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240" yWindow="30" windowWidth="15600" windowHeight="9990" activeTab="3"/>
  </bookViews>
  <sheets>
    <sheet name="tarifs transporteur EXPRESS" sheetId="1" r:id="rId1"/>
    <sheet name="Résultats" sheetId="2" r:id="rId2"/>
    <sheet name="CLIENTS" sheetId="3" r:id="rId3"/>
    <sheet name="TARIF MESSAGERIE" sheetId="4" r:id="rId4"/>
  </sheets>
  <definedNames>
    <definedName name="TarifA">'tarifs transporteur EXPRESS'!$F$17:$Y$111</definedName>
    <definedName name="tarifB">'tarifs transporteur EXPRESS'!$F$121:$GW$215</definedName>
    <definedName name="tarifC">'tarifs transporteur EXPRESS'!$F$224:$Y$318</definedName>
  </definedNames>
  <calcPr calcId="124519"/>
</workbook>
</file>

<file path=xl/calcChain.xml><?xml version="1.0" encoding="utf-8"?>
<calcChain xmlns="http://schemas.openxmlformats.org/spreadsheetml/2006/main">
  <c r="Q85" i="4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Q88"/>
  <c r="R88"/>
  <c r="S88"/>
  <c r="T88"/>
  <c r="U88"/>
  <c r="V88"/>
  <c r="W88"/>
  <c r="X88"/>
  <c r="Y88"/>
  <c r="Z88"/>
  <c r="AA88"/>
  <c r="AB88"/>
  <c r="AC88"/>
  <c r="AD88"/>
  <c r="AE88"/>
  <c r="AF88"/>
  <c r="AG88"/>
  <c r="AH88"/>
  <c r="AI88"/>
  <c r="AJ88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Q96"/>
  <c r="R96"/>
  <c r="S96"/>
  <c r="T96"/>
  <c r="U96"/>
  <c r="V96"/>
  <c r="W96"/>
  <c r="X96"/>
  <c r="Y96"/>
  <c r="Z96"/>
  <c r="AA96"/>
  <c r="AB96"/>
  <c r="AC96"/>
  <c r="AD96"/>
  <c r="AE96"/>
  <c r="AF96"/>
  <c r="AG96"/>
  <c r="AH96"/>
  <c r="AI96"/>
  <c r="AJ96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Q103"/>
  <c r="R103"/>
  <c r="S103"/>
  <c r="T103"/>
  <c r="U103"/>
  <c r="V103"/>
  <c r="W103"/>
  <c r="X103"/>
  <c r="Y103"/>
  <c r="Z103"/>
  <c r="AA103"/>
  <c r="AB103"/>
  <c r="AC103"/>
  <c r="AD103"/>
  <c r="AE103"/>
  <c r="AF103"/>
  <c r="AG103"/>
  <c r="AH103"/>
  <c r="AI103"/>
  <c r="AJ103"/>
  <c r="Q104"/>
  <c r="R104"/>
  <c r="S104"/>
  <c r="T104"/>
  <c r="U104"/>
  <c r="V104"/>
  <c r="W104"/>
  <c r="X104"/>
  <c r="Y104"/>
  <c r="Z104"/>
  <c r="AA104"/>
  <c r="AB104"/>
  <c r="AC104"/>
  <c r="AD104"/>
  <c r="AE104"/>
  <c r="AF104"/>
  <c r="AG104"/>
  <c r="AH104"/>
  <c r="AI104"/>
  <c r="AJ10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Q40"/>
  <c r="R40"/>
  <c r="S40"/>
  <c r="T40"/>
  <c r="U40"/>
  <c r="V40"/>
  <c r="W40"/>
  <c r="X40"/>
  <c r="Y40"/>
  <c r="Z40"/>
  <c r="AA40"/>
  <c r="AB40"/>
  <c r="AC40"/>
  <c r="AD40"/>
  <c r="AE40"/>
  <c r="AF40"/>
  <c r="AG40"/>
  <c r="AH40"/>
  <c r="AI40"/>
  <c r="AJ40"/>
  <c r="Q41"/>
  <c r="R41"/>
  <c r="S41"/>
  <c r="T41"/>
  <c r="U41"/>
  <c r="V41"/>
  <c r="W41"/>
  <c r="X41"/>
  <c r="Y41"/>
  <c r="Z41"/>
  <c r="AA41"/>
  <c r="AB41"/>
  <c r="AC41"/>
  <c r="AD41"/>
  <c r="AE41"/>
  <c r="AF41"/>
  <c r="AG41"/>
  <c r="AH41"/>
  <c r="AI41"/>
  <c r="AJ41"/>
  <c r="Q42"/>
  <c r="R42"/>
  <c r="S42"/>
  <c r="T42"/>
  <c r="U42"/>
  <c r="V42"/>
  <c r="W42"/>
  <c r="X42"/>
  <c r="Y42"/>
  <c r="Z42"/>
  <c r="AA42"/>
  <c r="AB42"/>
  <c r="AC42"/>
  <c r="AD42"/>
  <c r="AE42"/>
  <c r="AF42"/>
  <c r="AG42"/>
  <c r="AH42"/>
  <c r="AI42"/>
  <c r="AJ42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Q56"/>
  <c r="R56"/>
  <c r="S56"/>
  <c r="T56"/>
  <c r="U56"/>
  <c r="V56"/>
  <c r="W56"/>
  <c r="X56"/>
  <c r="Y56"/>
  <c r="Z56"/>
  <c r="AA56"/>
  <c r="AB56"/>
  <c r="AC56"/>
  <c r="AD56"/>
  <c r="AE56"/>
  <c r="AF56"/>
  <c r="AG56"/>
  <c r="AH56"/>
  <c r="AI56"/>
  <c r="AJ56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Q65"/>
  <c r="R65"/>
  <c r="S65"/>
  <c r="T65"/>
  <c r="U65"/>
  <c r="V65"/>
  <c r="W65"/>
  <c r="X65"/>
  <c r="Y65"/>
  <c r="Z65"/>
  <c r="AA65"/>
  <c r="AB65"/>
  <c r="AC65"/>
  <c r="AD65"/>
  <c r="AE65"/>
  <c r="AF65"/>
  <c r="AG65"/>
  <c r="AH65"/>
  <c r="AI65"/>
  <c r="AJ65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Q70"/>
  <c r="R70"/>
  <c r="S70"/>
  <c r="T70"/>
  <c r="U70"/>
  <c r="V70"/>
  <c r="W70"/>
  <c r="X70"/>
  <c r="Y70"/>
  <c r="Z70"/>
  <c r="AA70"/>
  <c r="AB70"/>
  <c r="AC70"/>
  <c r="AD70"/>
  <c r="AE70"/>
  <c r="AF70"/>
  <c r="AG70"/>
  <c r="AH70"/>
  <c r="AI70"/>
  <c r="AJ70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Q74"/>
  <c r="R74"/>
  <c r="S74"/>
  <c r="T74"/>
  <c r="U74"/>
  <c r="V74"/>
  <c r="W74"/>
  <c r="X74"/>
  <c r="Y74"/>
  <c r="Z74"/>
  <c r="AA74"/>
  <c r="AB74"/>
  <c r="AC74"/>
  <c r="AD74"/>
  <c r="AE74"/>
  <c r="AF74"/>
  <c r="AG74"/>
  <c r="AH74"/>
  <c r="AI74"/>
  <c r="AJ74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Q80"/>
  <c r="R80"/>
  <c r="S80"/>
  <c r="T80"/>
  <c r="U80"/>
  <c r="V80"/>
  <c r="W80"/>
  <c r="X80"/>
  <c r="Y80"/>
  <c r="Z80"/>
  <c r="AA80"/>
  <c r="AB80"/>
  <c r="AC80"/>
  <c r="AD80"/>
  <c r="AE80"/>
  <c r="AF80"/>
  <c r="AG80"/>
  <c r="AH80"/>
  <c r="AI80"/>
  <c r="AJ80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Q12"/>
  <c r="R12"/>
  <c r="S12"/>
  <c r="T12"/>
  <c r="U12"/>
  <c r="V12"/>
  <c r="W12"/>
  <c r="X12"/>
  <c r="Y12"/>
  <c r="Z12"/>
  <c r="AA12"/>
  <c r="AB12"/>
  <c r="AC12"/>
  <c r="AD12"/>
  <c r="AE12"/>
  <c r="AF12"/>
  <c r="AG12"/>
  <c r="AH12"/>
  <c r="AI12"/>
  <c r="AJ12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Q16"/>
  <c r="R16"/>
  <c r="S16"/>
  <c r="T16"/>
  <c r="U16"/>
  <c r="V16"/>
  <c r="W16"/>
  <c r="X16"/>
  <c r="Y16"/>
  <c r="Z16"/>
  <c r="AA16"/>
  <c r="AB16"/>
  <c r="AC16"/>
  <c r="AD16"/>
  <c r="AE16"/>
  <c r="AF16"/>
  <c r="AG16"/>
  <c r="AH16"/>
  <c r="AI16"/>
  <c r="AJ16"/>
  <c r="Q17"/>
  <c r="R17"/>
  <c r="S17"/>
  <c r="T17"/>
  <c r="U17"/>
  <c r="V17"/>
  <c r="W17"/>
  <c r="X17"/>
  <c r="Y17"/>
  <c r="Z17"/>
  <c r="AA17"/>
  <c r="AB17"/>
  <c r="AC17"/>
  <c r="AD17"/>
  <c r="AE17"/>
  <c r="AF17"/>
  <c r="AG17"/>
  <c r="AH17"/>
  <c r="AI17"/>
  <c r="AJ17"/>
  <c r="Q18"/>
  <c r="R18"/>
  <c r="S18"/>
  <c r="T18"/>
  <c r="U18"/>
  <c r="V18"/>
  <c r="W18"/>
  <c r="X18"/>
  <c r="Y18"/>
  <c r="Z18"/>
  <c r="AA18"/>
  <c r="AB18"/>
  <c r="AC18"/>
  <c r="AD18"/>
  <c r="AE18"/>
  <c r="AF18"/>
  <c r="AG18"/>
  <c r="AH18"/>
  <c r="AI18"/>
  <c r="AJ18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J10"/>
  <c r="AI10"/>
  <c r="AH10"/>
  <c r="AG10"/>
  <c r="AF10"/>
  <c r="AE10"/>
  <c r="AD10"/>
  <c r="AC10"/>
  <c r="AB10"/>
  <c r="AA10"/>
  <c r="Z10"/>
  <c r="Y10"/>
  <c r="X10"/>
  <c r="W10"/>
  <c r="V10"/>
  <c r="U10"/>
  <c r="T10"/>
  <c r="S10"/>
  <c r="R10"/>
  <c r="Q10"/>
  <c r="H16" i="2"/>
  <c r="H10"/>
  <c r="H13"/>
  <c r="Y318" i="1"/>
  <c r="Y317"/>
  <c r="Y316"/>
  <c r="Y315"/>
  <c r="Y314"/>
  <c r="Y313"/>
  <c r="Y312"/>
  <c r="Y311"/>
  <c r="Y310"/>
  <c r="Y309"/>
  <c r="Y308"/>
  <c r="Y307"/>
  <c r="Y306"/>
  <c r="Y305"/>
  <c r="Y304"/>
  <c r="Y303"/>
  <c r="Y302"/>
  <c r="Y301"/>
  <c r="Y300"/>
  <c r="Y299"/>
  <c r="Y298"/>
  <c r="Y297"/>
  <c r="Y296"/>
  <c r="Y295"/>
  <c r="Y294"/>
  <c r="Y293"/>
  <c r="Y292"/>
  <c r="Y291"/>
  <c r="Y290"/>
  <c r="Y289"/>
  <c r="Y288"/>
  <c r="Y287"/>
  <c r="Y286"/>
  <c r="Y285"/>
  <c r="Y284"/>
  <c r="Y283"/>
  <c r="Y282"/>
  <c r="Y281"/>
  <c r="Y280"/>
  <c r="Y279"/>
  <c r="Y278"/>
  <c r="Y277"/>
  <c r="Y276"/>
  <c r="Y275"/>
  <c r="Y274"/>
  <c r="Y273"/>
  <c r="Y272"/>
  <c r="Y271"/>
  <c r="Y270"/>
  <c r="Y269"/>
  <c r="Y268"/>
  <c r="Y267"/>
  <c r="Y266"/>
  <c r="Y265"/>
  <c r="Y264"/>
  <c r="Y263"/>
  <c r="Y262"/>
  <c r="Y261"/>
  <c r="Y260"/>
  <c r="Y259"/>
  <c r="Y258"/>
  <c r="Y257"/>
  <c r="Y256"/>
  <c r="Y255"/>
  <c r="Y254"/>
  <c r="Y253"/>
  <c r="Y252"/>
  <c r="Y251"/>
  <c r="Y250"/>
  <c r="Y249"/>
  <c r="Y248"/>
  <c r="Y247"/>
  <c r="Y246"/>
  <c r="Y245"/>
  <c r="Y244"/>
  <c r="Y243"/>
  <c r="Y242"/>
  <c r="Y241"/>
  <c r="Y240"/>
  <c r="Y239"/>
  <c r="Y238"/>
  <c r="Y237"/>
  <c r="Y236"/>
  <c r="Y235"/>
  <c r="Y234"/>
  <c r="Y233"/>
  <c r="Y232"/>
  <c r="Y231"/>
  <c r="Y230"/>
  <c r="Y229"/>
  <c r="Y228"/>
  <c r="Y227"/>
  <c r="Y226"/>
  <c r="Y225"/>
  <c r="Y224"/>
  <c r="W318"/>
  <c r="W317"/>
  <c r="W316"/>
  <c r="W315"/>
  <c r="W314"/>
  <c r="W313"/>
  <c r="W312"/>
  <c r="W311"/>
  <c r="W310"/>
  <c r="W309"/>
  <c r="W308"/>
  <c r="W307"/>
  <c r="W306"/>
  <c r="W305"/>
  <c r="W304"/>
  <c r="W303"/>
  <c r="W302"/>
  <c r="W301"/>
  <c r="W300"/>
  <c r="W299"/>
  <c r="W298"/>
  <c r="W297"/>
  <c r="W296"/>
  <c r="W295"/>
  <c r="W294"/>
  <c r="W293"/>
  <c r="W292"/>
  <c r="W291"/>
  <c r="W290"/>
  <c r="W289"/>
  <c r="W288"/>
  <c r="W287"/>
  <c r="W286"/>
  <c r="W285"/>
  <c r="W284"/>
  <c r="W283"/>
  <c r="W282"/>
  <c r="W281"/>
  <c r="W280"/>
  <c r="W279"/>
  <c r="W278"/>
  <c r="W277"/>
  <c r="W276"/>
  <c r="W275"/>
  <c r="W274"/>
  <c r="W273"/>
  <c r="W272"/>
  <c r="W271"/>
  <c r="W270"/>
  <c r="W269"/>
  <c r="W268"/>
  <c r="W267"/>
  <c r="W266"/>
  <c r="W265"/>
  <c r="W264"/>
  <c r="W263"/>
  <c r="W262"/>
  <c r="W261"/>
  <c r="W260"/>
  <c r="W259"/>
  <c r="W258"/>
  <c r="W257"/>
  <c r="W256"/>
  <c r="W255"/>
  <c r="W254"/>
  <c r="W253"/>
  <c r="W252"/>
  <c r="W251"/>
  <c r="W250"/>
  <c r="W249"/>
  <c r="W248"/>
  <c r="W247"/>
  <c r="W246"/>
  <c r="W245"/>
  <c r="W244"/>
  <c r="W243"/>
  <c r="W242"/>
  <c r="W241"/>
  <c r="W240"/>
  <c r="W239"/>
  <c r="W238"/>
  <c r="W237"/>
  <c r="W236"/>
  <c r="W235"/>
  <c r="W234"/>
  <c r="W233"/>
  <c r="W232"/>
  <c r="W231"/>
  <c r="W230"/>
  <c r="W229"/>
  <c r="W228"/>
  <c r="W227"/>
  <c r="W226"/>
  <c r="W225"/>
  <c r="W224"/>
  <c r="U318"/>
  <c r="U317"/>
  <c r="U316"/>
  <c r="U315"/>
  <c r="U314"/>
  <c r="U313"/>
  <c r="U312"/>
  <c r="U311"/>
  <c r="U310"/>
  <c r="U309"/>
  <c r="U308"/>
  <c r="U307"/>
  <c r="U306"/>
  <c r="U305"/>
  <c r="U304"/>
  <c r="U303"/>
  <c r="U302"/>
  <c r="U301"/>
  <c r="U300"/>
  <c r="U299"/>
  <c r="U298"/>
  <c r="U297"/>
  <c r="U296"/>
  <c r="U295"/>
  <c r="U294"/>
  <c r="U293"/>
  <c r="U292"/>
  <c r="U291"/>
  <c r="U290"/>
  <c r="U289"/>
  <c r="U288"/>
  <c r="U287"/>
  <c r="U286"/>
  <c r="U285"/>
  <c r="U284"/>
  <c r="U283"/>
  <c r="U282"/>
  <c r="U281"/>
  <c r="U280"/>
  <c r="U279"/>
  <c r="U278"/>
  <c r="U277"/>
  <c r="U276"/>
  <c r="U275"/>
  <c r="U274"/>
  <c r="U273"/>
  <c r="U272"/>
  <c r="U271"/>
  <c r="U270"/>
  <c r="U269"/>
  <c r="U268"/>
  <c r="U267"/>
  <c r="U266"/>
  <c r="U265"/>
  <c r="U264"/>
  <c r="U263"/>
  <c r="U262"/>
  <c r="U261"/>
  <c r="U260"/>
  <c r="U259"/>
  <c r="U258"/>
  <c r="U257"/>
  <c r="U256"/>
  <c r="U255"/>
  <c r="U254"/>
  <c r="U253"/>
  <c r="U252"/>
  <c r="U251"/>
  <c r="U250"/>
  <c r="U249"/>
  <c r="U248"/>
  <c r="U247"/>
  <c r="U246"/>
  <c r="U245"/>
  <c r="U244"/>
  <c r="U243"/>
  <c r="U242"/>
  <c r="U241"/>
  <c r="U240"/>
  <c r="U239"/>
  <c r="U238"/>
  <c r="U237"/>
  <c r="U236"/>
  <c r="U235"/>
  <c r="U234"/>
  <c r="U233"/>
  <c r="U232"/>
  <c r="U231"/>
  <c r="U230"/>
  <c r="U229"/>
  <c r="U228"/>
  <c r="U227"/>
  <c r="U226"/>
  <c r="U225"/>
  <c r="U224"/>
  <c r="S318"/>
  <c r="S317"/>
  <c r="S316"/>
  <c r="S315"/>
  <c r="S314"/>
  <c r="S313"/>
  <c r="S312"/>
  <c r="S311"/>
  <c r="S310"/>
  <c r="S309"/>
  <c r="S308"/>
  <c r="S307"/>
  <c r="S306"/>
  <c r="S305"/>
  <c r="S304"/>
  <c r="S303"/>
  <c r="S302"/>
  <c r="S301"/>
  <c r="S300"/>
  <c r="S299"/>
  <c r="S298"/>
  <c r="S297"/>
  <c r="S296"/>
  <c r="S295"/>
  <c r="S294"/>
  <c r="S293"/>
  <c r="S292"/>
  <c r="S291"/>
  <c r="S290"/>
  <c r="S289"/>
  <c r="S288"/>
  <c r="S287"/>
  <c r="S286"/>
  <c r="S285"/>
  <c r="S284"/>
  <c r="S283"/>
  <c r="S282"/>
  <c r="S281"/>
  <c r="S280"/>
  <c r="S279"/>
  <c r="S278"/>
  <c r="S277"/>
  <c r="S276"/>
  <c r="S275"/>
  <c r="S274"/>
  <c r="S273"/>
  <c r="S272"/>
  <c r="S271"/>
  <c r="S270"/>
  <c r="S269"/>
  <c r="S268"/>
  <c r="S267"/>
  <c r="S266"/>
  <c r="S265"/>
  <c r="S264"/>
  <c r="S263"/>
  <c r="S262"/>
  <c r="S261"/>
  <c r="S260"/>
  <c r="S259"/>
  <c r="S258"/>
  <c r="S257"/>
  <c r="S256"/>
  <c r="S255"/>
  <c r="S254"/>
  <c r="S253"/>
  <c r="S252"/>
  <c r="S251"/>
  <c r="S250"/>
  <c r="S249"/>
  <c r="S248"/>
  <c r="S247"/>
  <c r="S246"/>
  <c r="S245"/>
  <c r="S244"/>
  <c r="S243"/>
  <c r="S242"/>
  <c r="S241"/>
  <c r="S240"/>
  <c r="S239"/>
  <c r="S238"/>
  <c r="S237"/>
  <c r="S236"/>
  <c r="S235"/>
  <c r="S234"/>
  <c r="S233"/>
  <c r="S232"/>
  <c r="S231"/>
  <c r="S230"/>
  <c r="S229"/>
  <c r="S228"/>
  <c r="S227"/>
  <c r="S226"/>
  <c r="S225"/>
  <c r="S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224"/>
  <c r="P18"/>
  <c r="Q18"/>
  <c r="R18"/>
  <c r="S18"/>
  <c r="T18"/>
  <c r="U18"/>
  <c r="V18"/>
  <c r="W18"/>
  <c r="X18"/>
  <c r="Y18"/>
  <c r="P19"/>
  <c r="Q19"/>
  <c r="R19"/>
  <c r="S19"/>
  <c r="T19"/>
  <c r="U19"/>
  <c r="V19"/>
  <c r="W19"/>
  <c r="X19"/>
  <c r="Y19"/>
  <c r="P20"/>
  <c r="Q20"/>
  <c r="R20"/>
  <c r="S20"/>
  <c r="T20"/>
  <c r="U20"/>
  <c r="V20"/>
  <c r="W20"/>
  <c r="X20"/>
  <c r="Y20"/>
  <c r="P21"/>
  <c r="Q21"/>
  <c r="R21"/>
  <c r="S21"/>
  <c r="T21"/>
  <c r="U21"/>
  <c r="V21"/>
  <c r="W21"/>
  <c r="X21"/>
  <c r="Y21"/>
  <c r="P22"/>
  <c r="Q22"/>
  <c r="R22"/>
  <c r="S22"/>
  <c r="T22"/>
  <c r="U22"/>
  <c r="V22"/>
  <c r="W22"/>
  <c r="X22"/>
  <c r="Y22"/>
  <c r="P23"/>
  <c r="Q23"/>
  <c r="R23"/>
  <c r="S23"/>
  <c r="T23"/>
  <c r="U23"/>
  <c r="V23"/>
  <c r="W23"/>
  <c r="X23"/>
  <c r="Y23"/>
  <c r="P24"/>
  <c r="Q24"/>
  <c r="R24"/>
  <c r="S24"/>
  <c r="T24"/>
  <c r="U24"/>
  <c r="V24"/>
  <c r="W24"/>
  <c r="X24"/>
  <c r="Y24"/>
  <c r="P25"/>
  <c r="Q25"/>
  <c r="R25"/>
  <c r="S25"/>
  <c r="T25"/>
  <c r="U25"/>
  <c r="V25"/>
  <c r="W25"/>
  <c r="X25"/>
  <c r="Y25"/>
  <c r="P26"/>
  <c r="Q26"/>
  <c r="R26"/>
  <c r="S26"/>
  <c r="T26"/>
  <c r="U26"/>
  <c r="V26"/>
  <c r="W26"/>
  <c r="X26"/>
  <c r="Y26"/>
  <c r="P27"/>
  <c r="Q27"/>
  <c r="R27"/>
  <c r="S27"/>
  <c r="T27"/>
  <c r="U27"/>
  <c r="V27"/>
  <c r="W27"/>
  <c r="X27"/>
  <c r="Y27"/>
  <c r="P28"/>
  <c r="Q28"/>
  <c r="R28"/>
  <c r="S28"/>
  <c r="T28"/>
  <c r="U28"/>
  <c r="V28"/>
  <c r="W28"/>
  <c r="X28"/>
  <c r="Y28"/>
  <c r="P29"/>
  <c r="Q29"/>
  <c r="R29"/>
  <c r="S29"/>
  <c r="T29"/>
  <c r="U29"/>
  <c r="V29"/>
  <c r="W29"/>
  <c r="X29"/>
  <c r="Y29"/>
  <c r="P30"/>
  <c r="Q30"/>
  <c r="R30"/>
  <c r="S30"/>
  <c r="T30"/>
  <c r="U30"/>
  <c r="V30"/>
  <c r="W30"/>
  <c r="X30"/>
  <c r="Y30"/>
  <c r="P31"/>
  <c r="Q31"/>
  <c r="R31"/>
  <c r="S31"/>
  <c r="T31"/>
  <c r="U31"/>
  <c r="V31"/>
  <c r="W31"/>
  <c r="X31"/>
  <c r="Y31"/>
  <c r="P32"/>
  <c r="Q32"/>
  <c r="R32"/>
  <c r="S32"/>
  <c r="T32"/>
  <c r="U32"/>
  <c r="V32"/>
  <c r="W32"/>
  <c r="X32"/>
  <c r="Y32"/>
  <c r="P33"/>
  <c r="Q33"/>
  <c r="R33"/>
  <c r="S33"/>
  <c r="T33"/>
  <c r="U33"/>
  <c r="V33"/>
  <c r="W33"/>
  <c r="X33"/>
  <c r="Y33"/>
  <c r="P34"/>
  <c r="Q34"/>
  <c r="R34"/>
  <c r="S34"/>
  <c r="T34"/>
  <c r="U34"/>
  <c r="V34"/>
  <c r="W34"/>
  <c r="X34"/>
  <c r="Y34"/>
  <c r="P35"/>
  <c r="Q35"/>
  <c r="R35"/>
  <c r="S35"/>
  <c r="T35"/>
  <c r="U35"/>
  <c r="V35"/>
  <c r="W35"/>
  <c r="X35"/>
  <c r="Y35"/>
  <c r="P36"/>
  <c r="Q36"/>
  <c r="R36"/>
  <c r="S36"/>
  <c r="T36"/>
  <c r="U36"/>
  <c r="V36"/>
  <c r="W36"/>
  <c r="X36"/>
  <c r="Y36"/>
  <c r="P37"/>
  <c r="Q37"/>
  <c r="R37"/>
  <c r="S37"/>
  <c r="T37"/>
  <c r="U37"/>
  <c r="V37"/>
  <c r="W37"/>
  <c r="X37"/>
  <c r="Y37"/>
  <c r="P38"/>
  <c r="Q38"/>
  <c r="R38"/>
  <c r="S38"/>
  <c r="T38"/>
  <c r="U38"/>
  <c r="V38"/>
  <c r="W38"/>
  <c r="X38"/>
  <c r="Y38"/>
  <c r="P39"/>
  <c r="Q39"/>
  <c r="R39"/>
  <c r="S39"/>
  <c r="T39"/>
  <c r="U39"/>
  <c r="V39"/>
  <c r="W39"/>
  <c r="X39"/>
  <c r="Y39"/>
  <c r="P40"/>
  <c r="Q40"/>
  <c r="R40"/>
  <c r="S40"/>
  <c r="T40"/>
  <c r="U40"/>
  <c r="V40"/>
  <c r="W40"/>
  <c r="X40"/>
  <c r="Y40"/>
  <c r="P41"/>
  <c r="Q41"/>
  <c r="R41"/>
  <c r="S41"/>
  <c r="T41"/>
  <c r="U41"/>
  <c r="V41"/>
  <c r="W41"/>
  <c r="X41"/>
  <c r="Y41"/>
  <c r="P42"/>
  <c r="Q42"/>
  <c r="R42"/>
  <c r="S42"/>
  <c r="T42"/>
  <c r="U42"/>
  <c r="V42"/>
  <c r="W42"/>
  <c r="X42"/>
  <c r="Y42"/>
  <c r="P43"/>
  <c r="Q43"/>
  <c r="R43"/>
  <c r="S43"/>
  <c r="T43"/>
  <c r="U43"/>
  <c r="V43"/>
  <c r="W43"/>
  <c r="X43"/>
  <c r="Y43"/>
  <c r="P44"/>
  <c r="Q44"/>
  <c r="R44"/>
  <c r="S44"/>
  <c r="T44"/>
  <c r="U44"/>
  <c r="V44"/>
  <c r="W44"/>
  <c r="X44"/>
  <c r="Y44"/>
  <c r="P45"/>
  <c r="Q45"/>
  <c r="R45"/>
  <c r="S45"/>
  <c r="T45"/>
  <c r="U45"/>
  <c r="V45"/>
  <c r="W45"/>
  <c r="X45"/>
  <c r="Y45"/>
  <c r="P46"/>
  <c r="Q46"/>
  <c r="R46"/>
  <c r="S46"/>
  <c r="T46"/>
  <c r="U46"/>
  <c r="V46"/>
  <c r="W46"/>
  <c r="X46"/>
  <c r="Y46"/>
  <c r="P47"/>
  <c r="Q47"/>
  <c r="R47"/>
  <c r="S47"/>
  <c r="T47"/>
  <c r="U47"/>
  <c r="V47"/>
  <c r="W47"/>
  <c r="X47"/>
  <c r="Y47"/>
  <c r="P48"/>
  <c r="Q48"/>
  <c r="R48"/>
  <c r="S48"/>
  <c r="T48"/>
  <c r="U48"/>
  <c r="V48"/>
  <c r="W48"/>
  <c r="X48"/>
  <c r="Y48"/>
  <c r="P49"/>
  <c r="Q49"/>
  <c r="R49"/>
  <c r="S49"/>
  <c r="T49"/>
  <c r="U49"/>
  <c r="V49"/>
  <c r="W49"/>
  <c r="X49"/>
  <c r="Y49"/>
  <c r="P50"/>
  <c r="Q50"/>
  <c r="R50"/>
  <c r="S50"/>
  <c r="T50"/>
  <c r="U50"/>
  <c r="V50"/>
  <c r="W50"/>
  <c r="X50"/>
  <c r="Y50"/>
  <c r="P51"/>
  <c r="Q51"/>
  <c r="R51"/>
  <c r="S51"/>
  <c r="T51"/>
  <c r="U51"/>
  <c r="V51"/>
  <c r="W51"/>
  <c r="X51"/>
  <c r="Y51"/>
  <c r="P52"/>
  <c r="Q52"/>
  <c r="R52"/>
  <c r="S52"/>
  <c r="T52"/>
  <c r="U52"/>
  <c r="V52"/>
  <c r="W52"/>
  <c r="X52"/>
  <c r="Y52"/>
  <c r="P53"/>
  <c r="Q53"/>
  <c r="R53"/>
  <c r="S53"/>
  <c r="T53"/>
  <c r="U53"/>
  <c r="V53"/>
  <c r="W53"/>
  <c r="X53"/>
  <c r="Y53"/>
  <c r="P54"/>
  <c r="Q54"/>
  <c r="R54"/>
  <c r="S54"/>
  <c r="T54"/>
  <c r="U54"/>
  <c r="V54"/>
  <c r="W54"/>
  <c r="X54"/>
  <c r="Y54"/>
  <c r="P55"/>
  <c r="Q55"/>
  <c r="R55"/>
  <c r="S55"/>
  <c r="T55"/>
  <c r="U55"/>
  <c r="V55"/>
  <c r="W55"/>
  <c r="X55"/>
  <c r="Y55"/>
  <c r="P56"/>
  <c r="Q56"/>
  <c r="R56"/>
  <c r="S56"/>
  <c r="T56"/>
  <c r="U56"/>
  <c r="V56"/>
  <c r="W56"/>
  <c r="X56"/>
  <c r="Y56"/>
  <c r="P57"/>
  <c r="Q57"/>
  <c r="R57"/>
  <c r="S57"/>
  <c r="T57"/>
  <c r="U57"/>
  <c r="V57"/>
  <c r="W57"/>
  <c r="X57"/>
  <c r="Y57"/>
  <c r="P58"/>
  <c r="Q58"/>
  <c r="R58"/>
  <c r="S58"/>
  <c r="T58"/>
  <c r="U58"/>
  <c r="V58"/>
  <c r="W58"/>
  <c r="X58"/>
  <c r="Y58"/>
  <c r="P59"/>
  <c r="Q59"/>
  <c r="R59"/>
  <c r="S59"/>
  <c r="T59"/>
  <c r="U59"/>
  <c r="V59"/>
  <c r="W59"/>
  <c r="X59"/>
  <c r="Y59"/>
  <c r="P60"/>
  <c r="Q60"/>
  <c r="R60"/>
  <c r="S60"/>
  <c r="T60"/>
  <c r="U60"/>
  <c r="V60"/>
  <c r="W60"/>
  <c r="X60"/>
  <c r="Y60"/>
  <c r="P61"/>
  <c r="Q61"/>
  <c r="R61"/>
  <c r="S61"/>
  <c r="T61"/>
  <c r="U61"/>
  <c r="V61"/>
  <c r="W61"/>
  <c r="X61"/>
  <c r="Y61"/>
  <c r="P62"/>
  <c r="Q62"/>
  <c r="R62"/>
  <c r="S62"/>
  <c r="T62"/>
  <c r="U62"/>
  <c r="V62"/>
  <c r="W62"/>
  <c r="X62"/>
  <c r="Y62"/>
  <c r="P63"/>
  <c r="Q63"/>
  <c r="R63"/>
  <c r="S63"/>
  <c r="T63"/>
  <c r="U63"/>
  <c r="V63"/>
  <c r="W63"/>
  <c r="X63"/>
  <c r="Y63"/>
  <c r="P64"/>
  <c r="Q64"/>
  <c r="R64"/>
  <c r="S64"/>
  <c r="T64"/>
  <c r="U64"/>
  <c r="V64"/>
  <c r="W64"/>
  <c r="X64"/>
  <c r="Y64"/>
  <c r="P65"/>
  <c r="Q65"/>
  <c r="R65"/>
  <c r="S65"/>
  <c r="T65"/>
  <c r="U65"/>
  <c r="V65"/>
  <c r="W65"/>
  <c r="X65"/>
  <c r="Y65"/>
  <c r="P66"/>
  <c r="Q66"/>
  <c r="R66"/>
  <c r="S66"/>
  <c r="T66"/>
  <c r="U66"/>
  <c r="V66"/>
  <c r="W66"/>
  <c r="X66"/>
  <c r="Y66"/>
  <c r="P67"/>
  <c r="Q67"/>
  <c r="R67"/>
  <c r="S67"/>
  <c r="T67"/>
  <c r="U67"/>
  <c r="V67"/>
  <c r="W67"/>
  <c r="X67"/>
  <c r="Y67"/>
  <c r="P68"/>
  <c r="Q68"/>
  <c r="R68"/>
  <c r="S68"/>
  <c r="T68"/>
  <c r="U68"/>
  <c r="V68"/>
  <c r="W68"/>
  <c r="X68"/>
  <c r="Y68"/>
  <c r="P69"/>
  <c r="Q69"/>
  <c r="R69"/>
  <c r="S69"/>
  <c r="T69"/>
  <c r="U69"/>
  <c r="V69"/>
  <c r="W69"/>
  <c r="X69"/>
  <c r="Y69"/>
  <c r="P70"/>
  <c r="Q70"/>
  <c r="R70"/>
  <c r="S70"/>
  <c r="T70"/>
  <c r="U70"/>
  <c r="V70"/>
  <c r="W70"/>
  <c r="X70"/>
  <c r="Y70"/>
  <c r="P71"/>
  <c r="Q71"/>
  <c r="R71"/>
  <c r="S71"/>
  <c r="T71"/>
  <c r="U71"/>
  <c r="V71"/>
  <c r="W71"/>
  <c r="X71"/>
  <c r="Y71"/>
  <c r="P72"/>
  <c r="Q72"/>
  <c r="R72"/>
  <c r="S72"/>
  <c r="T72"/>
  <c r="U72"/>
  <c r="V72"/>
  <c r="W72"/>
  <c r="X72"/>
  <c r="Y72"/>
  <c r="P73"/>
  <c r="Q73"/>
  <c r="R73"/>
  <c r="S73"/>
  <c r="T73"/>
  <c r="U73"/>
  <c r="V73"/>
  <c r="W73"/>
  <c r="X73"/>
  <c r="Y73"/>
  <c r="P74"/>
  <c r="Q74"/>
  <c r="R74"/>
  <c r="S74"/>
  <c r="T74"/>
  <c r="U74"/>
  <c r="V74"/>
  <c r="W74"/>
  <c r="X74"/>
  <c r="Y74"/>
  <c r="P75"/>
  <c r="Q75"/>
  <c r="R75"/>
  <c r="S75"/>
  <c r="T75"/>
  <c r="U75"/>
  <c r="V75"/>
  <c r="W75"/>
  <c r="X75"/>
  <c r="Y75"/>
  <c r="P76"/>
  <c r="Q76"/>
  <c r="R76"/>
  <c r="S76"/>
  <c r="T76"/>
  <c r="U76"/>
  <c r="V76"/>
  <c r="W76"/>
  <c r="X76"/>
  <c r="Y76"/>
  <c r="P77"/>
  <c r="Q77"/>
  <c r="R77"/>
  <c r="S77"/>
  <c r="T77"/>
  <c r="U77"/>
  <c r="V77"/>
  <c r="W77"/>
  <c r="X77"/>
  <c r="Y77"/>
  <c r="P78"/>
  <c r="Q78"/>
  <c r="R78"/>
  <c r="S78"/>
  <c r="T78"/>
  <c r="U78"/>
  <c r="V78"/>
  <c r="W78"/>
  <c r="X78"/>
  <c r="Y78"/>
  <c r="P79"/>
  <c r="Q79"/>
  <c r="R79"/>
  <c r="S79"/>
  <c r="T79"/>
  <c r="U79"/>
  <c r="V79"/>
  <c r="W79"/>
  <c r="X79"/>
  <c r="Y79"/>
  <c r="P80"/>
  <c r="Q80"/>
  <c r="R80"/>
  <c r="S80"/>
  <c r="T80"/>
  <c r="U80"/>
  <c r="V80"/>
  <c r="W80"/>
  <c r="X80"/>
  <c r="Y80"/>
  <c r="P81"/>
  <c r="Q81"/>
  <c r="R81"/>
  <c r="S81"/>
  <c r="T81"/>
  <c r="U81"/>
  <c r="V81"/>
  <c r="W81"/>
  <c r="X81"/>
  <c r="Y81"/>
  <c r="P82"/>
  <c r="Q82"/>
  <c r="R82"/>
  <c r="S82"/>
  <c r="T82"/>
  <c r="U82"/>
  <c r="V82"/>
  <c r="W82"/>
  <c r="X82"/>
  <c r="Y82"/>
  <c r="P83"/>
  <c r="Q83"/>
  <c r="R83"/>
  <c r="S83"/>
  <c r="T83"/>
  <c r="U83"/>
  <c r="V83"/>
  <c r="W83"/>
  <c r="X83"/>
  <c r="Y83"/>
  <c r="P84"/>
  <c r="Q84"/>
  <c r="R84"/>
  <c r="S84"/>
  <c r="T84"/>
  <c r="U84"/>
  <c r="V84"/>
  <c r="W84"/>
  <c r="X84"/>
  <c r="Y84"/>
  <c r="P85"/>
  <c r="Q85"/>
  <c r="R85"/>
  <c r="S85"/>
  <c r="T85"/>
  <c r="U85"/>
  <c r="V85"/>
  <c r="W85"/>
  <c r="X85"/>
  <c r="Y85"/>
  <c r="P86"/>
  <c r="Q86"/>
  <c r="R86"/>
  <c r="S86"/>
  <c r="T86"/>
  <c r="U86"/>
  <c r="V86"/>
  <c r="W86"/>
  <c r="X86"/>
  <c r="Y86"/>
  <c r="P87"/>
  <c r="Q87"/>
  <c r="R87"/>
  <c r="S87"/>
  <c r="T87"/>
  <c r="U87"/>
  <c r="V87"/>
  <c r="W87"/>
  <c r="X87"/>
  <c r="Y87"/>
  <c r="P88"/>
  <c r="Q88"/>
  <c r="R88"/>
  <c r="S88"/>
  <c r="T88"/>
  <c r="U88"/>
  <c r="V88"/>
  <c r="W88"/>
  <c r="X88"/>
  <c r="Y88"/>
  <c r="P89"/>
  <c r="Q89"/>
  <c r="R89"/>
  <c r="S89"/>
  <c r="T89"/>
  <c r="U89"/>
  <c r="V89"/>
  <c r="W89"/>
  <c r="X89"/>
  <c r="Y89"/>
  <c r="P90"/>
  <c r="Q90"/>
  <c r="R90"/>
  <c r="S90"/>
  <c r="T90"/>
  <c r="U90"/>
  <c r="V90"/>
  <c r="W90"/>
  <c r="X90"/>
  <c r="Y90"/>
  <c r="P91"/>
  <c r="Q91"/>
  <c r="R91"/>
  <c r="S91"/>
  <c r="T91"/>
  <c r="U91"/>
  <c r="V91"/>
  <c r="W91"/>
  <c r="X91"/>
  <c r="Y91"/>
  <c r="P92"/>
  <c r="Q92"/>
  <c r="R92"/>
  <c r="S92"/>
  <c r="T92"/>
  <c r="U92"/>
  <c r="V92"/>
  <c r="W92"/>
  <c r="X92"/>
  <c r="Y92"/>
  <c r="P93"/>
  <c r="Q93"/>
  <c r="R93"/>
  <c r="S93"/>
  <c r="T93"/>
  <c r="U93"/>
  <c r="V93"/>
  <c r="W93"/>
  <c r="X93"/>
  <c r="Y93"/>
  <c r="P94"/>
  <c r="Q94"/>
  <c r="R94"/>
  <c r="S94"/>
  <c r="T94"/>
  <c r="U94"/>
  <c r="V94"/>
  <c r="W94"/>
  <c r="X94"/>
  <c r="Y94"/>
  <c r="P95"/>
  <c r="Q95"/>
  <c r="R95"/>
  <c r="S95"/>
  <c r="T95"/>
  <c r="U95"/>
  <c r="V95"/>
  <c r="W95"/>
  <c r="X95"/>
  <c r="Y95"/>
  <c r="P96"/>
  <c r="Q96"/>
  <c r="R96"/>
  <c r="S96"/>
  <c r="T96"/>
  <c r="U96"/>
  <c r="V96"/>
  <c r="W96"/>
  <c r="X96"/>
  <c r="Y96"/>
  <c r="P97"/>
  <c r="Q97"/>
  <c r="R97"/>
  <c r="S97"/>
  <c r="T97"/>
  <c r="U97"/>
  <c r="V97"/>
  <c r="W97"/>
  <c r="X97"/>
  <c r="Y97"/>
  <c r="P98"/>
  <c r="Q98"/>
  <c r="R98"/>
  <c r="S98"/>
  <c r="T98"/>
  <c r="U98"/>
  <c r="V98"/>
  <c r="W98"/>
  <c r="X98"/>
  <c r="Y98"/>
  <c r="P99"/>
  <c r="Q99"/>
  <c r="R99"/>
  <c r="S99"/>
  <c r="T99"/>
  <c r="U99"/>
  <c r="V99"/>
  <c r="W99"/>
  <c r="X99"/>
  <c r="Y99"/>
  <c r="P100"/>
  <c r="Q100"/>
  <c r="R100"/>
  <c r="S100"/>
  <c r="T100"/>
  <c r="U100"/>
  <c r="V100"/>
  <c r="W100"/>
  <c r="X100"/>
  <c r="Y100"/>
  <c r="P101"/>
  <c r="Q101"/>
  <c r="R101"/>
  <c r="S101"/>
  <c r="T101"/>
  <c r="U101"/>
  <c r="V101"/>
  <c r="W101"/>
  <c r="X101"/>
  <c r="Y101"/>
  <c r="P102"/>
  <c r="Q102"/>
  <c r="R102"/>
  <c r="S102"/>
  <c r="T102"/>
  <c r="U102"/>
  <c r="V102"/>
  <c r="W102"/>
  <c r="X102"/>
  <c r="Y102"/>
  <c r="P103"/>
  <c r="Q103"/>
  <c r="R103"/>
  <c r="S103"/>
  <c r="T103"/>
  <c r="U103"/>
  <c r="V103"/>
  <c r="W103"/>
  <c r="X103"/>
  <c r="Y103"/>
  <c r="P104"/>
  <c r="Q104"/>
  <c r="R104"/>
  <c r="S104"/>
  <c r="T104"/>
  <c r="U104"/>
  <c r="V104"/>
  <c r="W104"/>
  <c r="X104"/>
  <c r="Y104"/>
  <c r="P105"/>
  <c r="Q105"/>
  <c r="R105"/>
  <c r="S105"/>
  <c r="T105"/>
  <c r="U105"/>
  <c r="V105"/>
  <c r="W105"/>
  <c r="X105"/>
  <c r="Y105"/>
  <c r="P106"/>
  <c r="Q106"/>
  <c r="R106"/>
  <c r="S106"/>
  <c r="T106"/>
  <c r="U106"/>
  <c r="V106"/>
  <c r="W106"/>
  <c r="X106"/>
  <c r="Y106"/>
  <c r="P107"/>
  <c r="Q107"/>
  <c r="R107"/>
  <c r="S107"/>
  <c r="T107"/>
  <c r="U107"/>
  <c r="V107"/>
  <c r="W107"/>
  <c r="X107"/>
  <c r="Y107"/>
  <c r="P108"/>
  <c r="Q108"/>
  <c r="R108"/>
  <c r="S108"/>
  <c r="T108"/>
  <c r="U108"/>
  <c r="V108"/>
  <c r="W108"/>
  <c r="X108"/>
  <c r="Y108"/>
  <c r="P109"/>
  <c r="Q109"/>
  <c r="R109"/>
  <c r="S109"/>
  <c r="T109"/>
  <c r="U109"/>
  <c r="V109"/>
  <c r="W109"/>
  <c r="X109"/>
  <c r="Y109"/>
  <c r="P110"/>
  <c r="Q110"/>
  <c r="R110"/>
  <c r="S110"/>
  <c r="T110"/>
  <c r="U110"/>
  <c r="V110"/>
  <c r="W110"/>
  <c r="X110"/>
  <c r="Y110"/>
  <c r="P111"/>
  <c r="Q111"/>
  <c r="R111"/>
  <c r="S111"/>
  <c r="T111"/>
  <c r="U111"/>
  <c r="V111"/>
  <c r="W111"/>
  <c r="X111"/>
  <c r="Y111"/>
  <c r="Y17"/>
  <c r="X17"/>
  <c r="W17"/>
  <c r="V17"/>
  <c r="U17"/>
  <c r="T17"/>
  <c r="S17"/>
  <c r="R17"/>
  <c r="Q17"/>
  <c r="P17"/>
</calcChain>
</file>

<file path=xl/sharedStrings.xml><?xml version="1.0" encoding="utf-8"?>
<sst xmlns="http://schemas.openxmlformats.org/spreadsheetml/2006/main" count="1358" uniqueCount="261">
  <si>
    <t>de</t>
  </si>
  <si>
    <t>a</t>
  </si>
  <si>
    <t>Dpt</t>
  </si>
  <si>
    <t>Destination</t>
  </si>
  <si>
    <t>Difficulté</t>
  </si>
  <si>
    <t>Poids réel</t>
  </si>
  <si>
    <t>Oui</t>
  </si>
  <si>
    <t xml:space="preserve">Ain </t>
  </si>
  <si>
    <t xml:space="preserve">Aisne </t>
  </si>
  <si>
    <t xml:space="preserve">Allier </t>
  </si>
  <si>
    <t xml:space="preserve">Alpes-de-Haute-Provence </t>
  </si>
  <si>
    <t xml:space="preserve">Hautes-Alpes </t>
  </si>
  <si>
    <t xml:space="preserve">Alpes-Maritimes </t>
  </si>
  <si>
    <t xml:space="preserve">Ardèche </t>
  </si>
  <si>
    <t xml:space="preserve">Ardennes </t>
  </si>
  <si>
    <t xml:space="preserve">Ariège </t>
  </si>
  <si>
    <t xml:space="preserve">Aube </t>
  </si>
  <si>
    <t xml:space="preserve">Aude </t>
  </si>
  <si>
    <t>Aveyron</t>
  </si>
  <si>
    <t>Bouches-du-Rhône</t>
  </si>
  <si>
    <t>Calvados</t>
  </si>
  <si>
    <t>Cantal</t>
  </si>
  <si>
    <t>Charente</t>
  </si>
  <si>
    <t>Charente-Maritime</t>
  </si>
  <si>
    <t>Cher</t>
  </si>
  <si>
    <t>Corrèze</t>
  </si>
  <si>
    <t>Corse</t>
  </si>
  <si>
    <t>Côte-d'Or</t>
  </si>
  <si>
    <t>Côtes d'Armor</t>
  </si>
  <si>
    <t>Creuse</t>
  </si>
  <si>
    <t>Dordogne</t>
  </si>
  <si>
    <t>Doubs</t>
  </si>
  <si>
    <t>Drôme</t>
  </si>
  <si>
    <t>Eure</t>
  </si>
  <si>
    <t>Eure-et-Loir</t>
  </si>
  <si>
    <t>Finistère</t>
  </si>
  <si>
    <t>Gard</t>
  </si>
  <si>
    <t>Haute-Garonne</t>
  </si>
  <si>
    <t>Gers</t>
  </si>
  <si>
    <t>Gironde</t>
  </si>
  <si>
    <t>Hérault</t>
  </si>
  <si>
    <t>Ille-et-Vilaine</t>
  </si>
  <si>
    <t>Indre</t>
  </si>
  <si>
    <t xml:space="preserve">Indre-et-Loire </t>
  </si>
  <si>
    <t>Isère</t>
  </si>
  <si>
    <t>Jura</t>
  </si>
  <si>
    <t>Landes</t>
  </si>
  <si>
    <t>Loir-et-Cher</t>
  </si>
  <si>
    <t>Loire</t>
  </si>
  <si>
    <t>Haute-Loire</t>
  </si>
  <si>
    <t>Loire-Atlantique</t>
  </si>
  <si>
    <t>Loiret</t>
  </si>
  <si>
    <t>Lot</t>
  </si>
  <si>
    <t>Lot-et-Garonne</t>
  </si>
  <si>
    <t>Lozère</t>
  </si>
  <si>
    <t>Maine-et-Loire</t>
  </si>
  <si>
    <t>Manche</t>
  </si>
  <si>
    <t>Marne</t>
  </si>
  <si>
    <t>Haute-Marne</t>
  </si>
  <si>
    <t>Mayenne</t>
  </si>
  <si>
    <t>Meurthe-et-Moselle</t>
  </si>
  <si>
    <t>Meuse</t>
  </si>
  <si>
    <t>Morbihan</t>
  </si>
  <si>
    <t>Moselle</t>
  </si>
  <si>
    <t>Nièvre</t>
  </si>
  <si>
    <t>Nord</t>
  </si>
  <si>
    <t>Oise</t>
  </si>
  <si>
    <t>Orne</t>
  </si>
  <si>
    <t>Pas-de-Calais</t>
  </si>
  <si>
    <t>Puy-de-Dôme</t>
  </si>
  <si>
    <t>Pyrénées-Atlantiques</t>
  </si>
  <si>
    <t>Hautes-Pyrénées</t>
  </si>
  <si>
    <t>Pyrénées-Orientales</t>
  </si>
  <si>
    <t>Bas-Rhin</t>
  </si>
  <si>
    <t>Haut-Rhin</t>
  </si>
  <si>
    <t>Rhône</t>
  </si>
  <si>
    <t>Haute-Saône</t>
  </si>
  <si>
    <t>Saône-et-Loire</t>
  </si>
  <si>
    <t>Sarthe</t>
  </si>
  <si>
    <t>Savoie</t>
  </si>
  <si>
    <t>Haute-Savoie</t>
  </si>
  <si>
    <t>Paris</t>
  </si>
  <si>
    <t>Seine-Maritime</t>
  </si>
  <si>
    <t>Seine-et-Marne</t>
  </si>
  <si>
    <t>Yvelines</t>
  </si>
  <si>
    <t>Deux-Sèvres</t>
  </si>
  <si>
    <t>Somme</t>
  </si>
  <si>
    <t>Tarn</t>
  </si>
  <si>
    <t>Tarn-et-Garonne</t>
  </si>
  <si>
    <t>Var</t>
  </si>
  <si>
    <t>Vaucluse</t>
  </si>
  <si>
    <t>Vendée</t>
  </si>
  <si>
    <t>Vienne</t>
  </si>
  <si>
    <t>Haute-Vienne</t>
  </si>
  <si>
    <t>Vosges</t>
  </si>
  <si>
    <t>Yonne</t>
  </si>
  <si>
    <t>Terr. de Belfort</t>
  </si>
  <si>
    <t>Essonne</t>
  </si>
  <si>
    <t>Hauts-de-Seine</t>
  </si>
  <si>
    <t>Seine-St-Denis</t>
  </si>
  <si>
    <t>Val-de-Marne</t>
  </si>
  <si>
    <t>Val-D'Oise</t>
  </si>
  <si>
    <t>A</t>
  </si>
  <si>
    <t>B</t>
  </si>
  <si>
    <t>C</t>
  </si>
  <si>
    <t xml:space="preserve">POIDS </t>
  </si>
  <si>
    <t>N°DEPARTEMENT</t>
  </si>
  <si>
    <t>CP</t>
  </si>
  <si>
    <t>VILLES</t>
  </si>
  <si>
    <t>BOURG-EN-BRESSE</t>
  </si>
  <si>
    <t>OYONNAX</t>
  </si>
  <si>
    <t>LAON</t>
  </si>
  <si>
    <t>CHÂTEAU-THIERRY</t>
  </si>
  <si>
    <t>CASTAGNIERS</t>
  </si>
  <si>
    <t>SAINT-MONTAN</t>
  </si>
  <si>
    <t>DAVEZIEUX</t>
  </si>
  <si>
    <t>LA VOULTE SUR RHONE</t>
  </si>
  <si>
    <t>SEDAN</t>
  </si>
  <si>
    <t>RETHEL</t>
  </si>
  <si>
    <t>TROYES</t>
  </si>
  <si>
    <t>BAR-SUR-AUBE</t>
  </si>
  <si>
    <t>NARBONNE</t>
  </si>
  <si>
    <t>LEZIGNAN CORBIÈRES</t>
  </si>
  <si>
    <t>MILLAU</t>
  </si>
  <si>
    <t>VABRES-L’ABBAYE</t>
  </si>
  <si>
    <t>ONET-LE-CHATEAU</t>
  </si>
  <si>
    <t>ISTRES</t>
  </si>
  <si>
    <t>CAEN</t>
  </si>
  <si>
    <t>ORBEC</t>
  </si>
  <si>
    <t>ANGOULÊME</t>
  </si>
  <si>
    <t>GOND-PONTOUVRE</t>
  </si>
  <si>
    <t>COGNAC</t>
  </si>
  <si>
    <t>ROCHEFORT</t>
  </si>
  <si>
    <t>SAINTES</t>
  </si>
  <si>
    <t>JONZAC</t>
  </si>
  <si>
    <t>SANCOINS</t>
  </si>
  <si>
    <t>AUBIGNY-SUR-NÈRE</t>
  </si>
  <si>
    <t>TULLE</t>
  </si>
  <si>
    <t>USSEL</t>
  </si>
  <si>
    <t>PROPRIANO</t>
  </si>
  <si>
    <t>BASTIA</t>
  </si>
  <si>
    <t>SAINT-BRIEUC</t>
  </si>
  <si>
    <t>GUERET</t>
  </si>
  <si>
    <t>CREYSSE</t>
  </si>
  <si>
    <t>RIBERAC</t>
  </si>
  <si>
    <t>BESANÇON</t>
  </si>
  <si>
    <t>PONTARLIER</t>
  </si>
  <si>
    <t>GUYANS-VENNES</t>
  </si>
  <si>
    <t>ROMANS</t>
  </si>
  <si>
    <t>VERNON</t>
  </si>
  <si>
    <t>LOUVIERS</t>
  </si>
  <si>
    <t>DREUX</t>
  </si>
  <si>
    <t>QUIMPER</t>
  </si>
  <si>
    <t>CARHAIX</t>
  </si>
  <si>
    <t>ALES</t>
  </si>
  <si>
    <t>AIGUES MORTES</t>
  </si>
  <si>
    <t>TOULOUSE</t>
  </si>
  <si>
    <t>PORTET SUR GARONNE</t>
  </si>
  <si>
    <t>AMBARES</t>
  </si>
  <si>
    <t>CASTRIES</t>
  </si>
  <si>
    <t>CLERMONT L'HERAULT</t>
  </si>
  <si>
    <t>BETTON</t>
  </si>
  <si>
    <t>LEVROUX</t>
  </si>
  <si>
    <t>TOURS</t>
  </si>
  <si>
    <t>CHINON</t>
  </si>
  <si>
    <t>LA COTE-SAINT-ANDRE</t>
  </si>
  <si>
    <t>BOURGOIN-JALLIEU</t>
  </si>
  <si>
    <t>COURLAOUX</t>
  </si>
  <si>
    <t>MONT-DE-MARSAN</t>
  </si>
  <si>
    <t>LIT &amp; MIXE</t>
  </si>
  <si>
    <t>HAGETMAU</t>
  </si>
  <si>
    <t>AIRE-SUR-ADOUR</t>
  </si>
  <si>
    <t>BLOIS</t>
  </si>
  <si>
    <t>VENDOME</t>
  </si>
  <si>
    <t>UNIEUX</t>
  </si>
  <si>
    <t>SANSSAC-L'ÉGLISE</t>
  </si>
  <si>
    <t>ST-PHILBERT-DU-GRAND-LIEU</t>
  </si>
  <si>
    <t>NERAC</t>
  </si>
  <si>
    <t>MENDE</t>
  </si>
  <si>
    <t>CHALONNES-SUR-LOIRE</t>
  </si>
  <si>
    <t>CHOLET</t>
  </si>
  <si>
    <t>DOUE-LA-FONTAINE</t>
  </si>
  <si>
    <t>SAINTE-MERE-L'EGLISE</t>
  </si>
  <si>
    <t>SAINT-HILAIRE-DU-HARCOUET</t>
  </si>
  <si>
    <t>LA VEUVE</t>
  </si>
  <si>
    <t>SEZANNE</t>
  </si>
  <si>
    <t>VITRY-LE-FRANCOIS</t>
  </si>
  <si>
    <t>SAINT-DIZIER</t>
  </si>
  <si>
    <t>MONTIER-EN-DER</t>
  </si>
  <si>
    <t>MAYENNE</t>
  </si>
  <si>
    <t>TOUL</t>
  </si>
  <si>
    <t xml:space="preserve">LUNEVILLE  </t>
  </si>
  <si>
    <t xml:space="preserve">JARNY  </t>
  </si>
  <si>
    <t xml:space="preserve">VANNES </t>
  </si>
  <si>
    <t>LORIENT</t>
  </si>
  <si>
    <t>PLUMELIAU</t>
  </si>
  <si>
    <t>THIONVILLE</t>
  </si>
  <si>
    <t>COSNE-SUR-LOIRE</t>
  </si>
  <si>
    <t>FOURCHAMBAULT</t>
  </si>
  <si>
    <t>DUNKERQUE</t>
  </si>
  <si>
    <t>MAUBEUGE</t>
  </si>
  <si>
    <t>CAMBRAI</t>
  </si>
  <si>
    <t>SAINT-JUST-EN-CHAUSSEE</t>
  </si>
  <si>
    <t xml:space="preserve">FLERS </t>
  </si>
  <si>
    <t xml:space="preserve">MARQUION </t>
  </si>
  <si>
    <t xml:space="preserve">CHAMALIERES </t>
  </si>
  <si>
    <t xml:space="preserve">PAU </t>
  </si>
  <si>
    <t>LE BOULOU</t>
  </si>
  <si>
    <t>STRASBOURG</t>
  </si>
  <si>
    <t>TARARE</t>
  </si>
  <si>
    <t>BELLEVILLE-SUR-SAONE</t>
  </si>
  <si>
    <t>LYON</t>
  </si>
  <si>
    <t>GLEIZE</t>
  </si>
  <si>
    <t>BRON</t>
  </si>
  <si>
    <t>CHAGNY</t>
  </si>
  <si>
    <t>AUTUN</t>
  </si>
  <si>
    <t>MAMERS</t>
  </si>
  <si>
    <t>SALLANCHES</t>
  </si>
  <si>
    <t>PARIS</t>
  </si>
  <si>
    <t>QUINCAMPOIX</t>
  </si>
  <si>
    <t>MELUN</t>
  </si>
  <si>
    <t>COULOMMIERS</t>
  </si>
  <si>
    <t>BESSINES</t>
  </si>
  <si>
    <t>AMIENS</t>
  </si>
  <si>
    <t>ABBEVILLE</t>
  </si>
  <si>
    <t>FRIVILLE-ESCARBOTIN</t>
  </si>
  <si>
    <t>CRECY-EN-PONTHIEU</t>
  </si>
  <si>
    <t>PERONNE</t>
  </si>
  <si>
    <t>SAINT-VALERY-SUR-SOMME</t>
  </si>
  <si>
    <t>ALBI</t>
  </si>
  <si>
    <t>GRAULHET</t>
  </si>
  <si>
    <t>LAVAUR</t>
  </si>
  <si>
    <t>MONTAUBAN</t>
  </si>
  <si>
    <t>MOISSAC</t>
  </si>
  <si>
    <t>BRIGNOLES</t>
  </si>
  <si>
    <t>ORANGE</t>
  </si>
  <si>
    <t>CARPENTRAS</t>
  </si>
  <si>
    <t>VALREAS</t>
  </si>
  <si>
    <t>LA ROCHE-SUR-YON</t>
  </si>
  <si>
    <t>FONTENAY-LE-COMTE</t>
  </si>
  <si>
    <t>CHALLANS</t>
  </si>
  <si>
    <t>CHATELLERAULT</t>
  </si>
  <si>
    <t>LOUDUN</t>
  </si>
  <si>
    <t>MONTMORILLON</t>
  </si>
  <si>
    <t>LIMOGES</t>
  </si>
  <si>
    <t>ROCHECHOUART</t>
  </si>
  <si>
    <t>EPINAL</t>
  </si>
  <si>
    <t>NEUFCHATEAU</t>
  </si>
  <si>
    <t>AUXERRE</t>
  </si>
  <si>
    <t>MAGNY</t>
  </si>
  <si>
    <t>MAGNY EN VEXIN</t>
  </si>
  <si>
    <t>Tarif</t>
  </si>
  <si>
    <t>Pays</t>
  </si>
  <si>
    <t>(*)</t>
  </si>
  <si>
    <t>A/10 - D/100</t>
  </si>
  <si>
    <t>FR</t>
  </si>
  <si>
    <t>NOMS</t>
  </si>
  <si>
    <t>NON</t>
  </si>
  <si>
    <t>DEP</t>
  </si>
  <si>
    <t>TARIF EXPRESS</t>
  </si>
  <si>
    <t>TARIF MESSAGERIE</t>
  </si>
</sst>
</file>

<file path=xl/styles.xml><?xml version="1.0" encoding="utf-8"?>
<styleSheet xmlns="http://schemas.openxmlformats.org/spreadsheetml/2006/main">
  <numFmts count="1">
    <numFmt numFmtId="164" formatCode="00000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name val="Century Gothic"/>
      <family val="2"/>
    </font>
    <font>
      <b/>
      <sz val="9"/>
      <name val="Century Gothic"/>
      <family val="2"/>
    </font>
    <font>
      <u/>
      <sz val="9"/>
      <color indexed="12"/>
      <name val="Geneva"/>
    </font>
    <font>
      <b/>
      <sz val="8"/>
      <name val="Century Gothic"/>
      <family val="2"/>
    </font>
    <font>
      <sz val="24"/>
      <color theme="1"/>
      <name val="Calibri"/>
      <family val="2"/>
      <scheme val="minor"/>
    </font>
    <font>
      <b/>
      <sz val="16"/>
      <name val="Century Gothic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</cellStyleXfs>
  <cellXfs count="38">
    <xf numFmtId="0" fontId="0" fillId="0" borderId="0" xfId="0"/>
    <xf numFmtId="0" fontId="18" fillId="0" borderId="0" xfId="0" applyFont="1"/>
    <xf numFmtId="0" fontId="19" fillId="0" borderId="0" xfId="0" applyFont="1"/>
    <xf numFmtId="0" fontId="0" fillId="0" borderId="10" xfId="0" applyBorder="1"/>
    <xf numFmtId="0" fontId="16" fillId="0" borderId="0" xfId="0" applyFont="1"/>
    <xf numFmtId="0" fontId="16" fillId="0" borderId="10" xfId="0" applyFont="1" applyBorder="1"/>
    <xf numFmtId="0" fontId="20" fillId="0" borderId="0" xfId="0" applyFont="1" applyAlignment="1">
      <alignment wrapText="1"/>
    </xf>
    <xf numFmtId="0" fontId="20" fillId="0" borderId="0" xfId="0" applyFont="1"/>
    <xf numFmtId="0" fontId="21" fillId="0" borderId="0" xfId="0" applyFont="1" applyFill="1"/>
    <xf numFmtId="0" fontId="21" fillId="0" borderId="0" xfId="0" applyFont="1" applyFill="1" applyAlignment="1">
      <alignment horizontal="center"/>
    </xf>
    <xf numFmtId="0" fontId="25" fillId="0" borderId="0" xfId="0" applyFont="1"/>
    <xf numFmtId="0" fontId="0" fillId="33" borderId="0" xfId="0" applyFill="1"/>
    <xf numFmtId="2" fontId="0" fillId="0" borderId="0" xfId="0" applyNumberFormat="1"/>
    <xf numFmtId="0" fontId="21" fillId="0" borderId="18" xfId="0" applyFont="1" applyFill="1" applyBorder="1" applyAlignment="1">
      <alignment horizontal="center"/>
    </xf>
    <xf numFmtId="0" fontId="22" fillId="0" borderId="15" xfId="0" applyFont="1" applyFill="1" applyBorder="1" applyAlignment="1">
      <alignment horizontal="left" vertical="center" indent="1"/>
    </xf>
    <xf numFmtId="164" fontId="21" fillId="0" borderId="16" xfId="0" applyNumberFormat="1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left" vertical="center" indent="1"/>
    </xf>
    <xf numFmtId="0" fontId="21" fillId="0" borderId="2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left" vertical="center" indent="1"/>
    </xf>
    <xf numFmtId="164" fontId="21" fillId="0" borderId="19" xfId="0" applyNumberFormat="1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left" vertical="center" indent="1"/>
    </xf>
    <xf numFmtId="0" fontId="21" fillId="0" borderId="18" xfId="0" applyFont="1" applyFill="1" applyBorder="1" applyAlignment="1">
      <alignment horizontal="center" vertical="center"/>
    </xf>
    <xf numFmtId="0" fontId="22" fillId="0" borderId="18" xfId="42" applyFont="1" applyFill="1" applyBorder="1" applyAlignment="1" applyProtection="1">
      <alignment horizontal="left" vertical="center" indent="1"/>
    </xf>
    <xf numFmtId="0" fontId="22" fillId="0" borderId="21" xfId="0" applyFont="1" applyFill="1" applyBorder="1" applyAlignment="1">
      <alignment horizontal="left" vertical="center" indent="1"/>
    </xf>
    <xf numFmtId="0" fontId="24" fillId="0" borderId="18" xfId="0" applyFont="1" applyFill="1" applyBorder="1" applyAlignment="1">
      <alignment horizontal="left" vertical="center" indent="1"/>
    </xf>
    <xf numFmtId="0" fontId="22" fillId="0" borderId="22" xfId="0" applyFont="1" applyFill="1" applyBorder="1" applyAlignment="1">
      <alignment horizontal="left" vertical="center" indent="1"/>
    </xf>
    <xf numFmtId="164" fontId="21" fillId="0" borderId="23" xfId="0" applyNumberFormat="1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left" vertical="center" indent="1"/>
    </xf>
    <xf numFmtId="0" fontId="21" fillId="0" borderId="2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 vertical="center"/>
    </xf>
    <xf numFmtId="49" fontId="26" fillId="0" borderId="11" xfId="0" applyNumberFormat="1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  <xf numFmtId="49" fontId="26" fillId="0" borderId="13" xfId="0" applyNumberFormat="1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/>
    </xf>
  </cellXfs>
  <cellStyles count="43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Lien hypertexte" xfId="42" builtinId="8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409575</xdr:colOff>
      <xdr:row>13</xdr:row>
      <xdr:rowOff>9524</xdr:rowOff>
    </xdr:from>
    <xdr:to>
      <xdr:col>6</xdr:col>
      <xdr:colOff>38100</xdr:colOff>
      <xdr:row>23</xdr:row>
      <xdr:rowOff>114299</xdr:rowOff>
    </xdr:to>
    <xdr:cxnSp macro="">
      <xdr:nvCxnSpPr>
        <xdr:cNvPr id="3" name="Connecteur droit avec flèche 2"/>
        <xdr:cNvCxnSpPr/>
      </xdr:nvCxnSpPr>
      <xdr:spPr>
        <a:xfrm rot="16200000" flipH="1">
          <a:off x="2933700" y="2619374"/>
          <a:ext cx="2085975" cy="1914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8:GW318"/>
  <sheetViews>
    <sheetView topLeftCell="B206" workbookViewId="0">
      <selection activeCell="B219" sqref="B219"/>
    </sheetView>
  </sheetViews>
  <sheetFormatPr baseColWidth="10" defaultRowHeight="15"/>
  <cols>
    <col min="2" max="2" width="24.7109375" bestFit="1" customWidth="1"/>
    <col min="3" max="3" width="15.7109375" bestFit="1" customWidth="1"/>
  </cols>
  <sheetData>
    <row r="8" spans="1:25" ht="61.5">
      <c r="B8" s="1" t="s">
        <v>102</v>
      </c>
      <c r="D8" s="10" t="s">
        <v>102</v>
      </c>
    </row>
    <row r="14" spans="1:25">
      <c r="E14" t="s">
        <v>0</v>
      </c>
      <c r="F14">
        <v>1</v>
      </c>
      <c r="G14">
        <v>10</v>
      </c>
      <c r="H14">
        <v>20</v>
      </c>
      <c r="I14">
        <v>30</v>
      </c>
      <c r="J14">
        <v>40</v>
      </c>
      <c r="K14">
        <v>50</v>
      </c>
      <c r="L14">
        <v>60</v>
      </c>
      <c r="M14">
        <v>70</v>
      </c>
      <c r="N14">
        <v>80</v>
      </c>
      <c r="O14">
        <v>90</v>
      </c>
      <c r="P14">
        <v>101</v>
      </c>
      <c r="Q14">
        <v>111</v>
      </c>
      <c r="R14">
        <v>121</v>
      </c>
      <c r="S14">
        <v>131</v>
      </c>
      <c r="T14">
        <v>141</v>
      </c>
      <c r="U14">
        <v>151</v>
      </c>
      <c r="V14">
        <v>161</v>
      </c>
      <c r="W14">
        <v>171</v>
      </c>
      <c r="X14">
        <v>181</v>
      </c>
      <c r="Y14">
        <v>191</v>
      </c>
    </row>
    <row r="15" spans="1:25">
      <c r="E15" t="s">
        <v>1</v>
      </c>
      <c r="F15">
        <v>9</v>
      </c>
      <c r="G15">
        <v>19</v>
      </c>
      <c r="H15">
        <v>29</v>
      </c>
      <c r="I15">
        <v>39</v>
      </c>
      <c r="J15">
        <v>49</v>
      </c>
      <c r="K15">
        <v>59</v>
      </c>
      <c r="L15">
        <v>69</v>
      </c>
      <c r="M15">
        <v>79</v>
      </c>
      <c r="N15">
        <v>89</v>
      </c>
      <c r="O15">
        <v>100</v>
      </c>
      <c r="P15">
        <v>110</v>
      </c>
      <c r="Q15">
        <v>120</v>
      </c>
      <c r="R15">
        <v>130</v>
      </c>
      <c r="S15">
        <v>140</v>
      </c>
      <c r="T15">
        <v>150</v>
      </c>
      <c r="U15">
        <v>160</v>
      </c>
      <c r="V15">
        <v>170</v>
      </c>
      <c r="W15">
        <v>180</v>
      </c>
      <c r="X15">
        <v>190</v>
      </c>
      <c r="Y15">
        <v>200</v>
      </c>
    </row>
    <row r="16" spans="1:25">
      <c r="A16" t="s">
        <v>2</v>
      </c>
      <c r="B16" t="s">
        <v>3</v>
      </c>
      <c r="C16" t="s">
        <v>4</v>
      </c>
      <c r="D16" t="s">
        <v>5</v>
      </c>
    </row>
    <row r="17" spans="1:29">
      <c r="A17">
        <v>1</v>
      </c>
      <c r="B17" t="s">
        <v>7</v>
      </c>
      <c r="D17" t="s">
        <v>6</v>
      </c>
      <c r="F17">
        <v>21.8</v>
      </c>
      <c r="G17">
        <v>24.27</v>
      </c>
      <c r="H17">
        <v>26.73</v>
      </c>
      <c r="I17">
        <v>28.79</v>
      </c>
      <c r="J17">
        <v>31.25</v>
      </c>
      <c r="K17">
        <v>33.74</v>
      </c>
      <c r="L17">
        <v>35.78</v>
      </c>
      <c r="M17">
        <v>37.01</v>
      </c>
      <c r="N17">
        <v>38.659999999999997</v>
      </c>
      <c r="O17">
        <v>41.13</v>
      </c>
      <c r="P17">
        <f>AC17*1.1</f>
        <v>42.988</v>
      </c>
      <c r="Q17">
        <f>AC17*1.2</f>
        <v>46.895999999999994</v>
      </c>
      <c r="R17">
        <f>AC17*1.3</f>
        <v>50.804000000000002</v>
      </c>
      <c r="S17">
        <f>AC17*1.4</f>
        <v>54.711999999999996</v>
      </c>
      <c r="T17">
        <f>AC17*1.5</f>
        <v>58.62</v>
      </c>
      <c r="U17">
        <f>AC17*1.6</f>
        <v>62.527999999999999</v>
      </c>
      <c r="V17">
        <f>AC17*1.4</f>
        <v>54.711999999999996</v>
      </c>
      <c r="W17">
        <f>AC17*1.8</f>
        <v>70.343999999999994</v>
      </c>
      <c r="X17">
        <f>AC17*1.9</f>
        <v>74.251999999999995</v>
      </c>
      <c r="Y17">
        <f>AC17*2</f>
        <v>78.16</v>
      </c>
      <c r="AC17">
        <v>39.08</v>
      </c>
    </row>
    <row r="18" spans="1:29">
      <c r="A18">
        <v>2</v>
      </c>
      <c r="B18" t="s">
        <v>8</v>
      </c>
      <c r="D18" t="s">
        <v>6</v>
      </c>
      <c r="F18">
        <v>22.76</v>
      </c>
      <c r="G18">
        <v>25.34</v>
      </c>
      <c r="H18">
        <v>27.9</v>
      </c>
      <c r="I18">
        <v>30.06</v>
      </c>
      <c r="J18">
        <v>32.64</v>
      </c>
      <c r="K18">
        <v>35.22</v>
      </c>
      <c r="L18">
        <v>37.35</v>
      </c>
      <c r="M18">
        <v>38.64</v>
      </c>
      <c r="N18">
        <v>40.369999999999997</v>
      </c>
      <c r="O18">
        <v>42.93</v>
      </c>
      <c r="P18">
        <f t="shared" ref="P18:P81" si="0">AC18*1.1</f>
        <v>44.869</v>
      </c>
      <c r="Q18">
        <f t="shared" ref="Q18:Q81" si="1">AC18*1.2</f>
        <v>48.948</v>
      </c>
      <c r="R18">
        <f t="shared" ref="R18:R81" si="2">AC18*1.3</f>
        <v>53.027000000000001</v>
      </c>
      <c r="S18">
        <f t="shared" ref="S18:S81" si="3">AC18*1.4</f>
        <v>57.105999999999995</v>
      </c>
      <c r="T18">
        <f t="shared" ref="T18:T81" si="4">AC18*1.5</f>
        <v>61.185000000000002</v>
      </c>
      <c r="U18">
        <f t="shared" ref="U18:U81" si="5">AC18*1.6</f>
        <v>65.263999999999996</v>
      </c>
      <c r="V18">
        <f t="shared" ref="V18:V81" si="6">AC18*1.4</f>
        <v>57.105999999999995</v>
      </c>
      <c r="W18">
        <f t="shared" ref="W18:W81" si="7">AC18*1.8</f>
        <v>73.421999999999997</v>
      </c>
      <c r="X18">
        <f t="shared" ref="X18:X81" si="8">AC18*1.9</f>
        <v>77.500999999999991</v>
      </c>
      <c r="Y18">
        <f t="shared" ref="Y18:Y81" si="9">AC18*2</f>
        <v>81.58</v>
      </c>
      <c r="AC18">
        <v>40.79</v>
      </c>
    </row>
    <row r="19" spans="1:29">
      <c r="A19">
        <v>3</v>
      </c>
      <c r="B19" t="s">
        <v>9</v>
      </c>
      <c r="D19" t="s">
        <v>6</v>
      </c>
      <c r="F19">
        <v>19.010000000000002</v>
      </c>
      <c r="G19">
        <v>21.17</v>
      </c>
      <c r="H19">
        <v>23.31</v>
      </c>
      <c r="I19">
        <v>25.1</v>
      </c>
      <c r="J19">
        <v>27.26</v>
      </c>
      <c r="K19">
        <v>29.4</v>
      </c>
      <c r="L19">
        <v>31.2</v>
      </c>
      <c r="M19">
        <v>32.28</v>
      </c>
      <c r="N19">
        <v>33.72</v>
      </c>
      <c r="O19">
        <v>35.85</v>
      </c>
      <c r="P19">
        <f t="shared" si="0"/>
        <v>37.488</v>
      </c>
      <c r="Q19">
        <f t="shared" si="1"/>
        <v>40.895999999999994</v>
      </c>
      <c r="R19">
        <f t="shared" si="2"/>
        <v>44.304000000000002</v>
      </c>
      <c r="S19">
        <f t="shared" si="3"/>
        <v>47.711999999999996</v>
      </c>
      <c r="T19">
        <f t="shared" si="4"/>
        <v>51.12</v>
      </c>
      <c r="U19">
        <f t="shared" si="5"/>
        <v>54.527999999999999</v>
      </c>
      <c r="V19">
        <f t="shared" si="6"/>
        <v>47.711999999999996</v>
      </c>
      <c r="W19">
        <f t="shared" si="7"/>
        <v>61.344000000000001</v>
      </c>
      <c r="X19">
        <f t="shared" si="8"/>
        <v>64.751999999999995</v>
      </c>
      <c r="Y19">
        <f t="shared" si="9"/>
        <v>68.16</v>
      </c>
      <c r="AC19">
        <v>34.08</v>
      </c>
    </row>
    <row r="20" spans="1:29">
      <c r="A20">
        <v>4</v>
      </c>
      <c r="B20" t="s">
        <v>10</v>
      </c>
      <c r="D20" t="s">
        <v>6</v>
      </c>
      <c r="F20">
        <v>29.69</v>
      </c>
      <c r="G20">
        <v>33.049999999999997</v>
      </c>
      <c r="H20">
        <v>36.409999999999997</v>
      </c>
      <c r="I20">
        <v>39.200000000000003</v>
      </c>
      <c r="J20">
        <v>42.56</v>
      </c>
      <c r="K20">
        <v>45.92</v>
      </c>
      <c r="L20">
        <v>48.72</v>
      </c>
      <c r="M20">
        <v>50.4</v>
      </c>
      <c r="N20">
        <v>52.64</v>
      </c>
      <c r="O20">
        <v>56.01</v>
      </c>
      <c r="P20">
        <f t="shared" si="0"/>
        <v>58.531000000000006</v>
      </c>
      <c r="Q20">
        <f t="shared" si="1"/>
        <v>63.851999999999997</v>
      </c>
      <c r="R20">
        <f t="shared" si="2"/>
        <v>69.173000000000002</v>
      </c>
      <c r="S20">
        <f t="shared" si="3"/>
        <v>74.494</v>
      </c>
      <c r="T20">
        <f t="shared" si="4"/>
        <v>79.814999999999998</v>
      </c>
      <c r="U20">
        <f t="shared" si="5"/>
        <v>85.13600000000001</v>
      </c>
      <c r="V20">
        <f t="shared" si="6"/>
        <v>74.494</v>
      </c>
      <c r="W20">
        <f t="shared" si="7"/>
        <v>95.778000000000006</v>
      </c>
      <c r="X20">
        <f t="shared" si="8"/>
        <v>101.099</v>
      </c>
      <c r="Y20">
        <f t="shared" si="9"/>
        <v>106.42</v>
      </c>
      <c r="AC20">
        <v>53.21</v>
      </c>
    </row>
    <row r="21" spans="1:29">
      <c r="A21">
        <v>5</v>
      </c>
      <c r="B21" t="s">
        <v>11</v>
      </c>
      <c r="D21" t="s">
        <v>6</v>
      </c>
      <c r="F21">
        <v>28.4</v>
      </c>
      <c r="G21">
        <v>31.61</v>
      </c>
      <c r="H21">
        <v>34.83</v>
      </c>
      <c r="I21">
        <v>37.5</v>
      </c>
      <c r="J21">
        <v>40.71</v>
      </c>
      <c r="K21">
        <v>43.94</v>
      </c>
      <c r="L21">
        <v>46.61</v>
      </c>
      <c r="M21">
        <v>48.23</v>
      </c>
      <c r="N21">
        <v>50.36</v>
      </c>
      <c r="O21">
        <v>53.58</v>
      </c>
      <c r="P21">
        <f t="shared" si="0"/>
        <v>55.99</v>
      </c>
      <c r="Q21">
        <f t="shared" si="1"/>
        <v>61.08</v>
      </c>
      <c r="R21">
        <f t="shared" si="2"/>
        <v>66.17</v>
      </c>
      <c r="S21">
        <f t="shared" si="3"/>
        <v>71.259999999999991</v>
      </c>
      <c r="T21">
        <f t="shared" si="4"/>
        <v>76.349999999999994</v>
      </c>
      <c r="U21">
        <f t="shared" si="5"/>
        <v>81.44</v>
      </c>
      <c r="V21">
        <f t="shared" si="6"/>
        <v>71.259999999999991</v>
      </c>
      <c r="W21">
        <f t="shared" si="7"/>
        <v>91.62</v>
      </c>
      <c r="X21">
        <f t="shared" si="8"/>
        <v>96.71</v>
      </c>
      <c r="Y21">
        <f t="shared" si="9"/>
        <v>101.8</v>
      </c>
      <c r="AC21">
        <v>50.9</v>
      </c>
    </row>
    <row r="22" spans="1:29">
      <c r="A22">
        <v>6</v>
      </c>
      <c r="B22" t="s">
        <v>12</v>
      </c>
      <c r="D22" t="s">
        <v>6</v>
      </c>
      <c r="F22">
        <v>30.3</v>
      </c>
      <c r="G22">
        <v>33.74</v>
      </c>
      <c r="H22">
        <v>37.159999999999997</v>
      </c>
      <c r="I22">
        <v>40.020000000000003</v>
      </c>
      <c r="J22">
        <v>43.44</v>
      </c>
      <c r="K22">
        <v>46.88</v>
      </c>
      <c r="L22">
        <v>49.74</v>
      </c>
      <c r="M22">
        <v>51.45</v>
      </c>
      <c r="N22">
        <v>53.73</v>
      </c>
      <c r="O22">
        <v>57.17</v>
      </c>
      <c r="P22">
        <f t="shared" si="0"/>
        <v>59.730000000000004</v>
      </c>
      <c r="Q22">
        <f t="shared" si="1"/>
        <v>65.16</v>
      </c>
      <c r="R22">
        <f t="shared" si="2"/>
        <v>70.59</v>
      </c>
      <c r="S22">
        <f t="shared" si="3"/>
        <v>76.02</v>
      </c>
      <c r="T22">
        <f t="shared" si="4"/>
        <v>81.449999999999989</v>
      </c>
      <c r="U22">
        <f t="shared" si="5"/>
        <v>86.88</v>
      </c>
      <c r="V22">
        <f t="shared" si="6"/>
        <v>76.02</v>
      </c>
      <c r="W22">
        <f t="shared" si="7"/>
        <v>97.74</v>
      </c>
      <c r="X22">
        <f t="shared" si="8"/>
        <v>103.16999999999999</v>
      </c>
      <c r="Y22">
        <f t="shared" si="9"/>
        <v>108.6</v>
      </c>
      <c r="AC22">
        <v>54.3</v>
      </c>
    </row>
    <row r="23" spans="1:29">
      <c r="A23">
        <v>7</v>
      </c>
      <c r="B23" t="s">
        <v>13</v>
      </c>
      <c r="D23" t="s">
        <v>6</v>
      </c>
      <c r="F23">
        <v>24.56</v>
      </c>
      <c r="G23">
        <v>27.33</v>
      </c>
      <c r="H23">
        <v>30.11</v>
      </c>
      <c r="I23">
        <v>32.43</v>
      </c>
      <c r="J23">
        <v>35.21</v>
      </c>
      <c r="K23">
        <v>38</v>
      </c>
      <c r="L23">
        <v>40.31</v>
      </c>
      <c r="M23">
        <v>41.7</v>
      </c>
      <c r="N23">
        <v>43.55</v>
      </c>
      <c r="O23">
        <v>46.34</v>
      </c>
      <c r="P23">
        <f t="shared" si="0"/>
        <v>48.411000000000001</v>
      </c>
      <c r="Q23">
        <f t="shared" si="1"/>
        <v>52.811999999999998</v>
      </c>
      <c r="R23">
        <f t="shared" si="2"/>
        <v>57.213000000000001</v>
      </c>
      <c r="S23">
        <f t="shared" si="3"/>
        <v>61.61399999999999</v>
      </c>
      <c r="T23">
        <f t="shared" si="4"/>
        <v>66.015000000000001</v>
      </c>
      <c r="U23">
        <f t="shared" si="5"/>
        <v>70.415999999999997</v>
      </c>
      <c r="V23">
        <f t="shared" si="6"/>
        <v>61.61399999999999</v>
      </c>
      <c r="W23">
        <f t="shared" si="7"/>
        <v>79.218000000000004</v>
      </c>
      <c r="X23">
        <f t="shared" si="8"/>
        <v>83.618999999999986</v>
      </c>
      <c r="Y23">
        <f t="shared" si="9"/>
        <v>88.02</v>
      </c>
      <c r="AC23">
        <v>44.01</v>
      </c>
    </row>
    <row r="24" spans="1:29">
      <c r="A24">
        <v>8</v>
      </c>
      <c r="B24" t="s">
        <v>14</v>
      </c>
      <c r="D24" t="s">
        <v>6</v>
      </c>
      <c r="F24">
        <v>24.87</v>
      </c>
      <c r="G24">
        <v>27.68</v>
      </c>
      <c r="H24">
        <v>30.48</v>
      </c>
      <c r="I24">
        <v>32.840000000000003</v>
      </c>
      <c r="J24">
        <v>35.659999999999997</v>
      </c>
      <c r="K24">
        <v>38.46</v>
      </c>
      <c r="L24">
        <v>40.799999999999997</v>
      </c>
      <c r="M24">
        <v>42.23</v>
      </c>
      <c r="N24">
        <v>44.1</v>
      </c>
      <c r="O24">
        <v>46.91</v>
      </c>
      <c r="P24">
        <f t="shared" si="0"/>
        <v>49.027000000000001</v>
      </c>
      <c r="Q24">
        <f t="shared" si="1"/>
        <v>53.484000000000002</v>
      </c>
      <c r="R24">
        <f t="shared" si="2"/>
        <v>57.941000000000003</v>
      </c>
      <c r="S24">
        <f t="shared" si="3"/>
        <v>62.397999999999996</v>
      </c>
      <c r="T24">
        <f t="shared" si="4"/>
        <v>66.855000000000004</v>
      </c>
      <c r="U24">
        <f t="shared" si="5"/>
        <v>71.311999999999998</v>
      </c>
      <c r="V24">
        <f t="shared" si="6"/>
        <v>62.397999999999996</v>
      </c>
      <c r="W24">
        <f t="shared" si="7"/>
        <v>80.225999999999999</v>
      </c>
      <c r="X24">
        <f t="shared" si="8"/>
        <v>84.682999999999993</v>
      </c>
      <c r="Y24">
        <f t="shared" si="9"/>
        <v>89.14</v>
      </c>
      <c r="AC24">
        <v>44.57</v>
      </c>
    </row>
    <row r="25" spans="1:29">
      <c r="A25">
        <v>9</v>
      </c>
      <c r="B25" t="s">
        <v>15</v>
      </c>
      <c r="D25" t="s">
        <v>6</v>
      </c>
      <c r="F25">
        <v>22.97</v>
      </c>
      <c r="G25">
        <v>25.56</v>
      </c>
      <c r="H25">
        <v>28.16</v>
      </c>
      <c r="I25">
        <v>30.32</v>
      </c>
      <c r="J25">
        <v>32.93</v>
      </c>
      <c r="K25">
        <v>35.51</v>
      </c>
      <c r="L25">
        <v>37.68</v>
      </c>
      <c r="M25">
        <v>38.99</v>
      </c>
      <c r="N25">
        <v>40.71</v>
      </c>
      <c r="O25">
        <v>43.32</v>
      </c>
      <c r="P25">
        <f t="shared" si="0"/>
        <v>45.265000000000001</v>
      </c>
      <c r="Q25">
        <f t="shared" si="1"/>
        <v>49.379999999999995</v>
      </c>
      <c r="R25">
        <f t="shared" si="2"/>
        <v>53.494999999999997</v>
      </c>
      <c r="S25">
        <f t="shared" si="3"/>
        <v>57.609999999999992</v>
      </c>
      <c r="T25">
        <f t="shared" si="4"/>
        <v>61.724999999999994</v>
      </c>
      <c r="U25">
        <f t="shared" si="5"/>
        <v>65.84</v>
      </c>
      <c r="V25">
        <f t="shared" si="6"/>
        <v>57.609999999999992</v>
      </c>
      <c r="W25">
        <f t="shared" si="7"/>
        <v>74.069999999999993</v>
      </c>
      <c r="X25">
        <f t="shared" si="8"/>
        <v>78.184999999999988</v>
      </c>
      <c r="Y25">
        <f t="shared" si="9"/>
        <v>82.3</v>
      </c>
      <c r="AC25">
        <v>41.15</v>
      </c>
    </row>
    <row r="26" spans="1:29">
      <c r="A26">
        <v>10</v>
      </c>
      <c r="B26" t="s">
        <v>16</v>
      </c>
      <c r="D26" t="s">
        <v>6</v>
      </c>
      <c r="F26">
        <v>20.99</v>
      </c>
      <c r="G26">
        <v>23.36</v>
      </c>
      <c r="H26">
        <v>25.74</v>
      </c>
      <c r="I26">
        <v>27.71</v>
      </c>
      <c r="J26">
        <v>30.09</v>
      </c>
      <c r="K26">
        <v>32.46</v>
      </c>
      <c r="L26">
        <v>34.44</v>
      </c>
      <c r="M26">
        <v>35.630000000000003</v>
      </c>
      <c r="N26">
        <v>37.22</v>
      </c>
      <c r="O26">
        <v>39.590000000000003</v>
      </c>
      <c r="P26">
        <f t="shared" si="0"/>
        <v>41.371000000000002</v>
      </c>
      <c r="Q26">
        <f t="shared" si="1"/>
        <v>45.131999999999998</v>
      </c>
      <c r="R26">
        <f t="shared" si="2"/>
        <v>48.893000000000001</v>
      </c>
      <c r="S26">
        <f t="shared" si="3"/>
        <v>52.653999999999996</v>
      </c>
      <c r="T26">
        <f t="shared" si="4"/>
        <v>56.414999999999999</v>
      </c>
      <c r="U26">
        <f t="shared" si="5"/>
        <v>60.176000000000002</v>
      </c>
      <c r="V26">
        <f t="shared" si="6"/>
        <v>52.653999999999996</v>
      </c>
      <c r="W26">
        <f t="shared" si="7"/>
        <v>67.698000000000008</v>
      </c>
      <c r="X26">
        <f t="shared" si="8"/>
        <v>71.458999999999989</v>
      </c>
      <c r="Y26">
        <f t="shared" si="9"/>
        <v>75.22</v>
      </c>
      <c r="AC26">
        <v>37.61</v>
      </c>
    </row>
    <row r="27" spans="1:29">
      <c r="A27">
        <v>11</v>
      </c>
      <c r="B27" t="s">
        <v>17</v>
      </c>
      <c r="D27" t="s">
        <v>6</v>
      </c>
      <c r="F27">
        <v>22.52</v>
      </c>
      <c r="G27">
        <v>25.07</v>
      </c>
      <c r="H27">
        <v>27.63</v>
      </c>
      <c r="I27">
        <v>29.75</v>
      </c>
      <c r="J27">
        <v>32.299999999999997</v>
      </c>
      <c r="K27">
        <v>34.85</v>
      </c>
      <c r="L27">
        <v>36.96</v>
      </c>
      <c r="M27">
        <v>38.24</v>
      </c>
      <c r="N27">
        <v>39.950000000000003</v>
      </c>
      <c r="O27">
        <v>42.5</v>
      </c>
      <c r="P27">
        <f t="shared" si="0"/>
        <v>44.407000000000004</v>
      </c>
      <c r="Q27">
        <f t="shared" si="1"/>
        <v>48.443999999999996</v>
      </c>
      <c r="R27">
        <f t="shared" si="2"/>
        <v>52.481000000000002</v>
      </c>
      <c r="S27">
        <f t="shared" si="3"/>
        <v>56.517999999999994</v>
      </c>
      <c r="T27">
        <f t="shared" si="4"/>
        <v>60.554999999999993</v>
      </c>
      <c r="U27">
        <f t="shared" si="5"/>
        <v>64.591999999999999</v>
      </c>
      <c r="V27">
        <f t="shared" si="6"/>
        <v>56.517999999999994</v>
      </c>
      <c r="W27">
        <f t="shared" si="7"/>
        <v>72.665999999999997</v>
      </c>
      <c r="X27">
        <f t="shared" si="8"/>
        <v>76.702999999999989</v>
      </c>
      <c r="Y27">
        <f t="shared" si="9"/>
        <v>80.739999999999995</v>
      </c>
      <c r="AC27">
        <v>40.369999999999997</v>
      </c>
    </row>
    <row r="28" spans="1:29">
      <c r="A28">
        <v>12</v>
      </c>
      <c r="B28" t="s">
        <v>18</v>
      </c>
      <c r="D28" t="s">
        <v>6</v>
      </c>
      <c r="F28">
        <v>20.66</v>
      </c>
      <c r="G28">
        <v>23</v>
      </c>
      <c r="H28">
        <v>25.34</v>
      </c>
      <c r="I28">
        <v>27.29</v>
      </c>
      <c r="J28">
        <v>29.63</v>
      </c>
      <c r="K28">
        <v>31.95</v>
      </c>
      <c r="L28">
        <v>33.9</v>
      </c>
      <c r="M28">
        <v>35.07</v>
      </c>
      <c r="N28">
        <v>36.630000000000003</v>
      </c>
      <c r="O28">
        <v>38.97</v>
      </c>
      <c r="P28">
        <f t="shared" si="0"/>
        <v>40.722000000000008</v>
      </c>
      <c r="Q28">
        <f t="shared" si="1"/>
        <v>44.423999999999999</v>
      </c>
      <c r="R28">
        <f t="shared" si="2"/>
        <v>48.126000000000005</v>
      </c>
      <c r="S28">
        <f t="shared" si="3"/>
        <v>51.828000000000003</v>
      </c>
      <c r="T28">
        <f t="shared" si="4"/>
        <v>55.53</v>
      </c>
      <c r="U28">
        <f t="shared" si="5"/>
        <v>59.232000000000006</v>
      </c>
      <c r="V28">
        <f t="shared" si="6"/>
        <v>51.828000000000003</v>
      </c>
      <c r="W28">
        <f t="shared" si="7"/>
        <v>66.63600000000001</v>
      </c>
      <c r="X28">
        <f t="shared" si="8"/>
        <v>70.338000000000008</v>
      </c>
      <c r="Y28">
        <f t="shared" si="9"/>
        <v>74.040000000000006</v>
      </c>
      <c r="AC28">
        <v>37.020000000000003</v>
      </c>
    </row>
    <row r="29" spans="1:29">
      <c r="A29">
        <v>13</v>
      </c>
      <c r="B29" t="s">
        <v>19</v>
      </c>
      <c r="D29" t="s">
        <v>6</v>
      </c>
      <c r="F29">
        <v>26.55</v>
      </c>
      <c r="G29">
        <v>29.55</v>
      </c>
      <c r="H29">
        <v>32.549999999999997</v>
      </c>
      <c r="I29">
        <v>35.06</v>
      </c>
      <c r="J29">
        <v>38.07</v>
      </c>
      <c r="K29">
        <v>41.07</v>
      </c>
      <c r="L29">
        <v>43.58</v>
      </c>
      <c r="M29">
        <v>45.08</v>
      </c>
      <c r="N29">
        <v>47.09</v>
      </c>
      <c r="O29">
        <v>50.09</v>
      </c>
      <c r="P29">
        <f t="shared" si="0"/>
        <v>52.338000000000001</v>
      </c>
      <c r="Q29">
        <f t="shared" si="1"/>
        <v>57.095999999999997</v>
      </c>
      <c r="R29">
        <f t="shared" si="2"/>
        <v>61.853999999999999</v>
      </c>
      <c r="S29">
        <f t="shared" si="3"/>
        <v>66.611999999999995</v>
      </c>
      <c r="T29">
        <f t="shared" si="4"/>
        <v>71.37</v>
      </c>
      <c r="U29">
        <f t="shared" si="5"/>
        <v>76.128</v>
      </c>
      <c r="V29">
        <f t="shared" si="6"/>
        <v>66.611999999999995</v>
      </c>
      <c r="W29">
        <f t="shared" si="7"/>
        <v>85.644000000000005</v>
      </c>
      <c r="X29">
        <f t="shared" si="8"/>
        <v>90.401999999999987</v>
      </c>
      <c r="Y29">
        <f t="shared" si="9"/>
        <v>95.16</v>
      </c>
      <c r="AC29">
        <v>47.58</v>
      </c>
    </row>
    <row r="30" spans="1:29">
      <c r="A30">
        <v>14</v>
      </c>
      <c r="B30" t="s">
        <v>20</v>
      </c>
      <c r="D30" t="s">
        <v>6</v>
      </c>
      <c r="F30">
        <v>16.8</v>
      </c>
      <c r="G30">
        <v>18.690000000000001</v>
      </c>
      <c r="H30">
        <v>20.6</v>
      </c>
      <c r="I30">
        <v>22.19</v>
      </c>
      <c r="J30">
        <v>24.08</v>
      </c>
      <c r="K30">
        <v>25.98</v>
      </c>
      <c r="L30">
        <v>27.57</v>
      </c>
      <c r="M30">
        <v>28.52</v>
      </c>
      <c r="N30">
        <v>29.79</v>
      </c>
      <c r="O30">
        <v>31.68</v>
      </c>
      <c r="P30">
        <f t="shared" si="0"/>
        <v>33.121000000000002</v>
      </c>
      <c r="Q30">
        <f t="shared" si="1"/>
        <v>36.131999999999998</v>
      </c>
      <c r="R30">
        <f t="shared" si="2"/>
        <v>39.143000000000001</v>
      </c>
      <c r="S30">
        <f t="shared" si="3"/>
        <v>42.153999999999996</v>
      </c>
      <c r="T30">
        <f t="shared" si="4"/>
        <v>45.164999999999999</v>
      </c>
      <c r="U30">
        <f t="shared" si="5"/>
        <v>48.176000000000002</v>
      </c>
      <c r="V30">
        <f t="shared" si="6"/>
        <v>42.153999999999996</v>
      </c>
      <c r="W30">
        <f t="shared" si="7"/>
        <v>54.198</v>
      </c>
      <c r="X30">
        <f t="shared" si="8"/>
        <v>57.208999999999996</v>
      </c>
      <c r="Y30">
        <f t="shared" si="9"/>
        <v>60.22</v>
      </c>
      <c r="AC30">
        <v>30.11</v>
      </c>
    </row>
    <row r="31" spans="1:29">
      <c r="A31">
        <v>15</v>
      </c>
      <c r="B31" t="s">
        <v>21</v>
      </c>
      <c r="D31" t="s">
        <v>6</v>
      </c>
      <c r="F31">
        <v>19.7</v>
      </c>
      <c r="G31">
        <v>21.93</v>
      </c>
      <c r="H31">
        <v>24.15</v>
      </c>
      <c r="I31">
        <v>26.01</v>
      </c>
      <c r="J31">
        <v>28.23</v>
      </c>
      <c r="K31">
        <v>30.47</v>
      </c>
      <c r="L31">
        <v>32.33</v>
      </c>
      <c r="M31">
        <v>33.44</v>
      </c>
      <c r="N31">
        <v>34.94</v>
      </c>
      <c r="O31">
        <v>37.159999999999997</v>
      </c>
      <c r="P31">
        <f t="shared" si="0"/>
        <v>38.83</v>
      </c>
      <c r="Q31">
        <f t="shared" si="1"/>
        <v>42.359999999999992</v>
      </c>
      <c r="R31">
        <f t="shared" si="2"/>
        <v>45.89</v>
      </c>
      <c r="S31">
        <f t="shared" si="3"/>
        <v>49.419999999999995</v>
      </c>
      <c r="T31">
        <f t="shared" si="4"/>
        <v>52.949999999999996</v>
      </c>
      <c r="U31">
        <f t="shared" si="5"/>
        <v>56.48</v>
      </c>
      <c r="V31">
        <f t="shared" si="6"/>
        <v>49.419999999999995</v>
      </c>
      <c r="W31">
        <f t="shared" si="7"/>
        <v>63.54</v>
      </c>
      <c r="X31">
        <f t="shared" si="8"/>
        <v>67.069999999999993</v>
      </c>
      <c r="Y31">
        <f t="shared" si="9"/>
        <v>70.599999999999994</v>
      </c>
      <c r="AC31">
        <v>35.299999999999997</v>
      </c>
    </row>
    <row r="32" spans="1:29">
      <c r="A32">
        <v>16</v>
      </c>
      <c r="B32" t="s">
        <v>22</v>
      </c>
      <c r="D32" t="s">
        <v>6</v>
      </c>
      <c r="F32">
        <v>13.94</v>
      </c>
      <c r="G32">
        <v>15.51</v>
      </c>
      <c r="H32">
        <v>17.09</v>
      </c>
      <c r="I32">
        <v>18.41</v>
      </c>
      <c r="J32">
        <v>19.98</v>
      </c>
      <c r="K32">
        <v>21.56</v>
      </c>
      <c r="L32">
        <v>22.86</v>
      </c>
      <c r="M32">
        <v>23.66</v>
      </c>
      <c r="N32">
        <v>24.71</v>
      </c>
      <c r="O32">
        <v>26.28</v>
      </c>
      <c r="P32">
        <f t="shared" si="0"/>
        <v>27.478000000000002</v>
      </c>
      <c r="Q32">
        <f t="shared" si="1"/>
        <v>29.975999999999999</v>
      </c>
      <c r="R32">
        <f t="shared" si="2"/>
        <v>32.474000000000004</v>
      </c>
      <c r="S32">
        <f t="shared" si="3"/>
        <v>34.972000000000001</v>
      </c>
      <c r="T32">
        <f t="shared" si="4"/>
        <v>37.47</v>
      </c>
      <c r="U32">
        <f t="shared" si="5"/>
        <v>39.968000000000004</v>
      </c>
      <c r="V32">
        <f t="shared" si="6"/>
        <v>34.972000000000001</v>
      </c>
      <c r="W32">
        <f t="shared" si="7"/>
        <v>44.963999999999999</v>
      </c>
      <c r="X32">
        <f t="shared" si="8"/>
        <v>47.461999999999996</v>
      </c>
      <c r="Y32">
        <f t="shared" si="9"/>
        <v>49.96</v>
      </c>
      <c r="AC32">
        <v>24.98</v>
      </c>
    </row>
    <row r="33" spans="1:29">
      <c r="A33">
        <v>17</v>
      </c>
      <c r="B33" t="s">
        <v>23</v>
      </c>
      <c r="D33" t="s">
        <v>6</v>
      </c>
      <c r="F33">
        <v>12.27</v>
      </c>
      <c r="G33">
        <v>13.65</v>
      </c>
      <c r="H33">
        <v>15.05</v>
      </c>
      <c r="I33">
        <v>16.2</v>
      </c>
      <c r="J33">
        <v>17.579999999999998</v>
      </c>
      <c r="K33">
        <v>18.98</v>
      </c>
      <c r="L33">
        <v>20.13</v>
      </c>
      <c r="M33">
        <v>20.82</v>
      </c>
      <c r="N33">
        <v>21.75</v>
      </c>
      <c r="O33">
        <v>23.15</v>
      </c>
      <c r="P33">
        <f t="shared" si="0"/>
        <v>24.178000000000001</v>
      </c>
      <c r="Q33">
        <f t="shared" si="1"/>
        <v>26.376000000000001</v>
      </c>
      <c r="R33">
        <f t="shared" si="2"/>
        <v>28.574000000000002</v>
      </c>
      <c r="S33">
        <f t="shared" si="3"/>
        <v>30.771999999999998</v>
      </c>
      <c r="T33">
        <f t="shared" si="4"/>
        <v>32.97</v>
      </c>
      <c r="U33">
        <f t="shared" si="5"/>
        <v>35.167999999999999</v>
      </c>
      <c r="V33">
        <f t="shared" si="6"/>
        <v>30.771999999999998</v>
      </c>
      <c r="W33">
        <f t="shared" si="7"/>
        <v>39.564</v>
      </c>
      <c r="X33">
        <f t="shared" si="8"/>
        <v>41.762</v>
      </c>
      <c r="Y33">
        <f t="shared" si="9"/>
        <v>43.96</v>
      </c>
      <c r="AC33">
        <v>21.98</v>
      </c>
    </row>
    <row r="34" spans="1:29">
      <c r="A34">
        <v>18</v>
      </c>
      <c r="B34" t="s">
        <v>24</v>
      </c>
      <c r="D34" t="s">
        <v>6</v>
      </c>
      <c r="F34">
        <v>15.53</v>
      </c>
      <c r="G34">
        <v>17.28</v>
      </c>
      <c r="H34">
        <v>19.04</v>
      </c>
      <c r="I34">
        <v>20.51</v>
      </c>
      <c r="J34">
        <v>22.26</v>
      </c>
      <c r="K34">
        <v>24.02</v>
      </c>
      <c r="L34">
        <v>25.49</v>
      </c>
      <c r="M34">
        <v>26.36</v>
      </c>
      <c r="N34">
        <v>27.53</v>
      </c>
      <c r="O34">
        <v>29.3</v>
      </c>
      <c r="P34">
        <f t="shared" si="0"/>
        <v>30.613</v>
      </c>
      <c r="Q34">
        <f t="shared" si="1"/>
        <v>33.395999999999994</v>
      </c>
      <c r="R34">
        <f t="shared" si="2"/>
        <v>36.179000000000002</v>
      </c>
      <c r="S34">
        <f t="shared" si="3"/>
        <v>38.961999999999996</v>
      </c>
      <c r="T34">
        <f t="shared" si="4"/>
        <v>41.744999999999997</v>
      </c>
      <c r="U34">
        <f t="shared" si="5"/>
        <v>44.527999999999999</v>
      </c>
      <c r="V34">
        <f t="shared" si="6"/>
        <v>38.961999999999996</v>
      </c>
      <c r="W34">
        <f t="shared" si="7"/>
        <v>50.094000000000001</v>
      </c>
      <c r="X34">
        <f t="shared" si="8"/>
        <v>52.876999999999995</v>
      </c>
      <c r="Y34">
        <f t="shared" si="9"/>
        <v>55.66</v>
      </c>
      <c r="AC34">
        <v>27.83</v>
      </c>
    </row>
    <row r="35" spans="1:29">
      <c r="A35">
        <v>19</v>
      </c>
      <c r="B35" t="s">
        <v>25</v>
      </c>
      <c r="D35" t="s">
        <v>6</v>
      </c>
      <c r="F35">
        <v>18.2</v>
      </c>
      <c r="G35">
        <v>20.25</v>
      </c>
      <c r="H35">
        <v>22.31</v>
      </c>
      <c r="I35">
        <v>24.02</v>
      </c>
      <c r="J35">
        <v>26.09</v>
      </c>
      <c r="K35">
        <v>28.14</v>
      </c>
      <c r="L35">
        <v>29.87</v>
      </c>
      <c r="M35">
        <v>30.89</v>
      </c>
      <c r="N35">
        <v>32.270000000000003</v>
      </c>
      <c r="O35">
        <v>34.32</v>
      </c>
      <c r="P35">
        <f t="shared" si="0"/>
        <v>35.871000000000002</v>
      </c>
      <c r="Q35">
        <f t="shared" si="1"/>
        <v>39.131999999999998</v>
      </c>
      <c r="R35">
        <f t="shared" si="2"/>
        <v>42.393000000000001</v>
      </c>
      <c r="S35">
        <f t="shared" si="3"/>
        <v>45.653999999999996</v>
      </c>
      <c r="T35">
        <f t="shared" si="4"/>
        <v>48.914999999999999</v>
      </c>
      <c r="U35">
        <f t="shared" si="5"/>
        <v>52.176000000000002</v>
      </c>
      <c r="V35">
        <f t="shared" si="6"/>
        <v>45.653999999999996</v>
      </c>
      <c r="W35">
        <f t="shared" si="7"/>
        <v>58.698</v>
      </c>
      <c r="X35">
        <f t="shared" si="8"/>
        <v>61.958999999999996</v>
      </c>
      <c r="Y35">
        <f t="shared" si="9"/>
        <v>65.22</v>
      </c>
      <c r="AC35">
        <v>32.61</v>
      </c>
    </row>
    <row r="36" spans="1:29">
      <c r="A36">
        <v>20</v>
      </c>
      <c r="B36" t="s">
        <v>26</v>
      </c>
      <c r="D36" t="s">
        <v>6</v>
      </c>
      <c r="F36">
        <v>69.02</v>
      </c>
      <c r="G36">
        <v>76.83</v>
      </c>
      <c r="H36">
        <v>84.65</v>
      </c>
      <c r="I36">
        <v>91.16</v>
      </c>
      <c r="J36">
        <v>98.97</v>
      </c>
      <c r="K36">
        <v>106.79</v>
      </c>
      <c r="L36">
        <v>113.3</v>
      </c>
      <c r="M36">
        <v>117.21</v>
      </c>
      <c r="N36">
        <v>122.42</v>
      </c>
      <c r="O36">
        <v>130.22999999999999</v>
      </c>
      <c r="P36">
        <f t="shared" si="0"/>
        <v>136.09200000000001</v>
      </c>
      <c r="Q36">
        <f t="shared" si="1"/>
        <v>148.464</v>
      </c>
      <c r="R36">
        <f t="shared" si="2"/>
        <v>160.83600000000001</v>
      </c>
      <c r="S36">
        <f t="shared" si="3"/>
        <v>173.208</v>
      </c>
      <c r="T36">
        <f t="shared" si="4"/>
        <v>185.57999999999998</v>
      </c>
      <c r="U36">
        <f t="shared" si="5"/>
        <v>197.952</v>
      </c>
      <c r="V36">
        <f t="shared" si="6"/>
        <v>173.208</v>
      </c>
      <c r="W36">
        <f t="shared" si="7"/>
        <v>222.696</v>
      </c>
      <c r="X36">
        <f t="shared" si="8"/>
        <v>235.06799999999998</v>
      </c>
      <c r="Y36">
        <f t="shared" si="9"/>
        <v>247.44</v>
      </c>
      <c r="AC36">
        <v>123.72</v>
      </c>
    </row>
    <row r="37" spans="1:29">
      <c r="A37">
        <v>21</v>
      </c>
      <c r="B37" t="s">
        <v>27</v>
      </c>
      <c r="D37" t="s">
        <v>6</v>
      </c>
      <c r="F37">
        <v>21.8</v>
      </c>
      <c r="G37">
        <v>24.27</v>
      </c>
      <c r="H37">
        <v>26.73</v>
      </c>
      <c r="I37">
        <v>28.79</v>
      </c>
      <c r="J37">
        <v>31.25</v>
      </c>
      <c r="K37">
        <v>33.74</v>
      </c>
      <c r="L37">
        <v>35.78</v>
      </c>
      <c r="M37">
        <v>37.01</v>
      </c>
      <c r="N37">
        <v>38.659999999999997</v>
      </c>
      <c r="O37">
        <v>41.13</v>
      </c>
      <c r="P37">
        <f t="shared" si="0"/>
        <v>42.988</v>
      </c>
      <c r="Q37">
        <f t="shared" si="1"/>
        <v>46.895999999999994</v>
      </c>
      <c r="R37">
        <f t="shared" si="2"/>
        <v>50.804000000000002</v>
      </c>
      <c r="S37">
        <f t="shared" si="3"/>
        <v>54.711999999999996</v>
      </c>
      <c r="T37">
        <f t="shared" si="4"/>
        <v>58.62</v>
      </c>
      <c r="U37">
        <f t="shared" si="5"/>
        <v>62.527999999999999</v>
      </c>
      <c r="V37">
        <f t="shared" si="6"/>
        <v>54.711999999999996</v>
      </c>
      <c r="W37">
        <f t="shared" si="7"/>
        <v>70.343999999999994</v>
      </c>
      <c r="X37">
        <f t="shared" si="8"/>
        <v>74.251999999999995</v>
      </c>
      <c r="Y37">
        <f t="shared" si="9"/>
        <v>78.16</v>
      </c>
      <c r="AC37">
        <v>39.08</v>
      </c>
    </row>
    <row r="38" spans="1:29">
      <c r="A38">
        <v>22</v>
      </c>
      <c r="B38" t="s">
        <v>28</v>
      </c>
      <c r="D38" t="s">
        <v>6</v>
      </c>
      <c r="F38">
        <v>18.170000000000002</v>
      </c>
      <c r="G38">
        <v>20.22</v>
      </c>
      <c r="H38">
        <v>22.29</v>
      </c>
      <c r="I38">
        <v>24</v>
      </c>
      <c r="J38">
        <v>26.06</v>
      </c>
      <c r="K38">
        <v>28.13</v>
      </c>
      <c r="L38">
        <v>29.84</v>
      </c>
      <c r="M38">
        <v>30.86</v>
      </c>
      <c r="N38">
        <v>32.24</v>
      </c>
      <c r="O38">
        <v>34.29</v>
      </c>
      <c r="P38">
        <f t="shared" si="0"/>
        <v>35.838000000000001</v>
      </c>
      <c r="Q38">
        <f t="shared" si="1"/>
        <v>39.095999999999997</v>
      </c>
      <c r="R38">
        <f t="shared" si="2"/>
        <v>42.353999999999999</v>
      </c>
      <c r="S38">
        <f t="shared" si="3"/>
        <v>45.611999999999995</v>
      </c>
      <c r="T38">
        <f t="shared" si="4"/>
        <v>48.87</v>
      </c>
      <c r="U38">
        <f t="shared" si="5"/>
        <v>52.128</v>
      </c>
      <c r="V38">
        <f t="shared" si="6"/>
        <v>45.611999999999995</v>
      </c>
      <c r="W38">
        <f t="shared" si="7"/>
        <v>58.643999999999998</v>
      </c>
      <c r="X38">
        <f t="shared" si="8"/>
        <v>61.901999999999994</v>
      </c>
      <c r="Y38">
        <f t="shared" si="9"/>
        <v>65.16</v>
      </c>
      <c r="AC38">
        <v>32.58</v>
      </c>
    </row>
    <row r="39" spans="1:29">
      <c r="A39">
        <v>23</v>
      </c>
      <c r="B39" t="s">
        <v>29</v>
      </c>
      <c r="D39" t="s">
        <v>6</v>
      </c>
      <c r="F39">
        <v>17.690000000000001</v>
      </c>
      <c r="G39">
        <v>19.68</v>
      </c>
      <c r="H39">
        <v>21.69</v>
      </c>
      <c r="I39">
        <v>23.36</v>
      </c>
      <c r="J39">
        <v>25.37</v>
      </c>
      <c r="K39">
        <v>27.36</v>
      </c>
      <c r="L39">
        <v>29.03</v>
      </c>
      <c r="M39">
        <v>30.03</v>
      </c>
      <c r="N39">
        <v>31.37</v>
      </c>
      <c r="O39">
        <v>33.36</v>
      </c>
      <c r="P39">
        <f t="shared" si="0"/>
        <v>34.870000000000005</v>
      </c>
      <c r="Q39">
        <f t="shared" si="1"/>
        <v>38.04</v>
      </c>
      <c r="R39">
        <f t="shared" si="2"/>
        <v>41.21</v>
      </c>
      <c r="S39">
        <f t="shared" si="3"/>
        <v>44.379999999999995</v>
      </c>
      <c r="T39">
        <f t="shared" si="4"/>
        <v>47.55</v>
      </c>
      <c r="U39">
        <f t="shared" si="5"/>
        <v>50.72</v>
      </c>
      <c r="V39">
        <f t="shared" si="6"/>
        <v>44.379999999999995</v>
      </c>
      <c r="W39">
        <f t="shared" si="7"/>
        <v>57.06</v>
      </c>
      <c r="X39">
        <f t="shared" si="8"/>
        <v>60.23</v>
      </c>
      <c r="Y39">
        <f t="shared" si="9"/>
        <v>63.4</v>
      </c>
      <c r="AC39">
        <v>31.7</v>
      </c>
    </row>
    <row r="40" spans="1:29">
      <c r="A40">
        <v>24</v>
      </c>
      <c r="B40" t="s">
        <v>30</v>
      </c>
      <c r="D40" t="s">
        <v>6</v>
      </c>
      <c r="F40">
        <v>16.010000000000002</v>
      </c>
      <c r="G40">
        <v>17.82</v>
      </c>
      <c r="H40">
        <v>19.649999999999999</v>
      </c>
      <c r="I40">
        <v>21.15</v>
      </c>
      <c r="J40">
        <v>22.97</v>
      </c>
      <c r="K40">
        <v>24.78</v>
      </c>
      <c r="L40">
        <v>26.3</v>
      </c>
      <c r="M40">
        <v>27.2</v>
      </c>
      <c r="N40">
        <v>28.41</v>
      </c>
      <c r="O40">
        <v>30.21</v>
      </c>
      <c r="P40">
        <f t="shared" si="0"/>
        <v>31.581000000000003</v>
      </c>
      <c r="Q40">
        <f t="shared" si="1"/>
        <v>34.451999999999998</v>
      </c>
      <c r="R40">
        <f t="shared" si="2"/>
        <v>37.323</v>
      </c>
      <c r="S40">
        <f t="shared" si="3"/>
        <v>40.193999999999996</v>
      </c>
      <c r="T40">
        <f t="shared" si="4"/>
        <v>43.064999999999998</v>
      </c>
      <c r="U40">
        <f t="shared" si="5"/>
        <v>45.936000000000007</v>
      </c>
      <c r="V40">
        <f t="shared" si="6"/>
        <v>40.193999999999996</v>
      </c>
      <c r="W40">
        <f t="shared" si="7"/>
        <v>51.678000000000004</v>
      </c>
      <c r="X40">
        <f t="shared" si="8"/>
        <v>54.548999999999999</v>
      </c>
      <c r="Y40">
        <f t="shared" si="9"/>
        <v>57.42</v>
      </c>
      <c r="AC40">
        <v>28.71</v>
      </c>
    </row>
    <row r="41" spans="1:29">
      <c r="A41">
        <v>25</v>
      </c>
      <c r="B41" t="s">
        <v>31</v>
      </c>
      <c r="D41" t="s">
        <v>6</v>
      </c>
      <c r="F41">
        <v>23.24</v>
      </c>
      <c r="G41">
        <v>25.88</v>
      </c>
      <c r="H41">
        <v>28.52</v>
      </c>
      <c r="I41">
        <v>30.71</v>
      </c>
      <c r="J41">
        <v>33.35</v>
      </c>
      <c r="K41">
        <v>35.97</v>
      </c>
      <c r="L41">
        <v>38.159999999999997</v>
      </c>
      <c r="M41">
        <v>39.479999999999997</v>
      </c>
      <c r="N41">
        <v>41.22</v>
      </c>
      <c r="O41">
        <v>43.86</v>
      </c>
      <c r="P41">
        <f t="shared" si="0"/>
        <v>45.837000000000003</v>
      </c>
      <c r="Q41">
        <f t="shared" si="1"/>
        <v>50.003999999999998</v>
      </c>
      <c r="R41">
        <f t="shared" si="2"/>
        <v>54.171000000000006</v>
      </c>
      <c r="S41">
        <f t="shared" si="3"/>
        <v>58.338000000000001</v>
      </c>
      <c r="T41">
        <f t="shared" si="4"/>
        <v>62.505000000000003</v>
      </c>
      <c r="U41">
        <f t="shared" si="5"/>
        <v>66.672000000000011</v>
      </c>
      <c r="V41">
        <f t="shared" si="6"/>
        <v>58.338000000000001</v>
      </c>
      <c r="W41">
        <f t="shared" si="7"/>
        <v>75.006</v>
      </c>
      <c r="X41">
        <f t="shared" si="8"/>
        <v>79.173000000000002</v>
      </c>
      <c r="Y41">
        <f t="shared" si="9"/>
        <v>83.34</v>
      </c>
      <c r="AC41">
        <v>41.67</v>
      </c>
    </row>
    <row r="42" spans="1:29">
      <c r="A42">
        <v>26</v>
      </c>
      <c r="B42" t="s">
        <v>32</v>
      </c>
      <c r="D42" t="s">
        <v>6</v>
      </c>
      <c r="F42">
        <v>22.88</v>
      </c>
      <c r="G42">
        <v>25.47</v>
      </c>
      <c r="H42">
        <v>28.07</v>
      </c>
      <c r="I42">
        <v>30.23</v>
      </c>
      <c r="J42">
        <v>32.82</v>
      </c>
      <c r="K42">
        <v>35.4</v>
      </c>
      <c r="L42">
        <v>37.56</v>
      </c>
      <c r="M42">
        <v>38.85</v>
      </c>
      <c r="N42">
        <v>40.590000000000003</v>
      </c>
      <c r="O42">
        <v>43.17</v>
      </c>
      <c r="P42">
        <f t="shared" si="0"/>
        <v>45.133000000000003</v>
      </c>
      <c r="Q42">
        <f t="shared" si="1"/>
        <v>49.235999999999997</v>
      </c>
      <c r="R42">
        <f t="shared" si="2"/>
        <v>53.339000000000006</v>
      </c>
      <c r="S42">
        <f t="shared" si="3"/>
        <v>57.442</v>
      </c>
      <c r="T42">
        <f t="shared" si="4"/>
        <v>61.545000000000002</v>
      </c>
      <c r="U42">
        <f t="shared" si="5"/>
        <v>65.64800000000001</v>
      </c>
      <c r="V42">
        <f t="shared" si="6"/>
        <v>57.442</v>
      </c>
      <c r="W42">
        <f t="shared" si="7"/>
        <v>73.853999999999999</v>
      </c>
      <c r="X42">
        <f t="shared" si="8"/>
        <v>77.956999999999994</v>
      </c>
      <c r="Y42">
        <f t="shared" si="9"/>
        <v>82.06</v>
      </c>
      <c r="AC42">
        <v>41.03</v>
      </c>
    </row>
    <row r="43" spans="1:29">
      <c r="A43">
        <v>27</v>
      </c>
      <c r="B43" t="s">
        <v>33</v>
      </c>
      <c r="D43" t="s">
        <v>6</v>
      </c>
      <c r="F43">
        <v>17.690000000000001</v>
      </c>
      <c r="G43">
        <v>19.68</v>
      </c>
      <c r="H43">
        <v>21.69</v>
      </c>
      <c r="I43">
        <v>23.36</v>
      </c>
      <c r="J43">
        <v>25.37</v>
      </c>
      <c r="K43">
        <v>27.36</v>
      </c>
      <c r="L43">
        <v>29.03</v>
      </c>
      <c r="M43">
        <v>30.03</v>
      </c>
      <c r="N43">
        <v>31.37</v>
      </c>
      <c r="O43">
        <v>33.36</v>
      </c>
      <c r="P43">
        <f t="shared" si="0"/>
        <v>34.870000000000005</v>
      </c>
      <c r="Q43">
        <f t="shared" si="1"/>
        <v>38.04</v>
      </c>
      <c r="R43">
        <f t="shared" si="2"/>
        <v>41.21</v>
      </c>
      <c r="S43">
        <f t="shared" si="3"/>
        <v>44.379999999999995</v>
      </c>
      <c r="T43">
        <f t="shared" si="4"/>
        <v>47.55</v>
      </c>
      <c r="U43">
        <f t="shared" si="5"/>
        <v>50.72</v>
      </c>
      <c r="V43">
        <f t="shared" si="6"/>
        <v>44.379999999999995</v>
      </c>
      <c r="W43">
        <f t="shared" si="7"/>
        <v>57.06</v>
      </c>
      <c r="X43">
        <f t="shared" si="8"/>
        <v>60.23</v>
      </c>
      <c r="Y43">
        <f t="shared" si="9"/>
        <v>63.4</v>
      </c>
      <c r="AC43">
        <v>31.7</v>
      </c>
    </row>
    <row r="44" spans="1:29">
      <c r="A44">
        <v>28</v>
      </c>
      <c r="B44" t="s">
        <v>34</v>
      </c>
      <c r="D44" t="s">
        <v>6</v>
      </c>
      <c r="F44">
        <v>18.149999999999999</v>
      </c>
      <c r="G44">
        <v>20.21</v>
      </c>
      <c r="H44">
        <v>22.26</v>
      </c>
      <c r="I44">
        <v>23.97</v>
      </c>
      <c r="J44">
        <v>26.04</v>
      </c>
      <c r="K44">
        <v>28.08</v>
      </c>
      <c r="L44">
        <v>29.81</v>
      </c>
      <c r="M44">
        <v>30.83</v>
      </c>
      <c r="N44">
        <v>32.21</v>
      </c>
      <c r="O44">
        <v>34.26</v>
      </c>
      <c r="P44">
        <f t="shared" si="0"/>
        <v>35.794000000000004</v>
      </c>
      <c r="Q44">
        <f t="shared" si="1"/>
        <v>39.047999999999995</v>
      </c>
      <c r="R44">
        <f t="shared" si="2"/>
        <v>42.302</v>
      </c>
      <c r="S44">
        <f t="shared" si="3"/>
        <v>45.555999999999997</v>
      </c>
      <c r="T44">
        <f t="shared" si="4"/>
        <v>48.81</v>
      </c>
      <c r="U44">
        <f t="shared" si="5"/>
        <v>52.064</v>
      </c>
      <c r="V44">
        <f t="shared" si="6"/>
        <v>45.555999999999997</v>
      </c>
      <c r="W44">
        <f t="shared" si="7"/>
        <v>58.572000000000003</v>
      </c>
      <c r="X44">
        <f t="shared" si="8"/>
        <v>61.825999999999993</v>
      </c>
      <c r="Y44">
        <f t="shared" si="9"/>
        <v>65.08</v>
      </c>
      <c r="AC44">
        <v>32.54</v>
      </c>
    </row>
    <row r="45" spans="1:29">
      <c r="A45">
        <v>29</v>
      </c>
      <c r="B45" t="s">
        <v>35</v>
      </c>
      <c r="D45" t="s">
        <v>6</v>
      </c>
      <c r="F45">
        <v>18.829999999999998</v>
      </c>
      <c r="G45">
        <v>20.96</v>
      </c>
      <c r="H45">
        <v>23.09</v>
      </c>
      <c r="I45">
        <v>24.87</v>
      </c>
      <c r="J45">
        <v>26.99</v>
      </c>
      <c r="K45">
        <v>29.13</v>
      </c>
      <c r="L45">
        <v>30.9</v>
      </c>
      <c r="M45">
        <v>31.97</v>
      </c>
      <c r="N45">
        <v>33.39</v>
      </c>
      <c r="O45">
        <v>35.51</v>
      </c>
      <c r="P45">
        <f t="shared" si="0"/>
        <v>37.125</v>
      </c>
      <c r="Q45">
        <f t="shared" si="1"/>
        <v>40.5</v>
      </c>
      <c r="R45">
        <f t="shared" si="2"/>
        <v>43.875</v>
      </c>
      <c r="S45">
        <f t="shared" si="3"/>
        <v>47.25</v>
      </c>
      <c r="T45">
        <f t="shared" si="4"/>
        <v>50.625</v>
      </c>
      <c r="U45">
        <f t="shared" si="5"/>
        <v>54</v>
      </c>
      <c r="V45">
        <f t="shared" si="6"/>
        <v>47.25</v>
      </c>
      <c r="W45">
        <f t="shared" si="7"/>
        <v>60.75</v>
      </c>
      <c r="X45">
        <f t="shared" si="8"/>
        <v>64.125</v>
      </c>
      <c r="Y45">
        <f t="shared" si="9"/>
        <v>67.5</v>
      </c>
      <c r="AC45">
        <v>33.75</v>
      </c>
    </row>
    <row r="46" spans="1:29">
      <c r="A46">
        <v>30</v>
      </c>
      <c r="B46" t="s">
        <v>36</v>
      </c>
      <c r="D46" t="s">
        <v>6</v>
      </c>
      <c r="F46">
        <v>23.22</v>
      </c>
      <c r="G46">
        <v>25.86</v>
      </c>
      <c r="H46">
        <v>28.49</v>
      </c>
      <c r="I46">
        <v>30.68</v>
      </c>
      <c r="J46">
        <v>33.32</v>
      </c>
      <c r="K46">
        <v>35.94</v>
      </c>
      <c r="L46">
        <v>38.130000000000003</v>
      </c>
      <c r="M46">
        <v>39.450000000000003</v>
      </c>
      <c r="N46">
        <v>41.19</v>
      </c>
      <c r="O46">
        <v>43.83</v>
      </c>
      <c r="P46">
        <f t="shared" si="0"/>
        <v>45.793000000000006</v>
      </c>
      <c r="Q46">
        <f t="shared" si="1"/>
        <v>49.956000000000003</v>
      </c>
      <c r="R46">
        <f t="shared" si="2"/>
        <v>54.119000000000007</v>
      </c>
      <c r="S46">
        <f t="shared" si="3"/>
        <v>58.281999999999996</v>
      </c>
      <c r="T46">
        <f t="shared" si="4"/>
        <v>62.445000000000007</v>
      </c>
      <c r="U46">
        <f t="shared" si="5"/>
        <v>66.608000000000004</v>
      </c>
      <c r="V46">
        <f t="shared" si="6"/>
        <v>58.281999999999996</v>
      </c>
      <c r="W46">
        <f t="shared" si="7"/>
        <v>74.934000000000012</v>
      </c>
      <c r="X46">
        <f t="shared" si="8"/>
        <v>79.096999999999994</v>
      </c>
      <c r="Y46">
        <f t="shared" si="9"/>
        <v>83.26</v>
      </c>
      <c r="AC46">
        <v>41.63</v>
      </c>
    </row>
    <row r="47" spans="1:29">
      <c r="A47">
        <v>31</v>
      </c>
      <c r="B47" t="s">
        <v>37</v>
      </c>
      <c r="D47" t="s">
        <v>6</v>
      </c>
      <c r="F47">
        <v>19.010000000000002</v>
      </c>
      <c r="G47">
        <v>21.17</v>
      </c>
      <c r="H47">
        <v>23.31</v>
      </c>
      <c r="I47">
        <v>25.1</v>
      </c>
      <c r="J47">
        <v>27.26</v>
      </c>
      <c r="K47">
        <v>29.4</v>
      </c>
      <c r="L47">
        <v>31.2</v>
      </c>
      <c r="M47">
        <v>32.28</v>
      </c>
      <c r="N47">
        <v>33.72</v>
      </c>
      <c r="O47">
        <v>35.85</v>
      </c>
      <c r="P47">
        <f t="shared" si="0"/>
        <v>37.488</v>
      </c>
      <c r="Q47">
        <f t="shared" si="1"/>
        <v>40.895999999999994</v>
      </c>
      <c r="R47">
        <f t="shared" si="2"/>
        <v>44.304000000000002</v>
      </c>
      <c r="S47">
        <f t="shared" si="3"/>
        <v>47.711999999999996</v>
      </c>
      <c r="T47">
        <f t="shared" si="4"/>
        <v>51.12</v>
      </c>
      <c r="U47">
        <f t="shared" si="5"/>
        <v>54.527999999999999</v>
      </c>
      <c r="V47">
        <f t="shared" si="6"/>
        <v>47.711999999999996</v>
      </c>
      <c r="W47">
        <f t="shared" si="7"/>
        <v>61.344000000000001</v>
      </c>
      <c r="X47">
        <f t="shared" si="8"/>
        <v>64.751999999999995</v>
      </c>
      <c r="Y47">
        <f t="shared" si="9"/>
        <v>68.16</v>
      </c>
      <c r="AC47">
        <v>34.08</v>
      </c>
    </row>
    <row r="48" spans="1:29">
      <c r="A48">
        <v>32</v>
      </c>
      <c r="B48" t="s">
        <v>38</v>
      </c>
      <c r="D48" t="s">
        <v>6</v>
      </c>
      <c r="F48">
        <v>19.38</v>
      </c>
      <c r="G48">
        <v>21.59</v>
      </c>
      <c r="H48">
        <v>23.78</v>
      </c>
      <c r="I48">
        <v>25.61</v>
      </c>
      <c r="J48">
        <v>27.8</v>
      </c>
      <c r="K48">
        <v>30</v>
      </c>
      <c r="L48">
        <v>31.82</v>
      </c>
      <c r="M48">
        <v>32.93</v>
      </c>
      <c r="N48">
        <v>34.380000000000003</v>
      </c>
      <c r="O48">
        <v>36.57</v>
      </c>
      <c r="P48">
        <f t="shared" si="0"/>
        <v>38.214000000000006</v>
      </c>
      <c r="Q48">
        <f t="shared" si="1"/>
        <v>41.688000000000002</v>
      </c>
      <c r="R48">
        <f t="shared" si="2"/>
        <v>45.162000000000006</v>
      </c>
      <c r="S48">
        <f t="shared" si="3"/>
        <v>48.636000000000003</v>
      </c>
      <c r="T48">
        <f t="shared" si="4"/>
        <v>52.11</v>
      </c>
      <c r="U48">
        <f t="shared" si="5"/>
        <v>55.584000000000003</v>
      </c>
      <c r="V48">
        <f t="shared" si="6"/>
        <v>48.636000000000003</v>
      </c>
      <c r="W48">
        <f t="shared" si="7"/>
        <v>62.532000000000004</v>
      </c>
      <c r="X48">
        <f t="shared" si="8"/>
        <v>66.006</v>
      </c>
      <c r="Y48">
        <f t="shared" si="9"/>
        <v>69.48</v>
      </c>
      <c r="AC48">
        <v>34.74</v>
      </c>
    </row>
    <row r="49" spans="1:29">
      <c r="A49">
        <v>33</v>
      </c>
      <c r="B49" t="s">
        <v>39</v>
      </c>
      <c r="D49" t="s">
        <v>6</v>
      </c>
      <c r="F49">
        <v>14.91</v>
      </c>
      <c r="G49">
        <v>16.59</v>
      </c>
      <c r="H49">
        <v>18.29</v>
      </c>
      <c r="I49">
        <v>19.7</v>
      </c>
      <c r="J49">
        <v>21.38</v>
      </c>
      <c r="K49">
        <v>23.07</v>
      </c>
      <c r="L49">
        <v>24.47</v>
      </c>
      <c r="M49">
        <v>25.32</v>
      </c>
      <c r="N49">
        <v>26.45</v>
      </c>
      <c r="O49">
        <v>28.14</v>
      </c>
      <c r="P49">
        <f t="shared" si="0"/>
        <v>29.391999999999999</v>
      </c>
      <c r="Q49">
        <f t="shared" si="1"/>
        <v>32.064</v>
      </c>
      <c r="R49">
        <f t="shared" si="2"/>
        <v>34.735999999999997</v>
      </c>
      <c r="S49">
        <f t="shared" si="3"/>
        <v>37.407999999999994</v>
      </c>
      <c r="T49">
        <f t="shared" si="4"/>
        <v>40.08</v>
      </c>
      <c r="U49">
        <f t="shared" si="5"/>
        <v>42.752000000000002</v>
      </c>
      <c r="V49">
        <f t="shared" si="6"/>
        <v>37.407999999999994</v>
      </c>
      <c r="W49">
        <f t="shared" si="7"/>
        <v>48.095999999999997</v>
      </c>
      <c r="X49">
        <f t="shared" si="8"/>
        <v>50.767999999999994</v>
      </c>
      <c r="Y49">
        <f t="shared" si="9"/>
        <v>53.44</v>
      </c>
      <c r="AC49">
        <v>26.72</v>
      </c>
    </row>
    <row r="50" spans="1:29">
      <c r="A50">
        <v>34</v>
      </c>
      <c r="B50" t="s">
        <v>40</v>
      </c>
      <c r="D50" t="s">
        <v>6</v>
      </c>
      <c r="F50">
        <v>23.88</v>
      </c>
      <c r="G50">
        <v>26.58</v>
      </c>
      <c r="H50">
        <v>29.3</v>
      </c>
      <c r="I50">
        <v>31.55</v>
      </c>
      <c r="J50">
        <v>34.25</v>
      </c>
      <c r="K50">
        <v>36.950000000000003</v>
      </c>
      <c r="L50">
        <v>39.200000000000003</v>
      </c>
      <c r="M50">
        <v>40.56</v>
      </c>
      <c r="N50">
        <v>42.35</v>
      </c>
      <c r="O50">
        <v>45.06</v>
      </c>
      <c r="P50">
        <f t="shared" si="0"/>
        <v>47.091000000000008</v>
      </c>
      <c r="Q50">
        <f t="shared" si="1"/>
        <v>51.372</v>
      </c>
      <c r="R50">
        <f t="shared" si="2"/>
        <v>55.653000000000006</v>
      </c>
      <c r="S50">
        <f t="shared" si="3"/>
        <v>59.933999999999997</v>
      </c>
      <c r="T50">
        <f t="shared" si="4"/>
        <v>64.215000000000003</v>
      </c>
      <c r="U50">
        <f t="shared" si="5"/>
        <v>68.496000000000009</v>
      </c>
      <c r="V50">
        <f t="shared" si="6"/>
        <v>59.933999999999997</v>
      </c>
      <c r="W50">
        <f t="shared" si="7"/>
        <v>77.058000000000007</v>
      </c>
      <c r="X50">
        <f t="shared" si="8"/>
        <v>81.338999999999999</v>
      </c>
      <c r="Y50">
        <f t="shared" si="9"/>
        <v>85.62</v>
      </c>
      <c r="AC50">
        <v>42.81</v>
      </c>
    </row>
    <row r="51" spans="1:29">
      <c r="A51">
        <v>35</v>
      </c>
      <c r="B51" t="s">
        <v>41</v>
      </c>
      <c r="D51" t="s">
        <v>6</v>
      </c>
      <c r="F51">
        <v>16.05</v>
      </c>
      <c r="G51">
        <v>17.87</v>
      </c>
      <c r="H51">
        <v>19.68</v>
      </c>
      <c r="I51">
        <v>21.2</v>
      </c>
      <c r="J51">
        <v>23.03</v>
      </c>
      <c r="K51">
        <v>24.83</v>
      </c>
      <c r="L51">
        <v>26.34</v>
      </c>
      <c r="M51">
        <v>27.26</v>
      </c>
      <c r="N51">
        <v>28.47</v>
      </c>
      <c r="O51">
        <v>30.29</v>
      </c>
      <c r="P51">
        <f t="shared" si="0"/>
        <v>31.647000000000002</v>
      </c>
      <c r="Q51">
        <f t="shared" si="1"/>
        <v>34.524000000000001</v>
      </c>
      <c r="R51">
        <f t="shared" si="2"/>
        <v>37.401000000000003</v>
      </c>
      <c r="S51">
        <f t="shared" si="3"/>
        <v>40.277999999999999</v>
      </c>
      <c r="T51">
        <f t="shared" si="4"/>
        <v>43.155000000000001</v>
      </c>
      <c r="U51">
        <f t="shared" si="5"/>
        <v>46.032000000000004</v>
      </c>
      <c r="V51">
        <f t="shared" si="6"/>
        <v>40.277999999999999</v>
      </c>
      <c r="W51">
        <f t="shared" si="7"/>
        <v>51.786000000000001</v>
      </c>
      <c r="X51">
        <f t="shared" si="8"/>
        <v>54.662999999999997</v>
      </c>
      <c r="Y51">
        <f t="shared" si="9"/>
        <v>57.54</v>
      </c>
      <c r="AC51">
        <v>28.77</v>
      </c>
    </row>
    <row r="52" spans="1:29">
      <c r="A52">
        <v>36</v>
      </c>
      <c r="B52" t="s">
        <v>42</v>
      </c>
      <c r="D52" t="s">
        <v>6</v>
      </c>
      <c r="F52">
        <v>14.34</v>
      </c>
      <c r="G52">
        <v>15.98</v>
      </c>
      <c r="H52">
        <v>17.600000000000001</v>
      </c>
      <c r="I52">
        <v>18.95</v>
      </c>
      <c r="J52">
        <v>20.58</v>
      </c>
      <c r="K52">
        <v>22.2</v>
      </c>
      <c r="L52">
        <v>23.55</v>
      </c>
      <c r="M52">
        <v>24.36</v>
      </c>
      <c r="N52">
        <v>25.44</v>
      </c>
      <c r="O52">
        <v>27.08</v>
      </c>
      <c r="P52">
        <f t="shared" si="0"/>
        <v>28.303000000000004</v>
      </c>
      <c r="Q52">
        <f t="shared" si="1"/>
        <v>30.875999999999998</v>
      </c>
      <c r="R52">
        <f t="shared" si="2"/>
        <v>33.449000000000005</v>
      </c>
      <c r="S52">
        <f t="shared" si="3"/>
        <v>36.021999999999998</v>
      </c>
      <c r="T52">
        <f t="shared" si="4"/>
        <v>38.594999999999999</v>
      </c>
      <c r="U52">
        <f t="shared" si="5"/>
        <v>41.168000000000006</v>
      </c>
      <c r="V52">
        <f t="shared" si="6"/>
        <v>36.021999999999998</v>
      </c>
      <c r="W52">
        <f t="shared" si="7"/>
        <v>46.314</v>
      </c>
      <c r="X52">
        <f t="shared" si="8"/>
        <v>48.887</v>
      </c>
      <c r="Y52">
        <f t="shared" si="9"/>
        <v>51.46</v>
      </c>
      <c r="AC52">
        <v>25.73</v>
      </c>
    </row>
    <row r="53" spans="1:29">
      <c r="A53">
        <v>37</v>
      </c>
      <c r="B53" t="s">
        <v>43</v>
      </c>
      <c r="D53" t="s">
        <v>6</v>
      </c>
      <c r="F53">
        <v>15.6</v>
      </c>
      <c r="G53">
        <v>17.37</v>
      </c>
      <c r="H53">
        <v>19.14</v>
      </c>
      <c r="I53">
        <v>20.6</v>
      </c>
      <c r="J53">
        <v>22.37</v>
      </c>
      <c r="K53">
        <v>24.14</v>
      </c>
      <c r="L53">
        <v>25.61</v>
      </c>
      <c r="M53">
        <v>26.49</v>
      </c>
      <c r="N53">
        <v>27.66</v>
      </c>
      <c r="O53">
        <v>29.43</v>
      </c>
      <c r="P53">
        <f t="shared" si="0"/>
        <v>30.756000000000004</v>
      </c>
      <c r="Q53">
        <f t="shared" si="1"/>
        <v>33.552</v>
      </c>
      <c r="R53">
        <f t="shared" si="2"/>
        <v>36.347999999999999</v>
      </c>
      <c r="S53">
        <f t="shared" si="3"/>
        <v>39.143999999999998</v>
      </c>
      <c r="T53">
        <f t="shared" si="4"/>
        <v>41.94</v>
      </c>
      <c r="U53">
        <f t="shared" si="5"/>
        <v>44.736000000000004</v>
      </c>
      <c r="V53">
        <f t="shared" si="6"/>
        <v>39.143999999999998</v>
      </c>
      <c r="W53">
        <f t="shared" si="7"/>
        <v>50.328000000000003</v>
      </c>
      <c r="X53">
        <f t="shared" si="8"/>
        <v>53.124000000000002</v>
      </c>
      <c r="Y53">
        <f t="shared" si="9"/>
        <v>55.92</v>
      </c>
      <c r="AC53">
        <v>27.96</v>
      </c>
    </row>
    <row r="54" spans="1:29">
      <c r="A54">
        <v>38</v>
      </c>
      <c r="B54" t="s">
        <v>44</v>
      </c>
      <c r="D54" t="s">
        <v>6</v>
      </c>
      <c r="F54">
        <v>24.06</v>
      </c>
      <c r="G54">
        <v>26.79</v>
      </c>
      <c r="H54">
        <v>29.52</v>
      </c>
      <c r="I54">
        <v>31.79</v>
      </c>
      <c r="J54">
        <v>34.5</v>
      </c>
      <c r="K54">
        <v>37.229999999999997</v>
      </c>
      <c r="L54">
        <v>39.5</v>
      </c>
      <c r="M54">
        <v>40.86</v>
      </c>
      <c r="N54">
        <v>42.68</v>
      </c>
      <c r="O54">
        <v>45.41</v>
      </c>
      <c r="P54">
        <f t="shared" si="0"/>
        <v>47.443000000000005</v>
      </c>
      <c r="Q54">
        <f t="shared" si="1"/>
        <v>51.756</v>
      </c>
      <c r="R54">
        <f t="shared" si="2"/>
        <v>56.069000000000003</v>
      </c>
      <c r="S54">
        <f t="shared" si="3"/>
        <v>60.381999999999998</v>
      </c>
      <c r="T54">
        <f t="shared" si="4"/>
        <v>64.695000000000007</v>
      </c>
      <c r="U54">
        <f t="shared" si="5"/>
        <v>69.00800000000001</v>
      </c>
      <c r="V54">
        <f t="shared" si="6"/>
        <v>60.381999999999998</v>
      </c>
      <c r="W54">
        <f t="shared" si="7"/>
        <v>77.634</v>
      </c>
      <c r="X54">
        <f t="shared" si="8"/>
        <v>81.947000000000003</v>
      </c>
      <c r="Y54">
        <f t="shared" si="9"/>
        <v>86.26</v>
      </c>
      <c r="AC54">
        <v>43.13</v>
      </c>
    </row>
    <row r="55" spans="1:29">
      <c r="A55">
        <v>39</v>
      </c>
      <c r="B55" t="s">
        <v>45</v>
      </c>
      <c r="D55" t="s">
        <v>6</v>
      </c>
      <c r="F55">
        <v>24.17</v>
      </c>
      <c r="G55">
        <v>26.91</v>
      </c>
      <c r="H55">
        <v>29.64</v>
      </c>
      <c r="I55">
        <v>31.92</v>
      </c>
      <c r="J55">
        <v>34.67</v>
      </c>
      <c r="K55">
        <v>37.4</v>
      </c>
      <c r="L55">
        <v>39.68</v>
      </c>
      <c r="M55">
        <v>41.04</v>
      </c>
      <c r="N55">
        <v>42.87</v>
      </c>
      <c r="O55">
        <v>45.62</v>
      </c>
      <c r="P55">
        <f t="shared" si="0"/>
        <v>47.652000000000001</v>
      </c>
      <c r="Q55">
        <f t="shared" si="1"/>
        <v>51.984000000000002</v>
      </c>
      <c r="R55">
        <f t="shared" si="2"/>
        <v>56.316000000000003</v>
      </c>
      <c r="S55">
        <f t="shared" si="3"/>
        <v>60.647999999999996</v>
      </c>
      <c r="T55">
        <f t="shared" si="4"/>
        <v>64.98</v>
      </c>
      <c r="U55">
        <f t="shared" si="5"/>
        <v>69.311999999999998</v>
      </c>
      <c r="V55">
        <f t="shared" si="6"/>
        <v>60.647999999999996</v>
      </c>
      <c r="W55">
        <f t="shared" si="7"/>
        <v>77.975999999999999</v>
      </c>
      <c r="X55">
        <f t="shared" si="8"/>
        <v>82.307999999999993</v>
      </c>
      <c r="Y55">
        <f t="shared" si="9"/>
        <v>86.64</v>
      </c>
      <c r="AC55">
        <v>43.32</v>
      </c>
    </row>
    <row r="56" spans="1:29">
      <c r="A56">
        <v>40</v>
      </c>
      <c r="B56" t="s">
        <v>46</v>
      </c>
      <c r="D56" t="s">
        <v>6</v>
      </c>
      <c r="F56">
        <v>18.170000000000002</v>
      </c>
      <c r="G56">
        <v>20.22</v>
      </c>
      <c r="H56">
        <v>22.29</v>
      </c>
      <c r="I56">
        <v>24</v>
      </c>
      <c r="J56">
        <v>26.06</v>
      </c>
      <c r="K56">
        <v>28.13</v>
      </c>
      <c r="L56">
        <v>29.84</v>
      </c>
      <c r="M56">
        <v>30.86</v>
      </c>
      <c r="N56">
        <v>32.24</v>
      </c>
      <c r="O56">
        <v>34.29</v>
      </c>
      <c r="P56">
        <f t="shared" si="0"/>
        <v>35.838000000000001</v>
      </c>
      <c r="Q56">
        <f t="shared" si="1"/>
        <v>39.095999999999997</v>
      </c>
      <c r="R56">
        <f t="shared" si="2"/>
        <v>42.353999999999999</v>
      </c>
      <c r="S56">
        <f t="shared" si="3"/>
        <v>45.611999999999995</v>
      </c>
      <c r="T56">
        <f t="shared" si="4"/>
        <v>48.87</v>
      </c>
      <c r="U56">
        <f t="shared" si="5"/>
        <v>52.128</v>
      </c>
      <c r="V56">
        <f t="shared" si="6"/>
        <v>45.611999999999995</v>
      </c>
      <c r="W56">
        <f t="shared" si="7"/>
        <v>58.643999999999998</v>
      </c>
      <c r="X56">
        <f t="shared" si="8"/>
        <v>61.901999999999994</v>
      </c>
      <c r="Y56">
        <f t="shared" si="9"/>
        <v>65.16</v>
      </c>
      <c r="AC56">
        <v>32.58</v>
      </c>
    </row>
    <row r="57" spans="1:29">
      <c r="A57">
        <v>41</v>
      </c>
      <c r="B57" t="s">
        <v>47</v>
      </c>
      <c r="D57" t="s">
        <v>6</v>
      </c>
      <c r="F57">
        <v>16.670000000000002</v>
      </c>
      <c r="G57">
        <v>18.559999999999999</v>
      </c>
      <c r="H57">
        <v>20.45</v>
      </c>
      <c r="I57">
        <v>22.02</v>
      </c>
      <c r="J57">
        <v>23.9</v>
      </c>
      <c r="K57">
        <v>25.79</v>
      </c>
      <c r="L57">
        <v>27.36</v>
      </c>
      <c r="M57">
        <v>28.31</v>
      </c>
      <c r="N57">
        <v>29.57</v>
      </c>
      <c r="O57">
        <v>31.44</v>
      </c>
      <c r="P57">
        <f t="shared" si="0"/>
        <v>32.868000000000002</v>
      </c>
      <c r="Q57">
        <f t="shared" si="1"/>
        <v>35.855999999999995</v>
      </c>
      <c r="R57">
        <f t="shared" si="2"/>
        <v>38.844000000000001</v>
      </c>
      <c r="S57">
        <f t="shared" si="3"/>
        <v>41.831999999999994</v>
      </c>
      <c r="T57">
        <f t="shared" si="4"/>
        <v>44.82</v>
      </c>
      <c r="U57">
        <f t="shared" si="5"/>
        <v>47.808</v>
      </c>
      <c r="V57">
        <f t="shared" si="6"/>
        <v>41.831999999999994</v>
      </c>
      <c r="W57">
        <f t="shared" si="7"/>
        <v>53.783999999999999</v>
      </c>
      <c r="X57">
        <f t="shared" si="8"/>
        <v>56.771999999999998</v>
      </c>
      <c r="Y57">
        <f t="shared" si="9"/>
        <v>59.76</v>
      </c>
      <c r="AC57">
        <v>29.88</v>
      </c>
    </row>
    <row r="58" spans="1:29">
      <c r="A58">
        <v>42</v>
      </c>
      <c r="B58" t="s">
        <v>48</v>
      </c>
      <c r="D58" t="s">
        <v>6</v>
      </c>
      <c r="F58">
        <v>21.23</v>
      </c>
      <c r="G58">
        <v>23.64</v>
      </c>
      <c r="H58">
        <v>26.04</v>
      </c>
      <c r="I58">
        <v>28.05</v>
      </c>
      <c r="J58">
        <v>30.45</v>
      </c>
      <c r="K58">
        <v>32.85</v>
      </c>
      <c r="L58">
        <v>34.86</v>
      </c>
      <c r="M58">
        <v>36.06</v>
      </c>
      <c r="N58">
        <v>37.67</v>
      </c>
      <c r="O58">
        <v>40.07</v>
      </c>
      <c r="P58">
        <f t="shared" si="0"/>
        <v>41.866000000000007</v>
      </c>
      <c r="Q58">
        <f t="shared" si="1"/>
        <v>45.672000000000004</v>
      </c>
      <c r="R58">
        <f t="shared" si="2"/>
        <v>49.478000000000002</v>
      </c>
      <c r="S58">
        <f t="shared" si="3"/>
        <v>53.283999999999999</v>
      </c>
      <c r="T58">
        <f t="shared" si="4"/>
        <v>57.09</v>
      </c>
      <c r="U58">
        <f t="shared" si="5"/>
        <v>60.896000000000008</v>
      </c>
      <c r="V58">
        <f t="shared" si="6"/>
        <v>53.283999999999999</v>
      </c>
      <c r="W58">
        <f t="shared" si="7"/>
        <v>68.50800000000001</v>
      </c>
      <c r="X58">
        <f t="shared" si="8"/>
        <v>72.314000000000007</v>
      </c>
      <c r="Y58">
        <f t="shared" si="9"/>
        <v>76.12</v>
      </c>
      <c r="AC58">
        <v>38.06</v>
      </c>
    </row>
    <row r="59" spans="1:29">
      <c r="A59">
        <v>43</v>
      </c>
      <c r="B59" t="s">
        <v>49</v>
      </c>
      <c r="D59" t="s">
        <v>6</v>
      </c>
      <c r="F59">
        <v>22.14</v>
      </c>
      <c r="G59">
        <v>24.65</v>
      </c>
      <c r="H59">
        <v>27.15</v>
      </c>
      <c r="I59">
        <v>29.25</v>
      </c>
      <c r="J59">
        <v>31.74</v>
      </c>
      <c r="K59">
        <v>34.26</v>
      </c>
      <c r="L59">
        <v>36.35</v>
      </c>
      <c r="M59">
        <v>37.61</v>
      </c>
      <c r="N59">
        <v>39.270000000000003</v>
      </c>
      <c r="O59">
        <v>41.78</v>
      </c>
      <c r="P59">
        <f t="shared" si="0"/>
        <v>43.658999999999999</v>
      </c>
      <c r="Q59">
        <f t="shared" si="1"/>
        <v>47.627999999999993</v>
      </c>
      <c r="R59">
        <f t="shared" si="2"/>
        <v>51.597000000000001</v>
      </c>
      <c r="S59">
        <f t="shared" si="3"/>
        <v>55.565999999999995</v>
      </c>
      <c r="T59">
        <f t="shared" si="4"/>
        <v>59.534999999999997</v>
      </c>
      <c r="U59">
        <f t="shared" si="5"/>
        <v>63.503999999999998</v>
      </c>
      <c r="V59">
        <f t="shared" si="6"/>
        <v>55.565999999999995</v>
      </c>
      <c r="W59">
        <f t="shared" si="7"/>
        <v>71.441999999999993</v>
      </c>
      <c r="X59">
        <f t="shared" si="8"/>
        <v>75.410999999999987</v>
      </c>
      <c r="Y59">
        <f t="shared" si="9"/>
        <v>79.38</v>
      </c>
      <c r="AC59">
        <v>39.69</v>
      </c>
    </row>
    <row r="60" spans="1:29">
      <c r="A60">
        <v>44</v>
      </c>
      <c r="B60" t="s">
        <v>50</v>
      </c>
      <c r="D60" t="s">
        <v>6</v>
      </c>
      <c r="F60">
        <v>14.07</v>
      </c>
      <c r="G60">
        <v>15.66</v>
      </c>
      <c r="H60">
        <v>17.27</v>
      </c>
      <c r="I60">
        <v>18.59</v>
      </c>
      <c r="J60">
        <v>20.190000000000001</v>
      </c>
      <c r="K60">
        <v>21.77</v>
      </c>
      <c r="L60">
        <v>23.12</v>
      </c>
      <c r="M60">
        <v>23.91</v>
      </c>
      <c r="N60">
        <v>24.98</v>
      </c>
      <c r="O60">
        <v>26.57</v>
      </c>
      <c r="P60">
        <f t="shared" si="0"/>
        <v>27.753000000000004</v>
      </c>
      <c r="Q60">
        <f t="shared" si="1"/>
        <v>30.276</v>
      </c>
      <c r="R60">
        <f t="shared" si="2"/>
        <v>32.798999999999999</v>
      </c>
      <c r="S60">
        <f t="shared" si="3"/>
        <v>35.321999999999996</v>
      </c>
      <c r="T60">
        <f t="shared" si="4"/>
        <v>37.844999999999999</v>
      </c>
      <c r="U60">
        <f t="shared" si="5"/>
        <v>40.368000000000002</v>
      </c>
      <c r="V60">
        <f t="shared" si="6"/>
        <v>35.321999999999996</v>
      </c>
      <c r="W60">
        <f t="shared" si="7"/>
        <v>45.414000000000001</v>
      </c>
      <c r="X60">
        <f t="shared" si="8"/>
        <v>47.936999999999998</v>
      </c>
      <c r="Y60">
        <f t="shared" si="9"/>
        <v>50.46</v>
      </c>
      <c r="AC60">
        <v>25.23</v>
      </c>
    </row>
    <row r="61" spans="1:29">
      <c r="A61">
        <v>45</v>
      </c>
      <c r="B61" t="s">
        <v>51</v>
      </c>
      <c r="D61" t="s">
        <v>6</v>
      </c>
      <c r="F61">
        <v>17.690000000000001</v>
      </c>
      <c r="G61">
        <v>19.68</v>
      </c>
      <c r="H61">
        <v>21.69</v>
      </c>
      <c r="I61">
        <v>23.36</v>
      </c>
      <c r="J61">
        <v>25.37</v>
      </c>
      <c r="K61">
        <v>27.36</v>
      </c>
      <c r="L61">
        <v>29.03</v>
      </c>
      <c r="M61">
        <v>30.03</v>
      </c>
      <c r="N61">
        <v>31.37</v>
      </c>
      <c r="O61">
        <v>33.36</v>
      </c>
      <c r="P61">
        <f t="shared" si="0"/>
        <v>34.870000000000005</v>
      </c>
      <c r="Q61">
        <f t="shared" si="1"/>
        <v>38.04</v>
      </c>
      <c r="R61">
        <f t="shared" si="2"/>
        <v>41.21</v>
      </c>
      <c r="S61">
        <f t="shared" si="3"/>
        <v>44.379999999999995</v>
      </c>
      <c r="T61">
        <f t="shared" si="4"/>
        <v>47.55</v>
      </c>
      <c r="U61">
        <f t="shared" si="5"/>
        <v>50.72</v>
      </c>
      <c r="V61">
        <f t="shared" si="6"/>
        <v>44.379999999999995</v>
      </c>
      <c r="W61">
        <f t="shared" si="7"/>
        <v>57.06</v>
      </c>
      <c r="X61">
        <f t="shared" si="8"/>
        <v>60.23</v>
      </c>
      <c r="Y61">
        <f t="shared" si="9"/>
        <v>63.4</v>
      </c>
      <c r="AC61">
        <v>31.7</v>
      </c>
    </row>
    <row r="62" spans="1:29">
      <c r="A62">
        <v>46</v>
      </c>
      <c r="B62" t="s">
        <v>52</v>
      </c>
      <c r="D62" t="s">
        <v>6</v>
      </c>
      <c r="F62">
        <v>18.920000000000002</v>
      </c>
      <c r="G62">
        <v>21.06</v>
      </c>
      <c r="H62">
        <v>23.19</v>
      </c>
      <c r="I62">
        <v>24.99</v>
      </c>
      <c r="J62">
        <v>27.12</v>
      </c>
      <c r="K62">
        <v>29.27</v>
      </c>
      <c r="L62">
        <v>31.05</v>
      </c>
      <c r="M62">
        <v>32.119999999999997</v>
      </c>
      <c r="N62">
        <v>33.54</v>
      </c>
      <c r="O62">
        <v>35.69</v>
      </c>
      <c r="P62">
        <f t="shared" si="0"/>
        <v>37.29</v>
      </c>
      <c r="Q62">
        <f t="shared" si="1"/>
        <v>40.68</v>
      </c>
      <c r="R62">
        <f t="shared" si="2"/>
        <v>44.07</v>
      </c>
      <c r="S62">
        <f t="shared" si="3"/>
        <v>47.459999999999994</v>
      </c>
      <c r="T62">
        <f t="shared" si="4"/>
        <v>50.849999999999994</v>
      </c>
      <c r="U62">
        <f t="shared" si="5"/>
        <v>54.24</v>
      </c>
      <c r="V62">
        <f t="shared" si="6"/>
        <v>47.459999999999994</v>
      </c>
      <c r="W62">
        <f t="shared" si="7"/>
        <v>61.019999999999996</v>
      </c>
      <c r="X62">
        <f t="shared" si="8"/>
        <v>64.41</v>
      </c>
      <c r="Y62">
        <f t="shared" si="9"/>
        <v>67.8</v>
      </c>
      <c r="AC62">
        <v>33.9</v>
      </c>
    </row>
    <row r="63" spans="1:29">
      <c r="A63">
        <v>47</v>
      </c>
      <c r="B63" t="s">
        <v>53</v>
      </c>
      <c r="D63" t="s">
        <v>6</v>
      </c>
      <c r="F63">
        <v>17.7</v>
      </c>
      <c r="G63">
        <v>19.71</v>
      </c>
      <c r="H63">
        <v>21.71</v>
      </c>
      <c r="I63">
        <v>23.39</v>
      </c>
      <c r="J63">
        <v>25.38</v>
      </c>
      <c r="K63">
        <v>27.39</v>
      </c>
      <c r="L63">
        <v>29.06</v>
      </c>
      <c r="M63">
        <v>30.06</v>
      </c>
      <c r="N63">
        <v>31.4</v>
      </c>
      <c r="O63">
        <v>33.409999999999997</v>
      </c>
      <c r="P63">
        <f t="shared" si="0"/>
        <v>34.903000000000006</v>
      </c>
      <c r="Q63">
        <f t="shared" si="1"/>
        <v>38.076000000000001</v>
      </c>
      <c r="R63">
        <f t="shared" si="2"/>
        <v>41.249000000000002</v>
      </c>
      <c r="S63">
        <f t="shared" si="3"/>
        <v>44.421999999999997</v>
      </c>
      <c r="T63">
        <f t="shared" si="4"/>
        <v>47.594999999999999</v>
      </c>
      <c r="U63">
        <f t="shared" si="5"/>
        <v>50.768000000000001</v>
      </c>
      <c r="V63">
        <f t="shared" si="6"/>
        <v>44.421999999999997</v>
      </c>
      <c r="W63">
        <f t="shared" si="7"/>
        <v>57.114000000000004</v>
      </c>
      <c r="X63">
        <f t="shared" si="8"/>
        <v>60.286999999999999</v>
      </c>
      <c r="Y63">
        <f t="shared" si="9"/>
        <v>63.46</v>
      </c>
      <c r="AC63">
        <v>31.73</v>
      </c>
    </row>
    <row r="64" spans="1:29">
      <c r="A64">
        <v>48</v>
      </c>
      <c r="B64" t="s">
        <v>54</v>
      </c>
      <c r="D64" t="s">
        <v>6</v>
      </c>
      <c r="F64">
        <v>22.22</v>
      </c>
      <c r="G64">
        <v>24.72</v>
      </c>
      <c r="H64">
        <v>27.24</v>
      </c>
      <c r="I64">
        <v>29.34</v>
      </c>
      <c r="J64">
        <v>31.86</v>
      </c>
      <c r="K64">
        <v>34.369999999999997</v>
      </c>
      <c r="L64">
        <v>36.47</v>
      </c>
      <c r="M64">
        <v>37.729999999999997</v>
      </c>
      <c r="N64">
        <v>39.39</v>
      </c>
      <c r="O64">
        <v>41.91</v>
      </c>
      <c r="P64">
        <f t="shared" si="0"/>
        <v>43.813000000000002</v>
      </c>
      <c r="Q64">
        <f t="shared" si="1"/>
        <v>47.795999999999999</v>
      </c>
      <c r="R64">
        <f t="shared" si="2"/>
        <v>51.778999999999996</v>
      </c>
      <c r="S64">
        <f t="shared" si="3"/>
        <v>55.761999999999993</v>
      </c>
      <c r="T64">
        <f t="shared" si="4"/>
        <v>59.744999999999997</v>
      </c>
      <c r="U64">
        <f t="shared" si="5"/>
        <v>63.728000000000002</v>
      </c>
      <c r="V64">
        <f t="shared" si="6"/>
        <v>55.761999999999993</v>
      </c>
      <c r="W64">
        <f t="shared" si="7"/>
        <v>71.694000000000003</v>
      </c>
      <c r="X64">
        <f t="shared" si="8"/>
        <v>75.676999999999992</v>
      </c>
      <c r="Y64">
        <f t="shared" si="9"/>
        <v>79.66</v>
      </c>
      <c r="AC64">
        <v>39.83</v>
      </c>
    </row>
    <row r="65" spans="1:29">
      <c r="A65">
        <v>49</v>
      </c>
      <c r="B65" t="s">
        <v>55</v>
      </c>
      <c r="D65" t="s">
        <v>6</v>
      </c>
      <c r="F65">
        <v>14.79</v>
      </c>
      <c r="G65">
        <v>16.46</v>
      </c>
      <c r="H65">
        <v>18.14</v>
      </c>
      <c r="I65">
        <v>19.53</v>
      </c>
      <c r="J65">
        <v>21.2</v>
      </c>
      <c r="K65">
        <v>22.86</v>
      </c>
      <c r="L65">
        <v>24.27</v>
      </c>
      <c r="M65">
        <v>25.1</v>
      </c>
      <c r="N65">
        <v>26.22</v>
      </c>
      <c r="O65">
        <v>27.89</v>
      </c>
      <c r="P65">
        <f t="shared" si="0"/>
        <v>29.161000000000005</v>
      </c>
      <c r="Q65">
        <f t="shared" si="1"/>
        <v>31.812000000000001</v>
      </c>
      <c r="R65">
        <f t="shared" si="2"/>
        <v>34.463000000000001</v>
      </c>
      <c r="S65">
        <f t="shared" si="3"/>
        <v>37.113999999999997</v>
      </c>
      <c r="T65">
        <f t="shared" si="4"/>
        <v>39.765000000000001</v>
      </c>
      <c r="U65">
        <f t="shared" si="5"/>
        <v>42.416000000000004</v>
      </c>
      <c r="V65">
        <f t="shared" si="6"/>
        <v>37.113999999999997</v>
      </c>
      <c r="W65">
        <f t="shared" si="7"/>
        <v>47.718000000000004</v>
      </c>
      <c r="X65">
        <f t="shared" si="8"/>
        <v>50.369</v>
      </c>
      <c r="Y65">
        <f t="shared" si="9"/>
        <v>53.02</v>
      </c>
      <c r="AC65">
        <v>26.51</v>
      </c>
    </row>
    <row r="66" spans="1:29">
      <c r="A66">
        <v>50</v>
      </c>
      <c r="B66" t="s">
        <v>56</v>
      </c>
      <c r="D66" t="s">
        <v>6</v>
      </c>
      <c r="F66">
        <v>17.12</v>
      </c>
      <c r="G66">
        <v>19.07</v>
      </c>
      <c r="H66">
        <v>21</v>
      </c>
      <c r="I66">
        <v>22.62</v>
      </c>
      <c r="J66">
        <v>24.56</v>
      </c>
      <c r="K66">
        <v>26.49</v>
      </c>
      <c r="L66">
        <v>28.1</v>
      </c>
      <c r="M66">
        <v>29.09</v>
      </c>
      <c r="N66">
        <v>30.38</v>
      </c>
      <c r="O66">
        <v>32.31</v>
      </c>
      <c r="P66">
        <f t="shared" si="0"/>
        <v>33.759000000000007</v>
      </c>
      <c r="Q66">
        <f t="shared" si="1"/>
        <v>36.828000000000003</v>
      </c>
      <c r="R66">
        <f t="shared" si="2"/>
        <v>39.897000000000006</v>
      </c>
      <c r="S66">
        <f t="shared" si="3"/>
        <v>42.966000000000001</v>
      </c>
      <c r="T66">
        <f t="shared" si="4"/>
        <v>46.035000000000004</v>
      </c>
      <c r="U66">
        <f t="shared" si="5"/>
        <v>49.104000000000006</v>
      </c>
      <c r="V66">
        <f t="shared" si="6"/>
        <v>42.966000000000001</v>
      </c>
      <c r="W66">
        <f t="shared" si="7"/>
        <v>55.242000000000004</v>
      </c>
      <c r="X66">
        <f t="shared" si="8"/>
        <v>58.311</v>
      </c>
      <c r="Y66">
        <f t="shared" si="9"/>
        <v>61.38</v>
      </c>
      <c r="AC66">
        <v>30.69</v>
      </c>
    </row>
    <row r="67" spans="1:29">
      <c r="A67">
        <v>51</v>
      </c>
      <c r="B67" t="s">
        <v>57</v>
      </c>
      <c r="D67" t="s">
        <v>6</v>
      </c>
      <c r="F67">
        <v>22.01</v>
      </c>
      <c r="G67">
        <v>24.5</v>
      </c>
      <c r="H67">
        <v>26.97</v>
      </c>
      <c r="I67">
        <v>29.06</v>
      </c>
      <c r="J67">
        <v>31.55</v>
      </c>
      <c r="K67">
        <v>34.020000000000003</v>
      </c>
      <c r="L67">
        <v>36.11</v>
      </c>
      <c r="M67">
        <v>37.35</v>
      </c>
      <c r="N67">
        <v>39</v>
      </c>
      <c r="O67">
        <v>41.51</v>
      </c>
      <c r="P67">
        <f t="shared" si="0"/>
        <v>43.362000000000002</v>
      </c>
      <c r="Q67">
        <f t="shared" si="1"/>
        <v>47.304000000000002</v>
      </c>
      <c r="R67">
        <f t="shared" si="2"/>
        <v>51.246000000000002</v>
      </c>
      <c r="S67">
        <f t="shared" si="3"/>
        <v>55.188000000000002</v>
      </c>
      <c r="T67">
        <f t="shared" si="4"/>
        <v>59.13</v>
      </c>
      <c r="U67">
        <f t="shared" si="5"/>
        <v>63.072000000000003</v>
      </c>
      <c r="V67">
        <f t="shared" si="6"/>
        <v>55.188000000000002</v>
      </c>
      <c r="W67">
        <f t="shared" si="7"/>
        <v>70.956000000000003</v>
      </c>
      <c r="X67">
        <f t="shared" si="8"/>
        <v>74.897999999999996</v>
      </c>
      <c r="Y67">
        <f t="shared" si="9"/>
        <v>78.84</v>
      </c>
      <c r="AC67">
        <v>39.42</v>
      </c>
    </row>
    <row r="68" spans="1:29">
      <c r="A68">
        <v>52</v>
      </c>
      <c r="B68" t="s">
        <v>58</v>
      </c>
      <c r="D68" t="s">
        <v>6</v>
      </c>
      <c r="F68">
        <v>23.51</v>
      </c>
      <c r="G68">
        <v>26.16</v>
      </c>
      <c r="H68">
        <v>28.82</v>
      </c>
      <c r="I68">
        <v>31.04</v>
      </c>
      <c r="J68">
        <v>33.71</v>
      </c>
      <c r="K68">
        <v>36.36</v>
      </c>
      <c r="L68">
        <v>38.58</v>
      </c>
      <c r="M68">
        <v>39.9</v>
      </c>
      <c r="N68">
        <v>41.69</v>
      </c>
      <c r="O68">
        <v>44.34</v>
      </c>
      <c r="P68">
        <f t="shared" si="0"/>
        <v>46.332000000000001</v>
      </c>
      <c r="Q68">
        <f t="shared" si="1"/>
        <v>50.543999999999997</v>
      </c>
      <c r="R68">
        <f t="shared" si="2"/>
        <v>54.756</v>
      </c>
      <c r="S68">
        <f t="shared" si="3"/>
        <v>58.967999999999989</v>
      </c>
      <c r="T68">
        <f t="shared" si="4"/>
        <v>63.179999999999993</v>
      </c>
      <c r="U68">
        <f t="shared" si="5"/>
        <v>67.391999999999996</v>
      </c>
      <c r="V68">
        <f t="shared" si="6"/>
        <v>58.967999999999989</v>
      </c>
      <c r="W68">
        <f t="shared" si="7"/>
        <v>75.816000000000003</v>
      </c>
      <c r="X68">
        <f t="shared" si="8"/>
        <v>80.027999999999992</v>
      </c>
      <c r="Y68">
        <f t="shared" si="9"/>
        <v>84.24</v>
      </c>
      <c r="AC68">
        <v>42.12</v>
      </c>
    </row>
    <row r="69" spans="1:29">
      <c r="A69">
        <v>53</v>
      </c>
      <c r="B69" t="s">
        <v>59</v>
      </c>
      <c r="D69" t="s">
        <v>6</v>
      </c>
      <c r="F69">
        <v>16.079999999999998</v>
      </c>
      <c r="G69">
        <v>17.88</v>
      </c>
      <c r="H69">
        <v>19.71</v>
      </c>
      <c r="I69">
        <v>21.23</v>
      </c>
      <c r="J69">
        <v>23.04</v>
      </c>
      <c r="K69">
        <v>24.87</v>
      </c>
      <c r="L69">
        <v>26.37</v>
      </c>
      <c r="M69">
        <v>27.29</v>
      </c>
      <c r="N69">
        <v>28.5</v>
      </c>
      <c r="O69">
        <v>30.32</v>
      </c>
      <c r="P69">
        <f t="shared" si="0"/>
        <v>31.680000000000003</v>
      </c>
      <c r="Q69">
        <f t="shared" si="1"/>
        <v>34.56</v>
      </c>
      <c r="R69">
        <f t="shared" si="2"/>
        <v>37.440000000000005</v>
      </c>
      <c r="S69">
        <f t="shared" si="3"/>
        <v>40.32</v>
      </c>
      <c r="T69">
        <f t="shared" si="4"/>
        <v>43.2</v>
      </c>
      <c r="U69">
        <f t="shared" si="5"/>
        <v>46.080000000000005</v>
      </c>
      <c r="V69">
        <f t="shared" si="6"/>
        <v>40.32</v>
      </c>
      <c r="W69">
        <f t="shared" si="7"/>
        <v>51.84</v>
      </c>
      <c r="X69">
        <f t="shared" si="8"/>
        <v>54.72</v>
      </c>
      <c r="Y69">
        <f t="shared" si="9"/>
        <v>57.6</v>
      </c>
      <c r="AC69">
        <v>28.8</v>
      </c>
    </row>
    <row r="70" spans="1:29">
      <c r="A70">
        <v>54</v>
      </c>
      <c r="B70" t="s">
        <v>60</v>
      </c>
      <c r="D70" t="s">
        <v>6</v>
      </c>
      <c r="F70">
        <v>24.27</v>
      </c>
      <c r="G70">
        <v>27.02</v>
      </c>
      <c r="H70">
        <v>29.75</v>
      </c>
      <c r="I70">
        <v>32.04</v>
      </c>
      <c r="J70">
        <v>34.79</v>
      </c>
      <c r="K70">
        <v>37.53</v>
      </c>
      <c r="L70">
        <v>39.83</v>
      </c>
      <c r="M70">
        <v>41.19</v>
      </c>
      <c r="N70">
        <v>43.04</v>
      </c>
      <c r="O70">
        <v>45.78</v>
      </c>
      <c r="P70">
        <f t="shared" si="0"/>
        <v>47.839000000000006</v>
      </c>
      <c r="Q70">
        <f t="shared" si="1"/>
        <v>52.188000000000002</v>
      </c>
      <c r="R70">
        <f t="shared" si="2"/>
        <v>56.537000000000006</v>
      </c>
      <c r="S70">
        <f t="shared" si="3"/>
        <v>60.885999999999996</v>
      </c>
      <c r="T70">
        <f t="shared" si="4"/>
        <v>65.234999999999999</v>
      </c>
      <c r="U70">
        <f t="shared" si="5"/>
        <v>69.584000000000003</v>
      </c>
      <c r="V70">
        <f t="shared" si="6"/>
        <v>60.885999999999996</v>
      </c>
      <c r="W70">
        <f t="shared" si="7"/>
        <v>78.282000000000011</v>
      </c>
      <c r="X70">
        <f t="shared" si="8"/>
        <v>82.631</v>
      </c>
      <c r="Y70">
        <f t="shared" si="9"/>
        <v>86.98</v>
      </c>
      <c r="AC70">
        <v>43.49</v>
      </c>
    </row>
    <row r="71" spans="1:29">
      <c r="A71">
        <v>55</v>
      </c>
      <c r="B71" t="s">
        <v>61</v>
      </c>
      <c r="D71" t="s">
        <v>6</v>
      </c>
      <c r="F71">
        <v>24.87</v>
      </c>
      <c r="G71">
        <v>27.68</v>
      </c>
      <c r="H71">
        <v>30.48</v>
      </c>
      <c r="I71">
        <v>32.840000000000003</v>
      </c>
      <c r="J71">
        <v>35.659999999999997</v>
      </c>
      <c r="K71">
        <v>38.46</v>
      </c>
      <c r="L71">
        <v>40.799999999999997</v>
      </c>
      <c r="M71">
        <v>42.23</v>
      </c>
      <c r="N71">
        <v>44.1</v>
      </c>
      <c r="O71">
        <v>46.91</v>
      </c>
      <c r="P71">
        <f t="shared" si="0"/>
        <v>49.027000000000001</v>
      </c>
      <c r="Q71">
        <f t="shared" si="1"/>
        <v>53.484000000000002</v>
      </c>
      <c r="R71">
        <f t="shared" si="2"/>
        <v>57.941000000000003</v>
      </c>
      <c r="S71">
        <f t="shared" si="3"/>
        <v>62.397999999999996</v>
      </c>
      <c r="T71">
        <f t="shared" si="4"/>
        <v>66.855000000000004</v>
      </c>
      <c r="U71">
        <f t="shared" si="5"/>
        <v>71.311999999999998</v>
      </c>
      <c r="V71">
        <f t="shared" si="6"/>
        <v>62.397999999999996</v>
      </c>
      <c r="W71">
        <f t="shared" si="7"/>
        <v>80.225999999999999</v>
      </c>
      <c r="X71">
        <f t="shared" si="8"/>
        <v>84.682999999999993</v>
      </c>
      <c r="Y71">
        <f t="shared" si="9"/>
        <v>89.14</v>
      </c>
      <c r="AC71">
        <v>44.57</v>
      </c>
    </row>
    <row r="72" spans="1:29">
      <c r="A72">
        <v>56</v>
      </c>
      <c r="B72" t="s">
        <v>62</v>
      </c>
      <c r="D72" t="s">
        <v>6</v>
      </c>
      <c r="F72">
        <v>17.34</v>
      </c>
      <c r="G72">
        <v>19.309999999999999</v>
      </c>
      <c r="H72">
        <v>21.27</v>
      </c>
      <c r="I72">
        <v>22.89</v>
      </c>
      <c r="J72">
        <v>24.87</v>
      </c>
      <c r="K72">
        <v>26.84</v>
      </c>
      <c r="L72">
        <v>28.46</v>
      </c>
      <c r="M72">
        <v>29.45</v>
      </c>
      <c r="N72">
        <v>30.75</v>
      </c>
      <c r="O72">
        <v>32.72</v>
      </c>
      <c r="P72">
        <f t="shared" si="0"/>
        <v>34.188000000000002</v>
      </c>
      <c r="Q72">
        <f t="shared" si="1"/>
        <v>37.295999999999999</v>
      </c>
      <c r="R72">
        <f t="shared" si="2"/>
        <v>40.403999999999996</v>
      </c>
      <c r="S72">
        <f t="shared" si="3"/>
        <v>43.511999999999993</v>
      </c>
      <c r="T72">
        <f t="shared" si="4"/>
        <v>46.62</v>
      </c>
      <c r="U72">
        <f t="shared" si="5"/>
        <v>49.728000000000002</v>
      </c>
      <c r="V72">
        <f t="shared" si="6"/>
        <v>43.511999999999993</v>
      </c>
      <c r="W72">
        <f t="shared" si="7"/>
        <v>55.943999999999996</v>
      </c>
      <c r="X72">
        <f t="shared" si="8"/>
        <v>59.051999999999992</v>
      </c>
      <c r="Y72">
        <f t="shared" si="9"/>
        <v>62.16</v>
      </c>
      <c r="AC72">
        <v>31.08</v>
      </c>
    </row>
    <row r="73" spans="1:29">
      <c r="A73">
        <v>57</v>
      </c>
      <c r="B73" t="s">
        <v>63</v>
      </c>
      <c r="D73" t="s">
        <v>6</v>
      </c>
      <c r="F73">
        <v>24.8</v>
      </c>
      <c r="G73">
        <v>27.6</v>
      </c>
      <c r="H73">
        <v>30.41</v>
      </c>
      <c r="I73">
        <v>32.729999999999997</v>
      </c>
      <c r="J73">
        <v>35.549999999999997</v>
      </c>
      <c r="K73">
        <v>38.36</v>
      </c>
      <c r="L73">
        <v>40.68</v>
      </c>
      <c r="M73">
        <v>42.09</v>
      </c>
      <c r="N73">
        <v>43.97</v>
      </c>
      <c r="O73">
        <v>46.77</v>
      </c>
      <c r="P73">
        <f t="shared" si="0"/>
        <v>48.873000000000005</v>
      </c>
      <c r="Q73">
        <f t="shared" si="1"/>
        <v>53.315999999999995</v>
      </c>
      <c r="R73">
        <f t="shared" si="2"/>
        <v>57.759</v>
      </c>
      <c r="S73">
        <f t="shared" si="3"/>
        <v>62.201999999999998</v>
      </c>
      <c r="T73">
        <f t="shared" si="4"/>
        <v>66.644999999999996</v>
      </c>
      <c r="U73">
        <f t="shared" si="5"/>
        <v>71.088000000000008</v>
      </c>
      <c r="V73">
        <f t="shared" si="6"/>
        <v>62.201999999999998</v>
      </c>
      <c r="W73">
        <f t="shared" si="7"/>
        <v>79.974000000000004</v>
      </c>
      <c r="X73">
        <f t="shared" si="8"/>
        <v>84.417000000000002</v>
      </c>
      <c r="Y73">
        <f t="shared" si="9"/>
        <v>88.86</v>
      </c>
      <c r="AC73">
        <v>44.43</v>
      </c>
    </row>
    <row r="74" spans="1:29">
      <c r="A74">
        <v>58</v>
      </c>
      <c r="B74" t="s">
        <v>64</v>
      </c>
      <c r="D74" t="s">
        <v>6</v>
      </c>
      <c r="F74">
        <v>17.399999999999999</v>
      </c>
      <c r="G74">
        <v>19.37</v>
      </c>
      <c r="H74">
        <v>21.33</v>
      </c>
      <c r="I74">
        <v>22.98</v>
      </c>
      <c r="J74">
        <v>24.95</v>
      </c>
      <c r="K74">
        <v>26.91</v>
      </c>
      <c r="L74">
        <v>28.55</v>
      </c>
      <c r="M74">
        <v>29.54</v>
      </c>
      <c r="N74">
        <v>30.84</v>
      </c>
      <c r="O74">
        <v>32.82</v>
      </c>
      <c r="P74">
        <f t="shared" si="0"/>
        <v>34.287000000000006</v>
      </c>
      <c r="Q74">
        <f t="shared" si="1"/>
        <v>37.404000000000003</v>
      </c>
      <c r="R74">
        <f t="shared" si="2"/>
        <v>40.521000000000001</v>
      </c>
      <c r="S74">
        <f t="shared" si="3"/>
        <v>43.637999999999998</v>
      </c>
      <c r="T74">
        <f t="shared" si="4"/>
        <v>46.755000000000003</v>
      </c>
      <c r="U74">
        <f t="shared" si="5"/>
        <v>49.872000000000007</v>
      </c>
      <c r="V74">
        <f t="shared" si="6"/>
        <v>43.637999999999998</v>
      </c>
      <c r="W74">
        <f t="shared" si="7"/>
        <v>56.106000000000002</v>
      </c>
      <c r="X74">
        <f t="shared" si="8"/>
        <v>59.222999999999999</v>
      </c>
      <c r="Y74">
        <f t="shared" si="9"/>
        <v>62.34</v>
      </c>
      <c r="AC74">
        <v>31.17</v>
      </c>
    </row>
    <row r="75" spans="1:29">
      <c r="A75">
        <v>59</v>
      </c>
      <c r="B75" t="s">
        <v>65</v>
      </c>
      <c r="D75" t="s">
        <v>6</v>
      </c>
      <c r="F75">
        <v>24.84</v>
      </c>
      <c r="G75">
        <v>27.66</v>
      </c>
      <c r="H75">
        <v>30.47</v>
      </c>
      <c r="I75">
        <v>32.81</v>
      </c>
      <c r="J75">
        <v>35.630000000000003</v>
      </c>
      <c r="K75">
        <v>38.43</v>
      </c>
      <c r="L75">
        <v>40.79</v>
      </c>
      <c r="M75">
        <v>42.18</v>
      </c>
      <c r="N75">
        <v>44.06</v>
      </c>
      <c r="O75">
        <v>46.88</v>
      </c>
      <c r="P75">
        <f t="shared" si="0"/>
        <v>48.994</v>
      </c>
      <c r="Q75">
        <f t="shared" si="1"/>
        <v>53.448</v>
      </c>
      <c r="R75">
        <f t="shared" si="2"/>
        <v>57.902000000000001</v>
      </c>
      <c r="S75">
        <f t="shared" si="3"/>
        <v>62.355999999999995</v>
      </c>
      <c r="T75">
        <f t="shared" si="4"/>
        <v>66.81</v>
      </c>
      <c r="U75">
        <f t="shared" si="5"/>
        <v>71.263999999999996</v>
      </c>
      <c r="V75">
        <f t="shared" si="6"/>
        <v>62.355999999999995</v>
      </c>
      <c r="W75">
        <f t="shared" si="7"/>
        <v>80.171999999999997</v>
      </c>
      <c r="X75">
        <f t="shared" si="8"/>
        <v>84.625999999999991</v>
      </c>
      <c r="Y75">
        <f t="shared" si="9"/>
        <v>89.08</v>
      </c>
      <c r="AC75">
        <v>44.54</v>
      </c>
    </row>
    <row r="76" spans="1:29">
      <c r="A76">
        <v>60</v>
      </c>
      <c r="B76" t="s">
        <v>66</v>
      </c>
      <c r="D76" t="s">
        <v>6</v>
      </c>
      <c r="F76">
        <v>19.28</v>
      </c>
      <c r="G76">
        <v>21.47</v>
      </c>
      <c r="H76">
        <v>23.64</v>
      </c>
      <c r="I76">
        <v>25.46</v>
      </c>
      <c r="J76">
        <v>27.65</v>
      </c>
      <c r="K76">
        <v>29.82</v>
      </c>
      <c r="L76">
        <v>31.65</v>
      </c>
      <c r="M76">
        <v>32.729999999999997</v>
      </c>
      <c r="N76">
        <v>34.19</v>
      </c>
      <c r="O76">
        <v>36.380000000000003</v>
      </c>
      <c r="P76">
        <f t="shared" si="0"/>
        <v>38.016000000000005</v>
      </c>
      <c r="Q76">
        <f t="shared" si="1"/>
        <v>41.472000000000001</v>
      </c>
      <c r="R76">
        <f t="shared" si="2"/>
        <v>44.928000000000004</v>
      </c>
      <c r="S76">
        <f t="shared" si="3"/>
        <v>48.384</v>
      </c>
      <c r="T76">
        <f t="shared" si="4"/>
        <v>51.84</v>
      </c>
      <c r="U76">
        <f t="shared" si="5"/>
        <v>55.296000000000006</v>
      </c>
      <c r="V76">
        <f t="shared" si="6"/>
        <v>48.384</v>
      </c>
      <c r="W76">
        <f t="shared" si="7"/>
        <v>62.208000000000006</v>
      </c>
      <c r="X76">
        <f t="shared" si="8"/>
        <v>65.664000000000001</v>
      </c>
      <c r="Y76">
        <f t="shared" si="9"/>
        <v>69.12</v>
      </c>
      <c r="AC76">
        <v>34.56</v>
      </c>
    </row>
    <row r="77" spans="1:29">
      <c r="A77">
        <v>61</v>
      </c>
      <c r="B77" t="s">
        <v>67</v>
      </c>
      <c r="D77" t="s">
        <v>6</v>
      </c>
      <c r="F77">
        <v>18.420000000000002</v>
      </c>
      <c r="G77">
        <v>20.52</v>
      </c>
      <c r="H77">
        <v>22.61</v>
      </c>
      <c r="I77">
        <v>24.33</v>
      </c>
      <c r="J77">
        <v>26.42</v>
      </c>
      <c r="K77">
        <v>28.52</v>
      </c>
      <c r="L77">
        <v>30.26</v>
      </c>
      <c r="M77">
        <v>31.29</v>
      </c>
      <c r="N77">
        <v>32.69</v>
      </c>
      <c r="O77">
        <v>34.76</v>
      </c>
      <c r="P77">
        <f t="shared" si="0"/>
        <v>36.333000000000006</v>
      </c>
      <c r="Q77">
        <f t="shared" si="1"/>
        <v>39.636000000000003</v>
      </c>
      <c r="R77">
        <f t="shared" si="2"/>
        <v>42.939</v>
      </c>
      <c r="S77">
        <f t="shared" si="3"/>
        <v>46.241999999999997</v>
      </c>
      <c r="T77">
        <f t="shared" si="4"/>
        <v>49.545000000000002</v>
      </c>
      <c r="U77">
        <f t="shared" si="5"/>
        <v>52.848000000000006</v>
      </c>
      <c r="V77">
        <f t="shared" si="6"/>
        <v>46.241999999999997</v>
      </c>
      <c r="W77">
        <f t="shared" si="7"/>
        <v>59.454000000000001</v>
      </c>
      <c r="X77">
        <f t="shared" si="8"/>
        <v>62.756999999999998</v>
      </c>
      <c r="Y77">
        <f t="shared" si="9"/>
        <v>66.06</v>
      </c>
      <c r="AC77">
        <v>33.03</v>
      </c>
    </row>
    <row r="78" spans="1:29">
      <c r="A78">
        <v>62</v>
      </c>
      <c r="B78" t="s">
        <v>68</v>
      </c>
      <c r="D78" t="s">
        <v>6</v>
      </c>
      <c r="F78">
        <v>22.7</v>
      </c>
      <c r="G78">
        <v>25.28</v>
      </c>
      <c r="H78">
        <v>27.84</v>
      </c>
      <c r="I78">
        <v>29.99</v>
      </c>
      <c r="J78">
        <v>32.549999999999997</v>
      </c>
      <c r="K78">
        <v>35.119999999999997</v>
      </c>
      <c r="L78">
        <v>37.28</v>
      </c>
      <c r="M78">
        <v>38.549999999999997</v>
      </c>
      <c r="N78">
        <v>40.26</v>
      </c>
      <c r="O78">
        <v>42.84</v>
      </c>
      <c r="P78">
        <f t="shared" si="0"/>
        <v>44.77000000000001</v>
      </c>
      <c r="Q78">
        <f t="shared" si="1"/>
        <v>48.84</v>
      </c>
      <c r="R78">
        <f t="shared" si="2"/>
        <v>52.910000000000004</v>
      </c>
      <c r="S78">
        <f t="shared" si="3"/>
        <v>56.98</v>
      </c>
      <c r="T78">
        <f t="shared" si="4"/>
        <v>61.050000000000004</v>
      </c>
      <c r="U78">
        <f t="shared" si="5"/>
        <v>65.12</v>
      </c>
      <c r="V78">
        <f t="shared" si="6"/>
        <v>56.98</v>
      </c>
      <c r="W78">
        <f t="shared" si="7"/>
        <v>73.260000000000005</v>
      </c>
      <c r="X78">
        <f t="shared" si="8"/>
        <v>77.33</v>
      </c>
      <c r="Y78">
        <f t="shared" si="9"/>
        <v>81.400000000000006</v>
      </c>
      <c r="AC78">
        <v>40.700000000000003</v>
      </c>
    </row>
    <row r="79" spans="1:29">
      <c r="A79">
        <v>63</v>
      </c>
      <c r="B79" t="s">
        <v>69</v>
      </c>
      <c r="D79" t="s">
        <v>6</v>
      </c>
      <c r="F79">
        <v>19.95</v>
      </c>
      <c r="G79">
        <v>22.22</v>
      </c>
      <c r="H79">
        <v>24.47</v>
      </c>
      <c r="I79">
        <v>26.34</v>
      </c>
      <c r="J79">
        <v>28.61</v>
      </c>
      <c r="K79">
        <v>30.86</v>
      </c>
      <c r="L79">
        <v>32.75</v>
      </c>
      <c r="M79">
        <v>33.869999999999997</v>
      </c>
      <c r="N79">
        <v>35.39</v>
      </c>
      <c r="O79">
        <v>37.64</v>
      </c>
      <c r="P79">
        <f t="shared" si="0"/>
        <v>39.335999999999999</v>
      </c>
      <c r="Q79">
        <f t="shared" si="1"/>
        <v>42.911999999999999</v>
      </c>
      <c r="R79">
        <f t="shared" si="2"/>
        <v>46.488</v>
      </c>
      <c r="S79">
        <f t="shared" si="3"/>
        <v>50.063999999999993</v>
      </c>
      <c r="T79">
        <f t="shared" si="4"/>
        <v>53.64</v>
      </c>
      <c r="U79">
        <f t="shared" si="5"/>
        <v>57.216000000000001</v>
      </c>
      <c r="V79">
        <f t="shared" si="6"/>
        <v>50.063999999999993</v>
      </c>
      <c r="W79">
        <f t="shared" si="7"/>
        <v>64.367999999999995</v>
      </c>
      <c r="X79">
        <f t="shared" si="8"/>
        <v>67.943999999999988</v>
      </c>
      <c r="Y79">
        <f t="shared" si="9"/>
        <v>71.52</v>
      </c>
      <c r="AC79">
        <v>35.76</v>
      </c>
    </row>
    <row r="80" spans="1:29">
      <c r="A80">
        <v>64</v>
      </c>
      <c r="B80" t="s">
        <v>70</v>
      </c>
      <c r="D80" t="s">
        <v>6</v>
      </c>
      <c r="F80">
        <v>19.62</v>
      </c>
      <c r="G80">
        <v>21.86</v>
      </c>
      <c r="H80">
        <v>24.06</v>
      </c>
      <c r="I80">
        <v>25.92</v>
      </c>
      <c r="J80">
        <v>28.14</v>
      </c>
      <c r="K80">
        <v>30.36</v>
      </c>
      <c r="L80">
        <v>32.22</v>
      </c>
      <c r="M80">
        <v>33.33</v>
      </c>
      <c r="N80">
        <v>34.799999999999997</v>
      </c>
      <c r="O80">
        <v>37.020000000000003</v>
      </c>
      <c r="P80">
        <f t="shared" si="0"/>
        <v>38.698</v>
      </c>
      <c r="Q80">
        <f t="shared" si="1"/>
        <v>42.216000000000001</v>
      </c>
      <c r="R80">
        <f t="shared" si="2"/>
        <v>45.734000000000002</v>
      </c>
      <c r="S80">
        <f t="shared" si="3"/>
        <v>49.251999999999995</v>
      </c>
      <c r="T80">
        <f t="shared" si="4"/>
        <v>52.769999999999996</v>
      </c>
      <c r="U80">
        <f t="shared" si="5"/>
        <v>56.288000000000004</v>
      </c>
      <c r="V80">
        <f t="shared" si="6"/>
        <v>49.251999999999995</v>
      </c>
      <c r="W80">
        <f t="shared" si="7"/>
        <v>63.323999999999998</v>
      </c>
      <c r="X80">
        <f t="shared" si="8"/>
        <v>66.841999999999999</v>
      </c>
      <c r="Y80">
        <f t="shared" si="9"/>
        <v>70.36</v>
      </c>
      <c r="AC80">
        <v>35.18</v>
      </c>
    </row>
    <row r="81" spans="1:29">
      <c r="A81">
        <v>65</v>
      </c>
      <c r="B81" t="s">
        <v>71</v>
      </c>
      <c r="D81" t="s">
        <v>6</v>
      </c>
      <c r="F81">
        <v>20.58</v>
      </c>
      <c r="G81">
        <v>22.91</v>
      </c>
      <c r="H81">
        <v>25.25</v>
      </c>
      <c r="I81">
        <v>27.2</v>
      </c>
      <c r="J81">
        <v>29.52</v>
      </c>
      <c r="K81">
        <v>31.85</v>
      </c>
      <c r="L81">
        <v>33.78</v>
      </c>
      <c r="M81">
        <v>34.950000000000003</v>
      </c>
      <c r="N81">
        <v>36.51</v>
      </c>
      <c r="O81">
        <v>38.840000000000003</v>
      </c>
      <c r="P81">
        <f t="shared" si="0"/>
        <v>40.590000000000003</v>
      </c>
      <c r="Q81">
        <f t="shared" si="1"/>
        <v>44.279999999999994</v>
      </c>
      <c r="R81">
        <f t="shared" si="2"/>
        <v>47.97</v>
      </c>
      <c r="S81">
        <f t="shared" si="3"/>
        <v>51.66</v>
      </c>
      <c r="T81">
        <f t="shared" si="4"/>
        <v>55.349999999999994</v>
      </c>
      <c r="U81">
        <f t="shared" si="5"/>
        <v>59.04</v>
      </c>
      <c r="V81">
        <f t="shared" si="6"/>
        <v>51.66</v>
      </c>
      <c r="W81">
        <f t="shared" si="7"/>
        <v>66.42</v>
      </c>
      <c r="X81">
        <f t="shared" si="8"/>
        <v>70.11</v>
      </c>
      <c r="Y81">
        <f t="shared" si="9"/>
        <v>73.8</v>
      </c>
      <c r="AC81">
        <v>36.9</v>
      </c>
    </row>
    <row r="82" spans="1:29">
      <c r="A82">
        <v>66</v>
      </c>
      <c r="B82" t="s">
        <v>72</v>
      </c>
      <c r="D82" t="s">
        <v>6</v>
      </c>
      <c r="F82">
        <v>24.41</v>
      </c>
      <c r="G82">
        <v>27.17</v>
      </c>
      <c r="H82">
        <v>29.93</v>
      </c>
      <c r="I82">
        <v>32.24</v>
      </c>
      <c r="J82">
        <v>35</v>
      </c>
      <c r="K82">
        <v>37.770000000000003</v>
      </c>
      <c r="L82">
        <v>40.07</v>
      </c>
      <c r="M82">
        <v>41.45</v>
      </c>
      <c r="N82">
        <v>43.29</v>
      </c>
      <c r="O82">
        <v>46.05</v>
      </c>
      <c r="P82">
        <f t="shared" ref="P82:P111" si="10">AC82*1.1</f>
        <v>48.136000000000003</v>
      </c>
      <c r="Q82">
        <f t="shared" ref="Q82:Q111" si="11">AC82*1.2</f>
        <v>52.511999999999993</v>
      </c>
      <c r="R82">
        <f t="shared" ref="R82:R111" si="12">AC82*1.3</f>
        <v>56.887999999999998</v>
      </c>
      <c r="S82">
        <f t="shared" ref="S82:S111" si="13">AC82*1.4</f>
        <v>61.263999999999996</v>
      </c>
      <c r="T82">
        <f t="shared" ref="T82:T111" si="14">AC82*1.5</f>
        <v>65.64</v>
      </c>
      <c r="U82">
        <f t="shared" ref="U82:U111" si="15">AC82*1.6</f>
        <v>70.016000000000005</v>
      </c>
      <c r="V82">
        <f t="shared" ref="V82:V111" si="16">AC82*1.4</f>
        <v>61.263999999999996</v>
      </c>
      <c r="W82">
        <f t="shared" ref="W82:W111" si="17">AC82*1.8</f>
        <v>78.768000000000001</v>
      </c>
      <c r="X82">
        <f t="shared" ref="X82:X111" si="18">AC82*1.9</f>
        <v>83.143999999999991</v>
      </c>
      <c r="Y82">
        <f t="shared" ref="Y82:Y111" si="19">AC82*2</f>
        <v>87.52</v>
      </c>
      <c r="AC82">
        <v>43.76</v>
      </c>
    </row>
    <row r="83" spans="1:29">
      <c r="A83">
        <v>67</v>
      </c>
      <c r="B83" t="s">
        <v>73</v>
      </c>
      <c r="D83" t="s">
        <v>6</v>
      </c>
      <c r="F83">
        <v>27.95</v>
      </c>
      <c r="G83">
        <v>31.11</v>
      </c>
      <c r="H83">
        <v>34.28</v>
      </c>
      <c r="I83">
        <v>36.9</v>
      </c>
      <c r="J83">
        <v>40.07</v>
      </c>
      <c r="K83">
        <v>43.23</v>
      </c>
      <c r="L83">
        <v>45.86</v>
      </c>
      <c r="M83">
        <v>47.45</v>
      </c>
      <c r="N83">
        <v>49.56</v>
      </c>
      <c r="O83">
        <v>52.71</v>
      </c>
      <c r="P83">
        <f t="shared" si="10"/>
        <v>55.099000000000011</v>
      </c>
      <c r="Q83">
        <f t="shared" si="11"/>
        <v>60.108000000000004</v>
      </c>
      <c r="R83">
        <f t="shared" si="12"/>
        <v>65.117000000000004</v>
      </c>
      <c r="S83">
        <f t="shared" si="13"/>
        <v>70.126000000000005</v>
      </c>
      <c r="T83">
        <f t="shared" si="14"/>
        <v>75.135000000000005</v>
      </c>
      <c r="U83">
        <f t="shared" si="15"/>
        <v>80.144000000000005</v>
      </c>
      <c r="V83">
        <f t="shared" si="16"/>
        <v>70.126000000000005</v>
      </c>
      <c r="W83">
        <f t="shared" si="17"/>
        <v>90.162000000000006</v>
      </c>
      <c r="X83">
        <f t="shared" si="18"/>
        <v>95.171000000000006</v>
      </c>
      <c r="Y83">
        <f t="shared" si="19"/>
        <v>100.18</v>
      </c>
      <c r="AC83">
        <v>50.09</v>
      </c>
    </row>
    <row r="84" spans="1:29">
      <c r="A84">
        <v>68</v>
      </c>
      <c r="B84" t="s">
        <v>74</v>
      </c>
      <c r="D84" t="s">
        <v>6</v>
      </c>
      <c r="F84">
        <v>25.94</v>
      </c>
      <c r="G84">
        <v>28.88</v>
      </c>
      <c r="H84">
        <v>31.8</v>
      </c>
      <c r="I84">
        <v>34.25</v>
      </c>
      <c r="J84">
        <v>37.19</v>
      </c>
      <c r="K84">
        <v>40.11</v>
      </c>
      <c r="L84">
        <v>42.56</v>
      </c>
      <c r="M84">
        <v>44.03</v>
      </c>
      <c r="N84">
        <v>45.99</v>
      </c>
      <c r="O84">
        <v>48.92</v>
      </c>
      <c r="P84">
        <f t="shared" si="10"/>
        <v>51.117000000000004</v>
      </c>
      <c r="Q84">
        <f t="shared" si="11"/>
        <v>55.763999999999996</v>
      </c>
      <c r="R84">
        <f t="shared" si="12"/>
        <v>60.411000000000001</v>
      </c>
      <c r="S84">
        <f t="shared" si="13"/>
        <v>65.057999999999993</v>
      </c>
      <c r="T84">
        <f t="shared" si="14"/>
        <v>69.704999999999998</v>
      </c>
      <c r="U84">
        <f t="shared" si="15"/>
        <v>74.352000000000004</v>
      </c>
      <c r="V84">
        <f t="shared" si="16"/>
        <v>65.057999999999993</v>
      </c>
      <c r="W84">
        <f t="shared" si="17"/>
        <v>83.646000000000001</v>
      </c>
      <c r="X84">
        <f t="shared" si="18"/>
        <v>88.292999999999992</v>
      </c>
      <c r="Y84">
        <f t="shared" si="19"/>
        <v>92.94</v>
      </c>
      <c r="AC84">
        <v>46.47</v>
      </c>
    </row>
    <row r="85" spans="1:29">
      <c r="A85">
        <v>69</v>
      </c>
      <c r="B85" t="s">
        <v>75</v>
      </c>
      <c r="D85" t="s">
        <v>6</v>
      </c>
      <c r="F85">
        <v>23.43</v>
      </c>
      <c r="G85">
        <v>26.09</v>
      </c>
      <c r="H85">
        <v>28.74</v>
      </c>
      <c r="I85">
        <v>30.95</v>
      </c>
      <c r="J85">
        <v>33.590000000000003</v>
      </c>
      <c r="K85">
        <v>36.24</v>
      </c>
      <c r="L85">
        <v>38.46</v>
      </c>
      <c r="M85">
        <v>39.78</v>
      </c>
      <c r="N85">
        <v>41.55</v>
      </c>
      <c r="O85">
        <v>44.21</v>
      </c>
      <c r="P85">
        <f t="shared" si="10"/>
        <v>46.189000000000007</v>
      </c>
      <c r="Q85">
        <f t="shared" si="11"/>
        <v>50.387999999999998</v>
      </c>
      <c r="R85">
        <f t="shared" si="12"/>
        <v>54.587000000000003</v>
      </c>
      <c r="S85">
        <f t="shared" si="13"/>
        <v>58.786000000000001</v>
      </c>
      <c r="T85">
        <f t="shared" si="14"/>
        <v>62.984999999999999</v>
      </c>
      <c r="U85">
        <f t="shared" si="15"/>
        <v>67.184000000000012</v>
      </c>
      <c r="V85">
        <f t="shared" si="16"/>
        <v>58.786000000000001</v>
      </c>
      <c r="W85">
        <f t="shared" si="17"/>
        <v>75.582000000000008</v>
      </c>
      <c r="X85">
        <f t="shared" si="18"/>
        <v>79.781000000000006</v>
      </c>
      <c r="Y85">
        <f t="shared" si="19"/>
        <v>83.98</v>
      </c>
      <c r="AC85">
        <v>41.99</v>
      </c>
    </row>
    <row r="86" spans="1:29">
      <c r="A86">
        <v>70</v>
      </c>
      <c r="B86" t="s">
        <v>76</v>
      </c>
      <c r="D86" t="s">
        <v>6</v>
      </c>
      <c r="F86">
        <v>24.98</v>
      </c>
      <c r="G86">
        <v>27.8</v>
      </c>
      <c r="H86">
        <v>30.63</v>
      </c>
      <c r="I86">
        <v>32.99</v>
      </c>
      <c r="J86">
        <v>35.81</v>
      </c>
      <c r="K86">
        <v>38.64</v>
      </c>
      <c r="L86">
        <v>41</v>
      </c>
      <c r="M86">
        <v>42.41</v>
      </c>
      <c r="N86">
        <v>44.28</v>
      </c>
      <c r="O86">
        <v>47.12</v>
      </c>
      <c r="P86">
        <f t="shared" si="10"/>
        <v>49.236000000000004</v>
      </c>
      <c r="Q86">
        <f t="shared" si="11"/>
        <v>53.711999999999996</v>
      </c>
      <c r="R86">
        <f t="shared" si="12"/>
        <v>58.188000000000002</v>
      </c>
      <c r="S86">
        <f t="shared" si="13"/>
        <v>62.663999999999994</v>
      </c>
      <c r="T86">
        <f t="shared" si="14"/>
        <v>67.14</v>
      </c>
      <c r="U86">
        <f t="shared" si="15"/>
        <v>71.616</v>
      </c>
      <c r="V86">
        <f t="shared" si="16"/>
        <v>62.663999999999994</v>
      </c>
      <c r="W86">
        <f t="shared" si="17"/>
        <v>80.567999999999998</v>
      </c>
      <c r="X86">
        <f t="shared" si="18"/>
        <v>85.043999999999997</v>
      </c>
      <c r="Y86">
        <f t="shared" si="19"/>
        <v>89.52</v>
      </c>
      <c r="AC86">
        <v>44.76</v>
      </c>
    </row>
    <row r="87" spans="1:29">
      <c r="A87">
        <v>71</v>
      </c>
      <c r="B87" t="s">
        <v>77</v>
      </c>
      <c r="D87" t="s">
        <v>6</v>
      </c>
      <c r="F87">
        <v>21.72</v>
      </c>
      <c r="G87">
        <v>24.18</v>
      </c>
      <c r="H87">
        <v>26.64</v>
      </c>
      <c r="I87">
        <v>28.7</v>
      </c>
      <c r="J87">
        <v>31.16</v>
      </c>
      <c r="K87">
        <v>33.6</v>
      </c>
      <c r="L87">
        <v>35.659999999999997</v>
      </c>
      <c r="M87">
        <v>36.89</v>
      </c>
      <c r="N87">
        <v>38.54</v>
      </c>
      <c r="O87">
        <v>41</v>
      </c>
      <c r="P87">
        <f t="shared" si="10"/>
        <v>42.834000000000003</v>
      </c>
      <c r="Q87">
        <f t="shared" si="11"/>
        <v>46.727999999999994</v>
      </c>
      <c r="R87">
        <f t="shared" si="12"/>
        <v>50.622</v>
      </c>
      <c r="S87">
        <f t="shared" si="13"/>
        <v>54.515999999999991</v>
      </c>
      <c r="T87">
        <f t="shared" si="14"/>
        <v>58.41</v>
      </c>
      <c r="U87">
        <f t="shared" si="15"/>
        <v>62.304000000000002</v>
      </c>
      <c r="V87">
        <f t="shared" si="16"/>
        <v>54.515999999999991</v>
      </c>
      <c r="W87">
        <f t="shared" si="17"/>
        <v>70.091999999999999</v>
      </c>
      <c r="X87">
        <f t="shared" si="18"/>
        <v>73.98599999999999</v>
      </c>
      <c r="Y87">
        <f t="shared" si="19"/>
        <v>77.88</v>
      </c>
      <c r="AC87">
        <v>38.94</v>
      </c>
    </row>
    <row r="88" spans="1:29">
      <c r="A88">
        <v>72</v>
      </c>
      <c r="B88" t="s">
        <v>78</v>
      </c>
      <c r="D88" t="s">
        <v>6</v>
      </c>
      <c r="F88">
        <v>16.28</v>
      </c>
      <c r="G88">
        <v>18.12</v>
      </c>
      <c r="H88">
        <v>19.97</v>
      </c>
      <c r="I88">
        <v>21.5</v>
      </c>
      <c r="J88">
        <v>23.34</v>
      </c>
      <c r="K88">
        <v>25.17</v>
      </c>
      <c r="L88">
        <v>26.7</v>
      </c>
      <c r="M88">
        <v>27.63</v>
      </c>
      <c r="N88">
        <v>28.85</v>
      </c>
      <c r="O88">
        <v>30.69</v>
      </c>
      <c r="P88">
        <f t="shared" si="10"/>
        <v>32.076000000000001</v>
      </c>
      <c r="Q88">
        <f t="shared" si="11"/>
        <v>34.991999999999997</v>
      </c>
      <c r="R88">
        <f t="shared" si="12"/>
        <v>37.908000000000001</v>
      </c>
      <c r="S88">
        <f t="shared" si="13"/>
        <v>40.823999999999998</v>
      </c>
      <c r="T88">
        <f t="shared" si="14"/>
        <v>43.74</v>
      </c>
      <c r="U88">
        <f t="shared" si="15"/>
        <v>46.656000000000006</v>
      </c>
      <c r="V88">
        <f t="shared" si="16"/>
        <v>40.823999999999998</v>
      </c>
      <c r="W88">
        <f t="shared" si="17"/>
        <v>52.488</v>
      </c>
      <c r="X88">
        <f t="shared" si="18"/>
        <v>55.403999999999996</v>
      </c>
      <c r="Y88">
        <f t="shared" si="19"/>
        <v>58.32</v>
      </c>
      <c r="AC88">
        <v>29.16</v>
      </c>
    </row>
    <row r="89" spans="1:29">
      <c r="A89">
        <v>73</v>
      </c>
      <c r="B89" t="s">
        <v>79</v>
      </c>
      <c r="D89" t="s">
        <v>6</v>
      </c>
      <c r="F89">
        <v>24.62</v>
      </c>
      <c r="G89">
        <v>27.39</v>
      </c>
      <c r="H89">
        <v>30.18</v>
      </c>
      <c r="I89">
        <v>32.49</v>
      </c>
      <c r="J89">
        <v>35.28</v>
      </c>
      <c r="K89">
        <v>38.07</v>
      </c>
      <c r="L89">
        <v>40.4</v>
      </c>
      <c r="M89">
        <v>41.79</v>
      </c>
      <c r="N89">
        <v>43.64</v>
      </c>
      <c r="O89">
        <v>46.43</v>
      </c>
      <c r="P89">
        <f t="shared" si="10"/>
        <v>48.532000000000004</v>
      </c>
      <c r="Q89">
        <f t="shared" si="11"/>
        <v>52.943999999999996</v>
      </c>
      <c r="R89">
        <f t="shared" si="12"/>
        <v>57.356000000000002</v>
      </c>
      <c r="S89">
        <f t="shared" si="13"/>
        <v>61.767999999999994</v>
      </c>
      <c r="T89">
        <f t="shared" si="14"/>
        <v>66.179999999999993</v>
      </c>
      <c r="U89">
        <f t="shared" si="15"/>
        <v>70.591999999999999</v>
      </c>
      <c r="V89">
        <f t="shared" si="16"/>
        <v>61.767999999999994</v>
      </c>
      <c r="W89">
        <f t="shared" si="17"/>
        <v>79.415999999999997</v>
      </c>
      <c r="X89">
        <f t="shared" si="18"/>
        <v>83.827999999999989</v>
      </c>
      <c r="Y89">
        <f t="shared" si="19"/>
        <v>88.24</v>
      </c>
      <c r="AC89">
        <v>44.12</v>
      </c>
    </row>
    <row r="90" spans="1:29">
      <c r="A90">
        <v>74</v>
      </c>
      <c r="B90" t="s">
        <v>80</v>
      </c>
      <c r="D90" t="s">
        <v>6</v>
      </c>
      <c r="F90">
        <v>25.02</v>
      </c>
      <c r="G90">
        <v>27.86</v>
      </c>
      <c r="H90">
        <v>30.69</v>
      </c>
      <c r="I90">
        <v>33.049999999999997</v>
      </c>
      <c r="J90">
        <v>35.880000000000003</v>
      </c>
      <c r="K90">
        <v>38.72</v>
      </c>
      <c r="L90">
        <v>41.07</v>
      </c>
      <c r="M90">
        <v>42.5</v>
      </c>
      <c r="N90">
        <v>44.39</v>
      </c>
      <c r="O90">
        <v>47.21</v>
      </c>
      <c r="P90">
        <f t="shared" si="10"/>
        <v>49.335000000000008</v>
      </c>
      <c r="Q90">
        <f t="shared" si="11"/>
        <v>53.82</v>
      </c>
      <c r="R90">
        <f t="shared" si="12"/>
        <v>58.305000000000007</v>
      </c>
      <c r="S90">
        <f t="shared" si="13"/>
        <v>62.79</v>
      </c>
      <c r="T90">
        <f t="shared" si="14"/>
        <v>67.275000000000006</v>
      </c>
      <c r="U90">
        <f t="shared" si="15"/>
        <v>71.760000000000005</v>
      </c>
      <c r="V90">
        <f t="shared" si="16"/>
        <v>62.79</v>
      </c>
      <c r="W90">
        <f t="shared" si="17"/>
        <v>80.73</v>
      </c>
      <c r="X90">
        <f t="shared" si="18"/>
        <v>85.215000000000003</v>
      </c>
      <c r="Y90">
        <f t="shared" si="19"/>
        <v>89.7</v>
      </c>
      <c r="AC90">
        <v>44.85</v>
      </c>
    </row>
    <row r="91" spans="1:29">
      <c r="A91">
        <v>75</v>
      </c>
      <c r="B91" t="s">
        <v>81</v>
      </c>
      <c r="D91" t="s">
        <v>6</v>
      </c>
      <c r="F91">
        <v>22.83</v>
      </c>
      <c r="G91">
        <v>25.41</v>
      </c>
      <c r="H91">
        <v>28.01</v>
      </c>
      <c r="I91">
        <v>30.15</v>
      </c>
      <c r="J91">
        <v>32.729999999999997</v>
      </c>
      <c r="K91">
        <v>35.33</v>
      </c>
      <c r="L91">
        <v>37.47</v>
      </c>
      <c r="M91">
        <v>38.78</v>
      </c>
      <c r="N91">
        <v>40.49</v>
      </c>
      <c r="O91">
        <v>43.08</v>
      </c>
      <c r="P91">
        <f t="shared" si="10"/>
        <v>45.012000000000008</v>
      </c>
      <c r="Q91">
        <f t="shared" si="11"/>
        <v>49.103999999999999</v>
      </c>
      <c r="R91">
        <f t="shared" si="12"/>
        <v>53.196000000000005</v>
      </c>
      <c r="S91">
        <f t="shared" si="13"/>
        <v>57.287999999999997</v>
      </c>
      <c r="T91">
        <f t="shared" si="14"/>
        <v>61.38</v>
      </c>
      <c r="U91">
        <f t="shared" si="15"/>
        <v>65.472000000000008</v>
      </c>
      <c r="V91">
        <f t="shared" si="16"/>
        <v>57.287999999999997</v>
      </c>
      <c r="W91">
        <f t="shared" si="17"/>
        <v>73.656000000000006</v>
      </c>
      <c r="X91">
        <f t="shared" si="18"/>
        <v>77.748000000000005</v>
      </c>
      <c r="Y91">
        <f t="shared" si="19"/>
        <v>81.84</v>
      </c>
      <c r="AC91">
        <v>40.92</v>
      </c>
    </row>
    <row r="92" spans="1:29">
      <c r="A92">
        <v>76</v>
      </c>
      <c r="B92" t="s">
        <v>82</v>
      </c>
      <c r="D92" t="s">
        <v>6</v>
      </c>
      <c r="F92">
        <v>18.5</v>
      </c>
      <c r="G92">
        <v>20.6</v>
      </c>
      <c r="H92">
        <v>22.68</v>
      </c>
      <c r="I92">
        <v>24.44</v>
      </c>
      <c r="J92">
        <v>26.52</v>
      </c>
      <c r="K92">
        <v>28.62</v>
      </c>
      <c r="L92">
        <v>30.38</v>
      </c>
      <c r="M92">
        <v>31.41</v>
      </c>
      <c r="N92">
        <v>32.81</v>
      </c>
      <c r="O92">
        <v>34.909999999999997</v>
      </c>
      <c r="P92">
        <f t="shared" si="10"/>
        <v>36.487000000000002</v>
      </c>
      <c r="Q92">
        <f t="shared" si="11"/>
        <v>39.804000000000002</v>
      </c>
      <c r="R92">
        <f t="shared" si="12"/>
        <v>43.121000000000002</v>
      </c>
      <c r="S92">
        <f t="shared" si="13"/>
        <v>46.438000000000002</v>
      </c>
      <c r="T92">
        <f t="shared" si="14"/>
        <v>49.755000000000003</v>
      </c>
      <c r="U92">
        <f t="shared" si="15"/>
        <v>53.072000000000003</v>
      </c>
      <c r="V92">
        <f t="shared" si="16"/>
        <v>46.438000000000002</v>
      </c>
      <c r="W92">
        <f t="shared" si="17"/>
        <v>59.706000000000003</v>
      </c>
      <c r="X92">
        <f t="shared" si="18"/>
        <v>63.023000000000003</v>
      </c>
      <c r="Y92">
        <f t="shared" si="19"/>
        <v>66.34</v>
      </c>
      <c r="AC92">
        <v>33.17</v>
      </c>
    </row>
    <row r="93" spans="1:29">
      <c r="A93">
        <v>77</v>
      </c>
      <c r="B93" t="s">
        <v>83</v>
      </c>
      <c r="D93" t="s">
        <v>6</v>
      </c>
      <c r="F93">
        <v>22.01</v>
      </c>
      <c r="G93">
        <v>24.5</v>
      </c>
      <c r="H93">
        <v>26.97</v>
      </c>
      <c r="I93">
        <v>29.06</v>
      </c>
      <c r="J93">
        <v>31.55</v>
      </c>
      <c r="K93">
        <v>34.020000000000003</v>
      </c>
      <c r="L93">
        <v>36.11</v>
      </c>
      <c r="M93">
        <v>37.35</v>
      </c>
      <c r="N93">
        <v>39</v>
      </c>
      <c r="O93">
        <v>41.51</v>
      </c>
      <c r="P93">
        <f t="shared" si="10"/>
        <v>43.362000000000002</v>
      </c>
      <c r="Q93">
        <f t="shared" si="11"/>
        <v>47.304000000000002</v>
      </c>
      <c r="R93">
        <f t="shared" si="12"/>
        <v>51.246000000000002</v>
      </c>
      <c r="S93">
        <f t="shared" si="13"/>
        <v>55.188000000000002</v>
      </c>
      <c r="T93">
        <f t="shared" si="14"/>
        <v>59.13</v>
      </c>
      <c r="U93">
        <f t="shared" si="15"/>
        <v>63.072000000000003</v>
      </c>
      <c r="V93">
        <f t="shared" si="16"/>
        <v>55.188000000000002</v>
      </c>
      <c r="W93">
        <f t="shared" si="17"/>
        <v>70.956000000000003</v>
      </c>
      <c r="X93">
        <f t="shared" si="18"/>
        <v>74.897999999999996</v>
      </c>
      <c r="Y93">
        <f t="shared" si="19"/>
        <v>78.84</v>
      </c>
      <c r="AC93">
        <v>39.42</v>
      </c>
    </row>
    <row r="94" spans="1:29">
      <c r="A94">
        <v>78</v>
      </c>
      <c r="B94" t="s">
        <v>84</v>
      </c>
      <c r="D94" t="s">
        <v>6</v>
      </c>
      <c r="F94">
        <v>23.81</v>
      </c>
      <c r="G94">
        <v>26.51</v>
      </c>
      <c r="H94">
        <v>29.21</v>
      </c>
      <c r="I94">
        <v>31.44</v>
      </c>
      <c r="J94">
        <v>34.14</v>
      </c>
      <c r="K94">
        <v>36.840000000000003</v>
      </c>
      <c r="L94">
        <v>39.090000000000003</v>
      </c>
      <c r="M94">
        <v>40.43</v>
      </c>
      <c r="N94">
        <v>42.23</v>
      </c>
      <c r="O94">
        <v>44.93</v>
      </c>
      <c r="P94">
        <f t="shared" si="10"/>
        <v>46.948</v>
      </c>
      <c r="Q94">
        <f t="shared" si="11"/>
        <v>51.216000000000001</v>
      </c>
      <c r="R94">
        <f t="shared" si="12"/>
        <v>55.484000000000002</v>
      </c>
      <c r="S94">
        <f t="shared" si="13"/>
        <v>59.751999999999995</v>
      </c>
      <c r="T94">
        <f t="shared" si="14"/>
        <v>64.02</v>
      </c>
      <c r="U94">
        <f t="shared" si="15"/>
        <v>68.287999999999997</v>
      </c>
      <c r="V94">
        <f t="shared" si="16"/>
        <v>59.751999999999995</v>
      </c>
      <c r="W94">
        <f t="shared" si="17"/>
        <v>76.823999999999998</v>
      </c>
      <c r="X94">
        <f t="shared" si="18"/>
        <v>81.091999999999999</v>
      </c>
      <c r="Y94">
        <f t="shared" si="19"/>
        <v>85.36</v>
      </c>
      <c r="AC94">
        <v>42.68</v>
      </c>
    </row>
    <row r="95" spans="1:29">
      <c r="A95">
        <v>79</v>
      </c>
      <c r="B95" t="s">
        <v>85</v>
      </c>
      <c r="D95" t="s">
        <v>6</v>
      </c>
      <c r="F95">
        <v>12.78</v>
      </c>
      <c r="G95">
        <v>14.22</v>
      </c>
      <c r="H95">
        <v>15.66</v>
      </c>
      <c r="I95">
        <v>16.88</v>
      </c>
      <c r="J95">
        <v>18.32</v>
      </c>
      <c r="K95">
        <v>19.760000000000002</v>
      </c>
      <c r="L95">
        <v>20.96</v>
      </c>
      <c r="M95">
        <v>21.69</v>
      </c>
      <c r="N95">
        <v>22.65</v>
      </c>
      <c r="O95">
        <v>24.09</v>
      </c>
      <c r="P95">
        <f t="shared" si="10"/>
        <v>25.179000000000002</v>
      </c>
      <c r="Q95">
        <f t="shared" si="11"/>
        <v>27.468</v>
      </c>
      <c r="R95">
        <f t="shared" si="12"/>
        <v>29.757000000000001</v>
      </c>
      <c r="S95">
        <f t="shared" si="13"/>
        <v>32.045999999999999</v>
      </c>
      <c r="T95">
        <f t="shared" si="14"/>
        <v>34.335000000000001</v>
      </c>
      <c r="U95">
        <f t="shared" si="15"/>
        <v>36.624000000000002</v>
      </c>
      <c r="V95">
        <f t="shared" si="16"/>
        <v>32.045999999999999</v>
      </c>
      <c r="W95">
        <f t="shared" si="17"/>
        <v>41.202000000000005</v>
      </c>
      <c r="X95">
        <f t="shared" si="18"/>
        <v>43.491</v>
      </c>
      <c r="Y95">
        <f t="shared" si="19"/>
        <v>45.78</v>
      </c>
      <c r="AC95">
        <v>22.89</v>
      </c>
    </row>
    <row r="96" spans="1:29">
      <c r="A96">
        <v>80</v>
      </c>
      <c r="B96" t="s">
        <v>86</v>
      </c>
      <c r="D96" t="s">
        <v>6</v>
      </c>
      <c r="F96">
        <v>21.53</v>
      </c>
      <c r="G96">
        <v>23.96</v>
      </c>
      <c r="H96">
        <v>26.4</v>
      </c>
      <c r="I96">
        <v>28.43</v>
      </c>
      <c r="J96">
        <v>30.86</v>
      </c>
      <c r="K96">
        <v>33.299999999999997</v>
      </c>
      <c r="L96">
        <v>35.33</v>
      </c>
      <c r="M96">
        <v>36.56</v>
      </c>
      <c r="N96">
        <v>38.18</v>
      </c>
      <c r="O96">
        <v>40.619999999999997</v>
      </c>
      <c r="P96">
        <f t="shared" si="10"/>
        <v>42.438000000000002</v>
      </c>
      <c r="Q96">
        <f t="shared" si="11"/>
        <v>46.295999999999999</v>
      </c>
      <c r="R96">
        <f t="shared" si="12"/>
        <v>50.153999999999996</v>
      </c>
      <c r="S96">
        <f t="shared" si="13"/>
        <v>54.011999999999993</v>
      </c>
      <c r="T96">
        <f t="shared" si="14"/>
        <v>57.87</v>
      </c>
      <c r="U96">
        <f t="shared" si="15"/>
        <v>61.728000000000002</v>
      </c>
      <c r="V96">
        <f t="shared" si="16"/>
        <v>54.011999999999993</v>
      </c>
      <c r="W96">
        <f t="shared" si="17"/>
        <v>69.444000000000003</v>
      </c>
      <c r="X96">
        <f t="shared" si="18"/>
        <v>73.301999999999992</v>
      </c>
      <c r="Y96">
        <f t="shared" si="19"/>
        <v>77.16</v>
      </c>
      <c r="AC96">
        <v>38.58</v>
      </c>
    </row>
    <row r="97" spans="1:29">
      <c r="A97">
        <v>81</v>
      </c>
      <c r="B97" t="s">
        <v>87</v>
      </c>
      <c r="D97" t="s">
        <v>6</v>
      </c>
      <c r="F97">
        <v>20.76</v>
      </c>
      <c r="G97">
        <v>23.12</v>
      </c>
      <c r="H97">
        <v>25.47</v>
      </c>
      <c r="I97">
        <v>27.42</v>
      </c>
      <c r="J97">
        <v>29.78</v>
      </c>
      <c r="K97">
        <v>32.119999999999997</v>
      </c>
      <c r="L97">
        <v>34.1</v>
      </c>
      <c r="M97">
        <v>35.270000000000003</v>
      </c>
      <c r="N97">
        <v>36.83</v>
      </c>
      <c r="O97">
        <v>39.18</v>
      </c>
      <c r="P97">
        <f t="shared" si="10"/>
        <v>40.953000000000003</v>
      </c>
      <c r="Q97">
        <f t="shared" si="11"/>
        <v>44.675999999999995</v>
      </c>
      <c r="R97">
        <f t="shared" si="12"/>
        <v>48.399000000000001</v>
      </c>
      <c r="S97">
        <f t="shared" si="13"/>
        <v>52.121999999999993</v>
      </c>
      <c r="T97">
        <f t="shared" si="14"/>
        <v>55.844999999999999</v>
      </c>
      <c r="U97">
        <f t="shared" si="15"/>
        <v>59.567999999999998</v>
      </c>
      <c r="V97">
        <f t="shared" si="16"/>
        <v>52.121999999999993</v>
      </c>
      <c r="W97">
        <f t="shared" si="17"/>
        <v>67.013999999999996</v>
      </c>
      <c r="X97">
        <f t="shared" si="18"/>
        <v>70.736999999999995</v>
      </c>
      <c r="Y97">
        <f t="shared" si="19"/>
        <v>74.459999999999994</v>
      </c>
      <c r="AC97">
        <v>37.229999999999997</v>
      </c>
    </row>
    <row r="98" spans="1:29">
      <c r="A98">
        <v>82</v>
      </c>
      <c r="B98" t="s">
        <v>88</v>
      </c>
      <c r="D98" t="s">
        <v>6</v>
      </c>
      <c r="F98">
        <v>19.43</v>
      </c>
      <c r="G98">
        <v>21.63</v>
      </c>
      <c r="H98">
        <v>23.82</v>
      </c>
      <c r="I98">
        <v>25.65</v>
      </c>
      <c r="J98">
        <v>27.86</v>
      </c>
      <c r="K98">
        <v>30.05</v>
      </c>
      <c r="L98">
        <v>31.89</v>
      </c>
      <c r="M98">
        <v>32.99</v>
      </c>
      <c r="N98">
        <v>34.46</v>
      </c>
      <c r="O98">
        <v>36.65</v>
      </c>
      <c r="P98">
        <f t="shared" si="10"/>
        <v>38.302000000000007</v>
      </c>
      <c r="Q98">
        <f t="shared" si="11"/>
        <v>41.783999999999999</v>
      </c>
      <c r="R98">
        <f t="shared" si="12"/>
        <v>45.266000000000005</v>
      </c>
      <c r="S98">
        <f t="shared" si="13"/>
        <v>48.747999999999998</v>
      </c>
      <c r="T98">
        <f t="shared" si="14"/>
        <v>52.230000000000004</v>
      </c>
      <c r="U98">
        <f t="shared" si="15"/>
        <v>55.712000000000003</v>
      </c>
      <c r="V98">
        <f t="shared" si="16"/>
        <v>48.747999999999998</v>
      </c>
      <c r="W98">
        <f t="shared" si="17"/>
        <v>62.676000000000002</v>
      </c>
      <c r="X98">
        <f t="shared" si="18"/>
        <v>66.158000000000001</v>
      </c>
      <c r="Y98">
        <f t="shared" si="19"/>
        <v>69.64</v>
      </c>
      <c r="AC98">
        <v>34.82</v>
      </c>
    </row>
    <row r="99" spans="1:29">
      <c r="A99">
        <v>83</v>
      </c>
      <c r="B99" t="s">
        <v>89</v>
      </c>
      <c r="D99" t="s">
        <v>6</v>
      </c>
      <c r="F99">
        <v>28.4</v>
      </c>
      <c r="G99">
        <v>31.61</v>
      </c>
      <c r="H99">
        <v>34.83</v>
      </c>
      <c r="I99">
        <v>37.5</v>
      </c>
      <c r="J99">
        <v>40.71</v>
      </c>
      <c r="K99">
        <v>43.94</v>
      </c>
      <c r="L99">
        <v>46.61</v>
      </c>
      <c r="M99">
        <v>48.23</v>
      </c>
      <c r="N99">
        <v>50.36</v>
      </c>
      <c r="O99">
        <v>53.58</v>
      </c>
      <c r="P99">
        <f t="shared" si="10"/>
        <v>55.99</v>
      </c>
      <c r="Q99">
        <f t="shared" si="11"/>
        <v>61.08</v>
      </c>
      <c r="R99">
        <f t="shared" si="12"/>
        <v>66.17</v>
      </c>
      <c r="S99">
        <f t="shared" si="13"/>
        <v>71.259999999999991</v>
      </c>
      <c r="T99">
        <f t="shared" si="14"/>
        <v>76.349999999999994</v>
      </c>
      <c r="U99">
        <f t="shared" si="15"/>
        <v>81.44</v>
      </c>
      <c r="V99">
        <f t="shared" si="16"/>
        <v>71.259999999999991</v>
      </c>
      <c r="W99">
        <f t="shared" si="17"/>
        <v>91.62</v>
      </c>
      <c r="X99">
        <f t="shared" si="18"/>
        <v>96.71</v>
      </c>
      <c r="Y99">
        <f t="shared" si="19"/>
        <v>101.8</v>
      </c>
      <c r="AC99">
        <v>50.9</v>
      </c>
    </row>
    <row r="100" spans="1:29">
      <c r="A100">
        <v>84</v>
      </c>
      <c r="B100" t="s">
        <v>90</v>
      </c>
      <c r="D100" t="s">
        <v>6</v>
      </c>
      <c r="F100">
        <v>23.99</v>
      </c>
      <c r="G100">
        <v>26.7</v>
      </c>
      <c r="H100">
        <v>29.42</v>
      </c>
      <c r="I100">
        <v>31.68</v>
      </c>
      <c r="J100">
        <v>34.4</v>
      </c>
      <c r="K100">
        <v>37.130000000000003</v>
      </c>
      <c r="L100">
        <v>39.380000000000003</v>
      </c>
      <c r="M100">
        <v>40.74</v>
      </c>
      <c r="N100">
        <v>42.54</v>
      </c>
      <c r="O100">
        <v>45.27</v>
      </c>
      <c r="P100">
        <f t="shared" si="10"/>
        <v>47.311</v>
      </c>
      <c r="Q100">
        <f t="shared" si="11"/>
        <v>51.611999999999995</v>
      </c>
      <c r="R100">
        <f t="shared" si="12"/>
        <v>55.912999999999997</v>
      </c>
      <c r="S100">
        <f t="shared" si="13"/>
        <v>60.213999999999992</v>
      </c>
      <c r="T100">
        <f t="shared" si="14"/>
        <v>64.515000000000001</v>
      </c>
      <c r="U100">
        <f t="shared" si="15"/>
        <v>68.816000000000003</v>
      </c>
      <c r="V100">
        <f t="shared" si="16"/>
        <v>60.213999999999992</v>
      </c>
      <c r="W100">
        <f t="shared" si="17"/>
        <v>77.417999999999992</v>
      </c>
      <c r="X100">
        <f t="shared" si="18"/>
        <v>81.718999999999994</v>
      </c>
      <c r="Y100">
        <f t="shared" si="19"/>
        <v>86.02</v>
      </c>
      <c r="AC100">
        <v>43.01</v>
      </c>
    </row>
    <row r="101" spans="1:29">
      <c r="A101">
        <v>85</v>
      </c>
      <c r="B101" t="s">
        <v>91</v>
      </c>
      <c r="D101" t="s">
        <v>6</v>
      </c>
      <c r="F101">
        <v>12.95</v>
      </c>
      <c r="G101">
        <v>14.42</v>
      </c>
      <c r="H101">
        <v>15.89</v>
      </c>
      <c r="I101">
        <v>17.100000000000001</v>
      </c>
      <c r="J101">
        <v>18.57</v>
      </c>
      <c r="K101">
        <v>20.04</v>
      </c>
      <c r="L101">
        <v>21.27</v>
      </c>
      <c r="M101">
        <v>22.01</v>
      </c>
      <c r="N101">
        <v>22.98</v>
      </c>
      <c r="O101">
        <v>24.44</v>
      </c>
      <c r="P101">
        <f t="shared" si="10"/>
        <v>25.542000000000002</v>
      </c>
      <c r="Q101">
        <f t="shared" si="11"/>
        <v>27.863999999999997</v>
      </c>
      <c r="R101">
        <f t="shared" si="12"/>
        <v>30.186</v>
      </c>
      <c r="S101">
        <f t="shared" si="13"/>
        <v>32.507999999999996</v>
      </c>
      <c r="T101">
        <f t="shared" si="14"/>
        <v>34.83</v>
      </c>
      <c r="U101">
        <f t="shared" si="15"/>
        <v>37.152000000000001</v>
      </c>
      <c r="V101">
        <f t="shared" si="16"/>
        <v>32.507999999999996</v>
      </c>
      <c r="W101">
        <f t="shared" si="17"/>
        <v>41.795999999999999</v>
      </c>
      <c r="X101">
        <f t="shared" si="18"/>
        <v>44.117999999999995</v>
      </c>
      <c r="Y101">
        <f t="shared" si="19"/>
        <v>46.44</v>
      </c>
      <c r="AC101">
        <v>23.22</v>
      </c>
    </row>
    <row r="102" spans="1:29">
      <c r="A102">
        <v>86</v>
      </c>
      <c r="B102" t="s">
        <v>92</v>
      </c>
      <c r="D102" t="s">
        <v>6</v>
      </c>
      <c r="F102">
        <v>14.09</v>
      </c>
      <c r="G102">
        <v>15.69</v>
      </c>
      <c r="H102">
        <v>17.28</v>
      </c>
      <c r="I102">
        <v>18.62</v>
      </c>
      <c r="J102">
        <v>20.21</v>
      </c>
      <c r="K102">
        <v>21.81</v>
      </c>
      <c r="L102">
        <v>23.15</v>
      </c>
      <c r="M102">
        <v>23.94</v>
      </c>
      <c r="N102">
        <v>25.01</v>
      </c>
      <c r="O102">
        <v>26.6</v>
      </c>
      <c r="P102">
        <f t="shared" si="10"/>
        <v>27.786000000000005</v>
      </c>
      <c r="Q102">
        <f t="shared" si="11"/>
        <v>30.312000000000001</v>
      </c>
      <c r="R102">
        <f t="shared" si="12"/>
        <v>32.838000000000001</v>
      </c>
      <c r="S102">
        <f t="shared" si="13"/>
        <v>35.363999999999997</v>
      </c>
      <c r="T102">
        <f t="shared" si="14"/>
        <v>37.89</v>
      </c>
      <c r="U102">
        <f t="shared" si="15"/>
        <v>40.416000000000004</v>
      </c>
      <c r="V102">
        <f t="shared" si="16"/>
        <v>35.363999999999997</v>
      </c>
      <c r="W102">
        <f t="shared" si="17"/>
        <v>45.468000000000004</v>
      </c>
      <c r="X102">
        <f t="shared" si="18"/>
        <v>47.994</v>
      </c>
      <c r="Y102">
        <f t="shared" si="19"/>
        <v>50.52</v>
      </c>
      <c r="AC102">
        <v>25.26</v>
      </c>
    </row>
    <row r="103" spans="1:29">
      <c r="A103">
        <v>87</v>
      </c>
      <c r="B103" t="s">
        <v>93</v>
      </c>
      <c r="D103" t="s">
        <v>6</v>
      </c>
      <c r="F103">
        <v>15.51</v>
      </c>
      <c r="G103">
        <v>17.27</v>
      </c>
      <c r="H103">
        <v>19.02</v>
      </c>
      <c r="I103">
        <v>20.48</v>
      </c>
      <c r="J103">
        <v>22.25</v>
      </c>
      <c r="K103">
        <v>23.99</v>
      </c>
      <c r="L103">
        <v>25.46</v>
      </c>
      <c r="M103">
        <v>26.33</v>
      </c>
      <c r="N103">
        <v>27.5</v>
      </c>
      <c r="O103">
        <v>29.27</v>
      </c>
      <c r="P103">
        <f t="shared" si="10"/>
        <v>30.580000000000002</v>
      </c>
      <c r="Q103">
        <f t="shared" si="11"/>
        <v>33.36</v>
      </c>
      <c r="R103">
        <f t="shared" si="12"/>
        <v>36.14</v>
      </c>
      <c r="S103">
        <f t="shared" si="13"/>
        <v>38.92</v>
      </c>
      <c r="T103">
        <f t="shared" si="14"/>
        <v>41.7</v>
      </c>
      <c r="U103">
        <f t="shared" si="15"/>
        <v>44.480000000000004</v>
      </c>
      <c r="V103">
        <f t="shared" si="16"/>
        <v>38.92</v>
      </c>
      <c r="W103">
        <f t="shared" si="17"/>
        <v>50.04</v>
      </c>
      <c r="X103">
        <f t="shared" si="18"/>
        <v>52.82</v>
      </c>
      <c r="Y103">
        <f t="shared" si="19"/>
        <v>55.6</v>
      </c>
      <c r="AC103">
        <v>27.8</v>
      </c>
    </row>
    <row r="104" spans="1:29">
      <c r="A104">
        <v>88</v>
      </c>
      <c r="B104" t="s">
        <v>94</v>
      </c>
      <c r="D104" t="s">
        <v>6</v>
      </c>
      <c r="F104">
        <v>25.64</v>
      </c>
      <c r="G104">
        <v>28.55</v>
      </c>
      <c r="H104">
        <v>31.44</v>
      </c>
      <c r="I104">
        <v>33.86</v>
      </c>
      <c r="J104">
        <v>36.770000000000003</v>
      </c>
      <c r="K104">
        <v>39.68</v>
      </c>
      <c r="L104">
        <v>42.09</v>
      </c>
      <c r="M104">
        <v>43.55</v>
      </c>
      <c r="N104">
        <v>45.47</v>
      </c>
      <c r="O104">
        <v>48.38</v>
      </c>
      <c r="P104">
        <f t="shared" si="10"/>
        <v>50.556000000000004</v>
      </c>
      <c r="Q104">
        <f t="shared" si="11"/>
        <v>55.152000000000001</v>
      </c>
      <c r="R104">
        <f t="shared" si="12"/>
        <v>59.748000000000005</v>
      </c>
      <c r="S104">
        <f t="shared" si="13"/>
        <v>64.343999999999994</v>
      </c>
      <c r="T104">
        <f t="shared" si="14"/>
        <v>68.94</v>
      </c>
      <c r="U104">
        <f t="shared" si="15"/>
        <v>73.536000000000001</v>
      </c>
      <c r="V104">
        <f t="shared" si="16"/>
        <v>64.343999999999994</v>
      </c>
      <c r="W104">
        <f t="shared" si="17"/>
        <v>82.728000000000009</v>
      </c>
      <c r="X104">
        <f t="shared" si="18"/>
        <v>87.323999999999998</v>
      </c>
      <c r="Y104">
        <f t="shared" si="19"/>
        <v>91.92</v>
      </c>
      <c r="AC104">
        <v>45.96</v>
      </c>
    </row>
    <row r="105" spans="1:29">
      <c r="A105">
        <v>89</v>
      </c>
      <c r="B105" t="s">
        <v>95</v>
      </c>
      <c r="D105" t="s">
        <v>6</v>
      </c>
      <c r="F105">
        <v>20.28</v>
      </c>
      <c r="G105">
        <v>22.58</v>
      </c>
      <c r="H105">
        <v>24.87</v>
      </c>
      <c r="I105">
        <v>26.78</v>
      </c>
      <c r="J105">
        <v>29.09</v>
      </c>
      <c r="K105">
        <v>31.37</v>
      </c>
      <c r="L105">
        <v>33.270000000000003</v>
      </c>
      <c r="M105">
        <v>34.44</v>
      </c>
      <c r="N105">
        <v>35.97</v>
      </c>
      <c r="O105">
        <v>38.25</v>
      </c>
      <c r="P105">
        <f t="shared" si="10"/>
        <v>39.985000000000007</v>
      </c>
      <c r="Q105">
        <f t="shared" si="11"/>
        <v>43.62</v>
      </c>
      <c r="R105">
        <f t="shared" si="12"/>
        <v>47.255000000000003</v>
      </c>
      <c r="S105">
        <f t="shared" si="13"/>
        <v>50.89</v>
      </c>
      <c r="T105">
        <f t="shared" si="14"/>
        <v>54.525000000000006</v>
      </c>
      <c r="U105">
        <f t="shared" si="15"/>
        <v>58.160000000000004</v>
      </c>
      <c r="V105">
        <f t="shared" si="16"/>
        <v>50.89</v>
      </c>
      <c r="W105">
        <f t="shared" si="17"/>
        <v>65.430000000000007</v>
      </c>
      <c r="X105">
        <f t="shared" si="18"/>
        <v>69.064999999999998</v>
      </c>
      <c r="Y105">
        <f t="shared" si="19"/>
        <v>72.7</v>
      </c>
      <c r="AC105">
        <v>36.35</v>
      </c>
    </row>
    <row r="106" spans="1:29">
      <c r="A106">
        <v>90</v>
      </c>
      <c r="B106" t="s">
        <v>96</v>
      </c>
      <c r="D106" t="s">
        <v>6</v>
      </c>
      <c r="F106">
        <v>24.89</v>
      </c>
      <c r="G106">
        <v>27.69</v>
      </c>
      <c r="H106">
        <v>30.51</v>
      </c>
      <c r="I106">
        <v>32.85</v>
      </c>
      <c r="J106">
        <v>35.67</v>
      </c>
      <c r="K106">
        <v>38.49</v>
      </c>
      <c r="L106">
        <v>40.83</v>
      </c>
      <c r="M106">
        <v>42.26</v>
      </c>
      <c r="N106">
        <v>44.13</v>
      </c>
      <c r="O106">
        <v>46.94</v>
      </c>
      <c r="P106">
        <f t="shared" si="10"/>
        <v>49.06</v>
      </c>
      <c r="Q106">
        <f t="shared" si="11"/>
        <v>53.52</v>
      </c>
      <c r="R106">
        <f t="shared" si="12"/>
        <v>57.980000000000004</v>
      </c>
      <c r="S106">
        <f t="shared" si="13"/>
        <v>62.44</v>
      </c>
      <c r="T106">
        <f t="shared" si="14"/>
        <v>66.900000000000006</v>
      </c>
      <c r="U106">
        <f t="shared" si="15"/>
        <v>71.36</v>
      </c>
      <c r="V106">
        <f t="shared" si="16"/>
        <v>62.44</v>
      </c>
      <c r="W106">
        <f t="shared" si="17"/>
        <v>80.28</v>
      </c>
      <c r="X106">
        <f t="shared" si="18"/>
        <v>84.74</v>
      </c>
      <c r="Y106">
        <f t="shared" si="19"/>
        <v>89.2</v>
      </c>
      <c r="AC106">
        <v>44.6</v>
      </c>
    </row>
    <row r="107" spans="1:29">
      <c r="A107">
        <v>91</v>
      </c>
      <c r="B107" t="s">
        <v>97</v>
      </c>
      <c r="D107" t="s">
        <v>6</v>
      </c>
      <c r="F107">
        <v>21.98</v>
      </c>
      <c r="G107">
        <v>24.47</v>
      </c>
      <c r="H107">
        <v>26.96</v>
      </c>
      <c r="I107">
        <v>29.03</v>
      </c>
      <c r="J107">
        <v>31.52</v>
      </c>
      <c r="K107">
        <v>34.01</v>
      </c>
      <c r="L107">
        <v>36.08</v>
      </c>
      <c r="M107">
        <v>37.32</v>
      </c>
      <c r="N107">
        <v>38.97</v>
      </c>
      <c r="O107">
        <v>41.46</v>
      </c>
      <c r="P107">
        <f t="shared" si="10"/>
        <v>43.329000000000001</v>
      </c>
      <c r="Q107">
        <f t="shared" si="11"/>
        <v>47.268000000000001</v>
      </c>
      <c r="R107">
        <f t="shared" si="12"/>
        <v>51.207000000000001</v>
      </c>
      <c r="S107">
        <f t="shared" si="13"/>
        <v>55.146000000000001</v>
      </c>
      <c r="T107">
        <f t="shared" si="14"/>
        <v>59.085000000000001</v>
      </c>
      <c r="U107">
        <f t="shared" si="15"/>
        <v>63.024000000000001</v>
      </c>
      <c r="V107">
        <f t="shared" si="16"/>
        <v>55.146000000000001</v>
      </c>
      <c r="W107">
        <f t="shared" si="17"/>
        <v>70.902000000000001</v>
      </c>
      <c r="X107">
        <f t="shared" si="18"/>
        <v>74.840999999999994</v>
      </c>
      <c r="Y107">
        <f t="shared" si="19"/>
        <v>78.78</v>
      </c>
      <c r="AC107">
        <v>39.39</v>
      </c>
    </row>
    <row r="108" spans="1:29">
      <c r="A108">
        <v>92</v>
      </c>
      <c r="B108" t="s">
        <v>98</v>
      </c>
      <c r="D108" t="s">
        <v>6</v>
      </c>
      <c r="F108">
        <v>22.17</v>
      </c>
      <c r="G108">
        <v>24.69</v>
      </c>
      <c r="H108">
        <v>27.21</v>
      </c>
      <c r="I108">
        <v>29.3</v>
      </c>
      <c r="J108">
        <v>31.8</v>
      </c>
      <c r="K108">
        <v>34.31</v>
      </c>
      <c r="L108">
        <v>36.409999999999997</v>
      </c>
      <c r="M108">
        <v>37.67</v>
      </c>
      <c r="N108">
        <v>39.33</v>
      </c>
      <c r="O108">
        <v>41.84</v>
      </c>
      <c r="P108">
        <f t="shared" si="10"/>
        <v>43.725000000000001</v>
      </c>
      <c r="Q108">
        <f t="shared" si="11"/>
        <v>47.699999999999996</v>
      </c>
      <c r="R108">
        <f t="shared" si="12"/>
        <v>51.675000000000004</v>
      </c>
      <c r="S108">
        <f t="shared" si="13"/>
        <v>55.65</v>
      </c>
      <c r="T108">
        <f t="shared" si="14"/>
        <v>59.625</v>
      </c>
      <c r="U108">
        <f t="shared" si="15"/>
        <v>63.6</v>
      </c>
      <c r="V108">
        <f t="shared" si="16"/>
        <v>55.65</v>
      </c>
      <c r="W108">
        <f t="shared" si="17"/>
        <v>71.55</v>
      </c>
      <c r="X108">
        <f t="shared" si="18"/>
        <v>75.524999999999991</v>
      </c>
      <c r="Y108">
        <f t="shared" si="19"/>
        <v>79.5</v>
      </c>
      <c r="AC108">
        <v>39.75</v>
      </c>
    </row>
    <row r="109" spans="1:29">
      <c r="A109">
        <v>93</v>
      </c>
      <c r="B109" t="s">
        <v>99</v>
      </c>
      <c r="D109" t="s">
        <v>6</v>
      </c>
      <c r="F109">
        <v>22.4</v>
      </c>
      <c r="G109">
        <v>24.93</v>
      </c>
      <c r="H109">
        <v>27.47</v>
      </c>
      <c r="I109">
        <v>29.58</v>
      </c>
      <c r="J109">
        <v>32.119999999999997</v>
      </c>
      <c r="K109">
        <v>34.65</v>
      </c>
      <c r="L109">
        <v>36.770000000000003</v>
      </c>
      <c r="M109">
        <v>38.03</v>
      </c>
      <c r="N109">
        <v>39.72</v>
      </c>
      <c r="O109">
        <v>42.26</v>
      </c>
      <c r="P109">
        <f t="shared" si="10"/>
        <v>44.154000000000003</v>
      </c>
      <c r="Q109">
        <f t="shared" si="11"/>
        <v>48.167999999999999</v>
      </c>
      <c r="R109">
        <f t="shared" si="12"/>
        <v>52.182000000000002</v>
      </c>
      <c r="S109">
        <f t="shared" si="13"/>
        <v>56.195999999999998</v>
      </c>
      <c r="T109">
        <f t="shared" si="14"/>
        <v>60.21</v>
      </c>
      <c r="U109">
        <f t="shared" si="15"/>
        <v>64.224000000000004</v>
      </c>
      <c r="V109">
        <f t="shared" si="16"/>
        <v>56.195999999999998</v>
      </c>
      <c r="W109">
        <f t="shared" si="17"/>
        <v>72.25200000000001</v>
      </c>
      <c r="X109">
        <f t="shared" si="18"/>
        <v>76.265999999999991</v>
      </c>
      <c r="Y109">
        <f t="shared" si="19"/>
        <v>80.28</v>
      </c>
      <c r="AC109">
        <v>40.14</v>
      </c>
    </row>
    <row r="110" spans="1:29">
      <c r="A110">
        <v>94</v>
      </c>
      <c r="B110" t="s">
        <v>100</v>
      </c>
      <c r="D110" t="s">
        <v>6</v>
      </c>
      <c r="F110">
        <v>22.22</v>
      </c>
      <c r="G110">
        <v>24.72</v>
      </c>
      <c r="H110">
        <v>27.24</v>
      </c>
      <c r="I110">
        <v>29.34</v>
      </c>
      <c r="J110">
        <v>31.86</v>
      </c>
      <c r="K110">
        <v>34.369999999999997</v>
      </c>
      <c r="L110">
        <v>36.47</v>
      </c>
      <c r="M110">
        <v>37.729999999999997</v>
      </c>
      <c r="N110">
        <v>39.39</v>
      </c>
      <c r="O110">
        <v>41.91</v>
      </c>
      <c r="P110">
        <f t="shared" si="10"/>
        <v>43.813000000000002</v>
      </c>
      <c r="Q110">
        <f t="shared" si="11"/>
        <v>47.795999999999999</v>
      </c>
      <c r="R110">
        <f t="shared" si="12"/>
        <v>51.778999999999996</v>
      </c>
      <c r="S110">
        <f t="shared" si="13"/>
        <v>55.761999999999993</v>
      </c>
      <c r="T110">
        <f t="shared" si="14"/>
        <v>59.744999999999997</v>
      </c>
      <c r="U110">
        <f t="shared" si="15"/>
        <v>63.728000000000002</v>
      </c>
      <c r="V110">
        <f t="shared" si="16"/>
        <v>55.761999999999993</v>
      </c>
      <c r="W110">
        <f t="shared" si="17"/>
        <v>71.694000000000003</v>
      </c>
      <c r="X110">
        <f t="shared" si="18"/>
        <v>75.676999999999992</v>
      </c>
      <c r="Y110">
        <f t="shared" si="19"/>
        <v>79.66</v>
      </c>
      <c r="AC110">
        <v>39.83</v>
      </c>
    </row>
    <row r="111" spans="1:29">
      <c r="A111">
        <v>95</v>
      </c>
      <c r="B111" t="s">
        <v>101</v>
      </c>
      <c r="D111" t="s">
        <v>6</v>
      </c>
      <c r="F111">
        <v>22.38</v>
      </c>
      <c r="G111">
        <v>24.92</v>
      </c>
      <c r="H111">
        <v>27.44</v>
      </c>
      <c r="I111">
        <v>29.55</v>
      </c>
      <c r="J111">
        <v>32.090000000000003</v>
      </c>
      <c r="K111">
        <v>34.619999999999997</v>
      </c>
      <c r="L111">
        <v>36.74</v>
      </c>
      <c r="M111">
        <v>38</v>
      </c>
      <c r="N111">
        <v>39.69</v>
      </c>
      <c r="O111">
        <v>42.23</v>
      </c>
      <c r="P111">
        <f t="shared" si="10"/>
        <v>44.121000000000002</v>
      </c>
      <c r="Q111">
        <f t="shared" si="11"/>
        <v>48.131999999999998</v>
      </c>
      <c r="R111">
        <f t="shared" si="12"/>
        <v>52.143000000000001</v>
      </c>
      <c r="S111">
        <f t="shared" si="13"/>
        <v>56.153999999999996</v>
      </c>
      <c r="T111">
        <f t="shared" si="14"/>
        <v>60.164999999999999</v>
      </c>
      <c r="U111">
        <f t="shared" si="15"/>
        <v>64.176000000000002</v>
      </c>
      <c r="V111">
        <f t="shared" si="16"/>
        <v>56.153999999999996</v>
      </c>
      <c r="W111">
        <f t="shared" si="17"/>
        <v>72.198000000000008</v>
      </c>
      <c r="X111">
        <f t="shared" si="18"/>
        <v>76.208999999999989</v>
      </c>
      <c r="Y111">
        <f t="shared" si="19"/>
        <v>80.22</v>
      </c>
      <c r="AC111">
        <v>40.11</v>
      </c>
    </row>
    <row r="115" spans="1:205" ht="61.5">
      <c r="B115" s="2" t="s">
        <v>103</v>
      </c>
      <c r="D115" s="10" t="s">
        <v>103</v>
      </c>
    </row>
    <row r="120" spans="1:205">
      <c r="A120" t="s">
        <v>2</v>
      </c>
      <c r="B120" t="s">
        <v>3</v>
      </c>
      <c r="C120" t="s">
        <v>4</v>
      </c>
      <c r="D120" t="s">
        <v>5</v>
      </c>
      <c r="F120">
        <v>1</v>
      </c>
      <c r="G120">
        <v>2</v>
      </c>
      <c r="H120">
        <v>3</v>
      </c>
      <c r="I120">
        <v>4</v>
      </c>
      <c r="J120">
        <v>5</v>
      </c>
      <c r="K120">
        <v>6</v>
      </c>
      <c r="L120">
        <v>7</v>
      </c>
      <c r="M120">
        <v>8</v>
      </c>
      <c r="N120">
        <v>9</v>
      </c>
      <c r="O120">
        <v>10</v>
      </c>
      <c r="P120">
        <v>11</v>
      </c>
      <c r="Q120">
        <v>12</v>
      </c>
      <c r="R120">
        <v>13</v>
      </c>
      <c r="S120">
        <v>14</v>
      </c>
      <c r="T120">
        <v>15</v>
      </c>
      <c r="U120">
        <v>16</v>
      </c>
      <c r="V120">
        <v>17</v>
      </c>
      <c r="W120">
        <v>18</v>
      </c>
      <c r="X120">
        <v>19</v>
      </c>
      <c r="Y120">
        <v>20</v>
      </c>
      <c r="Z120">
        <v>21</v>
      </c>
      <c r="AA120">
        <v>22</v>
      </c>
      <c r="AB120">
        <v>23</v>
      </c>
      <c r="AC120">
        <v>24</v>
      </c>
      <c r="AD120">
        <v>25</v>
      </c>
      <c r="AE120">
        <v>26</v>
      </c>
      <c r="AF120">
        <v>27</v>
      </c>
      <c r="AG120">
        <v>28</v>
      </c>
      <c r="AH120">
        <v>29</v>
      </c>
      <c r="AI120">
        <v>30</v>
      </c>
      <c r="AJ120">
        <v>31</v>
      </c>
      <c r="AK120">
        <v>32</v>
      </c>
      <c r="AL120">
        <v>33</v>
      </c>
      <c r="AM120">
        <v>34</v>
      </c>
      <c r="AN120">
        <v>35</v>
      </c>
      <c r="AO120">
        <v>36</v>
      </c>
      <c r="AP120">
        <v>37</v>
      </c>
      <c r="AQ120">
        <v>38</v>
      </c>
      <c r="AR120">
        <v>39</v>
      </c>
      <c r="AS120">
        <v>40</v>
      </c>
      <c r="AT120">
        <v>41</v>
      </c>
      <c r="AU120">
        <v>42</v>
      </c>
      <c r="AV120">
        <v>43</v>
      </c>
      <c r="AW120">
        <v>44</v>
      </c>
      <c r="AX120">
        <v>45</v>
      </c>
      <c r="AY120">
        <v>46</v>
      </c>
      <c r="AZ120">
        <v>47</v>
      </c>
      <c r="BA120">
        <v>48</v>
      </c>
      <c r="BB120">
        <v>49</v>
      </c>
      <c r="BC120">
        <v>50</v>
      </c>
      <c r="BD120">
        <v>51</v>
      </c>
      <c r="BE120">
        <v>52</v>
      </c>
      <c r="BF120">
        <v>53</v>
      </c>
      <c r="BG120">
        <v>54</v>
      </c>
      <c r="BH120">
        <v>55</v>
      </c>
      <c r="BI120">
        <v>56</v>
      </c>
      <c r="BJ120">
        <v>57</v>
      </c>
      <c r="BK120">
        <v>58</v>
      </c>
      <c r="BL120">
        <v>59</v>
      </c>
      <c r="BM120">
        <v>60</v>
      </c>
      <c r="BN120">
        <v>61</v>
      </c>
      <c r="BO120">
        <v>62</v>
      </c>
      <c r="BP120">
        <v>63</v>
      </c>
      <c r="BQ120">
        <v>64</v>
      </c>
      <c r="BR120">
        <v>65</v>
      </c>
      <c r="BS120">
        <v>66</v>
      </c>
      <c r="BT120">
        <v>67</v>
      </c>
      <c r="BU120">
        <v>68</v>
      </c>
      <c r="BV120">
        <v>69</v>
      </c>
      <c r="BW120">
        <v>70</v>
      </c>
      <c r="BX120">
        <v>71</v>
      </c>
      <c r="BY120">
        <v>72</v>
      </c>
      <c r="BZ120">
        <v>73</v>
      </c>
      <c r="CA120">
        <v>74</v>
      </c>
      <c r="CB120">
        <v>75</v>
      </c>
      <c r="CC120">
        <v>76</v>
      </c>
      <c r="CD120">
        <v>77</v>
      </c>
      <c r="CE120">
        <v>78</v>
      </c>
      <c r="CF120">
        <v>79</v>
      </c>
      <c r="CG120">
        <v>80</v>
      </c>
      <c r="CH120">
        <v>81</v>
      </c>
      <c r="CI120">
        <v>82</v>
      </c>
      <c r="CJ120">
        <v>83</v>
      </c>
      <c r="CK120">
        <v>84</v>
      </c>
      <c r="CL120">
        <v>85</v>
      </c>
      <c r="CM120">
        <v>86</v>
      </c>
      <c r="CN120">
        <v>87</v>
      </c>
      <c r="CO120">
        <v>88</v>
      </c>
      <c r="CP120">
        <v>89</v>
      </c>
      <c r="CQ120">
        <v>90</v>
      </c>
      <c r="CR120">
        <v>91</v>
      </c>
      <c r="CS120">
        <v>92</v>
      </c>
      <c r="CT120">
        <v>93</v>
      </c>
      <c r="CU120">
        <v>94</v>
      </c>
      <c r="CV120">
        <v>95</v>
      </c>
      <c r="CW120">
        <v>96</v>
      </c>
      <c r="CX120">
        <v>97</v>
      </c>
      <c r="CY120">
        <v>98</v>
      </c>
      <c r="CZ120">
        <v>99</v>
      </c>
      <c r="DA120">
        <v>100</v>
      </c>
      <c r="DB120">
        <v>101</v>
      </c>
      <c r="DC120">
        <v>102</v>
      </c>
      <c r="DD120">
        <v>103</v>
      </c>
      <c r="DE120">
        <v>104</v>
      </c>
      <c r="DF120">
        <v>105</v>
      </c>
      <c r="DG120">
        <v>106</v>
      </c>
      <c r="DH120">
        <v>107</v>
      </c>
      <c r="DI120">
        <v>108</v>
      </c>
      <c r="DJ120">
        <v>109</v>
      </c>
      <c r="DK120">
        <v>110</v>
      </c>
      <c r="DL120">
        <v>111</v>
      </c>
      <c r="DM120">
        <v>112</v>
      </c>
      <c r="DN120">
        <v>113</v>
      </c>
      <c r="DO120">
        <v>114</v>
      </c>
      <c r="DP120">
        <v>115</v>
      </c>
      <c r="DQ120">
        <v>116</v>
      </c>
      <c r="DR120">
        <v>117</v>
      </c>
      <c r="DS120">
        <v>118</v>
      </c>
      <c r="DT120">
        <v>119</v>
      </c>
      <c r="DU120">
        <v>120</v>
      </c>
      <c r="DV120">
        <v>121</v>
      </c>
      <c r="DW120">
        <v>122</v>
      </c>
      <c r="DX120">
        <v>123</v>
      </c>
      <c r="DY120">
        <v>124</v>
      </c>
      <c r="DZ120">
        <v>125</v>
      </c>
      <c r="EA120">
        <v>126</v>
      </c>
      <c r="EB120">
        <v>127</v>
      </c>
      <c r="EC120">
        <v>128</v>
      </c>
      <c r="ED120">
        <v>129</v>
      </c>
      <c r="EE120">
        <v>130</v>
      </c>
      <c r="EF120">
        <v>131</v>
      </c>
      <c r="EG120">
        <v>132</v>
      </c>
      <c r="EH120">
        <v>133</v>
      </c>
      <c r="EI120">
        <v>134</v>
      </c>
      <c r="EJ120">
        <v>135</v>
      </c>
      <c r="EK120">
        <v>136</v>
      </c>
      <c r="EL120">
        <v>137</v>
      </c>
      <c r="EM120">
        <v>138</v>
      </c>
      <c r="EN120">
        <v>139</v>
      </c>
      <c r="EO120">
        <v>140</v>
      </c>
      <c r="EP120">
        <v>141</v>
      </c>
      <c r="EQ120">
        <v>142</v>
      </c>
      <c r="ER120">
        <v>143</v>
      </c>
      <c r="ES120">
        <v>144</v>
      </c>
      <c r="ET120">
        <v>145</v>
      </c>
      <c r="EU120">
        <v>146</v>
      </c>
      <c r="EV120">
        <v>147</v>
      </c>
      <c r="EW120">
        <v>148</v>
      </c>
      <c r="EX120">
        <v>149</v>
      </c>
      <c r="EY120">
        <v>150</v>
      </c>
      <c r="EZ120">
        <v>151</v>
      </c>
      <c r="FA120">
        <v>152</v>
      </c>
      <c r="FB120">
        <v>153</v>
      </c>
      <c r="FC120">
        <v>154</v>
      </c>
      <c r="FD120">
        <v>155</v>
      </c>
      <c r="FE120">
        <v>156</v>
      </c>
      <c r="FF120">
        <v>157</v>
      </c>
      <c r="FG120">
        <v>158</v>
      </c>
      <c r="FH120">
        <v>159</v>
      </c>
      <c r="FI120">
        <v>160</v>
      </c>
      <c r="FJ120">
        <v>161</v>
      </c>
      <c r="FK120">
        <v>162</v>
      </c>
      <c r="FL120">
        <v>163</v>
      </c>
      <c r="FM120">
        <v>164</v>
      </c>
      <c r="FN120">
        <v>165</v>
      </c>
      <c r="FO120">
        <v>166</v>
      </c>
      <c r="FP120">
        <v>167</v>
      </c>
      <c r="FQ120">
        <v>168</v>
      </c>
      <c r="FR120">
        <v>169</v>
      </c>
      <c r="FS120">
        <v>170</v>
      </c>
      <c r="FT120">
        <v>171</v>
      </c>
      <c r="FU120">
        <v>172</v>
      </c>
      <c r="FV120">
        <v>173</v>
      </c>
      <c r="FW120">
        <v>174</v>
      </c>
      <c r="FX120">
        <v>175</v>
      </c>
      <c r="FY120">
        <v>176</v>
      </c>
      <c r="FZ120">
        <v>177</v>
      </c>
      <c r="GA120">
        <v>178</v>
      </c>
      <c r="GB120">
        <v>179</v>
      </c>
      <c r="GC120">
        <v>180</v>
      </c>
      <c r="GD120">
        <v>181</v>
      </c>
      <c r="GE120">
        <v>182</v>
      </c>
      <c r="GF120">
        <v>183</v>
      </c>
      <c r="GG120">
        <v>184</v>
      </c>
      <c r="GH120">
        <v>185</v>
      </c>
      <c r="GI120">
        <v>186</v>
      </c>
      <c r="GJ120">
        <v>187</v>
      </c>
      <c r="GK120">
        <v>188</v>
      </c>
      <c r="GL120">
        <v>189</v>
      </c>
      <c r="GM120">
        <v>190</v>
      </c>
      <c r="GN120">
        <v>191</v>
      </c>
      <c r="GO120">
        <v>192</v>
      </c>
      <c r="GP120">
        <v>193</v>
      </c>
      <c r="GQ120">
        <v>194</v>
      </c>
      <c r="GR120">
        <v>195</v>
      </c>
      <c r="GS120">
        <v>196</v>
      </c>
      <c r="GT120">
        <v>197</v>
      </c>
      <c r="GU120">
        <v>198</v>
      </c>
      <c r="GV120">
        <v>199</v>
      </c>
      <c r="GW120">
        <v>200</v>
      </c>
    </row>
    <row r="121" spans="1:205">
      <c r="A121">
        <v>1</v>
      </c>
      <c r="B121" t="s">
        <v>7</v>
      </c>
      <c r="D121" t="s">
        <v>6</v>
      </c>
      <c r="F121">
        <v>6.09</v>
      </c>
      <c r="G121">
        <v>6.6</v>
      </c>
      <c r="H121">
        <v>7.11</v>
      </c>
      <c r="I121">
        <v>7.62</v>
      </c>
      <c r="J121">
        <v>8.1300000000000008</v>
      </c>
      <c r="K121">
        <v>8.64</v>
      </c>
      <c r="L121">
        <v>9.15</v>
      </c>
      <c r="M121">
        <v>9.66</v>
      </c>
      <c r="N121">
        <v>10.17</v>
      </c>
      <c r="O121">
        <v>10.68</v>
      </c>
      <c r="P121">
        <v>11.19</v>
      </c>
      <c r="Q121">
        <v>11.7</v>
      </c>
      <c r="R121">
        <v>12.21</v>
      </c>
      <c r="S121">
        <v>12.72</v>
      </c>
      <c r="T121">
        <v>13.23</v>
      </c>
      <c r="U121">
        <v>13.74</v>
      </c>
      <c r="V121">
        <v>14.25</v>
      </c>
      <c r="W121">
        <v>14.76</v>
      </c>
      <c r="X121">
        <v>15.27</v>
      </c>
      <c r="Y121">
        <v>15.78</v>
      </c>
      <c r="Z121">
        <v>16.29</v>
      </c>
      <c r="AA121">
        <v>16.8</v>
      </c>
      <c r="AB121">
        <v>17.309999999999999</v>
      </c>
      <c r="AC121">
        <v>17.82</v>
      </c>
      <c r="AD121">
        <v>18.329999999999998</v>
      </c>
      <c r="AE121">
        <v>18.84</v>
      </c>
      <c r="AF121">
        <v>19.350000000000001</v>
      </c>
      <c r="AG121">
        <v>19.86</v>
      </c>
      <c r="AH121">
        <v>20.37</v>
      </c>
      <c r="AI121">
        <v>20.88</v>
      </c>
      <c r="AJ121">
        <v>21.39</v>
      </c>
      <c r="AK121">
        <v>21.9</v>
      </c>
      <c r="AL121">
        <v>22.41</v>
      </c>
      <c r="AM121">
        <v>22.92</v>
      </c>
      <c r="AN121">
        <v>23.43</v>
      </c>
      <c r="AO121">
        <v>23.94</v>
      </c>
      <c r="AP121">
        <v>24.45</v>
      </c>
      <c r="AQ121">
        <v>24.96</v>
      </c>
      <c r="AR121">
        <v>25.47</v>
      </c>
      <c r="AS121">
        <v>25.98</v>
      </c>
      <c r="AT121">
        <v>26.49</v>
      </c>
      <c r="AU121">
        <v>27</v>
      </c>
      <c r="AV121">
        <v>27.51</v>
      </c>
      <c r="AW121">
        <v>28.02</v>
      </c>
      <c r="AX121">
        <v>28.53</v>
      </c>
      <c r="AY121">
        <v>29.04</v>
      </c>
      <c r="AZ121">
        <v>29.55</v>
      </c>
      <c r="BA121">
        <v>30.06</v>
      </c>
      <c r="BB121">
        <v>30.57</v>
      </c>
      <c r="BC121">
        <v>31.08</v>
      </c>
      <c r="BD121">
        <v>31.59</v>
      </c>
      <c r="BE121">
        <v>32.1</v>
      </c>
      <c r="BF121">
        <v>32.61</v>
      </c>
      <c r="BG121">
        <v>33.119999999999997</v>
      </c>
      <c r="BH121">
        <v>33.630000000000003</v>
      </c>
      <c r="BI121">
        <v>34.14</v>
      </c>
      <c r="BJ121">
        <v>34.65</v>
      </c>
      <c r="BK121">
        <v>35.159999999999997</v>
      </c>
      <c r="BL121">
        <v>35.67</v>
      </c>
      <c r="BM121">
        <v>36.18</v>
      </c>
      <c r="BN121">
        <v>36.69</v>
      </c>
      <c r="BO121">
        <v>37.200000000000003</v>
      </c>
      <c r="BP121">
        <v>37.71</v>
      </c>
      <c r="BQ121">
        <v>38.22</v>
      </c>
      <c r="BR121">
        <v>38.729999999999997</v>
      </c>
      <c r="BS121">
        <v>39.24</v>
      </c>
      <c r="BT121">
        <v>39.75</v>
      </c>
      <c r="BU121">
        <v>40.26</v>
      </c>
      <c r="BV121">
        <v>40.770000000000003</v>
      </c>
      <c r="BW121">
        <v>41.28</v>
      </c>
      <c r="BX121">
        <v>41.79</v>
      </c>
      <c r="BY121">
        <v>42.3</v>
      </c>
      <c r="BZ121">
        <v>42.81</v>
      </c>
      <c r="CA121">
        <v>43.32</v>
      </c>
      <c r="CB121">
        <v>43.83</v>
      </c>
      <c r="CC121">
        <v>44.34</v>
      </c>
      <c r="CD121">
        <v>44.85</v>
      </c>
      <c r="CE121">
        <v>45.36</v>
      </c>
      <c r="CF121">
        <v>45.87</v>
      </c>
      <c r="CG121">
        <v>46.38</v>
      </c>
      <c r="CH121">
        <v>46.89</v>
      </c>
      <c r="CI121">
        <v>47.4</v>
      </c>
      <c r="CJ121">
        <v>47.91</v>
      </c>
      <c r="CK121">
        <v>48.42</v>
      </c>
      <c r="CL121">
        <v>48.93</v>
      </c>
      <c r="CM121">
        <v>49.44</v>
      </c>
      <c r="CN121">
        <v>49.95</v>
      </c>
      <c r="CO121">
        <v>50.46</v>
      </c>
      <c r="CP121">
        <v>50.97</v>
      </c>
      <c r="CQ121">
        <v>51.48</v>
      </c>
      <c r="CR121">
        <v>51.99</v>
      </c>
      <c r="CS121">
        <v>52.5</v>
      </c>
      <c r="CT121">
        <v>53.01</v>
      </c>
      <c r="CU121">
        <v>53.52</v>
      </c>
      <c r="CV121">
        <v>54.03</v>
      </c>
      <c r="CW121">
        <v>54.54</v>
      </c>
      <c r="CX121">
        <v>55.05</v>
      </c>
      <c r="CY121">
        <v>55.56</v>
      </c>
      <c r="CZ121">
        <v>56.07</v>
      </c>
      <c r="DA121">
        <v>56.58</v>
      </c>
      <c r="DB121">
        <v>57.09</v>
      </c>
      <c r="DC121">
        <v>57.6</v>
      </c>
      <c r="DD121">
        <v>58.11</v>
      </c>
      <c r="DE121">
        <v>58.62</v>
      </c>
      <c r="DF121">
        <v>59.13</v>
      </c>
      <c r="DG121">
        <v>59.64</v>
      </c>
      <c r="DH121">
        <v>60.15</v>
      </c>
      <c r="DI121">
        <v>60.66</v>
      </c>
      <c r="DJ121">
        <v>61.17</v>
      </c>
      <c r="DK121">
        <v>61.68</v>
      </c>
      <c r="DL121">
        <v>62.19</v>
      </c>
      <c r="DM121">
        <v>62.7</v>
      </c>
      <c r="DN121">
        <v>63.21</v>
      </c>
      <c r="DO121">
        <v>63.72</v>
      </c>
      <c r="DP121">
        <v>64.23</v>
      </c>
      <c r="DQ121">
        <v>64.739999999999995</v>
      </c>
      <c r="DR121">
        <v>65.25</v>
      </c>
      <c r="DS121">
        <v>65.760000000000005</v>
      </c>
      <c r="DT121">
        <v>66.27</v>
      </c>
      <c r="DU121">
        <v>66.78</v>
      </c>
      <c r="DV121">
        <v>67.290000000000006</v>
      </c>
      <c r="DW121">
        <v>67.8</v>
      </c>
      <c r="DX121">
        <v>68.31</v>
      </c>
      <c r="DY121">
        <v>68.819999999999993</v>
      </c>
      <c r="DZ121">
        <v>69.33</v>
      </c>
      <c r="EA121">
        <v>69.84</v>
      </c>
      <c r="EB121">
        <v>70.349999999999994</v>
      </c>
      <c r="EC121">
        <v>70.86</v>
      </c>
      <c r="ED121">
        <v>71.37</v>
      </c>
      <c r="EE121">
        <v>71.88</v>
      </c>
      <c r="EF121">
        <v>72.39</v>
      </c>
      <c r="EG121">
        <v>72.900000000000006</v>
      </c>
      <c r="EH121">
        <v>73.41</v>
      </c>
      <c r="EI121">
        <v>73.92</v>
      </c>
      <c r="EJ121">
        <v>74.430000000000007</v>
      </c>
      <c r="EK121">
        <v>74.94</v>
      </c>
      <c r="EL121">
        <v>75.45</v>
      </c>
      <c r="EM121">
        <v>75.959999999999994</v>
      </c>
      <c r="EN121">
        <v>76.47</v>
      </c>
      <c r="EO121">
        <v>76.98</v>
      </c>
      <c r="EP121">
        <v>77.489999999999995</v>
      </c>
      <c r="EQ121">
        <v>78</v>
      </c>
      <c r="ER121">
        <v>78.510000000000005</v>
      </c>
      <c r="ES121">
        <v>79.02</v>
      </c>
      <c r="ET121">
        <v>79.53</v>
      </c>
      <c r="EU121">
        <v>80.040000000000006</v>
      </c>
      <c r="EV121">
        <v>80.55</v>
      </c>
      <c r="EW121">
        <v>81.06</v>
      </c>
      <c r="EX121">
        <v>81.569999999999993</v>
      </c>
      <c r="EY121">
        <v>82.08</v>
      </c>
      <c r="EZ121">
        <v>82.59</v>
      </c>
      <c r="FA121">
        <v>83.1</v>
      </c>
      <c r="FB121">
        <v>83.61</v>
      </c>
      <c r="FC121">
        <v>84.12</v>
      </c>
      <c r="FD121">
        <v>84.63</v>
      </c>
      <c r="FE121">
        <v>85.14</v>
      </c>
      <c r="FF121">
        <v>85.65</v>
      </c>
      <c r="FG121">
        <v>86.16</v>
      </c>
      <c r="FH121">
        <v>86.67</v>
      </c>
      <c r="FI121">
        <v>87.18</v>
      </c>
      <c r="FJ121">
        <v>87.69</v>
      </c>
      <c r="FK121">
        <v>88.2</v>
      </c>
      <c r="FL121">
        <v>88.71</v>
      </c>
      <c r="FM121">
        <v>89.22</v>
      </c>
      <c r="FN121">
        <v>89.73</v>
      </c>
      <c r="FO121">
        <v>90.24</v>
      </c>
      <c r="FP121">
        <v>90.75</v>
      </c>
      <c r="FQ121">
        <v>91.26</v>
      </c>
      <c r="FR121">
        <v>91.77</v>
      </c>
      <c r="FS121">
        <v>92.28</v>
      </c>
      <c r="FT121">
        <v>92.79</v>
      </c>
      <c r="FU121">
        <v>93.3</v>
      </c>
      <c r="FV121">
        <v>93.81</v>
      </c>
      <c r="FW121">
        <v>94.32</v>
      </c>
      <c r="FX121">
        <v>94.83</v>
      </c>
      <c r="FY121">
        <v>95.34</v>
      </c>
      <c r="FZ121">
        <v>95.85</v>
      </c>
      <c r="GA121">
        <v>96.36</v>
      </c>
      <c r="GB121">
        <v>96.87</v>
      </c>
      <c r="GC121">
        <v>97.38</v>
      </c>
      <c r="GD121">
        <v>97.89</v>
      </c>
      <c r="GE121">
        <v>98.4</v>
      </c>
      <c r="GF121">
        <v>98.91</v>
      </c>
      <c r="GG121">
        <v>99.42</v>
      </c>
      <c r="GH121">
        <v>99.93</v>
      </c>
      <c r="GI121">
        <v>100.44</v>
      </c>
      <c r="GJ121">
        <v>100.95</v>
      </c>
      <c r="GK121">
        <v>101.46</v>
      </c>
      <c r="GL121">
        <v>101.97</v>
      </c>
      <c r="GM121">
        <v>102.48</v>
      </c>
      <c r="GN121">
        <v>102.99</v>
      </c>
      <c r="GO121">
        <v>103.5</v>
      </c>
      <c r="GP121">
        <v>104.01</v>
      </c>
      <c r="GQ121">
        <v>104.52</v>
      </c>
      <c r="GR121">
        <v>105.03</v>
      </c>
      <c r="GS121">
        <v>105.54</v>
      </c>
      <c r="GT121">
        <v>106.05</v>
      </c>
      <c r="GU121">
        <v>106.56</v>
      </c>
      <c r="GV121">
        <v>107.07</v>
      </c>
      <c r="GW121">
        <v>107.58</v>
      </c>
    </row>
    <row r="122" spans="1:205">
      <c r="A122">
        <v>2</v>
      </c>
      <c r="B122" t="s">
        <v>8</v>
      </c>
      <c r="D122" t="s">
        <v>6</v>
      </c>
      <c r="F122">
        <v>6.09</v>
      </c>
      <c r="G122">
        <v>6.6</v>
      </c>
      <c r="H122">
        <v>7.11</v>
      </c>
      <c r="I122">
        <v>7.62</v>
      </c>
      <c r="J122">
        <v>8.1300000000000008</v>
      </c>
      <c r="K122">
        <v>8.64</v>
      </c>
      <c r="L122">
        <v>9.15</v>
      </c>
      <c r="M122">
        <v>9.66</v>
      </c>
      <c r="N122">
        <v>10.17</v>
      </c>
      <c r="O122">
        <v>10.68</v>
      </c>
      <c r="P122">
        <v>11.19</v>
      </c>
      <c r="Q122">
        <v>11.7</v>
      </c>
      <c r="R122">
        <v>12.21</v>
      </c>
      <c r="S122">
        <v>12.72</v>
      </c>
      <c r="T122">
        <v>13.23</v>
      </c>
      <c r="U122">
        <v>13.74</v>
      </c>
      <c r="V122">
        <v>14.25</v>
      </c>
      <c r="W122">
        <v>14.76</v>
      </c>
      <c r="X122">
        <v>15.27</v>
      </c>
      <c r="Y122">
        <v>15.78</v>
      </c>
      <c r="Z122">
        <v>16.29</v>
      </c>
      <c r="AA122">
        <v>16.8</v>
      </c>
      <c r="AB122">
        <v>17.309999999999999</v>
      </c>
      <c r="AC122">
        <v>17.82</v>
      </c>
      <c r="AD122">
        <v>18.329999999999998</v>
      </c>
      <c r="AE122">
        <v>18.84</v>
      </c>
      <c r="AF122">
        <v>19.350000000000001</v>
      </c>
      <c r="AG122">
        <v>19.86</v>
      </c>
      <c r="AH122">
        <v>20.37</v>
      </c>
      <c r="AI122">
        <v>20.88</v>
      </c>
      <c r="AJ122">
        <v>21.39</v>
      </c>
      <c r="AK122">
        <v>21.9</v>
      </c>
      <c r="AL122">
        <v>22.41</v>
      </c>
      <c r="AM122">
        <v>22.92</v>
      </c>
      <c r="AN122">
        <v>23.43</v>
      </c>
      <c r="AO122">
        <v>23.94</v>
      </c>
      <c r="AP122">
        <v>24.45</v>
      </c>
      <c r="AQ122">
        <v>24.96</v>
      </c>
      <c r="AR122">
        <v>25.47</v>
      </c>
      <c r="AS122">
        <v>25.98</v>
      </c>
      <c r="AT122">
        <v>26.49</v>
      </c>
      <c r="AU122">
        <v>27</v>
      </c>
      <c r="AV122">
        <v>27.51</v>
      </c>
      <c r="AW122">
        <v>28.02</v>
      </c>
      <c r="AX122">
        <v>28.53</v>
      </c>
      <c r="AY122">
        <v>29.04</v>
      </c>
      <c r="AZ122">
        <v>29.55</v>
      </c>
      <c r="BA122">
        <v>30.06</v>
      </c>
      <c r="BB122">
        <v>30.57</v>
      </c>
      <c r="BC122">
        <v>31.08</v>
      </c>
      <c r="BD122">
        <v>31.59</v>
      </c>
      <c r="BE122">
        <v>32.1</v>
      </c>
      <c r="BF122">
        <v>32.61</v>
      </c>
      <c r="BG122">
        <v>33.119999999999997</v>
      </c>
      <c r="BH122">
        <v>33.630000000000003</v>
      </c>
      <c r="BI122">
        <v>34.14</v>
      </c>
      <c r="BJ122">
        <v>34.65</v>
      </c>
      <c r="BK122">
        <v>35.159999999999997</v>
      </c>
      <c r="BL122">
        <v>35.67</v>
      </c>
      <c r="BM122">
        <v>36.18</v>
      </c>
      <c r="BN122">
        <v>36.69</v>
      </c>
      <c r="BO122">
        <v>37.200000000000003</v>
      </c>
      <c r="BP122">
        <v>37.71</v>
      </c>
      <c r="BQ122">
        <v>38.22</v>
      </c>
      <c r="BR122">
        <v>38.729999999999997</v>
      </c>
      <c r="BS122">
        <v>39.24</v>
      </c>
      <c r="BT122">
        <v>39.75</v>
      </c>
      <c r="BU122">
        <v>40.26</v>
      </c>
      <c r="BV122">
        <v>40.770000000000003</v>
      </c>
      <c r="BW122">
        <v>41.28</v>
      </c>
      <c r="BX122">
        <v>41.79</v>
      </c>
      <c r="BY122">
        <v>42.3</v>
      </c>
      <c r="BZ122">
        <v>42.81</v>
      </c>
      <c r="CA122">
        <v>43.32</v>
      </c>
      <c r="CB122">
        <v>43.83</v>
      </c>
      <c r="CC122">
        <v>44.34</v>
      </c>
      <c r="CD122">
        <v>44.85</v>
      </c>
      <c r="CE122">
        <v>45.36</v>
      </c>
      <c r="CF122">
        <v>45.87</v>
      </c>
      <c r="CG122">
        <v>46.38</v>
      </c>
      <c r="CH122">
        <v>46.89</v>
      </c>
      <c r="CI122">
        <v>47.4</v>
      </c>
      <c r="CJ122">
        <v>47.91</v>
      </c>
      <c r="CK122">
        <v>48.42</v>
      </c>
      <c r="CL122">
        <v>48.93</v>
      </c>
      <c r="CM122">
        <v>49.44</v>
      </c>
      <c r="CN122">
        <v>49.95</v>
      </c>
      <c r="CO122">
        <v>50.46</v>
      </c>
      <c r="CP122">
        <v>50.97</v>
      </c>
      <c r="CQ122">
        <v>51.48</v>
      </c>
      <c r="CR122">
        <v>51.99</v>
      </c>
      <c r="CS122">
        <v>52.5</v>
      </c>
      <c r="CT122">
        <v>53.01</v>
      </c>
      <c r="CU122">
        <v>53.52</v>
      </c>
      <c r="CV122">
        <v>54.03</v>
      </c>
      <c r="CW122">
        <v>54.54</v>
      </c>
      <c r="CX122">
        <v>55.05</v>
      </c>
      <c r="CY122">
        <v>55.56</v>
      </c>
      <c r="CZ122">
        <v>56.07</v>
      </c>
      <c r="DA122">
        <v>56.58</v>
      </c>
      <c r="DB122">
        <v>57.09</v>
      </c>
      <c r="DC122">
        <v>57.6</v>
      </c>
      <c r="DD122">
        <v>58.11</v>
      </c>
      <c r="DE122">
        <v>58.62</v>
      </c>
      <c r="DF122">
        <v>59.13</v>
      </c>
      <c r="DG122">
        <v>59.64</v>
      </c>
      <c r="DH122">
        <v>60.15</v>
      </c>
      <c r="DI122">
        <v>60.66</v>
      </c>
      <c r="DJ122">
        <v>61.17</v>
      </c>
      <c r="DK122">
        <v>61.68</v>
      </c>
      <c r="DL122">
        <v>62.19</v>
      </c>
      <c r="DM122">
        <v>62.7</v>
      </c>
      <c r="DN122">
        <v>63.21</v>
      </c>
      <c r="DO122">
        <v>63.72</v>
      </c>
      <c r="DP122">
        <v>64.23</v>
      </c>
      <c r="DQ122">
        <v>64.739999999999995</v>
      </c>
      <c r="DR122">
        <v>65.25</v>
      </c>
      <c r="DS122">
        <v>65.760000000000005</v>
      </c>
      <c r="DT122">
        <v>66.27</v>
      </c>
      <c r="DU122">
        <v>66.78</v>
      </c>
      <c r="DV122">
        <v>67.290000000000006</v>
      </c>
      <c r="DW122">
        <v>67.8</v>
      </c>
      <c r="DX122">
        <v>68.31</v>
      </c>
      <c r="DY122">
        <v>68.819999999999993</v>
      </c>
      <c r="DZ122">
        <v>69.33</v>
      </c>
      <c r="EA122">
        <v>69.84</v>
      </c>
      <c r="EB122">
        <v>70.349999999999994</v>
      </c>
      <c r="EC122">
        <v>70.86</v>
      </c>
      <c r="ED122">
        <v>71.37</v>
      </c>
      <c r="EE122">
        <v>71.88</v>
      </c>
      <c r="EF122">
        <v>72.39</v>
      </c>
      <c r="EG122">
        <v>72.900000000000006</v>
      </c>
      <c r="EH122">
        <v>73.41</v>
      </c>
      <c r="EI122">
        <v>73.92</v>
      </c>
      <c r="EJ122">
        <v>74.430000000000007</v>
      </c>
      <c r="EK122">
        <v>74.94</v>
      </c>
      <c r="EL122">
        <v>75.45</v>
      </c>
      <c r="EM122">
        <v>75.959999999999994</v>
      </c>
      <c r="EN122">
        <v>76.47</v>
      </c>
      <c r="EO122">
        <v>76.98</v>
      </c>
      <c r="EP122">
        <v>77.489999999999995</v>
      </c>
      <c r="EQ122">
        <v>78</v>
      </c>
      <c r="ER122">
        <v>78.510000000000005</v>
      </c>
      <c r="ES122">
        <v>79.02</v>
      </c>
      <c r="ET122">
        <v>79.53</v>
      </c>
      <c r="EU122">
        <v>80.040000000000006</v>
      </c>
      <c r="EV122">
        <v>80.55</v>
      </c>
      <c r="EW122">
        <v>81.06</v>
      </c>
      <c r="EX122">
        <v>81.569999999999993</v>
      </c>
      <c r="EY122">
        <v>82.08</v>
      </c>
      <c r="EZ122">
        <v>82.59</v>
      </c>
      <c r="FA122">
        <v>83.1</v>
      </c>
      <c r="FB122">
        <v>83.61</v>
      </c>
      <c r="FC122">
        <v>84.12</v>
      </c>
      <c r="FD122">
        <v>84.63</v>
      </c>
      <c r="FE122">
        <v>85.14</v>
      </c>
      <c r="FF122">
        <v>85.65</v>
      </c>
      <c r="FG122">
        <v>86.16</v>
      </c>
      <c r="FH122">
        <v>86.67</v>
      </c>
      <c r="FI122">
        <v>87.18</v>
      </c>
      <c r="FJ122">
        <v>87.69</v>
      </c>
      <c r="FK122">
        <v>88.2</v>
      </c>
      <c r="FL122">
        <v>88.71</v>
      </c>
      <c r="FM122">
        <v>89.22</v>
      </c>
      <c r="FN122">
        <v>89.73</v>
      </c>
      <c r="FO122">
        <v>90.24</v>
      </c>
      <c r="FP122">
        <v>90.75</v>
      </c>
      <c r="FQ122">
        <v>91.26</v>
      </c>
      <c r="FR122">
        <v>91.77</v>
      </c>
      <c r="FS122">
        <v>92.28</v>
      </c>
      <c r="FT122">
        <v>92.79</v>
      </c>
      <c r="FU122">
        <v>93.3</v>
      </c>
      <c r="FV122">
        <v>93.81</v>
      </c>
      <c r="FW122">
        <v>94.32</v>
      </c>
      <c r="FX122">
        <v>94.83</v>
      </c>
      <c r="FY122">
        <v>95.34</v>
      </c>
      <c r="FZ122">
        <v>95.85</v>
      </c>
      <c r="GA122">
        <v>96.36</v>
      </c>
      <c r="GB122">
        <v>96.87</v>
      </c>
      <c r="GC122">
        <v>97.38</v>
      </c>
      <c r="GD122">
        <v>97.89</v>
      </c>
      <c r="GE122">
        <v>98.4</v>
      </c>
      <c r="GF122">
        <v>98.91</v>
      </c>
      <c r="GG122">
        <v>99.42</v>
      </c>
      <c r="GH122">
        <v>99.93</v>
      </c>
      <c r="GI122">
        <v>100.44</v>
      </c>
      <c r="GJ122">
        <v>100.95</v>
      </c>
      <c r="GK122">
        <v>101.46</v>
      </c>
      <c r="GL122">
        <v>101.97</v>
      </c>
      <c r="GM122">
        <v>102.48</v>
      </c>
      <c r="GN122">
        <v>102.99</v>
      </c>
      <c r="GO122">
        <v>103.5</v>
      </c>
      <c r="GP122">
        <v>104.01</v>
      </c>
      <c r="GQ122">
        <v>104.52</v>
      </c>
      <c r="GR122">
        <v>105.03</v>
      </c>
      <c r="GS122">
        <v>105.54</v>
      </c>
      <c r="GT122">
        <v>106.05</v>
      </c>
      <c r="GU122">
        <v>106.56</v>
      </c>
      <c r="GV122">
        <v>107.07</v>
      </c>
      <c r="GW122">
        <v>107.58</v>
      </c>
    </row>
    <row r="123" spans="1:205">
      <c r="A123">
        <v>3</v>
      </c>
      <c r="B123" t="s">
        <v>9</v>
      </c>
      <c r="D123" t="s">
        <v>6</v>
      </c>
      <c r="F123">
        <v>6.09</v>
      </c>
      <c r="G123">
        <v>6.6</v>
      </c>
      <c r="H123">
        <v>7.11</v>
      </c>
      <c r="I123">
        <v>7.62</v>
      </c>
      <c r="J123">
        <v>8.1300000000000008</v>
      </c>
      <c r="K123">
        <v>8.64</v>
      </c>
      <c r="L123">
        <v>9.15</v>
      </c>
      <c r="M123">
        <v>9.66</v>
      </c>
      <c r="N123">
        <v>10.17</v>
      </c>
      <c r="O123">
        <v>10.68</v>
      </c>
      <c r="P123">
        <v>11.19</v>
      </c>
      <c r="Q123">
        <v>11.7</v>
      </c>
      <c r="R123">
        <v>12.21</v>
      </c>
      <c r="S123">
        <v>12.72</v>
      </c>
      <c r="T123">
        <v>13.23</v>
      </c>
      <c r="U123">
        <v>13.74</v>
      </c>
      <c r="V123">
        <v>14.25</v>
      </c>
      <c r="W123">
        <v>14.76</v>
      </c>
      <c r="X123">
        <v>15.27</v>
      </c>
      <c r="Y123">
        <v>15.78</v>
      </c>
      <c r="Z123">
        <v>16.29</v>
      </c>
      <c r="AA123">
        <v>16.8</v>
      </c>
      <c r="AB123">
        <v>17.309999999999999</v>
      </c>
      <c r="AC123">
        <v>17.82</v>
      </c>
      <c r="AD123">
        <v>18.329999999999998</v>
      </c>
      <c r="AE123">
        <v>18.84</v>
      </c>
      <c r="AF123">
        <v>19.350000000000001</v>
      </c>
      <c r="AG123">
        <v>19.86</v>
      </c>
      <c r="AH123">
        <v>20.37</v>
      </c>
      <c r="AI123">
        <v>20.88</v>
      </c>
      <c r="AJ123">
        <v>21.39</v>
      </c>
      <c r="AK123">
        <v>21.9</v>
      </c>
      <c r="AL123">
        <v>22.41</v>
      </c>
      <c r="AM123">
        <v>22.92</v>
      </c>
      <c r="AN123">
        <v>23.43</v>
      </c>
      <c r="AO123">
        <v>23.94</v>
      </c>
      <c r="AP123">
        <v>24.45</v>
      </c>
      <c r="AQ123">
        <v>24.96</v>
      </c>
      <c r="AR123">
        <v>25.47</v>
      </c>
      <c r="AS123">
        <v>25.98</v>
      </c>
      <c r="AT123">
        <v>26.49</v>
      </c>
      <c r="AU123">
        <v>27</v>
      </c>
      <c r="AV123">
        <v>27.51</v>
      </c>
      <c r="AW123">
        <v>28.02</v>
      </c>
      <c r="AX123">
        <v>28.53</v>
      </c>
      <c r="AY123">
        <v>29.04</v>
      </c>
      <c r="AZ123">
        <v>29.55</v>
      </c>
      <c r="BA123">
        <v>30.06</v>
      </c>
      <c r="BB123">
        <v>30.57</v>
      </c>
      <c r="BC123">
        <v>31.08</v>
      </c>
      <c r="BD123">
        <v>31.59</v>
      </c>
      <c r="BE123">
        <v>32.1</v>
      </c>
      <c r="BF123">
        <v>32.61</v>
      </c>
      <c r="BG123">
        <v>33.119999999999997</v>
      </c>
      <c r="BH123">
        <v>33.630000000000003</v>
      </c>
      <c r="BI123">
        <v>34.14</v>
      </c>
      <c r="BJ123">
        <v>34.65</v>
      </c>
      <c r="BK123">
        <v>35.159999999999997</v>
      </c>
      <c r="BL123">
        <v>35.67</v>
      </c>
      <c r="BM123">
        <v>36.18</v>
      </c>
      <c r="BN123">
        <v>36.69</v>
      </c>
      <c r="BO123">
        <v>37.200000000000003</v>
      </c>
      <c r="BP123">
        <v>37.71</v>
      </c>
      <c r="BQ123">
        <v>38.22</v>
      </c>
      <c r="BR123">
        <v>38.729999999999997</v>
      </c>
      <c r="BS123">
        <v>39.24</v>
      </c>
      <c r="BT123">
        <v>39.75</v>
      </c>
      <c r="BU123">
        <v>40.26</v>
      </c>
      <c r="BV123">
        <v>40.770000000000003</v>
      </c>
      <c r="BW123">
        <v>41.28</v>
      </c>
      <c r="BX123">
        <v>41.79</v>
      </c>
      <c r="BY123">
        <v>42.3</v>
      </c>
      <c r="BZ123">
        <v>42.81</v>
      </c>
      <c r="CA123">
        <v>43.32</v>
      </c>
      <c r="CB123">
        <v>43.83</v>
      </c>
      <c r="CC123">
        <v>44.34</v>
      </c>
      <c r="CD123">
        <v>44.85</v>
      </c>
      <c r="CE123">
        <v>45.36</v>
      </c>
      <c r="CF123">
        <v>45.87</v>
      </c>
      <c r="CG123">
        <v>46.38</v>
      </c>
      <c r="CH123">
        <v>46.89</v>
      </c>
      <c r="CI123">
        <v>47.4</v>
      </c>
      <c r="CJ123">
        <v>47.91</v>
      </c>
      <c r="CK123">
        <v>48.42</v>
      </c>
      <c r="CL123">
        <v>48.93</v>
      </c>
      <c r="CM123">
        <v>49.44</v>
      </c>
      <c r="CN123">
        <v>49.95</v>
      </c>
      <c r="CO123">
        <v>50.46</v>
      </c>
      <c r="CP123">
        <v>50.97</v>
      </c>
      <c r="CQ123">
        <v>51.48</v>
      </c>
      <c r="CR123">
        <v>51.99</v>
      </c>
      <c r="CS123">
        <v>52.5</v>
      </c>
      <c r="CT123">
        <v>53.01</v>
      </c>
      <c r="CU123">
        <v>53.52</v>
      </c>
      <c r="CV123">
        <v>54.03</v>
      </c>
      <c r="CW123">
        <v>54.54</v>
      </c>
      <c r="CX123">
        <v>55.05</v>
      </c>
      <c r="CY123">
        <v>55.56</v>
      </c>
      <c r="CZ123">
        <v>56.07</v>
      </c>
      <c r="DA123">
        <v>56.58</v>
      </c>
      <c r="DB123">
        <v>57.09</v>
      </c>
      <c r="DC123">
        <v>57.6</v>
      </c>
      <c r="DD123">
        <v>58.11</v>
      </c>
      <c r="DE123">
        <v>58.62</v>
      </c>
      <c r="DF123">
        <v>59.13</v>
      </c>
      <c r="DG123">
        <v>59.64</v>
      </c>
      <c r="DH123">
        <v>60.15</v>
      </c>
      <c r="DI123">
        <v>60.66</v>
      </c>
      <c r="DJ123">
        <v>61.17</v>
      </c>
      <c r="DK123">
        <v>61.68</v>
      </c>
      <c r="DL123">
        <v>62.19</v>
      </c>
      <c r="DM123">
        <v>62.7</v>
      </c>
      <c r="DN123">
        <v>63.21</v>
      </c>
      <c r="DO123">
        <v>63.72</v>
      </c>
      <c r="DP123">
        <v>64.23</v>
      </c>
      <c r="DQ123">
        <v>64.739999999999995</v>
      </c>
      <c r="DR123">
        <v>65.25</v>
      </c>
      <c r="DS123">
        <v>65.760000000000005</v>
      </c>
      <c r="DT123">
        <v>66.27</v>
      </c>
      <c r="DU123">
        <v>66.78</v>
      </c>
      <c r="DV123">
        <v>67.290000000000006</v>
      </c>
      <c r="DW123">
        <v>67.8</v>
      </c>
      <c r="DX123">
        <v>68.31</v>
      </c>
      <c r="DY123">
        <v>68.819999999999993</v>
      </c>
      <c r="DZ123">
        <v>69.33</v>
      </c>
      <c r="EA123">
        <v>69.84</v>
      </c>
      <c r="EB123">
        <v>70.349999999999994</v>
      </c>
      <c r="EC123">
        <v>70.86</v>
      </c>
      <c r="ED123">
        <v>71.37</v>
      </c>
      <c r="EE123">
        <v>71.88</v>
      </c>
      <c r="EF123">
        <v>72.39</v>
      </c>
      <c r="EG123">
        <v>72.900000000000006</v>
      </c>
      <c r="EH123">
        <v>73.41</v>
      </c>
      <c r="EI123">
        <v>73.92</v>
      </c>
      <c r="EJ123">
        <v>74.430000000000007</v>
      </c>
      <c r="EK123">
        <v>74.94</v>
      </c>
      <c r="EL123">
        <v>75.45</v>
      </c>
      <c r="EM123">
        <v>75.959999999999994</v>
      </c>
      <c r="EN123">
        <v>76.47</v>
      </c>
      <c r="EO123">
        <v>76.98</v>
      </c>
      <c r="EP123">
        <v>77.489999999999995</v>
      </c>
      <c r="EQ123">
        <v>78</v>
      </c>
      <c r="ER123">
        <v>78.510000000000005</v>
      </c>
      <c r="ES123">
        <v>79.02</v>
      </c>
      <c r="ET123">
        <v>79.53</v>
      </c>
      <c r="EU123">
        <v>80.040000000000006</v>
      </c>
      <c r="EV123">
        <v>80.55</v>
      </c>
      <c r="EW123">
        <v>81.06</v>
      </c>
      <c r="EX123">
        <v>81.569999999999993</v>
      </c>
      <c r="EY123">
        <v>82.08</v>
      </c>
      <c r="EZ123">
        <v>82.59</v>
      </c>
      <c r="FA123">
        <v>83.1</v>
      </c>
      <c r="FB123">
        <v>83.61</v>
      </c>
      <c r="FC123">
        <v>84.12</v>
      </c>
      <c r="FD123">
        <v>84.63</v>
      </c>
      <c r="FE123">
        <v>85.14</v>
      </c>
      <c r="FF123">
        <v>85.65</v>
      </c>
      <c r="FG123">
        <v>86.16</v>
      </c>
      <c r="FH123">
        <v>86.67</v>
      </c>
      <c r="FI123">
        <v>87.18</v>
      </c>
      <c r="FJ123">
        <v>87.69</v>
      </c>
      <c r="FK123">
        <v>88.2</v>
      </c>
      <c r="FL123">
        <v>88.71</v>
      </c>
      <c r="FM123">
        <v>89.22</v>
      </c>
      <c r="FN123">
        <v>89.73</v>
      </c>
      <c r="FO123">
        <v>90.24</v>
      </c>
      <c r="FP123">
        <v>90.75</v>
      </c>
      <c r="FQ123">
        <v>91.26</v>
      </c>
      <c r="FR123">
        <v>91.77</v>
      </c>
      <c r="FS123">
        <v>92.28</v>
      </c>
      <c r="FT123">
        <v>92.79</v>
      </c>
      <c r="FU123">
        <v>93.3</v>
      </c>
      <c r="FV123">
        <v>93.81</v>
      </c>
      <c r="FW123">
        <v>94.32</v>
      </c>
      <c r="FX123">
        <v>94.83</v>
      </c>
      <c r="FY123">
        <v>95.34</v>
      </c>
      <c r="FZ123">
        <v>95.85</v>
      </c>
      <c r="GA123">
        <v>96.36</v>
      </c>
      <c r="GB123">
        <v>96.87</v>
      </c>
      <c r="GC123">
        <v>97.38</v>
      </c>
      <c r="GD123">
        <v>97.89</v>
      </c>
      <c r="GE123">
        <v>98.4</v>
      </c>
      <c r="GF123">
        <v>98.91</v>
      </c>
      <c r="GG123">
        <v>99.42</v>
      </c>
      <c r="GH123">
        <v>99.93</v>
      </c>
      <c r="GI123">
        <v>100.44</v>
      </c>
      <c r="GJ123">
        <v>100.95</v>
      </c>
      <c r="GK123">
        <v>101.46</v>
      </c>
      <c r="GL123">
        <v>101.97</v>
      </c>
      <c r="GM123">
        <v>102.48</v>
      </c>
      <c r="GN123">
        <v>102.99</v>
      </c>
      <c r="GO123">
        <v>103.5</v>
      </c>
      <c r="GP123">
        <v>104.01</v>
      </c>
      <c r="GQ123">
        <v>104.52</v>
      </c>
      <c r="GR123">
        <v>105.03</v>
      </c>
      <c r="GS123">
        <v>105.54</v>
      </c>
      <c r="GT123">
        <v>106.05</v>
      </c>
      <c r="GU123">
        <v>106.56</v>
      </c>
      <c r="GV123">
        <v>107.07</v>
      </c>
      <c r="GW123">
        <v>107.58</v>
      </c>
    </row>
    <row r="124" spans="1:205">
      <c r="A124">
        <v>4</v>
      </c>
      <c r="B124" t="s">
        <v>10</v>
      </c>
      <c r="D124" t="s">
        <v>6</v>
      </c>
      <c r="F124">
        <v>6.09</v>
      </c>
      <c r="G124">
        <v>6.6</v>
      </c>
      <c r="H124">
        <v>7.11</v>
      </c>
      <c r="I124">
        <v>7.62</v>
      </c>
      <c r="J124">
        <v>8.1300000000000008</v>
      </c>
      <c r="K124">
        <v>8.64</v>
      </c>
      <c r="L124">
        <v>9.15</v>
      </c>
      <c r="M124">
        <v>9.66</v>
      </c>
      <c r="N124">
        <v>10.17</v>
      </c>
      <c r="O124">
        <v>10.68</v>
      </c>
      <c r="P124">
        <v>11.19</v>
      </c>
      <c r="Q124">
        <v>11.7</v>
      </c>
      <c r="R124">
        <v>12.21</v>
      </c>
      <c r="S124">
        <v>12.72</v>
      </c>
      <c r="T124">
        <v>13.23</v>
      </c>
      <c r="U124">
        <v>13.74</v>
      </c>
      <c r="V124">
        <v>14.25</v>
      </c>
      <c r="W124">
        <v>14.76</v>
      </c>
      <c r="X124">
        <v>15.27</v>
      </c>
      <c r="Y124">
        <v>15.78</v>
      </c>
      <c r="Z124">
        <v>16.29</v>
      </c>
      <c r="AA124">
        <v>16.8</v>
      </c>
      <c r="AB124">
        <v>17.309999999999999</v>
      </c>
      <c r="AC124">
        <v>17.82</v>
      </c>
      <c r="AD124">
        <v>18.329999999999998</v>
      </c>
      <c r="AE124">
        <v>18.84</v>
      </c>
      <c r="AF124">
        <v>19.350000000000001</v>
      </c>
      <c r="AG124">
        <v>19.86</v>
      </c>
      <c r="AH124">
        <v>20.37</v>
      </c>
      <c r="AI124">
        <v>20.88</v>
      </c>
      <c r="AJ124">
        <v>21.39</v>
      </c>
      <c r="AK124">
        <v>21.9</v>
      </c>
      <c r="AL124">
        <v>22.41</v>
      </c>
      <c r="AM124">
        <v>22.92</v>
      </c>
      <c r="AN124">
        <v>23.43</v>
      </c>
      <c r="AO124">
        <v>23.94</v>
      </c>
      <c r="AP124">
        <v>24.45</v>
      </c>
      <c r="AQ124">
        <v>24.96</v>
      </c>
      <c r="AR124">
        <v>25.47</v>
      </c>
      <c r="AS124">
        <v>25.98</v>
      </c>
      <c r="AT124">
        <v>26.49</v>
      </c>
      <c r="AU124">
        <v>27</v>
      </c>
      <c r="AV124">
        <v>27.51</v>
      </c>
      <c r="AW124">
        <v>28.02</v>
      </c>
      <c r="AX124">
        <v>28.53</v>
      </c>
      <c r="AY124">
        <v>29.04</v>
      </c>
      <c r="AZ124">
        <v>29.55</v>
      </c>
      <c r="BA124">
        <v>30.06</v>
      </c>
      <c r="BB124">
        <v>30.57</v>
      </c>
      <c r="BC124">
        <v>31.08</v>
      </c>
      <c r="BD124">
        <v>31.59</v>
      </c>
      <c r="BE124">
        <v>32.1</v>
      </c>
      <c r="BF124">
        <v>32.61</v>
      </c>
      <c r="BG124">
        <v>33.119999999999997</v>
      </c>
      <c r="BH124">
        <v>33.630000000000003</v>
      </c>
      <c r="BI124">
        <v>34.14</v>
      </c>
      <c r="BJ124">
        <v>34.65</v>
      </c>
      <c r="BK124">
        <v>35.159999999999997</v>
      </c>
      <c r="BL124">
        <v>35.67</v>
      </c>
      <c r="BM124">
        <v>36.18</v>
      </c>
      <c r="BN124">
        <v>36.69</v>
      </c>
      <c r="BO124">
        <v>37.200000000000003</v>
      </c>
      <c r="BP124">
        <v>37.71</v>
      </c>
      <c r="BQ124">
        <v>38.22</v>
      </c>
      <c r="BR124">
        <v>38.729999999999997</v>
      </c>
      <c r="BS124">
        <v>39.24</v>
      </c>
      <c r="BT124">
        <v>39.75</v>
      </c>
      <c r="BU124">
        <v>40.26</v>
      </c>
      <c r="BV124">
        <v>40.770000000000003</v>
      </c>
      <c r="BW124">
        <v>41.28</v>
      </c>
      <c r="BX124">
        <v>41.79</v>
      </c>
      <c r="BY124">
        <v>42.3</v>
      </c>
      <c r="BZ124">
        <v>42.81</v>
      </c>
      <c r="CA124">
        <v>43.32</v>
      </c>
      <c r="CB124">
        <v>43.83</v>
      </c>
      <c r="CC124">
        <v>44.34</v>
      </c>
      <c r="CD124">
        <v>44.85</v>
      </c>
      <c r="CE124">
        <v>45.36</v>
      </c>
      <c r="CF124">
        <v>45.87</v>
      </c>
      <c r="CG124">
        <v>46.38</v>
      </c>
      <c r="CH124">
        <v>46.89</v>
      </c>
      <c r="CI124">
        <v>47.4</v>
      </c>
      <c r="CJ124">
        <v>47.91</v>
      </c>
      <c r="CK124">
        <v>48.42</v>
      </c>
      <c r="CL124">
        <v>48.93</v>
      </c>
      <c r="CM124">
        <v>49.44</v>
      </c>
      <c r="CN124">
        <v>49.95</v>
      </c>
      <c r="CO124">
        <v>50.46</v>
      </c>
      <c r="CP124">
        <v>50.97</v>
      </c>
      <c r="CQ124">
        <v>51.48</v>
      </c>
      <c r="CR124">
        <v>51.99</v>
      </c>
      <c r="CS124">
        <v>52.5</v>
      </c>
      <c r="CT124">
        <v>53.01</v>
      </c>
      <c r="CU124">
        <v>53.52</v>
      </c>
      <c r="CV124">
        <v>54.03</v>
      </c>
      <c r="CW124">
        <v>54.54</v>
      </c>
      <c r="CX124">
        <v>55.05</v>
      </c>
      <c r="CY124">
        <v>55.56</v>
      </c>
      <c r="CZ124">
        <v>56.07</v>
      </c>
      <c r="DA124">
        <v>56.58</v>
      </c>
      <c r="DB124">
        <v>57.09</v>
      </c>
      <c r="DC124">
        <v>57.6</v>
      </c>
      <c r="DD124">
        <v>58.11</v>
      </c>
      <c r="DE124">
        <v>58.62</v>
      </c>
      <c r="DF124">
        <v>59.13</v>
      </c>
      <c r="DG124">
        <v>59.64</v>
      </c>
      <c r="DH124">
        <v>60.15</v>
      </c>
      <c r="DI124">
        <v>60.66</v>
      </c>
      <c r="DJ124">
        <v>61.17</v>
      </c>
      <c r="DK124">
        <v>61.68</v>
      </c>
      <c r="DL124">
        <v>62.19</v>
      </c>
      <c r="DM124">
        <v>62.7</v>
      </c>
      <c r="DN124">
        <v>63.21</v>
      </c>
      <c r="DO124">
        <v>63.72</v>
      </c>
      <c r="DP124">
        <v>64.23</v>
      </c>
      <c r="DQ124">
        <v>64.739999999999995</v>
      </c>
      <c r="DR124">
        <v>65.25</v>
      </c>
      <c r="DS124">
        <v>65.760000000000005</v>
      </c>
      <c r="DT124">
        <v>66.27</v>
      </c>
      <c r="DU124">
        <v>66.78</v>
      </c>
      <c r="DV124">
        <v>67.290000000000006</v>
      </c>
      <c r="DW124">
        <v>67.8</v>
      </c>
      <c r="DX124">
        <v>68.31</v>
      </c>
      <c r="DY124">
        <v>68.819999999999993</v>
      </c>
      <c r="DZ124">
        <v>69.33</v>
      </c>
      <c r="EA124">
        <v>69.84</v>
      </c>
      <c r="EB124">
        <v>70.349999999999994</v>
      </c>
      <c r="EC124">
        <v>70.86</v>
      </c>
      <c r="ED124">
        <v>71.37</v>
      </c>
      <c r="EE124">
        <v>71.88</v>
      </c>
      <c r="EF124">
        <v>72.39</v>
      </c>
      <c r="EG124">
        <v>72.900000000000006</v>
      </c>
      <c r="EH124">
        <v>73.41</v>
      </c>
      <c r="EI124">
        <v>73.92</v>
      </c>
      <c r="EJ124">
        <v>74.430000000000007</v>
      </c>
      <c r="EK124">
        <v>74.94</v>
      </c>
      <c r="EL124">
        <v>75.45</v>
      </c>
      <c r="EM124">
        <v>75.959999999999994</v>
      </c>
      <c r="EN124">
        <v>76.47</v>
      </c>
      <c r="EO124">
        <v>76.98</v>
      </c>
      <c r="EP124">
        <v>77.489999999999995</v>
      </c>
      <c r="EQ124">
        <v>78</v>
      </c>
      <c r="ER124">
        <v>78.510000000000005</v>
      </c>
      <c r="ES124">
        <v>79.02</v>
      </c>
      <c r="ET124">
        <v>79.53</v>
      </c>
      <c r="EU124">
        <v>80.040000000000006</v>
      </c>
      <c r="EV124">
        <v>80.55</v>
      </c>
      <c r="EW124">
        <v>81.06</v>
      </c>
      <c r="EX124">
        <v>81.569999999999993</v>
      </c>
      <c r="EY124">
        <v>82.08</v>
      </c>
      <c r="EZ124">
        <v>82.59</v>
      </c>
      <c r="FA124">
        <v>83.1</v>
      </c>
      <c r="FB124">
        <v>83.61</v>
      </c>
      <c r="FC124">
        <v>84.12</v>
      </c>
      <c r="FD124">
        <v>84.63</v>
      </c>
      <c r="FE124">
        <v>85.14</v>
      </c>
      <c r="FF124">
        <v>85.65</v>
      </c>
      <c r="FG124">
        <v>86.16</v>
      </c>
      <c r="FH124">
        <v>86.67</v>
      </c>
      <c r="FI124">
        <v>87.18</v>
      </c>
      <c r="FJ124">
        <v>87.69</v>
      </c>
      <c r="FK124">
        <v>88.2</v>
      </c>
      <c r="FL124">
        <v>88.71</v>
      </c>
      <c r="FM124">
        <v>89.22</v>
      </c>
      <c r="FN124">
        <v>89.73</v>
      </c>
      <c r="FO124">
        <v>90.24</v>
      </c>
      <c r="FP124">
        <v>90.75</v>
      </c>
      <c r="FQ124">
        <v>91.26</v>
      </c>
      <c r="FR124">
        <v>91.77</v>
      </c>
      <c r="FS124">
        <v>92.28</v>
      </c>
      <c r="FT124">
        <v>92.79</v>
      </c>
      <c r="FU124">
        <v>93.3</v>
      </c>
      <c r="FV124">
        <v>93.81</v>
      </c>
      <c r="FW124">
        <v>94.32</v>
      </c>
      <c r="FX124">
        <v>94.83</v>
      </c>
      <c r="FY124">
        <v>95.34</v>
      </c>
      <c r="FZ124">
        <v>95.85</v>
      </c>
      <c r="GA124">
        <v>96.36</v>
      </c>
      <c r="GB124">
        <v>96.87</v>
      </c>
      <c r="GC124">
        <v>97.38</v>
      </c>
      <c r="GD124">
        <v>97.89</v>
      </c>
      <c r="GE124">
        <v>98.4</v>
      </c>
      <c r="GF124">
        <v>98.91</v>
      </c>
      <c r="GG124">
        <v>99.42</v>
      </c>
      <c r="GH124">
        <v>99.93</v>
      </c>
      <c r="GI124">
        <v>100.44</v>
      </c>
      <c r="GJ124">
        <v>100.95</v>
      </c>
      <c r="GK124">
        <v>101.46</v>
      </c>
      <c r="GL124">
        <v>101.97</v>
      </c>
      <c r="GM124">
        <v>102.48</v>
      </c>
      <c r="GN124">
        <v>102.99</v>
      </c>
      <c r="GO124">
        <v>103.5</v>
      </c>
      <c r="GP124">
        <v>104.01</v>
      </c>
      <c r="GQ124">
        <v>104.52</v>
      </c>
      <c r="GR124">
        <v>105.03</v>
      </c>
      <c r="GS124">
        <v>105.54</v>
      </c>
      <c r="GT124">
        <v>106.05</v>
      </c>
      <c r="GU124">
        <v>106.56</v>
      </c>
      <c r="GV124">
        <v>107.07</v>
      </c>
      <c r="GW124">
        <v>107.58</v>
      </c>
    </row>
    <row r="125" spans="1:205">
      <c r="A125">
        <v>5</v>
      </c>
      <c r="B125" t="s">
        <v>11</v>
      </c>
      <c r="D125" t="s">
        <v>6</v>
      </c>
      <c r="F125">
        <v>6.09</v>
      </c>
      <c r="G125">
        <v>6.6</v>
      </c>
      <c r="H125">
        <v>7.11</v>
      </c>
      <c r="I125">
        <v>7.62</v>
      </c>
      <c r="J125">
        <v>8.1300000000000008</v>
      </c>
      <c r="K125">
        <v>8.64</v>
      </c>
      <c r="L125">
        <v>9.15</v>
      </c>
      <c r="M125">
        <v>9.66</v>
      </c>
      <c r="N125">
        <v>10.17</v>
      </c>
      <c r="O125">
        <v>10.68</v>
      </c>
      <c r="P125">
        <v>11.19</v>
      </c>
      <c r="Q125">
        <v>11.7</v>
      </c>
      <c r="R125">
        <v>12.21</v>
      </c>
      <c r="S125">
        <v>12.72</v>
      </c>
      <c r="T125">
        <v>13.23</v>
      </c>
      <c r="U125">
        <v>13.74</v>
      </c>
      <c r="V125">
        <v>14.25</v>
      </c>
      <c r="W125">
        <v>14.76</v>
      </c>
      <c r="X125">
        <v>15.27</v>
      </c>
      <c r="Y125">
        <v>15.78</v>
      </c>
      <c r="Z125">
        <v>16.29</v>
      </c>
      <c r="AA125">
        <v>16.8</v>
      </c>
      <c r="AB125">
        <v>17.309999999999999</v>
      </c>
      <c r="AC125">
        <v>17.82</v>
      </c>
      <c r="AD125">
        <v>18.329999999999998</v>
      </c>
      <c r="AE125">
        <v>18.84</v>
      </c>
      <c r="AF125">
        <v>19.350000000000001</v>
      </c>
      <c r="AG125">
        <v>19.86</v>
      </c>
      <c r="AH125">
        <v>20.37</v>
      </c>
      <c r="AI125">
        <v>20.88</v>
      </c>
      <c r="AJ125">
        <v>21.39</v>
      </c>
      <c r="AK125">
        <v>21.9</v>
      </c>
      <c r="AL125">
        <v>22.41</v>
      </c>
      <c r="AM125">
        <v>22.92</v>
      </c>
      <c r="AN125">
        <v>23.43</v>
      </c>
      <c r="AO125">
        <v>23.94</v>
      </c>
      <c r="AP125">
        <v>24.45</v>
      </c>
      <c r="AQ125">
        <v>24.96</v>
      </c>
      <c r="AR125">
        <v>25.47</v>
      </c>
      <c r="AS125">
        <v>25.98</v>
      </c>
      <c r="AT125">
        <v>26.49</v>
      </c>
      <c r="AU125">
        <v>27</v>
      </c>
      <c r="AV125">
        <v>27.51</v>
      </c>
      <c r="AW125">
        <v>28.02</v>
      </c>
      <c r="AX125">
        <v>28.53</v>
      </c>
      <c r="AY125">
        <v>29.04</v>
      </c>
      <c r="AZ125">
        <v>29.55</v>
      </c>
      <c r="BA125">
        <v>30.06</v>
      </c>
      <c r="BB125">
        <v>30.57</v>
      </c>
      <c r="BC125">
        <v>31.08</v>
      </c>
      <c r="BD125">
        <v>31.59</v>
      </c>
      <c r="BE125">
        <v>32.1</v>
      </c>
      <c r="BF125">
        <v>32.61</v>
      </c>
      <c r="BG125">
        <v>33.119999999999997</v>
      </c>
      <c r="BH125">
        <v>33.630000000000003</v>
      </c>
      <c r="BI125">
        <v>34.14</v>
      </c>
      <c r="BJ125">
        <v>34.65</v>
      </c>
      <c r="BK125">
        <v>35.159999999999997</v>
      </c>
      <c r="BL125">
        <v>35.67</v>
      </c>
      <c r="BM125">
        <v>36.18</v>
      </c>
      <c r="BN125">
        <v>36.69</v>
      </c>
      <c r="BO125">
        <v>37.200000000000003</v>
      </c>
      <c r="BP125">
        <v>37.71</v>
      </c>
      <c r="BQ125">
        <v>38.22</v>
      </c>
      <c r="BR125">
        <v>38.729999999999997</v>
      </c>
      <c r="BS125">
        <v>39.24</v>
      </c>
      <c r="BT125">
        <v>39.75</v>
      </c>
      <c r="BU125">
        <v>40.26</v>
      </c>
      <c r="BV125">
        <v>40.770000000000003</v>
      </c>
      <c r="BW125">
        <v>41.28</v>
      </c>
      <c r="BX125">
        <v>41.79</v>
      </c>
      <c r="BY125">
        <v>42.3</v>
      </c>
      <c r="BZ125">
        <v>42.81</v>
      </c>
      <c r="CA125">
        <v>43.32</v>
      </c>
      <c r="CB125">
        <v>43.83</v>
      </c>
      <c r="CC125">
        <v>44.34</v>
      </c>
      <c r="CD125">
        <v>44.85</v>
      </c>
      <c r="CE125">
        <v>45.36</v>
      </c>
      <c r="CF125">
        <v>45.87</v>
      </c>
      <c r="CG125">
        <v>46.38</v>
      </c>
      <c r="CH125">
        <v>46.89</v>
      </c>
      <c r="CI125">
        <v>47.4</v>
      </c>
      <c r="CJ125">
        <v>47.91</v>
      </c>
      <c r="CK125">
        <v>48.42</v>
      </c>
      <c r="CL125">
        <v>48.93</v>
      </c>
      <c r="CM125">
        <v>49.44</v>
      </c>
      <c r="CN125">
        <v>49.95</v>
      </c>
      <c r="CO125">
        <v>50.46</v>
      </c>
      <c r="CP125">
        <v>50.97</v>
      </c>
      <c r="CQ125">
        <v>51.48</v>
      </c>
      <c r="CR125">
        <v>51.99</v>
      </c>
      <c r="CS125">
        <v>52.5</v>
      </c>
      <c r="CT125">
        <v>53.01</v>
      </c>
      <c r="CU125">
        <v>53.52</v>
      </c>
      <c r="CV125">
        <v>54.03</v>
      </c>
      <c r="CW125">
        <v>54.54</v>
      </c>
      <c r="CX125">
        <v>55.05</v>
      </c>
      <c r="CY125">
        <v>55.56</v>
      </c>
      <c r="CZ125">
        <v>56.07</v>
      </c>
      <c r="DA125">
        <v>56.58</v>
      </c>
      <c r="DB125">
        <v>57.09</v>
      </c>
      <c r="DC125">
        <v>57.6</v>
      </c>
      <c r="DD125">
        <v>58.11</v>
      </c>
      <c r="DE125">
        <v>58.62</v>
      </c>
      <c r="DF125">
        <v>59.13</v>
      </c>
      <c r="DG125">
        <v>59.64</v>
      </c>
      <c r="DH125">
        <v>60.15</v>
      </c>
      <c r="DI125">
        <v>60.66</v>
      </c>
      <c r="DJ125">
        <v>61.17</v>
      </c>
      <c r="DK125">
        <v>61.68</v>
      </c>
      <c r="DL125">
        <v>62.19</v>
      </c>
      <c r="DM125">
        <v>62.7</v>
      </c>
      <c r="DN125">
        <v>63.21</v>
      </c>
      <c r="DO125">
        <v>63.72</v>
      </c>
      <c r="DP125">
        <v>64.23</v>
      </c>
      <c r="DQ125">
        <v>64.739999999999995</v>
      </c>
      <c r="DR125">
        <v>65.25</v>
      </c>
      <c r="DS125">
        <v>65.760000000000005</v>
      </c>
      <c r="DT125">
        <v>66.27</v>
      </c>
      <c r="DU125">
        <v>66.78</v>
      </c>
      <c r="DV125">
        <v>67.290000000000006</v>
      </c>
      <c r="DW125">
        <v>67.8</v>
      </c>
      <c r="DX125">
        <v>68.31</v>
      </c>
      <c r="DY125">
        <v>68.819999999999993</v>
      </c>
      <c r="DZ125">
        <v>69.33</v>
      </c>
      <c r="EA125">
        <v>69.84</v>
      </c>
      <c r="EB125">
        <v>70.349999999999994</v>
      </c>
      <c r="EC125">
        <v>70.86</v>
      </c>
      <c r="ED125">
        <v>71.37</v>
      </c>
      <c r="EE125">
        <v>71.88</v>
      </c>
      <c r="EF125">
        <v>72.39</v>
      </c>
      <c r="EG125">
        <v>72.900000000000006</v>
      </c>
      <c r="EH125">
        <v>73.41</v>
      </c>
      <c r="EI125">
        <v>73.92</v>
      </c>
      <c r="EJ125">
        <v>74.430000000000007</v>
      </c>
      <c r="EK125">
        <v>74.94</v>
      </c>
      <c r="EL125">
        <v>75.45</v>
      </c>
      <c r="EM125">
        <v>75.959999999999994</v>
      </c>
      <c r="EN125">
        <v>76.47</v>
      </c>
      <c r="EO125">
        <v>76.98</v>
      </c>
      <c r="EP125">
        <v>77.489999999999995</v>
      </c>
      <c r="EQ125">
        <v>78</v>
      </c>
      <c r="ER125">
        <v>78.510000000000005</v>
      </c>
      <c r="ES125">
        <v>79.02</v>
      </c>
      <c r="ET125">
        <v>79.53</v>
      </c>
      <c r="EU125">
        <v>80.040000000000006</v>
      </c>
      <c r="EV125">
        <v>80.55</v>
      </c>
      <c r="EW125">
        <v>81.06</v>
      </c>
      <c r="EX125">
        <v>81.569999999999993</v>
      </c>
      <c r="EY125">
        <v>82.08</v>
      </c>
      <c r="EZ125">
        <v>82.59</v>
      </c>
      <c r="FA125">
        <v>83.1</v>
      </c>
      <c r="FB125">
        <v>83.61</v>
      </c>
      <c r="FC125">
        <v>84.12</v>
      </c>
      <c r="FD125">
        <v>84.63</v>
      </c>
      <c r="FE125">
        <v>85.14</v>
      </c>
      <c r="FF125">
        <v>85.65</v>
      </c>
      <c r="FG125">
        <v>86.16</v>
      </c>
      <c r="FH125">
        <v>86.67</v>
      </c>
      <c r="FI125">
        <v>87.18</v>
      </c>
      <c r="FJ125">
        <v>87.69</v>
      </c>
      <c r="FK125">
        <v>88.2</v>
      </c>
      <c r="FL125">
        <v>88.71</v>
      </c>
      <c r="FM125">
        <v>89.22</v>
      </c>
      <c r="FN125">
        <v>89.73</v>
      </c>
      <c r="FO125">
        <v>90.24</v>
      </c>
      <c r="FP125">
        <v>90.75</v>
      </c>
      <c r="FQ125">
        <v>91.26</v>
      </c>
      <c r="FR125">
        <v>91.77</v>
      </c>
      <c r="FS125">
        <v>92.28</v>
      </c>
      <c r="FT125">
        <v>92.79</v>
      </c>
      <c r="FU125">
        <v>93.3</v>
      </c>
      <c r="FV125">
        <v>93.81</v>
      </c>
      <c r="FW125">
        <v>94.32</v>
      </c>
      <c r="FX125">
        <v>94.83</v>
      </c>
      <c r="FY125">
        <v>95.34</v>
      </c>
      <c r="FZ125">
        <v>95.85</v>
      </c>
      <c r="GA125">
        <v>96.36</v>
      </c>
      <c r="GB125">
        <v>96.87</v>
      </c>
      <c r="GC125">
        <v>97.38</v>
      </c>
      <c r="GD125">
        <v>97.89</v>
      </c>
      <c r="GE125">
        <v>98.4</v>
      </c>
      <c r="GF125">
        <v>98.91</v>
      </c>
      <c r="GG125">
        <v>99.42</v>
      </c>
      <c r="GH125">
        <v>99.93</v>
      </c>
      <c r="GI125">
        <v>100.44</v>
      </c>
      <c r="GJ125">
        <v>100.95</v>
      </c>
      <c r="GK125">
        <v>101.46</v>
      </c>
      <c r="GL125">
        <v>101.97</v>
      </c>
      <c r="GM125">
        <v>102.48</v>
      </c>
      <c r="GN125">
        <v>102.99</v>
      </c>
      <c r="GO125">
        <v>103.5</v>
      </c>
      <c r="GP125">
        <v>104.01</v>
      </c>
      <c r="GQ125">
        <v>104.52</v>
      </c>
      <c r="GR125">
        <v>105.03</v>
      </c>
      <c r="GS125">
        <v>105.54</v>
      </c>
      <c r="GT125">
        <v>106.05</v>
      </c>
      <c r="GU125">
        <v>106.56</v>
      </c>
      <c r="GV125">
        <v>107.07</v>
      </c>
      <c r="GW125">
        <v>107.58</v>
      </c>
    </row>
    <row r="126" spans="1:205">
      <c r="A126">
        <v>6</v>
      </c>
      <c r="B126" t="s">
        <v>12</v>
      </c>
      <c r="D126" t="s">
        <v>6</v>
      </c>
      <c r="F126">
        <v>6.09</v>
      </c>
      <c r="G126">
        <v>6.6</v>
      </c>
      <c r="H126">
        <v>7.11</v>
      </c>
      <c r="I126">
        <v>7.62</v>
      </c>
      <c r="J126">
        <v>8.1300000000000008</v>
      </c>
      <c r="K126">
        <v>8.64</v>
      </c>
      <c r="L126">
        <v>9.15</v>
      </c>
      <c r="M126">
        <v>9.66</v>
      </c>
      <c r="N126">
        <v>10.17</v>
      </c>
      <c r="O126">
        <v>10.68</v>
      </c>
      <c r="P126">
        <v>11.19</v>
      </c>
      <c r="Q126">
        <v>11.7</v>
      </c>
      <c r="R126">
        <v>12.21</v>
      </c>
      <c r="S126">
        <v>12.72</v>
      </c>
      <c r="T126">
        <v>13.23</v>
      </c>
      <c r="U126">
        <v>13.74</v>
      </c>
      <c r="V126">
        <v>14.25</v>
      </c>
      <c r="W126">
        <v>14.76</v>
      </c>
      <c r="X126">
        <v>15.27</v>
      </c>
      <c r="Y126">
        <v>15.78</v>
      </c>
      <c r="Z126">
        <v>16.29</v>
      </c>
      <c r="AA126">
        <v>16.8</v>
      </c>
      <c r="AB126">
        <v>17.309999999999999</v>
      </c>
      <c r="AC126">
        <v>17.82</v>
      </c>
      <c r="AD126">
        <v>18.329999999999998</v>
      </c>
      <c r="AE126">
        <v>18.84</v>
      </c>
      <c r="AF126">
        <v>19.350000000000001</v>
      </c>
      <c r="AG126">
        <v>19.86</v>
      </c>
      <c r="AH126">
        <v>20.37</v>
      </c>
      <c r="AI126">
        <v>20.88</v>
      </c>
      <c r="AJ126">
        <v>21.39</v>
      </c>
      <c r="AK126">
        <v>21.9</v>
      </c>
      <c r="AL126">
        <v>22.41</v>
      </c>
      <c r="AM126">
        <v>22.92</v>
      </c>
      <c r="AN126">
        <v>23.43</v>
      </c>
      <c r="AO126">
        <v>23.94</v>
      </c>
      <c r="AP126">
        <v>24.45</v>
      </c>
      <c r="AQ126">
        <v>24.96</v>
      </c>
      <c r="AR126">
        <v>25.47</v>
      </c>
      <c r="AS126">
        <v>25.98</v>
      </c>
      <c r="AT126">
        <v>26.49</v>
      </c>
      <c r="AU126">
        <v>27</v>
      </c>
      <c r="AV126">
        <v>27.51</v>
      </c>
      <c r="AW126">
        <v>28.02</v>
      </c>
      <c r="AX126">
        <v>28.53</v>
      </c>
      <c r="AY126">
        <v>29.04</v>
      </c>
      <c r="AZ126">
        <v>29.55</v>
      </c>
      <c r="BA126">
        <v>30.06</v>
      </c>
      <c r="BB126">
        <v>30.57</v>
      </c>
      <c r="BC126">
        <v>31.08</v>
      </c>
      <c r="BD126">
        <v>31.59</v>
      </c>
      <c r="BE126">
        <v>32.1</v>
      </c>
      <c r="BF126">
        <v>32.61</v>
      </c>
      <c r="BG126">
        <v>33.119999999999997</v>
      </c>
      <c r="BH126">
        <v>33.630000000000003</v>
      </c>
      <c r="BI126">
        <v>34.14</v>
      </c>
      <c r="BJ126">
        <v>34.65</v>
      </c>
      <c r="BK126">
        <v>35.159999999999997</v>
      </c>
      <c r="BL126">
        <v>35.67</v>
      </c>
      <c r="BM126">
        <v>36.18</v>
      </c>
      <c r="BN126">
        <v>36.69</v>
      </c>
      <c r="BO126">
        <v>37.200000000000003</v>
      </c>
      <c r="BP126">
        <v>37.71</v>
      </c>
      <c r="BQ126">
        <v>38.22</v>
      </c>
      <c r="BR126">
        <v>38.729999999999997</v>
      </c>
      <c r="BS126">
        <v>39.24</v>
      </c>
      <c r="BT126">
        <v>39.75</v>
      </c>
      <c r="BU126">
        <v>40.26</v>
      </c>
      <c r="BV126">
        <v>40.770000000000003</v>
      </c>
      <c r="BW126">
        <v>41.28</v>
      </c>
      <c r="BX126">
        <v>41.79</v>
      </c>
      <c r="BY126">
        <v>42.3</v>
      </c>
      <c r="BZ126">
        <v>42.81</v>
      </c>
      <c r="CA126">
        <v>43.32</v>
      </c>
      <c r="CB126">
        <v>43.83</v>
      </c>
      <c r="CC126">
        <v>44.34</v>
      </c>
      <c r="CD126">
        <v>44.85</v>
      </c>
      <c r="CE126">
        <v>45.36</v>
      </c>
      <c r="CF126">
        <v>45.87</v>
      </c>
      <c r="CG126">
        <v>46.38</v>
      </c>
      <c r="CH126">
        <v>46.89</v>
      </c>
      <c r="CI126">
        <v>47.4</v>
      </c>
      <c r="CJ126">
        <v>47.91</v>
      </c>
      <c r="CK126">
        <v>48.42</v>
      </c>
      <c r="CL126">
        <v>48.93</v>
      </c>
      <c r="CM126">
        <v>49.44</v>
      </c>
      <c r="CN126">
        <v>49.95</v>
      </c>
      <c r="CO126">
        <v>50.46</v>
      </c>
      <c r="CP126">
        <v>50.97</v>
      </c>
      <c r="CQ126">
        <v>51.48</v>
      </c>
      <c r="CR126">
        <v>51.99</v>
      </c>
      <c r="CS126">
        <v>52.5</v>
      </c>
      <c r="CT126">
        <v>53.01</v>
      </c>
      <c r="CU126">
        <v>53.52</v>
      </c>
      <c r="CV126">
        <v>54.03</v>
      </c>
      <c r="CW126">
        <v>54.54</v>
      </c>
      <c r="CX126">
        <v>55.05</v>
      </c>
      <c r="CY126">
        <v>55.56</v>
      </c>
      <c r="CZ126">
        <v>56.07</v>
      </c>
      <c r="DA126">
        <v>56.58</v>
      </c>
      <c r="DB126">
        <v>57.09</v>
      </c>
      <c r="DC126">
        <v>57.6</v>
      </c>
      <c r="DD126">
        <v>58.11</v>
      </c>
      <c r="DE126">
        <v>58.62</v>
      </c>
      <c r="DF126">
        <v>59.13</v>
      </c>
      <c r="DG126">
        <v>59.64</v>
      </c>
      <c r="DH126">
        <v>60.15</v>
      </c>
      <c r="DI126">
        <v>60.66</v>
      </c>
      <c r="DJ126">
        <v>61.17</v>
      </c>
      <c r="DK126">
        <v>61.68</v>
      </c>
      <c r="DL126">
        <v>62.19</v>
      </c>
      <c r="DM126">
        <v>62.7</v>
      </c>
      <c r="DN126">
        <v>63.21</v>
      </c>
      <c r="DO126">
        <v>63.72</v>
      </c>
      <c r="DP126">
        <v>64.23</v>
      </c>
      <c r="DQ126">
        <v>64.739999999999995</v>
      </c>
      <c r="DR126">
        <v>65.25</v>
      </c>
      <c r="DS126">
        <v>65.760000000000005</v>
      </c>
      <c r="DT126">
        <v>66.27</v>
      </c>
      <c r="DU126">
        <v>66.78</v>
      </c>
      <c r="DV126">
        <v>67.290000000000006</v>
      </c>
      <c r="DW126">
        <v>67.8</v>
      </c>
      <c r="DX126">
        <v>68.31</v>
      </c>
      <c r="DY126">
        <v>68.819999999999993</v>
      </c>
      <c r="DZ126">
        <v>69.33</v>
      </c>
      <c r="EA126">
        <v>69.84</v>
      </c>
      <c r="EB126">
        <v>70.349999999999994</v>
      </c>
      <c r="EC126">
        <v>70.86</v>
      </c>
      <c r="ED126">
        <v>71.37</v>
      </c>
      <c r="EE126">
        <v>71.88</v>
      </c>
      <c r="EF126">
        <v>72.39</v>
      </c>
      <c r="EG126">
        <v>72.900000000000006</v>
      </c>
      <c r="EH126">
        <v>73.41</v>
      </c>
      <c r="EI126">
        <v>73.92</v>
      </c>
      <c r="EJ126">
        <v>74.430000000000007</v>
      </c>
      <c r="EK126">
        <v>74.94</v>
      </c>
      <c r="EL126">
        <v>75.45</v>
      </c>
      <c r="EM126">
        <v>75.959999999999994</v>
      </c>
      <c r="EN126">
        <v>76.47</v>
      </c>
      <c r="EO126">
        <v>76.98</v>
      </c>
      <c r="EP126">
        <v>77.489999999999995</v>
      </c>
      <c r="EQ126">
        <v>78</v>
      </c>
      <c r="ER126">
        <v>78.510000000000005</v>
      </c>
      <c r="ES126">
        <v>79.02</v>
      </c>
      <c r="ET126">
        <v>79.53</v>
      </c>
      <c r="EU126">
        <v>80.040000000000006</v>
      </c>
      <c r="EV126">
        <v>80.55</v>
      </c>
      <c r="EW126">
        <v>81.06</v>
      </c>
      <c r="EX126">
        <v>81.569999999999993</v>
      </c>
      <c r="EY126">
        <v>82.08</v>
      </c>
      <c r="EZ126">
        <v>82.59</v>
      </c>
      <c r="FA126">
        <v>83.1</v>
      </c>
      <c r="FB126">
        <v>83.61</v>
      </c>
      <c r="FC126">
        <v>84.12</v>
      </c>
      <c r="FD126">
        <v>84.63</v>
      </c>
      <c r="FE126">
        <v>85.14</v>
      </c>
      <c r="FF126">
        <v>85.65</v>
      </c>
      <c r="FG126">
        <v>86.16</v>
      </c>
      <c r="FH126">
        <v>86.67</v>
      </c>
      <c r="FI126">
        <v>87.18</v>
      </c>
      <c r="FJ126">
        <v>87.69</v>
      </c>
      <c r="FK126">
        <v>88.2</v>
      </c>
      <c r="FL126">
        <v>88.71</v>
      </c>
      <c r="FM126">
        <v>89.22</v>
      </c>
      <c r="FN126">
        <v>89.73</v>
      </c>
      <c r="FO126">
        <v>90.24</v>
      </c>
      <c r="FP126">
        <v>90.75</v>
      </c>
      <c r="FQ126">
        <v>91.26</v>
      </c>
      <c r="FR126">
        <v>91.77</v>
      </c>
      <c r="FS126">
        <v>92.28</v>
      </c>
      <c r="FT126">
        <v>92.79</v>
      </c>
      <c r="FU126">
        <v>93.3</v>
      </c>
      <c r="FV126">
        <v>93.81</v>
      </c>
      <c r="FW126">
        <v>94.32</v>
      </c>
      <c r="FX126">
        <v>94.83</v>
      </c>
      <c r="FY126">
        <v>95.34</v>
      </c>
      <c r="FZ126">
        <v>95.85</v>
      </c>
      <c r="GA126">
        <v>96.36</v>
      </c>
      <c r="GB126">
        <v>96.87</v>
      </c>
      <c r="GC126">
        <v>97.38</v>
      </c>
      <c r="GD126">
        <v>97.89</v>
      </c>
      <c r="GE126">
        <v>98.4</v>
      </c>
      <c r="GF126">
        <v>98.91</v>
      </c>
      <c r="GG126">
        <v>99.42</v>
      </c>
      <c r="GH126">
        <v>99.93</v>
      </c>
      <c r="GI126">
        <v>100.44</v>
      </c>
      <c r="GJ126">
        <v>100.95</v>
      </c>
      <c r="GK126">
        <v>101.46</v>
      </c>
      <c r="GL126">
        <v>101.97</v>
      </c>
      <c r="GM126">
        <v>102.48</v>
      </c>
      <c r="GN126">
        <v>102.99</v>
      </c>
      <c r="GO126">
        <v>103.5</v>
      </c>
      <c r="GP126">
        <v>104.01</v>
      </c>
      <c r="GQ126">
        <v>104.52</v>
      </c>
      <c r="GR126">
        <v>105.03</v>
      </c>
      <c r="GS126">
        <v>105.54</v>
      </c>
      <c r="GT126">
        <v>106.05</v>
      </c>
      <c r="GU126">
        <v>106.56</v>
      </c>
      <c r="GV126">
        <v>107.07</v>
      </c>
      <c r="GW126">
        <v>107.58</v>
      </c>
    </row>
    <row r="127" spans="1:205">
      <c r="A127">
        <v>7</v>
      </c>
      <c r="B127" t="s">
        <v>13</v>
      </c>
      <c r="D127" t="s">
        <v>6</v>
      </c>
      <c r="F127">
        <v>6.09</v>
      </c>
      <c r="G127">
        <v>6.6</v>
      </c>
      <c r="H127">
        <v>7.11</v>
      </c>
      <c r="I127">
        <v>7.62</v>
      </c>
      <c r="J127">
        <v>8.1300000000000008</v>
      </c>
      <c r="K127">
        <v>8.64</v>
      </c>
      <c r="L127">
        <v>9.15</v>
      </c>
      <c r="M127">
        <v>9.66</v>
      </c>
      <c r="N127">
        <v>10.17</v>
      </c>
      <c r="O127">
        <v>10.68</v>
      </c>
      <c r="P127">
        <v>11.19</v>
      </c>
      <c r="Q127">
        <v>11.7</v>
      </c>
      <c r="R127">
        <v>12.21</v>
      </c>
      <c r="S127">
        <v>12.72</v>
      </c>
      <c r="T127">
        <v>13.23</v>
      </c>
      <c r="U127">
        <v>13.74</v>
      </c>
      <c r="V127">
        <v>14.25</v>
      </c>
      <c r="W127">
        <v>14.76</v>
      </c>
      <c r="X127">
        <v>15.27</v>
      </c>
      <c r="Y127">
        <v>15.78</v>
      </c>
      <c r="Z127">
        <v>16.29</v>
      </c>
      <c r="AA127">
        <v>16.8</v>
      </c>
      <c r="AB127">
        <v>17.309999999999999</v>
      </c>
      <c r="AC127">
        <v>17.82</v>
      </c>
      <c r="AD127">
        <v>18.329999999999998</v>
      </c>
      <c r="AE127">
        <v>18.84</v>
      </c>
      <c r="AF127">
        <v>19.350000000000001</v>
      </c>
      <c r="AG127">
        <v>19.86</v>
      </c>
      <c r="AH127">
        <v>20.37</v>
      </c>
      <c r="AI127">
        <v>20.88</v>
      </c>
      <c r="AJ127">
        <v>21.39</v>
      </c>
      <c r="AK127">
        <v>21.9</v>
      </c>
      <c r="AL127">
        <v>22.41</v>
      </c>
      <c r="AM127">
        <v>22.92</v>
      </c>
      <c r="AN127">
        <v>23.43</v>
      </c>
      <c r="AO127">
        <v>23.94</v>
      </c>
      <c r="AP127">
        <v>24.45</v>
      </c>
      <c r="AQ127">
        <v>24.96</v>
      </c>
      <c r="AR127">
        <v>25.47</v>
      </c>
      <c r="AS127">
        <v>25.98</v>
      </c>
      <c r="AT127">
        <v>26.49</v>
      </c>
      <c r="AU127">
        <v>27</v>
      </c>
      <c r="AV127">
        <v>27.51</v>
      </c>
      <c r="AW127">
        <v>28.02</v>
      </c>
      <c r="AX127">
        <v>28.53</v>
      </c>
      <c r="AY127">
        <v>29.04</v>
      </c>
      <c r="AZ127">
        <v>29.55</v>
      </c>
      <c r="BA127">
        <v>30.06</v>
      </c>
      <c r="BB127">
        <v>30.57</v>
      </c>
      <c r="BC127">
        <v>31.08</v>
      </c>
      <c r="BD127">
        <v>31.59</v>
      </c>
      <c r="BE127">
        <v>32.1</v>
      </c>
      <c r="BF127">
        <v>32.61</v>
      </c>
      <c r="BG127">
        <v>33.119999999999997</v>
      </c>
      <c r="BH127">
        <v>33.630000000000003</v>
      </c>
      <c r="BI127">
        <v>34.14</v>
      </c>
      <c r="BJ127">
        <v>34.65</v>
      </c>
      <c r="BK127">
        <v>35.159999999999997</v>
      </c>
      <c r="BL127">
        <v>35.67</v>
      </c>
      <c r="BM127">
        <v>36.18</v>
      </c>
      <c r="BN127">
        <v>36.69</v>
      </c>
      <c r="BO127">
        <v>37.200000000000003</v>
      </c>
      <c r="BP127">
        <v>37.71</v>
      </c>
      <c r="BQ127">
        <v>38.22</v>
      </c>
      <c r="BR127">
        <v>38.729999999999997</v>
      </c>
      <c r="BS127">
        <v>39.24</v>
      </c>
      <c r="BT127">
        <v>39.75</v>
      </c>
      <c r="BU127">
        <v>40.26</v>
      </c>
      <c r="BV127">
        <v>40.770000000000003</v>
      </c>
      <c r="BW127">
        <v>41.28</v>
      </c>
      <c r="BX127">
        <v>41.79</v>
      </c>
      <c r="BY127">
        <v>42.3</v>
      </c>
      <c r="BZ127">
        <v>42.81</v>
      </c>
      <c r="CA127">
        <v>43.32</v>
      </c>
      <c r="CB127">
        <v>43.83</v>
      </c>
      <c r="CC127">
        <v>44.34</v>
      </c>
      <c r="CD127">
        <v>44.85</v>
      </c>
      <c r="CE127">
        <v>45.36</v>
      </c>
      <c r="CF127">
        <v>45.87</v>
      </c>
      <c r="CG127">
        <v>46.38</v>
      </c>
      <c r="CH127">
        <v>46.89</v>
      </c>
      <c r="CI127">
        <v>47.4</v>
      </c>
      <c r="CJ127">
        <v>47.91</v>
      </c>
      <c r="CK127">
        <v>48.42</v>
      </c>
      <c r="CL127">
        <v>48.93</v>
      </c>
      <c r="CM127">
        <v>49.44</v>
      </c>
      <c r="CN127">
        <v>49.95</v>
      </c>
      <c r="CO127">
        <v>50.46</v>
      </c>
      <c r="CP127">
        <v>50.97</v>
      </c>
      <c r="CQ127">
        <v>51.48</v>
      </c>
      <c r="CR127">
        <v>51.99</v>
      </c>
      <c r="CS127">
        <v>52.5</v>
      </c>
      <c r="CT127">
        <v>53.01</v>
      </c>
      <c r="CU127">
        <v>53.52</v>
      </c>
      <c r="CV127">
        <v>54.03</v>
      </c>
      <c r="CW127">
        <v>54.54</v>
      </c>
      <c r="CX127">
        <v>55.05</v>
      </c>
      <c r="CY127">
        <v>55.56</v>
      </c>
      <c r="CZ127">
        <v>56.07</v>
      </c>
      <c r="DA127">
        <v>56.58</v>
      </c>
      <c r="DB127">
        <v>57.09</v>
      </c>
      <c r="DC127">
        <v>57.6</v>
      </c>
      <c r="DD127">
        <v>58.11</v>
      </c>
      <c r="DE127">
        <v>58.62</v>
      </c>
      <c r="DF127">
        <v>59.13</v>
      </c>
      <c r="DG127">
        <v>59.64</v>
      </c>
      <c r="DH127">
        <v>60.15</v>
      </c>
      <c r="DI127">
        <v>60.66</v>
      </c>
      <c r="DJ127">
        <v>61.17</v>
      </c>
      <c r="DK127">
        <v>61.68</v>
      </c>
      <c r="DL127">
        <v>62.19</v>
      </c>
      <c r="DM127">
        <v>62.7</v>
      </c>
      <c r="DN127">
        <v>63.21</v>
      </c>
      <c r="DO127">
        <v>63.72</v>
      </c>
      <c r="DP127">
        <v>64.23</v>
      </c>
      <c r="DQ127">
        <v>64.739999999999995</v>
      </c>
      <c r="DR127">
        <v>65.25</v>
      </c>
      <c r="DS127">
        <v>65.760000000000005</v>
      </c>
      <c r="DT127">
        <v>66.27</v>
      </c>
      <c r="DU127">
        <v>66.78</v>
      </c>
      <c r="DV127">
        <v>67.290000000000006</v>
      </c>
      <c r="DW127">
        <v>67.8</v>
      </c>
      <c r="DX127">
        <v>68.31</v>
      </c>
      <c r="DY127">
        <v>68.819999999999993</v>
      </c>
      <c r="DZ127">
        <v>69.33</v>
      </c>
      <c r="EA127">
        <v>69.84</v>
      </c>
      <c r="EB127">
        <v>70.349999999999994</v>
      </c>
      <c r="EC127">
        <v>70.86</v>
      </c>
      <c r="ED127">
        <v>71.37</v>
      </c>
      <c r="EE127">
        <v>71.88</v>
      </c>
      <c r="EF127">
        <v>72.39</v>
      </c>
      <c r="EG127">
        <v>72.900000000000006</v>
      </c>
      <c r="EH127">
        <v>73.41</v>
      </c>
      <c r="EI127">
        <v>73.92</v>
      </c>
      <c r="EJ127">
        <v>74.430000000000007</v>
      </c>
      <c r="EK127">
        <v>74.94</v>
      </c>
      <c r="EL127">
        <v>75.45</v>
      </c>
      <c r="EM127">
        <v>75.959999999999994</v>
      </c>
      <c r="EN127">
        <v>76.47</v>
      </c>
      <c r="EO127">
        <v>76.98</v>
      </c>
      <c r="EP127">
        <v>77.489999999999995</v>
      </c>
      <c r="EQ127">
        <v>78</v>
      </c>
      <c r="ER127">
        <v>78.510000000000005</v>
      </c>
      <c r="ES127">
        <v>79.02</v>
      </c>
      <c r="ET127">
        <v>79.53</v>
      </c>
      <c r="EU127">
        <v>80.040000000000006</v>
      </c>
      <c r="EV127">
        <v>80.55</v>
      </c>
      <c r="EW127">
        <v>81.06</v>
      </c>
      <c r="EX127">
        <v>81.569999999999993</v>
      </c>
      <c r="EY127">
        <v>82.08</v>
      </c>
      <c r="EZ127">
        <v>82.59</v>
      </c>
      <c r="FA127">
        <v>83.1</v>
      </c>
      <c r="FB127">
        <v>83.61</v>
      </c>
      <c r="FC127">
        <v>84.12</v>
      </c>
      <c r="FD127">
        <v>84.63</v>
      </c>
      <c r="FE127">
        <v>85.14</v>
      </c>
      <c r="FF127">
        <v>85.65</v>
      </c>
      <c r="FG127">
        <v>86.16</v>
      </c>
      <c r="FH127">
        <v>86.67</v>
      </c>
      <c r="FI127">
        <v>87.18</v>
      </c>
      <c r="FJ127">
        <v>87.69</v>
      </c>
      <c r="FK127">
        <v>88.2</v>
      </c>
      <c r="FL127">
        <v>88.71</v>
      </c>
      <c r="FM127">
        <v>89.22</v>
      </c>
      <c r="FN127">
        <v>89.73</v>
      </c>
      <c r="FO127">
        <v>90.24</v>
      </c>
      <c r="FP127">
        <v>90.75</v>
      </c>
      <c r="FQ127">
        <v>91.26</v>
      </c>
      <c r="FR127">
        <v>91.77</v>
      </c>
      <c r="FS127">
        <v>92.28</v>
      </c>
      <c r="FT127">
        <v>92.79</v>
      </c>
      <c r="FU127">
        <v>93.3</v>
      </c>
      <c r="FV127">
        <v>93.81</v>
      </c>
      <c r="FW127">
        <v>94.32</v>
      </c>
      <c r="FX127">
        <v>94.83</v>
      </c>
      <c r="FY127">
        <v>95.34</v>
      </c>
      <c r="FZ127">
        <v>95.85</v>
      </c>
      <c r="GA127">
        <v>96.36</v>
      </c>
      <c r="GB127">
        <v>96.87</v>
      </c>
      <c r="GC127">
        <v>97.38</v>
      </c>
      <c r="GD127">
        <v>97.89</v>
      </c>
      <c r="GE127">
        <v>98.4</v>
      </c>
      <c r="GF127">
        <v>98.91</v>
      </c>
      <c r="GG127">
        <v>99.42</v>
      </c>
      <c r="GH127">
        <v>99.93</v>
      </c>
      <c r="GI127">
        <v>100.44</v>
      </c>
      <c r="GJ127">
        <v>100.95</v>
      </c>
      <c r="GK127">
        <v>101.46</v>
      </c>
      <c r="GL127">
        <v>101.97</v>
      </c>
      <c r="GM127">
        <v>102.48</v>
      </c>
      <c r="GN127">
        <v>102.99</v>
      </c>
      <c r="GO127">
        <v>103.5</v>
      </c>
      <c r="GP127">
        <v>104.01</v>
      </c>
      <c r="GQ127">
        <v>104.52</v>
      </c>
      <c r="GR127">
        <v>105.03</v>
      </c>
      <c r="GS127">
        <v>105.54</v>
      </c>
      <c r="GT127">
        <v>106.05</v>
      </c>
      <c r="GU127">
        <v>106.56</v>
      </c>
      <c r="GV127">
        <v>107.07</v>
      </c>
      <c r="GW127">
        <v>107.58</v>
      </c>
    </row>
    <row r="128" spans="1:205">
      <c r="A128">
        <v>8</v>
      </c>
      <c r="B128" t="s">
        <v>14</v>
      </c>
      <c r="D128" t="s">
        <v>6</v>
      </c>
      <c r="F128">
        <v>6.09</v>
      </c>
      <c r="G128">
        <v>6.6</v>
      </c>
      <c r="H128">
        <v>7.11</v>
      </c>
      <c r="I128">
        <v>7.62</v>
      </c>
      <c r="J128">
        <v>8.1300000000000008</v>
      </c>
      <c r="K128">
        <v>8.64</v>
      </c>
      <c r="L128">
        <v>9.15</v>
      </c>
      <c r="M128">
        <v>9.66</v>
      </c>
      <c r="N128">
        <v>10.17</v>
      </c>
      <c r="O128">
        <v>10.68</v>
      </c>
      <c r="P128">
        <v>11.19</v>
      </c>
      <c r="Q128">
        <v>11.7</v>
      </c>
      <c r="R128">
        <v>12.21</v>
      </c>
      <c r="S128">
        <v>12.72</v>
      </c>
      <c r="T128">
        <v>13.23</v>
      </c>
      <c r="U128">
        <v>13.74</v>
      </c>
      <c r="V128">
        <v>14.25</v>
      </c>
      <c r="W128">
        <v>14.76</v>
      </c>
      <c r="X128">
        <v>15.27</v>
      </c>
      <c r="Y128">
        <v>15.78</v>
      </c>
      <c r="Z128">
        <v>16.29</v>
      </c>
      <c r="AA128">
        <v>16.8</v>
      </c>
      <c r="AB128">
        <v>17.309999999999999</v>
      </c>
      <c r="AC128">
        <v>17.82</v>
      </c>
      <c r="AD128">
        <v>18.329999999999998</v>
      </c>
      <c r="AE128">
        <v>18.84</v>
      </c>
      <c r="AF128">
        <v>19.350000000000001</v>
      </c>
      <c r="AG128">
        <v>19.86</v>
      </c>
      <c r="AH128">
        <v>20.37</v>
      </c>
      <c r="AI128">
        <v>20.88</v>
      </c>
      <c r="AJ128">
        <v>21.39</v>
      </c>
      <c r="AK128">
        <v>21.9</v>
      </c>
      <c r="AL128">
        <v>22.41</v>
      </c>
      <c r="AM128">
        <v>22.92</v>
      </c>
      <c r="AN128">
        <v>23.43</v>
      </c>
      <c r="AO128">
        <v>23.94</v>
      </c>
      <c r="AP128">
        <v>24.45</v>
      </c>
      <c r="AQ128">
        <v>24.96</v>
      </c>
      <c r="AR128">
        <v>25.47</v>
      </c>
      <c r="AS128">
        <v>25.98</v>
      </c>
      <c r="AT128">
        <v>26.49</v>
      </c>
      <c r="AU128">
        <v>27</v>
      </c>
      <c r="AV128">
        <v>27.51</v>
      </c>
      <c r="AW128">
        <v>28.02</v>
      </c>
      <c r="AX128">
        <v>28.53</v>
      </c>
      <c r="AY128">
        <v>29.04</v>
      </c>
      <c r="AZ128">
        <v>29.55</v>
      </c>
      <c r="BA128">
        <v>30.06</v>
      </c>
      <c r="BB128">
        <v>30.57</v>
      </c>
      <c r="BC128">
        <v>31.08</v>
      </c>
      <c r="BD128">
        <v>31.59</v>
      </c>
      <c r="BE128">
        <v>32.1</v>
      </c>
      <c r="BF128">
        <v>32.61</v>
      </c>
      <c r="BG128">
        <v>33.119999999999997</v>
      </c>
      <c r="BH128">
        <v>33.630000000000003</v>
      </c>
      <c r="BI128">
        <v>34.14</v>
      </c>
      <c r="BJ128">
        <v>34.65</v>
      </c>
      <c r="BK128">
        <v>35.159999999999997</v>
      </c>
      <c r="BL128">
        <v>35.67</v>
      </c>
      <c r="BM128">
        <v>36.18</v>
      </c>
      <c r="BN128">
        <v>36.69</v>
      </c>
      <c r="BO128">
        <v>37.200000000000003</v>
      </c>
      <c r="BP128">
        <v>37.71</v>
      </c>
      <c r="BQ128">
        <v>38.22</v>
      </c>
      <c r="BR128">
        <v>38.729999999999997</v>
      </c>
      <c r="BS128">
        <v>39.24</v>
      </c>
      <c r="BT128">
        <v>39.75</v>
      </c>
      <c r="BU128">
        <v>40.26</v>
      </c>
      <c r="BV128">
        <v>40.770000000000003</v>
      </c>
      <c r="BW128">
        <v>41.28</v>
      </c>
      <c r="BX128">
        <v>41.79</v>
      </c>
      <c r="BY128">
        <v>42.3</v>
      </c>
      <c r="BZ128">
        <v>42.81</v>
      </c>
      <c r="CA128">
        <v>43.32</v>
      </c>
      <c r="CB128">
        <v>43.83</v>
      </c>
      <c r="CC128">
        <v>44.34</v>
      </c>
      <c r="CD128">
        <v>44.85</v>
      </c>
      <c r="CE128">
        <v>45.36</v>
      </c>
      <c r="CF128">
        <v>45.87</v>
      </c>
      <c r="CG128">
        <v>46.38</v>
      </c>
      <c r="CH128">
        <v>46.89</v>
      </c>
      <c r="CI128">
        <v>47.4</v>
      </c>
      <c r="CJ128">
        <v>47.91</v>
      </c>
      <c r="CK128">
        <v>48.42</v>
      </c>
      <c r="CL128">
        <v>48.93</v>
      </c>
      <c r="CM128">
        <v>49.44</v>
      </c>
      <c r="CN128">
        <v>49.95</v>
      </c>
      <c r="CO128">
        <v>50.46</v>
      </c>
      <c r="CP128">
        <v>50.97</v>
      </c>
      <c r="CQ128">
        <v>51.48</v>
      </c>
      <c r="CR128">
        <v>51.99</v>
      </c>
      <c r="CS128">
        <v>52.5</v>
      </c>
      <c r="CT128">
        <v>53.01</v>
      </c>
      <c r="CU128">
        <v>53.52</v>
      </c>
      <c r="CV128">
        <v>54.03</v>
      </c>
      <c r="CW128">
        <v>54.54</v>
      </c>
      <c r="CX128">
        <v>55.05</v>
      </c>
      <c r="CY128">
        <v>55.56</v>
      </c>
      <c r="CZ128">
        <v>56.07</v>
      </c>
      <c r="DA128">
        <v>56.58</v>
      </c>
      <c r="DB128">
        <v>57.09</v>
      </c>
      <c r="DC128">
        <v>57.6</v>
      </c>
      <c r="DD128">
        <v>58.11</v>
      </c>
      <c r="DE128">
        <v>58.62</v>
      </c>
      <c r="DF128">
        <v>59.13</v>
      </c>
      <c r="DG128">
        <v>59.64</v>
      </c>
      <c r="DH128">
        <v>60.15</v>
      </c>
      <c r="DI128">
        <v>60.66</v>
      </c>
      <c r="DJ128">
        <v>61.17</v>
      </c>
      <c r="DK128">
        <v>61.68</v>
      </c>
      <c r="DL128">
        <v>62.19</v>
      </c>
      <c r="DM128">
        <v>62.7</v>
      </c>
      <c r="DN128">
        <v>63.21</v>
      </c>
      <c r="DO128">
        <v>63.72</v>
      </c>
      <c r="DP128">
        <v>64.23</v>
      </c>
      <c r="DQ128">
        <v>64.739999999999995</v>
      </c>
      <c r="DR128">
        <v>65.25</v>
      </c>
      <c r="DS128">
        <v>65.760000000000005</v>
      </c>
      <c r="DT128">
        <v>66.27</v>
      </c>
      <c r="DU128">
        <v>66.78</v>
      </c>
      <c r="DV128">
        <v>67.290000000000006</v>
      </c>
      <c r="DW128">
        <v>67.8</v>
      </c>
      <c r="DX128">
        <v>68.31</v>
      </c>
      <c r="DY128">
        <v>68.819999999999993</v>
      </c>
      <c r="DZ128">
        <v>69.33</v>
      </c>
      <c r="EA128">
        <v>69.84</v>
      </c>
      <c r="EB128">
        <v>70.349999999999994</v>
      </c>
      <c r="EC128">
        <v>70.86</v>
      </c>
      <c r="ED128">
        <v>71.37</v>
      </c>
      <c r="EE128">
        <v>71.88</v>
      </c>
      <c r="EF128">
        <v>72.39</v>
      </c>
      <c r="EG128">
        <v>72.900000000000006</v>
      </c>
      <c r="EH128">
        <v>73.41</v>
      </c>
      <c r="EI128">
        <v>73.92</v>
      </c>
      <c r="EJ128">
        <v>74.430000000000007</v>
      </c>
      <c r="EK128">
        <v>74.94</v>
      </c>
      <c r="EL128">
        <v>75.45</v>
      </c>
      <c r="EM128">
        <v>75.959999999999994</v>
      </c>
      <c r="EN128">
        <v>76.47</v>
      </c>
      <c r="EO128">
        <v>76.98</v>
      </c>
      <c r="EP128">
        <v>77.489999999999995</v>
      </c>
      <c r="EQ128">
        <v>78</v>
      </c>
      <c r="ER128">
        <v>78.510000000000005</v>
      </c>
      <c r="ES128">
        <v>79.02</v>
      </c>
      <c r="ET128">
        <v>79.53</v>
      </c>
      <c r="EU128">
        <v>80.040000000000006</v>
      </c>
      <c r="EV128">
        <v>80.55</v>
      </c>
      <c r="EW128">
        <v>81.06</v>
      </c>
      <c r="EX128">
        <v>81.569999999999993</v>
      </c>
      <c r="EY128">
        <v>82.08</v>
      </c>
      <c r="EZ128">
        <v>82.59</v>
      </c>
      <c r="FA128">
        <v>83.1</v>
      </c>
      <c r="FB128">
        <v>83.61</v>
      </c>
      <c r="FC128">
        <v>84.12</v>
      </c>
      <c r="FD128">
        <v>84.63</v>
      </c>
      <c r="FE128">
        <v>85.14</v>
      </c>
      <c r="FF128">
        <v>85.65</v>
      </c>
      <c r="FG128">
        <v>86.16</v>
      </c>
      <c r="FH128">
        <v>86.67</v>
      </c>
      <c r="FI128">
        <v>87.18</v>
      </c>
      <c r="FJ128">
        <v>87.69</v>
      </c>
      <c r="FK128">
        <v>88.2</v>
      </c>
      <c r="FL128">
        <v>88.71</v>
      </c>
      <c r="FM128">
        <v>89.22</v>
      </c>
      <c r="FN128">
        <v>89.73</v>
      </c>
      <c r="FO128">
        <v>90.24</v>
      </c>
      <c r="FP128">
        <v>90.75</v>
      </c>
      <c r="FQ128">
        <v>91.26</v>
      </c>
      <c r="FR128">
        <v>91.77</v>
      </c>
      <c r="FS128">
        <v>92.28</v>
      </c>
      <c r="FT128">
        <v>92.79</v>
      </c>
      <c r="FU128">
        <v>93.3</v>
      </c>
      <c r="FV128">
        <v>93.81</v>
      </c>
      <c r="FW128">
        <v>94.32</v>
      </c>
      <c r="FX128">
        <v>94.83</v>
      </c>
      <c r="FY128">
        <v>95.34</v>
      </c>
      <c r="FZ128">
        <v>95.85</v>
      </c>
      <c r="GA128">
        <v>96.36</v>
      </c>
      <c r="GB128">
        <v>96.87</v>
      </c>
      <c r="GC128">
        <v>97.38</v>
      </c>
      <c r="GD128">
        <v>97.89</v>
      </c>
      <c r="GE128">
        <v>98.4</v>
      </c>
      <c r="GF128">
        <v>98.91</v>
      </c>
      <c r="GG128">
        <v>99.42</v>
      </c>
      <c r="GH128">
        <v>99.93</v>
      </c>
      <c r="GI128">
        <v>100.44</v>
      </c>
      <c r="GJ128">
        <v>100.95</v>
      </c>
      <c r="GK128">
        <v>101.46</v>
      </c>
      <c r="GL128">
        <v>101.97</v>
      </c>
      <c r="GM128">
        <v>102.48</v>
      </c>
      <c r="GN128">
        <v>102.99</v>
      </c>
      <c r="GO128">
        <v>103.5</v>
      </c>
      <c r="GP128">
        <v>104.01</v>
      </c>
      <c r="GQ128">
        <v>104.52</v>
      </c>
      <c r="GR128">
        <v>105.03</v>
      </c>
      <c r="GS128">
        <v>105.54</v>
      </c>
      <c r="GT128">
        <v>106.05</v>
      </c>
      <c r="GU128">
        <v>106.56</v>
      </c>
      <c r="GV128">
        <v>107.07</v>
      </c>
      <c r="GW128">
        <v>107.58</v>
      </c>
    </row>
    <row r="129" spans="1:205">
      <c r="A129">
        <v>9</v>
      </c>
      <c r="B129" t="s">
        <v>15</v>
      </c>
      <c r="D129" t="s">
        <v>6</v>
      </c>
      <c r="F129">
        <v>6.09</v>
      </c>
      <c r="G129">
        <v>6.6</v>
      </c>
      <c r="H129">
        <v>7.11</v>
      </c>
      <c r="I129">
        <v>7.62</v>
      </c>
      <c r="J129">
        <v>8.1300000000000008</v>
      </c>
      <c r="K129">
        <v>8.64</v>
      </c>
      <c r="L129">
        <v>9.15</v>
      </c>
      <c r="M129">
        <v>9.66</v>
      </c>
      <c r="N129">
        <v>10.17</v>
      </c>
      <c r="O129">
        <v>10.68</v>
      </c>
      <c r="P129">
        <v>11.19</v>
      </c>
      <c r="Q129">
        <v>11.7</v>
      </c>
      <c r="R129">
        <v>12.21</v>
      </c>
      <c r="S129">
        <v>12.72</v>
      </c>
      <c r="T129">
        <v>13.23</v>
      </c>
      <c r="U129">
        <v>13.74</v>
      </c>
      <c r="V129">
        <v>14.25</v>
      </c>
      <c r="W129">
        <v>14.76</v>
      </c>
      <c r="X129">
        <v>15.27</v>
      </c>
      <c r="Y129">
        <v>15.78</v>
      </c>
      <c r="Z129">
        <v>16.29</v>
      </c>
      <c r="AA129">
        <v>16.8</v>
      </c>
      <c r="AB129">
        <v>17.309999999999999</v>
      </c>
      <c r="AC129">
        <v>17.82</v>
      </c>
      <c r="AD129">
        <v>18.329999999999998</v>
      </c>
      <c r="AE129">
        <v>18.84</v>
      </c>
      <c r="AF129">
        <v>19.350000000000001</v>
      </c>
      <c r="AG129">
        <v>19.86</v>
      </c>
      <c r="AH129">
        <v>20.37</v>
      </c>
      <c r="AI129">
        <v>20.88</v>
      </c>
      <c r="AJ129">
        <v>21.39</v>
      </c>
      <c r="AK129">
        <v>21.9</v>
      </c>
      <c r="AL129">
        <v>22.41</v>
      </c>
      <c r="AM129">
        <v>22.92</v>
      </c>
      <c r="AN129">
        <v>23.43</v>
      </c>
      <c r="AO129">
        <v>23.94</v>
      </c>
      <c r="AP129">
        <v>24.45</v>
      </c>
      <c r="AQ129">
        <v>24.96</v>
      </c>
      <c r="AR129">
        <v>25.47</v>
      </c>
      <c r="AS129">
        <v>25.98</v>
      </c>
      <c r="AT129">
        <v>26.49</v>
      </c>
      <c r="AU129">
        <v>27</v>
      </c>
      <c r="AV129">
        <v>27.51</v>
      </c>
      <c r="AW129">
        <v>28.02</v>
      </c>
      <c r="AX129">
        <v>28.53</v>
      </c>
      <c r="AY129">
        <v>29.04</v>
      </c>
      <c r="AZ129">
        <v>29.55</v>
      </c>
      <c r="BA129">
        <v>30.06</v>
      </c>
      <c r="BB129">
        <v>30.57</v>
      </c>
      <c r="BC129">
        <v>31.08</v>
      </c>
      <c r="BD129">
        <v>31.59</v>
      </c>
      <c r="BE129">
        <v>32.1</v>
      </c>
      <c r="BF129">
        <v>32.61</v>
      </c>
      <c r="BG129">
        <v>33.119999999999997</v>
      </c>
      <c r="BH129">
        <v>33.630000000000003</v>
      </c>
      <c r="BI129">
        <v>34.14</v>
      </c>
      <c r="BJ129">
        <v>34.65</v>
      </c>
      <c r="BK129">
        <v>35.159999999999997</v>
      </c>
      <c r="BL129">
        <v>35.67</v>
      </c>
      <c r="BM129">
        <v>36.18</v>
      </c>
      <c r="BN129">
        <v>36.69</v>
      </c>
      <c r="BO129">
        <v>37.200000000000003</v>
      </c>
      <c r="BP129">
        <v>37.71</v>
      </c>
      <c r="BQ129">
        <v>38.22</v>
      </c>
      <c r="BR129">
        <v>38.729999999999997</v>
      </c>
      <c r="BS129">
        <v>39.24</v>
      </c>
      <c r="BT129">
        <v>39.75</v>
      </c>
      <c r="BU129">
        <v>40.26</v>
      </c>
      <c r="BV129">
        <v>40.770000000000003</v>
      </c>
      <c r="BW129">
        <v>41.28</v>
      </c>
      <c r="BX129">
        <v>41.79</v>
      </c>
      <c r="BY129">
        <v>42.3</v>
      </c>
      <c r="BZ129">
        <v>42.81</v>
      </c>
      <c r="CA129">
        <v>43.32</v>
      </c>
      <c r="CB129">
        <v>43.83</v>
      </c>
      <c r="CC129">
        <v>44.34</v>
      </c>
      <c r="CD129">
        <v>44.85</v>
      </c>
      <c r="CE129">
        <v>45.36</v>
      </c>
      <c r="CF129">
        <v>45.87</v>
      </c>
      <c r="CG129">
        <v>46.38</v>
      </c>
      <c r="CH129">
        <v>46.89</v>
      </c>
      <c r="CI129">
        <v>47.4</v>
      </c>
      <c r="CJ129">
        <v>47.91</v>
      </c>
      <c r="CK129">
        <v>48.42</v>
      </c>
      <c r="CL129">
        <v>48.93</v>
      </c>
      <c r="CM129">
        <v>49.44</v>
      </c>
      <c r="CN129">
        <v>49.95</v>
      </c>
      <c r="CO129">
        <v>50.46</v>
      </c>
      <c r="CP129">
        <v>50.97</v>
      </c>
      <c r="CQ129">
        <v>51.48</v>
      </c>
      <c r="CR129">
        <v>51.99</v>
      </c>
      <c r="CS129">
        <v>52.5</v>
      </c>
      <c r="CT129">
        <v>53.01</v>
      </c>
      <c r="CU129">
        <v>53.52</v>
      </c>
      <c r="CV129">
        <v>54.03</v>
      </c>
      <c r="CW129">
        <v>54.54</v>
      </c>
      <c r="CX129">
        <v>55.05</v>
      </c>
      <c r="CY129">
        <v>55.56</v>
      </c>
      <c r="CZ129">
        <v>56.07</v>
      </c>
      <c r="DA129">
        <v>56.58</v>
      </c>
      <c r="DB129">
        <v>57.09</v>
      </c>
      <c r="DC129">
        <v>57.6</v>
      </c>
      <c r="DD129">
        <v>58.11</v>
      </c>
      <c r="DE129">
        <v>58.62</v>
      </c>
      <c r="DF129">
        <v>59.13</v>
      </c>
      <c r="DG129">
        <v>59.64</v>
      </c>
      <c r="DH129">
        <v>60.15</v>
      </c>
      <c r="DI129">
        <v>60.66</v>
      </c>
      <c r="DJ129">
        <v>61.17</v>
      </c>
      <c r="DK129">
        <v>61.68</v>
      </c>
      <c r="DL129">
        <v>62.19</v>
      </c>
      <c r="DM129">
        <v>62.7</v>
      </c>
      <c r="DN129">
        <v>63.21</v>
      </c>
      <c r="DO129">
        <v>63.72</v>
      </c>
      <c r="DP129">
        <v>64.23</v>
      </c>
      <c r="DQ129">
        <v>64.739999999999995</v>
      </c>
      <c r="DR129">
        <v>65.25</v>
      </c>
      <c r="DS129">
        <v>65.760000000000005</v>
      </c>
      <c r="DT129">
        <v>66.27</v>
      </c>
      <c r="DU129">
        <v>66.78</v>
      </c>
      <c r="DV129">
        <v>67.290000000000006</v>
      </c>
      <c r="DW129">
        <v>67.8</v>
      </c>
      <c r="DX129">
        <v>68.31</v>
      </c>
      <c r="DY129">
        <v>68.819999999999993</v>
      </c>
      <c r="DZ129">
        <v>69.33</v>
      </c>
      <c r="EA129">
        <v>69.84</v>
      </c>
      <c r="EB129">
        <v>70.349999999999994</v>
      </c>
      <c r="EC129">
        <v>70.86</v>
      </c>
      <c r="ED129">
        <v>71.37</v>
      </c>
      <c r="EE129">
        <v>71.88</v>
      </c>
      <c r="EF129">
        <v>72.39</v>
      </c>
      <c r="EG129">
        <v>72.900000000000006</v>
      </c>
      <c r="EH129">
        <v>73.41</v>
      </c>
      <c r="EI129">
        <v>73.92</v>
      </c>
      <c r="EJ129">
        <v>74.430000000000007</v>
      </c>
      <c r="EK129">
        <v>74.94</v>
      </c>
      <c r="EL129">
        <v>75.45</v>
      </c>
      <c r="EM129">
        <v>75.959999999999994</v>
      </c>
      <c r="EN129">
        <v>76.47</v>
      </c>
      <c r="EO129">
        <v>76.98</v>
      </c>
      <c r="EP129">
        <v>77.489999999999995</v>
      </c>
      <c r="EQ129">
        <v>78</v>
      </c>
      <c r="ER129">
        <v>78.510000000000005</v>
      </c>
      <c r="ES129">
        <v>79.02</v>
      </c>
      <c r="ET129">
        <v>79.53</v>
      </c>
      <c r="EU129">
        <v>80.040000000000006</v>
      </c>
      <c r="EV129">
        <v>80.55</v>
      </c>
      <c r="EW129">
        <v>81.06</v>
      </c>
      <c r="EX129">
        <v>81.569999999999993</v>
      </c>
      <c r="EY129">
        <v>82.08</v>
      </c>
      <c r="EZ129">
        <v>82.59</v>
      </c>
      <c r="FA129">
        <v>83.1</v>
      </c>
      <c r="FB129">
        <v>83.61</v>
      </c>
      <c r="FC129">
        <v>84.12</v>
      </c>
      <c r="FD129">
        <v>84.63</v>
      </c>
      <c r="FE129">
        <v>85.14</v>
      </c>
      <c r="FF129">
        <v>85.65</v>
      </c>
      <c r="FG129">
        <v>86.16</v>
      </c>
      <c r="FH129">
        <v>86.67</v>
      </c>
      <c r="FI129">
        <v>87.18</v>
      </c>
      <c r="FJ129">
        <v>87.69</v>
      </c>
      <c r="FK129">
        <v>88.2</v>
      </c>
      <c r="FL129">
        <v>88.71</v>
      </c>
      <c r="FM129">
        <v>89.22</v>
      </c>
      <c r="FN129">
        <v>89.73</v>
      </c>
      <c r="FO129">
        <v>90.24</v>
      </c>
      <c r="FP129">
        <v>90.75</v>
      </c>
      <c r="FQ129">
        <v>91.26</v>
      </c>
      <c r="FR129">
        <v>91.77</v>
      </c>
      <c r="FS129">
        <v>92.28</v>
      </c>
      <c r="FT129">
        <v>92.79</v>
      </c>
      <c r="FU129">
        <v>93.3</v>
      </c>
      <c r="FV129">
        <v>93.81</v>
      </c>
      <c r="FW129">
        <v>94.32</v>
      </c>
      <c r="FX129">
        <v>94.83</v>
      </c>
      <c r="FY129">
        <v>95.34</v>
      </c>
      <c r="FZ129">
        <v>95.85</v>
      </c>
      <c r="GA129">
        <v>96.36</v>
      </c>
      <c r="GB129">
        <v>96.87</v>
      </c>
      <c r="GC129">
        <v>97.38</v>
      </c>
      <c r="GD129">
        <v>97.89</v>
      </c>
      <c r="GE129">
        <v>98.4</v>
      </c>
      <c r="GF129">
        <v>98.91</v>
      </c>
      <c r="GG129">
        <v>99.42</v>
      </c>
      <c r="GH129">
        <v>99.93</v>
      </c>
      <c r="GI129">
        <v>100.44</v>
      </c>
      <c r="GJ129">
        <v>100.95</v>
      </c>
      <c r="GK129">
        <v>101.46</v>
      </c>
      <c r="GL129">
        <v>101.97</v>
      </c>
      <c r="GM129">
        <v>102.48</v>
      </c>
      <c r="GN129">
        <v>102.99</v>
      </c>
      <c r="GO129">
        <v>103.5</v>
      </c>
      <c r="GP129">
        <v>104.01</v>
      </c>
      <c r="GQ129">
        <v>104.52</v>
      </c>
      <c r="GR129">
        <v>105.03</v>
      </c>
      <c r="GS129">
        <v>105.54</v>
      </c>
      <c r="GT129">
        <v>106.05</v>
      </c>
      <c r="GU129">
        <v>106.56</v>
      </c>
      <c r="GV129">
        <v>107.07</v>
      </c>
      <c r="GW129">
        <v>107.58</v>
      </c>
    </row>
    <row r="130" spans="1:205">
      <c r="A130">
        <v>10</v>
      </c>
      <c r="B130" t="s">
        <v>16</v>
      </c>
      <c r="D130" t="s">
        <v>6</v>
      </c>
      <c r="F130">
        <v>6.09</v>
      </c>
      <c r="G130">
        <v>6.6</v>
      </c>
      <c r="H130">
        <v>7.11</v>
      </c>
      <c r="I130">
        <v>7.62</v>
      </c>
      <c r="J130">
        <v>8.1300000000000008</v>
      </c>
      <c r="K130">
        <v>8.64</v>
      </c>
      <c r="L130">
        <v>9.15</v>
      </c>
      <c r="M130">
        <v>9.66</v>
      </c>
      <c r="N130">
        <v>10.17</v>
      </c>
      <c r="O130">
        <v>10.68</v>
      </c>
      <c r="P130">
        <v>11.19</v>
      </c>
      <c r="Q130">
        <v>11.7</v>
      </c>
      <c r="R130">
        <v>12.21</v>
      </c>
      <c r="S130">
        <v>12.72</v>
      </c>
      <c r="T130">
        <v>13.23</v>
      </c>
      <c r="U130">
        <v>13.74</v>
      </c>
      <c r="V130">
        <v>14.25</v>
      </c>
      <c r="W130">
        <v>14.76</v>
      </c>
      <c r="X130">
        <v>15.27</v>
      </c>
      <c r="Y130">
        <v>15.78</v>
      </c>
      <c r="Z130">
        <v>16.29</v>
      </c>
      <c r="AA130">
        <v>16.8</v>
      </c>
      <c r="AB130">
        <v>17.309999999999999</v>
      </c>
      <c r="AC130">
        <v>17.82</v>
      </c>
      <c r="AD130">
        <v>18.329999999999998</v>
      </c>
      <c r="AE130">
        <v>18.84</v>
      </c>
      <c r="AF130">
        <v>19.350000000000001</v>
      </c>
      <c r="AG130">
        <v>19.86</v>
      </c>
      <c r="AH130">
        <v>20.37</v>
      </c>
      <c r="AI130">
        <v>20.88</v>
      </c>
      <c r="AJ130">
        <v>21.39</v>
      </c>
      <c r="AK130">
        <v>21.9</v>
      </c>
      <c r="AL130">
        <v>22.41</v>
      </c>
      <c r="AM130">
        <v>22.92</v>
      </c>
      <c r="AN130">
        <v>23.43</v>
      </c>
      <c r="AO130">
        <v>23.94</v>
      </c>
      <c r="AP130">
        <v>24.45</v>
      </c>
      <c r="AQ130">
        <v>24.96</v>
      </c>
      <c r="AR130">
        <v>25.47</v>
      </c>
      <c r="AS130">
        <v>25.98</v>
      </c>
      <c r="AT130">
        <v>26.49</v>
      </c>
      <c r="AU130">
        <v>27</v>
      </c>
      <c r="AV130">
        <v>27.51</v>
      </c>
      <c r="AW130">
        <v>28.02</v>
      </c>
      <c r="AX130">
        <v>28.53</v>
      </c>
      <c r="AY130">
        <v>29.04</v>
      </c>
      <c r="AZ130">
        <v>29.55</v>
      </c>
      <c r="BA130">
        <v>30.06</v>
      </c>
      <c r="BB130">
        <v>30.57</v>
      </c>
      <c r="BC130">
        <v>31.08</v>
      </c>
      <c r="BD130">
        <v>31.59</v>
      </c>
      <c r="BE130">
        <v>32.1</v>
      </c>
      <c r="BF130">
        <v>32.61</v>
      </c>
      <c r="BG130">
        <v>33.119999999999997</v>
      </c>
      <c r="BH130">
        <v>33.630000000000003</v>
      </c>
      <c r="BI130">
        <v>34.14</v>
      </c>
      <c r="BJ130">
        <v>34.65</v>
      </c>
      <c r="BK130">
        <v>35.159999999999997</v>
      </c>
      <c r="BL130">
        <v>35.67</v>
      </c>
      <c r="BM130">
        <v>36.18</v>
      </c>
      <c r="BN130">
        <v>36.69</v>
      </c>
      <c r="BO130">
        <v>37.200000000000003</v>
      </c>
      <c r="BP130">
        <v>37.71</v>
      </c>
      <c r="BQ130">
        <v>38.22</v>
      </c>
      <c r="BR130">
        <v>38.729999999999997</v>
      </c>
      <c r="BS130">
        <v>39.24</v>
      </c>
      <c r="BT130">
        <v>39.75</v>
      </c>
      <c r="BU130">
        <v>40.26</v>
      </c>
      <c r="BV130">
        <v>40.770000000000003</v>
      </c>
      <c r="BW130">
        <v>41.28</v>
      </c>
      <c r="BX130">
        <v>41.79</v>
      </c>
      <c r="BY130">
        <v>42.3</v>
      </c>
      <c r="BZ130">
        <v>42.81</v>
      </c>
      <c r="CA130">
        <v>43.32</v>
      </c>
      <c r="CB130">
        <v>43.83</v>
      </c>
      <c r="CC130">
        <v>44.34</v>
      </c>
      <c r="CD130">
        <v>44.85</v>
      </c>
      <c r="CE130">
        <v>45.36</v>
      </c>
      <c r="CF130">
        <v>45.87</v>
      </c>
      <c r="CG130">
        <v>46.38</v>
      </c>
      <c r="CH130">
        <v>46.89</v>
      </c>
      <c r="CI130">
        <v>47.4</v>
      </c>
      <c r="CJ130">
        <v>47.91</v>
      </c>
      <c r="CK130">
        <v>48.42</v>
      </c>
      <c r="CL130">
        <v>48.93</v>
      </c>
      <c r="CM130">
        <v>49.44</v>
      </c>
      <c r="CN130">
        <v>49.95</v>
      </c>
      <c r="CO130">
        <v>50.46</v>
      </c>
      <c r="CP130">
        <v>50.97</v>
      </c>
      <c r="CQ130">
        <v>51.48</v>
      </c>
      <c r="CR130">
        <v>51.99</v>
      </c>
      <c r="CS130">
        <v>52.5</v>
      </c>
      <c r="CT130">
        <v>53.01</v>
      </c>
      <c r="CU130">
        <v>53.52</v>
      </c>
      <c r="CV130">
        <v>54.03</v>
      </c>
      <c r="CW130">
        <v>54.54</v>
      </c>
      <c r="CX130">
        <v>55.05</v>
      </c>
      <c r="CY130">
        <v>55.56</v>
      </c>
      <c r="CZ130">
        <v>56.07</v>
      </c>
      <c r="DA130">
        <v>56.58</v>
      </c>
      <c r="DB130">
        <v>57.09</v>
      </c>
      <c r="DC130">
        <v>57.6</v>
      </c>
      <c r="DD130">
        <v>58.11</v>
      </c>
      <c r="DE130">
        <v>58.62</v>
      </c>
      <c r="DF130">
        <v>59.13</v>
      </c>
      <c r="DG130">
        <v>59.64</v>
      </c>
      <c r="DH130">
        <v>60.15</v>
      </c>
      <c r="DI130">
        <v>60.66</v>
      </c>
      <c r="DJ130">
        <v>61.17</v>
      </c>
      <c r="DK130">
        <v>61.68</v>
      </c>
      <c r="DL130">
        <v>62.19</v>
      </c>
      <c r="DM130">
        <v>62.7</v>
      </c>
      <c r="DN130">
        <v>63.21</v>
      </c>
      <c r="DO130">
        <v>63.72</v>
      </c>
      <c r="DP130">
        <v>64.23</v>
      </c>
      <c r="DQ130">
        <v>64.739999999999995</v>
      </c>
      <c r="DR130">
        <v>65.25</v>
      </c>
      <c r="DS130">
        <v>65.760000000000005</v>
      </c>
      <c r="DT130">
        <v>66.27</v>
      </c>
      <c r="DU130">
        <v>66.78</v>
      </c>
      <c r="DV130">
        <v>67.290000000000006</v>
      </c>
      <c r="DW130">
        <v>67.8</v>
      </c>
      <c r="DX130">
        <v>68.31</v>
      </c>
      <c r="DY130">
        <v>68.819999999999993</v>
      </c>
      <c r="DZ130">
        <v>69.33</v>
      </c>
      <c r="EA130">
        <v>69.84</v>
      </c>
      <c r="EB130">
        <v>70.349999999999994</v>
      </c>
      <c r="EC130">
        <v>70.86</v>
      </c>
      <c r="ED130">
        <v>71.37</v>
      </c>
      <c r="EE130">
        <v>71.88</v>
      </c>
      <c r="EF130">
        <v>72.39</v>
      </c>
      <c r="EG130">
        <v>72.900000000000006</v>
      </c>
      <c r="EH130">
        <v>73.41</v>
      </c>
      <c r="EI130">
        <v>73.92</v>
      </c>
      <c r="EJ130">
        <v>74.430000000000007</v>
      </c>
      <c r="EK130">
        <v>74.94</v>
      </c>
      <c r="EL130">
        <v>75.45</v>
      </c>
      <c r="EM130">
        <v>75.959999999999994</v>
      </c>
      <c r="EN130">
        <v>76.47</v>
      </c>
      <c r="EO130">
        <v>76.98</v>
      </c>
      <c r="EP130">
        <v>77.489999999999995</v>
      </c>
      <c r="EQ130">
        <v>78</v>
      </c>
      <c r="ER130">
        <v>78.510000000000005</v>
      </c>
      <c r="ES130">
        <v>79.02</v>
      </c>
      <c r="ET130">
        <v>79.53</v>
      </c>
      <c r="EU130">
        <v>80.040000000000006</v>
      </c>
      <c r="EV130">
        <v>80.55</v>
      </c>
      <c r="EW130">
        <v>81.06</v>
      </c>
      <c r="EX130">
        <v>81.569999999999993</v>
      </c>
      <c r="EY130">
        <v>82.08</v>
      </c>
      <c r="EZ130">
        <v>82.59</v>
      </c>
      <c r="FA130">
        <v>83.1</v>
      </c>
      <c r="FB130">
        <v>83.61</v>
      </c>
      <c r="FC130">
        <v>84.12</v>
      </c>
      <c r="FD130">
        <v>84.63</v>
      </c>
      <c r="FE130">
        <v>85.14</v>
      </c>
      <c r="FF130">
        <v>85.65</v>
      </c>
      <c r="FG130">
        <v>86.16</v>
      </c>
      <c r="FH130">
        <v>86.67</v>
      </c>
      <c r="FI130">
        <v>87.18</v>
      </c>
      <c r="FJ130">
        <v>87.69</v>
      </c>
      <c r="FK130">
        <v>88.2</v>
      </c>
      <c r="FL130">
        <v>88.71</v>
      </c>
      <c r="FM130">
        <v>89.22</v>
      </c>
      <c r="FN130">
        <v>89.73</v>
      </c>
      <c r="FO130">
        <v>90.24</v>
      </c>
      <c r="FP130">
        <v>90.75</v>
      </c>
      <c r="FQ130">
        <v>91.26</v>
      </c>
      <c r="FR130">
        <v>91.77</v>
      </c>
      <c r="FS130">
        <v>92.28</v>
      </c>
      <c r="FT130">
        <v>92.79</v>
      </c>
      <c r="FU130">
        <v>93.3</v>
      </c>
      <c r="FV130">
        <v>93.81</v>
      </c>
      <c r="FW130">
        <v>94.32</v>
      </c>
      <c r="FX130">
        <v>94.83</v>
      </c>
      <c r="FY130">
        <v>95.34</v>
      </c>
      <c r="FZ130">
        <v>95.85</v>
      </c>
      <c r="GA130">
        <v>96.36</v>
      </c>
      <c r="GB130">
        <v>96.87</v>
      </c>
      <c r="GC130">
        <v>97.38</v>
      </c>
      <c r="GD130">
        <v>97.89</v>
      </c>
      <c r="GE130">
        <v>98.4</v>
      </c>
      <c r="GF130">
        <v>98.91</v>
      </c>
      <c r="GG130">
        <v>99.42</v>
      </c>
      <c r="GH130">
        <v>99.93</v>
      </c>
      <c r="GI130">
        <v>100.44</v>
      </c>
      <c r="GJ130">
        <v>100.95</v>
      </c>
      <c r="GK130">
        <v>101.46</v>
      </c>
      <c r="GL130">
        <v>101.97</v>
      </c>
      <c r="GM130">
        <v>102.48</v>
      </c>
      <c r="GN130">
        <v>102.99</v>
      </c>
      <c r="GO130">
        <v>103.5</v>
      </c>
      <c r="GP130">
        <v>104.01</v>
      </c>
      <c r="GQ130">
        <v>104.52</v>
      </c>
      <c r="GR130">
        <v>105.03</v>
      </c>
      <c r="GS130">
        <v>105.54</v>
      </c>
      <c r="GT130">
        <v>106.05</v>
      </c>
      <c r="GU130">
        <v>106.56</v>
      </c>
      <c r="GV130">
        <v>107.07</v>
      </c>
      <c r="GW130">
        <v>107.58</v>
      </c>
    </row>
    <row r="131" spans="1:205">
      <c r="A131">
        <v>11</v>
      </c>
      <c r="B131" t="s">
        <v>17</v>
      </c>
      <c r="D131" t="s">
        <v>6</v>
      </c>
      <c r="F131">
        <v>6.09</v>
      </c>
      <c r="G131">
        <v>6.6</v>
      </c>
      <c r="H131">
        <v>7.11</v>
      </c>
      <c r="I131">
        <v>7.62</v>
      </c>
      <c r="J131">
        <v>8.1300000000000008</v>
      </c>
      <c r="K131">
        <v>8.64</v>
      </c>
      <c r="L131">
        <v>9.15</v>
      </c>
      <c r="M131">
        <v>9.66</v>
      </c>
      <c r="N131">
        <v>10.17</v>
      </c>
      <c r="O131">
        <v>10.68</v>
      </c>
      <c r="P131">
        <v>11.19</v>
      </c>
      <c r="Q131">
        <v>11.7</v>
      </c>
      <c r="R131">
        <v>12.21</v>
      </c>
      <c r="S131">
        <v>12.72</v>
      </c>
      <c r="T131">
        <v>13.23</v>
      </c>
      <c r="U131">
        <v>13.74</v>
      </c>
      <c r="V131">
        <v>14.25</v>
      </c>
      <c r="W131">
        <v>14.76</v>
      </c>
      <c r="X131">
        <v>15.27</v>
      </c>
      <c r="Y131">
        <v>15.78</v>
      </c>
      <c r="Z131">
        <v>16.29</v>
      </c>
      <c r="AA131">
        <v>16.8</v>
      </c>
      <c r="AB131">
        <v>17.309999999999999</v>
      </c>
      <c r="AC131">
        <v>17.82</v>
      </c>
      <c r="AD131">
        <v>18.329999999999998</v>
      </c>
      <c r="AE131">
        <v>18.84</v>
      </c>
      <c r="AF131">
        <v>19.350000000000001</v>
      </c>
      <c r="AG131">
        <v>19.86</v>
      </c>
      <c r="AH131">
        <v>20.37</v>
      </c>
      <c r="AI131">
        <v>20.88</v>
      </c>
      <c r="AJ131">
        <v>21.39</v>
      </c>
      <c r="AK131">
        <v>21.9</v>
      </c>
      <c r="AL131">
        <v>22.41</v>
      </c>
      <c r="AM131">
        <v>22.92</v>
      </c>
      <c r="AN131">
        <v>23.43</v>
      </c>
      <c r="AO131">
        <v>23.94</v>
      </c>
      <c r="AP131">
        <v>24.45</v>
      </c>
      <c r="AQ131">
        <v>24.96</v>
      </c>
      <c r="AR131">
        <v>25.47</v>
      </c>
      <c r="AS131">
        <v>25.98</v>
      </c>
      <c r="AT131">
        <v>26.49</v>
      </c>
      <c r="AU131">
        <v>27</v>
      </c>
      <c r="AV131">
        <v>27.51</v>
      </c>
      <c r="AW131">
        <v>28.02</v>
      </c>
      <c r="AX131">
        <v>28.53</v>
      </c>
      <c r="AY131">
        <v>29.04</v>
      </c>
      <c r="AZ131">
        <v>29.55</v>
      </c>
      <c r="BA131">
        <v>30.06</v>
      </c>
      <c r="BB131">
        <v>30.57</v>
      </c>
      <c r="BC131">
        <v>31.08</v>
      </c>
      <c r="BD131">
        <v>31.59</v>
      </c>
      <c r="BE131">
        <v>32.1</v>
      </c>
      <c r="BF131">
        <v>32.61</v>
      </c>
      <c r="BG131">
        <v>33.119999999999997</v>
      </c>
      <c r="BH131">
        <v>33.630000000000003</v>
      </c>
      <c r="BI131">
        <v>34.14</v>
      </c>
      <c r="BJ131">
        <v>34.65</v>
      </c>
      <c r="BK131">
        <v>35.159999999999997</v>
      </c>
      <c r="BL131">
        <v>35.67</v>
      </c>
      <c r="BM131">
        <v>36.18</v>
      </c>
      <c r="BN131">
        <v>36.69</v>
      </c>
      <c r="BO131">
        <v>37.200000000000003</v>
      </c>
      <c r="BP131">
        <v>37.71</v>
      </c>
      <c r="BQ131">
        <v>38.22</v>
      </c>
      <c r="BR131">
        <v>38.729999999999997</v>
      </c>
      <c r="BS131">
        <v>39.24</v>
      </c>
      <c r="BT131">
        <v>39.75</v>
      </c>
      <c r="BU131">
        <v>40.26</v>
      </c>
      <c r="BV131">
        <v>40.770000000000003</v>
      </c>
      <c r="BW131">
        <v>41.28</v>
      </c>
      <c r="BX131">
        <v>41.79</v>
      </c>
      <c r="BY131">
        <v>42.3</v>
      </c>
      <c r="BZ131">
        <v>42.81</v>
      </c>
      <c r="CA131">
        <v>43.32</v>
      </c>
      <c r="CB131">
        <v>43.83</v>
      </c>
      <c r="CC131">
        <v>44.34</v>
      </c>
      <c r="CD131">
        <v>44.85</v>
      </c>
      <c r="CE131">
        <v>45.36</v>
      </c>
      <c r="CF131">
        <v>45.87</v>
      </c>
      <c r="CG131">
        <v>46.38</v>
      </c>
      <c r="CH131">
        <v>46.89</v>
      </c>
      <c r="CI131">
        <v>47.4</v>
      </c>
      <c r="CJ131">
        <v>47.91</v>
      </c>
      <c r="CK131">
        <v>48.42</v>
      </c>
      <c r="CL131">
        <v>48.93</v>
      </c>
      <c r="CM131">
        <v>49.44</v>
      </c>
      <c r="CN131">
        <v>49.95</v>
      </c>
      <c r="CO131">
        <v>50.46</v>
      </c>
      <c r="CP131">
        <v>50.97</v>
      </c>
      <c r="CQ131">
        <v>51.48</v>
      </c>
      <c r="CR131">
        <v>51.99</v>
      </c>
      <c r="CS131">
        <v>52.5</v>
      </c>
      <c r="CT131">
        <v>53.01</v>
      </c>
      <c r="CU131">
        <v>53.52</v>
      </c>
      <c r="CV131">
        <v>54.03</v>
      </c>
      <c r="CW131">
        <v>54.54</v>
      </c>
      <c r="CX131">
        <v>55.05</v>
      </c>
      <c r="CY131">
        <v>55.56</v>
      </c>
      <c r="CZ131">
        <v>56.07</v>
      </c>
      <c r="DA131">
        <v>56.58</v>
      </c>
      <c r="DB131">
        <v>57.09</v>
      </c>
      <c r="DC131">
        <v>57.6</v>
      </c>
      <c r="DD131">
        <v>58.11</v>
      </c>
      <c r="DE131">
        <v>58.62</v>
      </c>
      <c r="DF131">
        <v>59.13</v>
      </c>
      <c r="DG131">
        <v>59.64</v>
      </c>
      <c r="DH131">
        <v>60.15</v>
      </c>
      <c r="DI131">
        <v>60.66</v>
      </c>
      <c r="DJ131">
        <v>61.17</v>
      </c>
      <c r="DK131">
        <v>61.68</v>
      </c>
      <c r="DL131">
        <v>62.19</v>
      </c>
      <c r="DM131">
        <v>62.7</v>
      </c>
      <c r="DN131">
        <v>63.21</v>
      </c>
      <c r="DO131">
        <v>63.72</v>
      </c>
      <c r="DP131">
        <v>64.23</v>
      </c>
      <c r="DQ131">
        <v>64.739999999999995</v>
      </c>
      <c r="DR131">
        <v>65.25</v>
      </c>
      <c r="DS131">
        <v>65.760000000000005</v>
      </c>
      <c r="DT131">
        <v>66.27</v>
      </c>
      <c r="DU131">
        <v>66.78</v>
      </c>
      <c r="DV131">
        <v>67.290000000000006</v>
      </c>
      <c r="DW131">
        <v>67.8</v>
      </c>
      <c r="DX131">
        <v>68.31</v>
      </c>
      <c r="DY131">
        <v>68.819999999999993</v>
      </c>
      <c r="DZ131">
        <v>69.33</v>
      </c>
      <c r="EA131">
        <v>69.84</v>
      </c>
      <c r="EB131">
        <v>70.349999999999994</v>
      </c>
      <c r="EC131">
        <v>70.86</v>
      </c>
      <c r="ED131">
        <v>71.37</v>
      </c>
      <c r="EE131">
        <v>71.88</v>
      </c>
      <c r="EF131">
        <v>72.39</v>
      </c>
      <c r="EG131">
        <v>72.900000000000006</v>
      </c>
      <c r="EH131">
        <v>73.41</v>
      </c>
      <c r="EI131">
        <v>73.92</v>
      </c>
      <c r="EJ131">
        <v>74.430000000000007</v>
      </c>
      <c r="EK131">
        <v>74.94</v>
      </c>
      <c r="EL131">
        <v>75.45</v>
      </c>
      <c r="EM131">
        <v>75.959999999999994</v>
      </c>
      <c r="EN131">
        <v>76.47</v>
      </c>
      <c r="EO131">
        <v>76.98</v>
      </c>
      <c r="EP131">
        <v>77.489999999999995</v>
      </c>
      <c r="EQ131">
        <v>78</v>
      </c>
      <c r="ER131">
        <v>78.510000000000005</v>
      </c>
      <c r="ES131">
        <v>79.02</v>
      </c>
      <c r="ET131">
        <v>79.53</v>
      </c>
      <c r="EU131">
        <v>80.040000000000006</v>
      </c>
      <c r="EV131">
        <v>80.55</v>
      </c>
      <c r="EW131">
        <v>81.06</v>
      </c>
      <c r="EX131">
        <v>81.569999999999993</v>
      </c>
      <c r="EY131">
        <v>82.08</v>
      </c>
      <c r="EZ131">
        <v>82.59</v>
      </c>
      <c r="FA131">
        <v>83.1</v>
      </c>
      <c r="FB131">
        <v>83.61</v>
      </c>
      <c r="FC131">
        <v>84.12</v>
      </c>
      <c r="FD131">
        <v>84.63</v>
      </c>
      <c r="FE131">
        <v>85.14</v>
      </c>
      <c r="FF131">
        <v>85.65</v>
      </c>
      <c r="FG131">
        <v>86.16</v>
      </c>
      <c r="FH131">
        <v>86.67</v>
      </c>
      <c r="FI131">
        <v>87.18</v>
      </c>
      <c r="FJ131">
        <v>87.69</v>
      </c>
      <c r="FK131">
        <v>88.2</v>
      </c>
      <c r="FL131">
        <v>88.71</v>
      </c>
      <c r="FM131">
        <v>89.22</v>
      </c>
      <c r="FN131">
        <v>89.73</v>
      </c>
      <c r="FO131">
        <v>90.24</v>
      </c>
      <c r="FP131">
        <v>90.75</v>
      </c>
      <c r="FQ131">
        <v>91.26</v>
      </c>
      <c r="FR131">
        <v>91.77</v>
      </c>
      <c r="FS131">
        <v>92.28</v>
      </c>
      <c r="FT131">
        <v>92.79</v>
      </c>
      <c r="FU131">
        <v>93.3</v>
      </c>
      <c r="FV131">
        <v>93.81</v>
      </c>
      <c r="FW131">
        <v>94.32</v>
      </c>
      <c r="FX131">
        <v>94.83</v>
      </c>
      <c r="FY131">
        <v>95.34</v>
      </c>
      <c r="FZ131">
        <v>95.85</v>
      </c>
      <c r="GA131">
        <v>96.36</v>
      </c>
      <c r="GB131">
        <v>96.87</v>
      </c>
      <c r="GC131">
        <v>97.38</v>
      </c>
      <c r="GD131">
        <v>97.89</v>
      </c>
      <c r="GE131">
        <v>98.4</v>
      </c>
      <c r="GF131">
        <v>98.91</v>
      </c>
      <c r="GG131">
        <v>99.42</v>
      </c>
      <c r="GH131">
        <v>99.93</v>
      </c>
      <c r="GI131">
        <v>100.44</v>
      </c>
      <c r="GJ131">
        <v>100.95</v>
      </c>
      <c r="GK131">
        <v>101.46</v>
      </c>
      <c r="GL131">
        <v>101.97</v>
      </c>
      <c r="GM131">
        <v>102.48</v>
      </c>
      <c r="GN131">
        <v>102.99</v>
      </c>
      <c r="GO131">
        <v>103.5</v>
      </c>
      <c r="GP131">
        <v>104.01</v>
      </c>
      <c r="GQ131">
        <v>104.52</v>
      </c>
      <c r="GR131">
        <v>105.03</v>
      </c>
      <c r="GS131">
        <v>105.54</v>
      </c>
      <c r="GT131">
        <v>106.05</v>
      </c>
      <c r="GU131">
        <v>106.56</v>
      </c>
      <c r="GV131">
        <v>107.07</v>
      </c>
      <c r="GW131">
        <v>107.58</v>
      </c>
    </row>
    <row r="132" spans="1:205">
      <c r="A132">
        <v>12</v>
      </c>
      <c r="B132" t="s">
        <v>18</v>
      </c>
      <c r="D132" t="s">
        <v>6</v>
      </c>
      <c r="F132">
        <v>6.09</v>
      </c>
      <c r="G132">
        <v>6.6</v>
      </c>
      <c r="H132">
        <v>7.11</v>
      </c>
      <c r="I132">
        <v>7.62</v>
      </c>
      <c r="J132">
        <v>8.1300000000000008</v>
      </c>
      <c r="K132">
        <v>8.64</v>
      </c>
      <c r="L132">
        <v>9.15</v>
      </c>
      <c r="M132">
        <v>9.66</v>
      </c>
      <c r="N132">
        <v>10.17</v>
      </c>
      <c r="O132">
        <v>10.68</v>
      </c>
      <c r="P132">
        <v>11.19</v>
      </c>
      <c r="Q132">
        <v>11.7</v>
      </c>
      <c r="R132">
        <v>12.21</v>
      </c>
      <c r="S132">
        <v>12.72</v>
      </c>
      <c r="T132">
        <v>13.23</v>
      </c>
      <c r="U132">
        <v>13.74</v>
      </c>
      <c r="V132">
        <v>14.25</v>
      </c>
      <c r="W132">
        <v>14.76</v>
      </c>
      <c r="X132">
        <v>15.27</v>
      </c>
      <c r="Y132">
        <v>15.78</v>
      </c>
      <c r="Z132">
        <v>16.29</v>
      </c>
      <c r="AA132">
        <v>16.8</v>
      </c>
      <c r="AB132">
        <v>17.309999999999999</v>
      </c>
      <c r="AC132">
        <v>17.82</v>
      </c>
      <c r="AD132">
        <v>18.329999999999998</v>
      </c>
      <c r="AE132">
        <v>18.84</v>
      </c>
      <c r="AF132">
        <v>19.350000000000001</v>
      </c>
      <c r="AG132">
        <v>19.86</v>
      </c>
      <c r="AH132">
        <v>20.37</v>
      </c>
      <c r="AI132">
        <v>20.88</v>
      </c>
      <c r="AJ132">
        <v>21.39</v>
      </c>
      <c r="AK132">
        <v>21.9</v>
      </c>
      <c r="AL132">
        <v>22.41</v>
      </c>
      <c r="AM132">
        <v>22.92</v>
      </c>
      <c r="AN132">
        <v>23.43</v>
      </c>
      <c r="AO132">
        <v>23.94</v>
      </c>
      <c r="AP132">
        <v>24.45</v>
      </c>
      <c r="AQ132">
        <v>24.96</v>
      </c>
      <c r="AR132">
        <v>25.47</v>
      </c>
      <c r="AS132">
        <v>25.98</v>
      </c>
      <c r="AT132">
        <v>26.49</v>
      </c>
      <c r="AU132">
        <v>27</v>
      </c>
      <c r="AV132">
        <v>27.51</v>
      </c>
      <c r="AW132">
        <v>28.02</v>
      </c>
      <c r="AX132">
        <v>28.53</v>
      </c>
      <c r="AY132">
        <v>29.04</v>
      </c>
      <c r="AZ132">
        <v>29.55</v>
      </c>
      <c r="BA132">
        <v>30.06</v>
      </c>
      <c r="BB132">
        <v>30.57</v>
      </c>
      <c r="BC132">
        <v>31.08</v>
      </c>
      <c r="BD132">
        <v>31.59</v>
      </c>
      <c r="BE132">
        <v>32.1</v>
      </c>
      <c r="BF132">
        <v>32.61</v>
      </c>
      <c r="BG132">
        <v>33.119999999999997</v>
      </c>
      <c r="BH132">
        <v>33.630000000000003</v>
      </c>
      <c r="BI132">
        <v>34.14</v>
      </c>
      <c r="BJ132">
        <v>34.65</v>
      </c>
      <c r="BK132">
        <v>35.159999999999997</v>
      </c>
      <c r="BL132">
        <v>35.67</v>
      </c>
      <c r="BM132">
        <v>36.18</v>
      </c>
      <c r="BN132">
        <v>36.69</v>
      </c>
      <c r="BO132">
        <v>37.200000000000003</v>
      </c>
      <c r="BP132">
        <v>37.71</v>
      </c>
      <c r="BQ132">
        <v>38.22</v>
      </c>
      <c r="BR132">
        <v>38.729999999999997</v>
      </c>
      <c r="BS132">
        <v>39.24</v>
      </c>
      <c r="BT132">
        <v>39.75</v>
      </c>
      <c r="BU132">
        <v>40.26</v>
      </c>
      <c r="BV132">
        <v>40.770000000000003</v>
      </c>
      <c r="BW132">
        <v>41.28</v>
      </c>
      <c r="BX132">
        <v>41.79</v>
      </c>
      <c r="BY132">
        <v>42.3</v>
      </c>
      <c r="BZ132">
        <v>42.81</v>
      </c>
      <c r="CA132">
        <v>43.32</v>
      </c>
      <c r="CB132">
        <v>43.83</v>
      </c>
      <c r="CC132">
        <v>44.34</v>
      </c>
      <c r="CD132">
        <v>44.85</v>
      </c>
      <c r="CE132">
        <v>45.36</v>
      </c>
      <c r="CF132">
        <v>45.87</v>
      </c>
      <c r="CG132">
        <v>46.38</v>
      </c>
      <c r="CH132">
        <v>46.89</v>
      </c>
      <c r="CI132">
        <v>47.4</v>
      </c>
      <c r="CJ132">
        <v>47.91</v>
      </c>
      <c r="CK132">
        <v>48.42</v>
      </c>
      <c r="CL132">
        <v>48.93</v>
      </c>
      <c r="CM132">
        <v>49.44</v>
      </c>
      <c r="CN132">
        <v>49.95</v>
      </c>
      <c r="CO132">
        <v>50.46</v>
      </c>
      <c r="CP132">
        <v>50.97</v>
      </c>
      <c r="CQ132">
        <v>51.48</v>
      </c>
      <c r="CR132">
        <v>51.99</v>
      </c>
      <c r="CS132">
        <v>52.5</v>
      </c>
      <c r="CT132">
        <v>53.01</v>
      </c>
      <c r="CU132">
        <v>53.52</v>
      </c>
      <c r="CV132">
        <v>54.03</v>
      </c>
      <c r="CW132">
        <v>54.54</v>
      </c>
      <c r="CX132">
        <v>55.05</v>
      </c>
      <c r="CY132">
        <v>55.56</v>
      </c>
      <c r="CZ132">
        <v>56.07</v>
      </c>
      <c r="DA132">
        <v>56.58</v>
      </c>
      <c r="DB132">
        <v>57.09</v>
      </c>
      <c r="DC132">
        <v>57.6</v>
      </c>
      <c r="DD132">
        <v>58.11</v>
      </c>
      <c r="DE132">
        <v>58.62</v>
      </c>
      <c r="DF132">
        <v>59.13</v>
      </c>
      <c r="DG132">
        <v>59.64</v>
      </c>
      <c r="DH132">
        <v>60.15</v>
      </c>
      <c r="DI132">
        <v>60.66</v>
      </c>
      <c r="DJ132">
        <v>61.17</v>
      </c>
      <c r="DK132">
        <v>61.68</v>
      </c>
      <c r="DL132">
        <v>62.19</v>
      </c>
      <c r="DM132">
        <v>62.7</v>
      </c>
      <c r="DN132">
        <v>63.21</v>
      </c>
      <c r="DO132">
        <v>63.72</v>
      </c>
      <c r="DP132">
        <v>64.23</v>
      </c>
      <c r="DQ132">
        <v>64.739999999999995</v>
      </c>
      <c r="DR132">
        <v>65.25</v>
      </c>
      <c r="DS132">
        <v>65.760000000000005</v>
      </c>
      <c r="DT132">
        <v>66.27</v>
      </c>
      <c r="DU132">
        <v>66.78</v>
      </c>
      <c r="DV132">
        <v>67.290000000000006</v>
      </c>
      <c r="DW132">
        <v>67.8</v>
      </c>
      <c r="DX132">
        <v>68.31</v>
      </c>
      <c r="DY132">
        <v>68.819999999999993</v>
      </c>
      <c r="DZ132">
        <v>69.33</v>
      </c>
      <c r="EA132">
        <v>69.84</v>
      </c>
      <c r="EB132">
        <v>70.349999999999994</v>
      </c>
      <c r="EC132">
        <v>70.86</v>
      </c>
      <c r="ED132">
        <v>71.37</v>
      </c>
      <c r="EE132">
        <v>71.88</v>
      </c>
      <c r="EF132">
        <v>72.39</v>
      </c>
      <c r="EG132">
        <v>72.900000000000006</v>
      </c>
      <c r="EH132">
        <v>73.41</v>
      </c>
      <c r="EI132">
        <v>73.92</v>
      </c>
      <c r="EJ132">
        <v>74.430000000000007</v>
      </c>
      <c r="EK132">
        <v>74.94</v>
      </c>
      <c r="EL132">
        <v>75.45</v>
      </c>
      <c r="EM132">
        <v>75.959999999999994</v>
      </c>
      <c r="EN132">
        <v>76.47</v>
      </c>
      <c r="EO132">
        <v>76.98</v>
      </c>
      <c r="EP132">
        <v>77.489999999999995</v>
      </c>
      <c r="EQ132">
        <v>78</v>
      </c>
      <c r="ER132">
        <v>78.510000000000005</v>
      </c>
      <c r="ES132">
        <v>79.02</v>
      </c>
      <c r="ET132">
        <v>79.53</v>
      </c>
      <c r="EU132">
        <v>80.040000000000006</v>
      </c>
      <c r="EV132">
        <v>80.55</v>
      </c>
      <c r="EW132">
        <v>81.06</v>
      </c>
      <c r="EX132">
        <v>81.569999999999993</v>
      </c>
      <c r="EY132">
        <v>82.08</v>
      </c>
      <c r="EZ132">
        <v>82.59</v>
      </c>
      <c r="FA132">
        <v>83.1</v>
      </c>
      <c r="FB132">
        <v>83.61</v>
      </c>
      <c r="FC132">
        <v>84.12</v>
      </c>
      <c r="FD132">
        <v>84.63</v>
      </c>
      <c r="FE132">
        <v>85.14</v>
      </c>
      <c r="FF132">
        <v>85.65</v>
      </c>
      <c r="FG132">
        <v>86.16</v>
      </c>
      <c r="FH132">
        <v>86.67</v>
      </c>
      <c r="FI132">
        <v>87.18</v>
      </c>
      <c r="FJ132">
        <v>87.69</v>
      </c>
      <c r="FK132">
        <v>88.2</v>
      </c>
      <c r="FL132">
        <v>88.71</v>
      </c>
      <c r="FM132">
        <v>89.22</v>
      </c>
      <c r="FN132">
        <v>89.73</v>
      </c>
      <c r="FO132">
        <v>90.24</v>
      </c>
      <c r="FP132">
        <v>90.75</v>
      </c>
      <c r="FQ132">
        <v>91.26</v>
      </c>
      <c r="FR132">
        <v>91.77</v>
      </c>
      <c r="FS132">
        <v>92.28</v>
      </c>
      <c r="FT132">
        <v>92.79</v>
      </c>
      <c r="FU132">
        <v>93.3</v>
      </c>
      <c r="FV132">
        <v>93.81</v>
      </c>
      <c r="FW132">
        <v>94.32</v>
      </c>
      <c r="FX132">
        <v>94.83</v>
      </c>
      <c r="FY132">
        <v>95.34</v>
      </c>
      <c r="FZ132">
        <v>95.85</v>
      </c>
      <c r="GA132">
        <v>96.36</v>
      </c>
      <c r="GB132">
        <v>96.87</v>
      </c>
      <c r="GC132">
        <v>97.38</v>
      </c>
      <c r="GD132">
        <v>97.89</v>
      </c>
      <c r="GE132">
        <v>98.4</v>
      </c>
      <c r="GF132">
        <v>98.91</v>
      </c>
      <c r="GG132">
        <v>99.42</v>
      </c>
      <c r="GH132">
        <v>99.93</v>
      </c>
      <c r="GI132">
        <v>100.44</v>
      </c>
      <c r="GJ132">
        <v>100.95</v>
      </c>
      <c r="GK132">
        <v>101.46</v>
      </c>
      <c r="GL132">
        <v>101.97</v>
      </c>
      <c r="GM132">
        <v>102.48</v>
      </c>
      <c r="GN132">
        <v>102.99</v>
      </c>
      <c r="GO132">
        <v>103.5</v>
      </c>
      <c r="GP132">
        <v>104.01</v>
      </c>
      <c r="GQ132">
        <v>104.52</v>
      </c>
      <c r="GR132">
        <v>105.03</v>
      </c>
      <c r="GS132">
        <v>105.54</v>
      </c>
      <c r="GT132">
        <v>106.05</v>
      </c>
      <c r="GU132">
        <v>106.56</v>
      </c>
      <c r="GV132">
        <v>107.07</v>
      </c>
      <c r="GW132">
        <v>107.58</v>
      </c>
    </row>
    <row r="133" spans="1:205">
      <c r="A133">
        <v>13</v>
      </c>
      <c r="B133" t="s">
        <v>19</v>
      </c>
      <c r="D133" t="s">
        <v>6</v>
      </c>
      <c r="F133">
        <v>6.09</v>
      </c>
      <c r="G133">
        <v>6.6</v>
      </c>
      <c r="H133">
        <v>7.11</v>
      </c>
      <c r="I133">
        <v>7.62</v>
      </c>
      <c r="J133">
        <v>8.1300000000000008</v>
      </c>
      <c r="K133">
        <v>8.64</v>
      </c>
      <c r="L133">
        <v>9.15</v>
      </c>
      <c r="M133">
        <v>9.66</v>
      </c>
      <c r="N133">
        <v>10.17</v>
      </c>
      <c r="O133">
        <v>10.68</v>
      </c>
      <c r="P133">
        <v>11.19</v>
      </c>
      <c r="Q133">
        <v>11.7</v>
      </c>
      <c r="R133">
        <v>12.21</v>
      </c>
      <c r="S133">
        <v>12.72</v>
      </c>
      <c r="T133">
        <v>13.23</v>
      </c>
      <c r="U133">
        <v>13.74</v>
      </c>
      <c r="V133">
        <v>14.25</v>
      </c>
      <c r="W133">
        <v>14.76</v>
      </c>
      <c r="X133">
        <v>15.27</v>
      </c>
      <c r="Y133">
        <v>15.78</v>
      </c>
      <c r="Z133">
        <v>16.29</v>
      </c>
      <c r="AA133">
        <v>16.8</v>
      </c>
      <c r="AB133">
        <v>17.309999999999999</v>
      </c>
      <c r="AC133">
        <v>17.82</v>
      </c>
      <c r="AD133">
        <v>18.329999999999998</v>
      </c>
      <c r="AE133">
        <v>18.84</v>
      </c>
      <c r="AF133">
        <v>19.350000000000001</v>
      </c>
      <c r="AG133">
        <v>19.86</v>
      </c>
      <c r="AH133">
        <v>20.37</v>
      </c>
      <c r="AI133">
        <v>20.88</v>
      </c>
      <c r="AJ133">
        <v>21.39</v>
      </c>
      <c r="AK133">
        <v>21.9</v>
      </c>
      <c r="AL133">
        <v>22.41</v>
      </c>
      <c r="AM133">
        <v>22.92</v>
      </c>
      <c r="AN133">
        <v>23.43</v>
      </c>
      <c r="AO133">
        <v>23.94</v>
      </c>
      <c r="AP133">
        <v>24.45</v>
      </c>
      <c r="AQ133">
        <v>24.96</v>
      </c>
      <c r="AR133">
        <v>25.47</v>
      </c>
      <c r="AS133">
        <v>25.98</v>
      </c>
      <c r="AT133">
        <v>26.49</v>
      </c>
      <c r="AU133">
        <v>27</v>
      </c>
      <c r="AV133">
        <v>27.51</v>
      </c>
      <c r="AW133">
        <v>28.02</v>
      </c>
      <c r="AX133">
        <v>28.53</v>
      </c>
      <c r="AY133">
        <v>29.04</v>
      </c>
      <c r="AZ133">
        <v>29.55</v>
      </c>
      <c r="BA133">
        <v>30.06</v>
      </c>
      <c r="BB133">
        <v>30.57</v>
      </c>
      <c r="BC133">
        <v>31.08</v>
      </c>
      <c r="BD133">
        <v>31.59</v>
      </c>
      <c r="BE133">
        <v>32.1</v>
      </c>
      <c r="BF133">
        <v>32.61</v>
      </c>
      <c r="BG133">
        <v>33.119999999999997</v>
      </c>
      <c r="BH133">
        <v>33.630000000000003</v>
      </c>
      <c r="BI133">
        <v>34.14</v>
      </c>
      <c r="BJ133">
        <v>34.65</v>
      </c>
      <c r="BK133">
        <v>35.159999999999997</v>
      </c>
      <c r="BL133">
        <v>35.67</v>
      </c>
      <c r="BM133">
        <v>36.18</v>
      </c>
      <c r="BN133">
        <v>36.69</v>
      </c>
      <c r="BO133">
        <v>37.200000000000003</v>
      </c>
      <c r="BP133">
        <v>37.71</v>
      </c>
      <c r="BQ133">
        <v>38.22</v>
      </c>
      <c r="BR133">
        <v>38.729999999999997</v>
      </c>
      <c r="BS133">
        <v>39.24</v>
      </c>
      <c r="BT133">
        <v>39.75</v>
      </c>
      <c r="BU133">
        <v>40.26</v>
      </c>
      <c r="BV133">
        <v>40.770000000000003</v>
      </c>
      <c r="BW133">
        <v>41.28</v>
      </c>
      <c r="BX133">
        <v>41.79</v>
      </c>
      <c r="BY133">
        <v>42.3</v>
      </c>
      <c r="BZ133">
        <v>42.81</v>
      </c>
      <c r="CA133">
        <v>43.32</v>
      </c>
      <c r="CB133">
        <v>43.83</v>
      </c>
      <c r="CC133">
        <v>44.34</v>
      </c>
      <c r="CD133">
        <v>44.85</v>
      </c>
      <c r="CE133">
        <v>45.36</v>
      </c>
      <c r="CF133">
        <v>45.87</v>
      </c>
      <c r="CG133">
        <v>46.38</v>
      </c>
      <c r="CH133">
        <v>46.89</v>
      </c>
      <c r="CI133">
        <v>47.4</v>
      </c>
      <c r="CJ133">
        <v>47.91</v>
      </c>
      <c r="CK133">
        <v>48.42</v>
      </c>
      <c r="CL133">
        <v>48.93</v>
      </c>
      <c r="CM133">
        <v>49.44</v>
      </c>
      <c r="CN133">
        <v>49.95</v>
      </c>
      <c r="CO133">
        <v>50.46</v>
      </c>
      <c r="CP133">
        <v>50.97</v>
      </c>
      <c r="CQ133">
        <v>51.48</v>
      </c>
      <c r="CR133">
        <v>51.99</v>
      </c>
      <c r="CS133">
        <v>52.5</v>
      </c>
      <c r="CT133">
        <v>53.01</v>
      </c>
      <c r="CU133">
        <v>53.52</v>
      </c>
      <c r="CV133">
        <v>54.03</v>
      </c>
      <c r="CW133">
        <v>54.54</v>
      </c>
      <c r="CX133">
        <v>55.05</v>
      </c>
      <c r="CY133">
        <v>55.56</v>
      </c>
      <c r="CZ133">
        <v>56.07</v>
      </c>
      <c r="DA133">
        <v>56.58</v>
      </c>
      <c r="DB133">
        <v>57.09</v>
      </c>
      <c r="DC133">
        <v>57.6</v>
      </c>
      <c r="DD133">
        <v>58.11</v>
      </c>
      <c r="DE133">
        <v>58.62</v>
      </c>
      <c r="DF133">
        <v>59.13</v>
      </c>
      <c r="DG133">
        <v>59.64</v>
      </c>
      <c r="DH133">
        <v>60.15</v>
      </c>
      <c r="DI133">
        <v>60.66</v>
      </c>
      <c r="DJ133">
        <v>61.17</v>
      </c>
      <c r="DK133">
        <v>61.68</v>
      </c>
      <c r="DL133">
        <v>62.19</v>
      </c>
      <c r="DM133">
        <v>62.7</v>
      </c>
      <c r="DN133">
        <v>63.21</v>
      </c>
      <c r="DO133">
        <v>63.72</v>
      </c>
      <c r="DP133">
        <v>64.23</v>
      </c>
      <c r="DQ133">
        <v>64.739999999999995</v>
      </c>
      <c r="DR133">
        <v>65.25</v>
      </c>
      <c r="DS133">
        <v>65.760000000000005</v>
      </c>
      <c r="DT133">
        <v>66.27</v>
      </c>
      <c r="DU133">
        <v>66.78</v>
      </c>
      <c r="DV133">
        <v>67.290000000000006</v>
      </c>
      <c r="DW133">
        <v>67.8</v>
      </c>
      <c r="DX133">
        <v>68.31</v>
      </c>
      <c r="DY133">
        <v>68.819999999999993</v>
      </c>
      <c r="DZ133">
        <v>69.33</v>
      </c>
      <c r="EA133">
        <v>69.84</v>
      </c>
      <c r="EB133">
        <v>70.349999999999994</v>
      </c>
      <c r="EC133">
        <v>70.86</v>
      </c>
      <c r="ED133">
        <v>71.37</v>
      </c>
      <c r="EE133">
        <v>71.88</v>
      </c>
      <c r="EF133">
        <v>72.39</v>
      </c>
      <c r="EG133">
        <v>72.900000000000006</v>
      </c>
      <c r="EH133">
        <v>73.41</v>
      </c>
      <c r="EI133">
        <v>73.92</v>
      </c>
      <c r="EJ133">
        <v>74.430000000000007</v>
      </c>
      <c r="EK133">
        <v>74.94</v>
      </c>
      <c r="EL133">
        <v>75.45</v>
      </c>
      <c r="EM133">
        <v>75.959999999999994</v>
      </c>
      <c r="EN133">
        <v>76.47</v>
      </c>
      <c r="EO133">
        <v>76.98</v>
      </c>
      <c r="EP133">
        <v>77.489999999999995</v>
      </c>
      <c r="EQ133">
        <v>78</v>
      </c>
      <c r="ER133">
        <v>78.510000000000005</v>
      </c>
      <c r="ES133">
        <v>79.02</v>
      </c>
      <c r="ET133">
        <v>79.53</v>
      </c>
      <c r="EU133">
        <v>80.040000000000006</v>
      </c>
      <c r="EV133">
        <v>80.55</v>
      </c>
      <c r="EW133">
        <v>81.06</v>
      </c>
      <c r="EX133">
        <v>81.569999999999993</v>
      </c>
      <c r="EY133">
        <v>82.08</v>
      </c>
      <c r="EZ133">
        <v>82.59</v>
      </c>
      <c r="FA133">
        <v>83.1</v>
      </c>
      <c r="FB133">
        <v>83.61</v>
      </c>
      <c r="FC133">
        <v>84.12</v>
      </c>
      <c r="FD133">
        <v>84.63</v>
      </c>
      <c r="FE133">
        <v>85.14</v>
      </c>
      <c r="FF133">
        <v>85.65</v>
      </c>
      <c r="FG133">
        <v>86.16</v>
      </c>
      <c r="FH133">
        <v>86.67</v>
      </c>
      <c r="FI133">
        <v>87.18</v>
      </c>
      <c r="FJ133">
        <v>87.69</v>
      </c>
      <c r="FK133">
        <v>88.2</v>
      </c>
      <c r="FL133">
        <v>88.71</v>
      </c>
      <c r="FM133">
        <v>89.22</v>
      </c>
      <c r="FN133">
        <v>89.73</v>
      </c>
      <c r="FO133">
        <v>90.24</v>
      </c>
      <c r="FP133">
        <v>90.75</v>
      </c>
      <c r="FQ133">
        <v>91.26</v>
      </c>
      <c r="FR133">
        <v>91.77</v>
      </c>
      <c r="FS133">
        <v>92.28</v>
      </c>
      <c r="FT133">
        <v>92.79</v>
      </c>
      <c r="FU133">
        <v>93.3</v>
      </c>
      <c r="FV133">
        <v>93.81</v>
      </c>
      <c r="FW133">
        <v>94.32</v>
      </c>
      <c r="FX133">
        <v>94.83</v>
      </c>
      <c r="FY133">
        <v>95.34</v>
      </c>
      <c r="FZ133">
        <v>95.85</v>
      </c>
      <c r="GA133">
        <v>96.36</v>
      </c>
      <c r="GB133">
        <v>96.87</v>
      </c>
      <c r="GC133">
        <v>97.38</v>
      </c>
      <c r="GD133">
        <v>97.89</v>
      </c>
      <c r="GE133">
        <v>98.4</v>
      </c>
      <c r="GF133">
        <v>98.91</v>
      </c>
      <c r="GG133">
        <v>99.42</v>
      </c>
      <c r="GH133">
        <v>99.93</v>
      </c>
      <c r="GI133">
        <v>100.44</v>
      </c>
      <c r="GJ133">
        <v>100.95</v>
      </c>
      <c r="GK133">
        <v>101.46</v>
      </c>
      <c r="GL133">
        <v>101.97</v>
      </c>
      <c r="GM133">
        <v>102.48</v>
      </c>
      <c r="GN133">
        <v>102.99</v>
      </c>
      <c r="GO133">
        <v>103.5</v>
      </c>
      <c r="GP133">
        <v>104.01</v>
      </c>
      <c r="GQ133">
        <v>104.52</v>
      </c>
      <c r="GR133">
        <v>105.03</v>
      </c>
      <c r="GS133">
        <v>105.54</v>
      </c>
      <c r="GT133">
        <v>106.05</v>
      </c>
      <c r="GU133">
        <v>106.56</v>
      </c>
      <c r="GV133">
        <v>107.07</v>
      </c>
      <c r="GW133">
        <v>107.58</v>
      </c>
    </row>
    <row r="134" spans="1:205">
      <c r="A134">
        <v>14</v>
      </c>
      <c r="B134" t="s">
        <v>20</v>
      </c>
      <c r="D134" t="s">
        <v>6</v>
      </c>
      <c r="F134">
        <v>6.09</v>
      </c>
      <c r="G134">
        <v>6.6</v>
      </c>
      <c r="H134">
        <v>7.11</v>
      </c>
      <c r="I134">
        <v>7.62</v>
      </c>
      <c r="J134">
        <v>8.1300000000000008</v>
      </c>
      <c r="K134">
        <v>8.64</v>
      </c>
      <c r="L134">
        <v>9.15</v>
      </c>
      <c r="M134">
        <v>9.66</v>
      </c>
      <c r="N134">
        <v>10.17</v>
      </c>
      <c r="O134">
        <v>10.68</v>
      </c>
      <c r="P134">
        <v>11.19</v>
      </c>
      <c r="Q134">
        <v>11.7</v>
      </c>
      <c r="R134">
        <v>12.21</v>
      </c>
      <c r="S134">
        <v>12.72</v>
      </c>
      <c r="T134">
        <v>13.23</v>
      </c>
      <c r="U134">
        <v>13.74</v>
      </c>
      <c r="V134">
        <v>14.25</v>
      </c>
      <c r="W134">
        <v>14.76</v>
      </c>
      <c r="X134">
        <v>15.27</v>
      </c>
      <c r="Y134">
        <v>15.78</v>
      </c>
      <c r="Z134">
        <v>16.29</v>
      </c>
      <c r="AA134">
        <v>16.8</v>
      </c>
      <c r="AB134">
        <v>17.309999999999999</v>
      </c>
      <c r="AC134">
        <v>17.82</v>
      </c>
      <c r="AD134">
        <v>18.329999999999998</v>
      </c>
      <c r="AE134">
        <v>18.84</v>
      </c>
      <c r="AF134">
        <v>19.350000000000001</v>
      </c>
      <c r="AG134">
        <v>19.86</v>
      </c>
      <c r="AH134">
        <v>20.37</v>
      </c>
      <c r="AI134">
        <v>20.88</v>
      </c>
      <c r="AJ134">
        <v>21.39</v>
      </c>
      <c r="AK134">
        <v>21.9</v>
      </c>
      <c r="AL134">
        <v>22.41</v>
      </c>
      <c r="AM134">
        <v>22.92</v>
      </c>
      <c r="AN134">
        <v>23.43</v>
      </c>
      <c r="AO134">
        <v>23.94</v>
      </c>
      <c r="AP134">
        <v>24.45</v>
      </c>
      <c r="AQ134">
        <v>24.96</v>
      </c>
      <c r="AR134">
        <v>25.47</v>
      </c>
      <c r="AS134">
        <v>25.98</v>
      </c>
      <c r="AT134">
        <v>26.49</v>
      </c>
      <c r="AU134">
        <v>27</v>
      </c>
      <c r="AV134">
        <v>27.51</v>
      </c>
      <c r="AW134">
        <v>28.02</v>
      </c>
      <c r="AX134">
        <v>28.53</v>
      </c>
      <c r="AY134">
        <v>29.04</v>
      </c>
      <c r="AZ134">
        <v>29.55</v>
      </c>
      <c r="BA134">
        <v>30.06</v>
      </c>
      <c r="BB134">
        <v>30.57</v>
      </c>
      <c r="BC134">
        <v>31.08</v>
      </c>
      <c r="BD134">
        <v>31.59</v>
      </c>
      <c r="BE134">
        <v>32.1</v>
      </c>
      <c r="BF134">
        <v>32.61</v>
      </c>
      <c r="BG134">
        <v>33.119999999999997</v>
      </c>
      <c r="BH134">
        <v>33.630000000000003</v>
      </c>
      <c r="BI134">
        <v>34.14</v>
      </c>
      <c r="BJ134">
        <v>34.65</v>
      </c>
      <c r="BK134">
        <v>35.159999999999997</v>
      </c>
      <c r="BL134">
        <v>35.67</v>
      </c>
      <c r="BM134">
        <v>36.18</v>
      </c>
      <c r="BN134">
        <v>36.69</v>
      </c>
      <c r="BO134">
        <v>37.200000000000003</v>
      </c>
      <c r="BP134">
        <v>37.71</v>
      </c>
      <c r="BQ134">
        <v>38.22</v>
      </c>
      <c r="BR134">
        <v>38.729999999999997</v>
      </c>
      <c r="BS134">
        <v>39.24</v>
      </c>
      <c r="BT134">
        <v>39.75</v>
      </c>
      <c r="BU134">
        <v>40.26</v>
      </c>
      <c r="BV134">
        <v>40.770000000000003</v>
      </c>
      <c r="BW134">
        <v>41.28</v>
      </c>
      <c r="BX134">
        <v>41.79</v>
      </c>
      <c r="BY134">
        <v>42.3</v>
      </c>
      <c r="BZ134">
        <v>42.81</v>
      </c>
      <c r="CA134">
        <v>43.32</v>
      </c>
      <c r="CB134">
        <v>43.83</v>
      </c>
      <c r="CC134">
        <v>44.34</v>
      </c>
      <c r="CD134">
        <v>44.85</v>
      </c>
      <c r="CE134">
        <v>45.36</v>
      </c>
      <c r="CF134">
        <v>45.87</v>
      </c>
      <c r="CG134">
        <v>46.38</v>
      </c>
      <c r="CH134">
        <v>46.89</v>
      </c>
      <c r="CI134">
        <v>47.4</v>
      </c>
      <c r="CJ134">
        <v>47.91</v>
      </c>
      <c r="CK134">
        <v>48.42</v>
      </c>
      <c r="CL134">
        <v>48.93</v>
      </c>
      <c r="CM134">
        <v>49.44</v>
      </c>
      <c r="CN134">
        <v>49.95</v>
      </c>
      <c r="CO134">
        <v>50.46</v>
      </c>
      <c r="CP134">
        <v>50.97</v>
      </c>
      <c r="CQ134">
        <v>51.48</v>
      </c>
      <c r="CR134">
        <v>51.99</v>
      </c>
      <c r="CS134">
        <v>52.5</v>
      </c>
      <c r="CT134">
        <v>53.01</v>
      </c>
      <c r="CU134">
        <v>53.52</v>
      </c>
      <c r="CV134">
        <v>54.03</v>
      </c>
      <c r="CW134">
        <v>54.54</v>
      </c>
      <c r="CX134">
        <v>55.05</v>
      </c>
      <c r="CY134">
        <v>55.56</v>
      </c>
      <c r="CZ134">
        <v>56.07</v>
      </c>
      <c r="DA134">
        <v>56.58</v>
      </c>
      <c r="DB134">
        <v>57.09</v>
      </c>
      <c r="DC134">
        <v>57.6</v>
      </c>
      <c r="DD134">
        <v>58.11</v>
      </c>
      <c r="DE134">
        <v>58.62</v>
      </c>
      <c r="DF134">
        <v>59.13</v>
      </c>
      <c r="DG134">
        <v>59.64</v>
      </c>
      <c r="DH134">
        <v>60.15</v>
      </c>
      <c r="DI134">
        <v>60.66</v>
      </c>
      <c r="DJ134">
        <v>61.17</v>
      </c>
      <c r="DK134">
        <v>61.68</v>
      </c>
      <c r="DL134">
        <v>62.19</v>
      </c>
      <c r="DM134">
        <v>62.7</v>
      </c>
      <c r="DN134">
        <v>63.21</v>
      </c>
      <c r="DO134">
        <v>63.72</v>
      </c>
      <c r="DP134">
        <v>64.23</v>
      </c>
      <c r="DQ134">
        <v>64.739999999999995</v>
      </c>
      <c r="DR134">
        <v>65.25</v>
      </c>
      <c r="DS134">
        <v>65.760000000000005</v>
      </c>
      <c r="DT134">
        <v>66.27</v>
      </c>
      <c r="DU134">
        <v>66.78</v>
      </c>
      <c r="DV134">
        <v>67.290000000000006</v>
      </c>
      <c r="DW134">
        <v>67.8</v>
      </c>
      <c r="DX134">
        <v>68.31</v>
      </c>
      <c r="DY134">
        <v>68.819999999999993</v>
      </c>
      <c r="DZ134">
        <v>69.33</v>
      </c>
      <c r="EA134">
        <v>69.84</v>
      </c>
      <c r="EB134">
        <v>70.349999999999994</v>
      </c>
      <c r="EC134">
        <v>70.86</v>
      </c>
      <c r="ED134">
        <v>71.37</v>
      </c>
      <c r="EE134">
        <v>71.88</v>
      </c>
      <c r="EF134">
        <v>72.39</v>
      </c>
      <c r="EG134">
        <v>72.900000000000006</v>
      </c>
      <c r="EH134">
        <v>73.41</v>
      </c>
      <c r="EI134">
        <v>73.92</v>
      </c>
      <c r="EJ134">
        <v>74.430000000000007</v>
      </c>
      <c r="EK134">
        <v>74.94</v>
      </c>
      <c r="EL134">
        <v>75.45</v>
      </c>
      <c r="EM134">
        <v>75.959999999999994</v>
      </c>
      <c r="EN134">
        <v>76.47</v>
      </c>
      <c r="EO134">
        <v>76.98</v>
      </c>
      <c r="EP134">
        <v>77.489999999999995</v>
      </c>
      <c r="EQ134">
        <v>78</v>
      </c>
      <c r="ER134">
        <v>78.510000000000005</v>
      </c>
      <c r="ES134">
        <v>79.02</v>
      </c>
      <c r="ET134">
        <v>79.53</v>
      </c>
      <c r="EU134">
        <v>80.040000000000006</v>
      </c>
      <c r="EV134">
        <v>80.55</v>
      </c>
      <c r="EW134">
        <v>81.06</v>
      </c>
      <c r="EX134">
        <v>81.569999999999993</v>
      </c>
      <c r="EY134">
        <v>82.08</v>
      </c>
      <c r="EZ134">
        <v>82.59</v>
      </c>
      <c r="FA134">
        <v>83.1</v>
      </c>
      <c r="FB134">
        <v>83.61</v>
      </c>
      <c r="FC134">
        <v>84.12</v>
      </c>
      <c r="FD134">
        <v>84.63</v>
      </c>
      <c r="FE134">
        <v>85.14</v>
      </c>
      <c r="FF134">
        <v>85.65</v>
      </c>
      <c r="FG134">
        <v>86.16</v>
      </c>
      <c r="FH134">
        <v>86.67</v>
      </c>
      <c r="FI134">
        <v>87.18</v>
      </c>
      <c r="FJ134">
        <v>87.69</v>
      </c>
      <c r="FK134">
        <v>88.2</v>
      </c>
      <c r="FL134">
        <v>88.71</v>
      </c>
      <c r="FM134">
        <v>89.22</v>
      </c>
      <c r="FN134">
        <v>89.73</v>
      </c>
      <c r="FO134">
        <v>90.24</v>
      </c>
      <c r="FP134">
        <v>90.75</v>
      </c>
      <c r="FQ134">
        <v>91.26</v>
      </c>
      <c r="FR134">
        <v>91.77</v>
      </c>
      <c r="FS134">
        <v>92.28</v>
      </c>
      <c r="FT134">
        <v>92.79</v>
      </c>
      <c r="FU134">
        <v>93.3</v>
      </c>
      <c r="FV134">
        <v>93.81</v>
      </c>
      <c r="FW134">
        <v>94.32</v>
      </c>
      <c r="FX134">
        <v>94.83</v>
      </c>
      <c r="FY134">
        <v>95.34</v>
      </c>
      <c r="FZ134">
        <v>95.85</v>
      </c>
      <c r="GA134">
        <v>96.36</v>
      </c>
      <c r="GB134">
        <v>96.87</v>
      </c>
      <c r="GC134">
        <v>97.38</v>
      </c>
      <c r="GD134">
        <v>97.89</v>
      </c>
      <c r="GE134">
        <v>98.4</v>
      </c>
      <c r="GF134">
        <v>98.91</v>
      </c>
      <c r="GG134">
        <v>99.42</v>
      </c>
      <c r="GH134">
        <v>99.93</v>
      </c>
      <c r="GI134">
        <v>100.44</v>
      </c>
      <c r="GJ134">
        <v>100.95</v>
      </c>
      <c r="GK134">
        <v>101.46</v>
      </c>
      <c r="GL134">
        <v>101.97</v>
      </c>
      <c r="GM134">
        <v>102.48</v>
      </c>
      <c r="GN134">
        <v>102.99</v>
      </c>
      <c r="GO134">
        <v>103.5</v>
      </c>
      <c r="GP134">
        <v>104.01</v>
      </c>
      <c r="GQ134">
        <v>104.52</v>
      </c>
      <c r="GR134">
        <v>105.03</v>
      </c>
      <c r="GS134">
        <v>105.54</v>
      </c>
      <c r="GT134">
        <v>106.05</v>
      </c>
      <c r="GU134">
        <v>106.56</v>
      </c>
      <c r="GV134">
        <v>107.07</v>
      </c>
      <c r="GW134">
        <v>107.58</v>
      </c>
    </row>
    <row r="135" spans="1:205">
      <c r="A135">
        <v>15</v>
      </c>
      <c r="B135" t="s">
        <v>21</v>
      </c>
      <c r="D135" t="s">
        <v>6</v>
      </c>
      <c r="F135">
        <v>6.09</v>
      </c>
      <c r="G135">
        <v>6.6</v>
      </c>
      <c r="H135">
        <v>7.11</v>
      </c>
      <c r="I135">
        <v>7.62</v>
      </c>
      <c r="J135">
        <v>8.1300000000000008</v>
      </c>
      <c r="K135">
        <v>8.64</v>
      </c>
      <c r="L135">
        <v>9.15</v>
      </c>
      <c r="M135">
        <v>9.66</v>
      </c>
      <c r="N135">
        <v>10.17</v>
      </c>
      <c r="O135">
        <v>10.68</v>
      </c>
      <c r="P135">
        <v>11.19</v>
      </c>
      <c r="Q135">
        <v>11.7</v>
      </c>
      <c r="R135">
        <v>12.21</v>
      </c>
      <c r="S135">
        <v>12.72</v>
      </c>
      <c r="T135">
        <v>13.23</v>
      </c>
      <c r="U135">
        <v>13.74</v>
      </c>
      <c r="V135">
        <v>14.25</v>
      </c>
      <c r="W135">
        <v>14.76</v>
      </c>
      <c r="X135">
        <v>15.27</v>
      </c>
      <c r="Y135">
        <v>15.78</v>
      </c>
      <c r="Z135">
        <v>16.29</v>
      </c>
      <c r="AA135">
        <v>16.8</v>
      </c>
      <c r="AB135">
        <v>17.309999999999999</v>
      </c>
      <c r="AC135">
        <v>17.82</v>
      </c>
      <c r="AD135">
        <v>18.329999999999998</v>
      </c>
      <c r="AE135">
        <v>18.84</v>
      </c>
      <c r="AF135">
        <v>19.350000000000001</v>
      </c>
      <c r="AG135">
        <v>19.86</v>
      </c>
      <c r="AH135">
        <v>20.37</v>
      </c>
      <c r="AI135">
        <v>20.88</v>
      </c>
      <c r="AJ135">
        <v>21.39</v>
      </c>
      <c r="AK135">
        <v>21.9</v>
      </c>
      <c r="AL135">
        <v>22.41</v>
      </c>
      <c r="AM135">
        <v>22.92</v>
      </c>
      <c r="AN135">
        <v>23.43</v>
      </c>
      <c r="AO135">
        <v>23.94</v>
      </c>
      <c r="AP135">
        <v>24.45</v>
      </c>
      <c r="AQ135">
        <v>24.96</v>
      </c>
      <c r="AR135">
        <v>25.47</v>
      </c>
      <c r="AS135">
        <v>25.98</v>
      </c>
      <c r="AT135">
        <v>26.49</v>
      </c>
      <c r="AU135">
        <v>27</v>
      </c>
      <c r="AV135">
        <v>27.51</v>
      </c>
      <c r="AW135">
        <v>28.02</v>
      </c>
      <c r="AX135">
        <v>28.53</v>
      </c>
      <c r="AY135">
        <v>29.04</v>
      </c>
      <c r="AZ135">
        <v>29.55</v>
      </c>
      <c r="BA135">
        <v>30.06</v>
      </c>
      <c r="BB135">
        <v>30.57</v>
      </c>
      <c r="BC135">
        <v>31.08</v>
      </c>
      <c r="BD135">
        <v>31.59</v>
      </c>
      <c r="BE135">
        <v>32.1</v>
      </c>
      <c r="BF135">
        <v>32.61</v>
      </c>
      <c r="BG135">
        <v>33.119999999999997</v>
      </c>
      <c r="BH135">
        <v>33.630000000000003</v>
      </c>
      <c r="BI135">
        <v>34.14</v>
      </c>
      <c r="BJ135">
        <v>34.65</v>
      </c>
      <c r="BK135">
        <v>35.159999999999997</v>
      </c>
      <c r="BL135">
        <v>35.67</v>
      </c>
      <c r="BM135">
        <v>36.18</v>
      </c>
      <c r="BN135">
        <v>36.69</v>
      </c>
      <c r="BO135">
        <v>37.200000000000003</v>
      </c>
      <c r="BP135">
        <v>37.71</v>
      </c>
      <c r="BQ135">
        <v>38.22</v>
      </c>
      <c r="BR135">
        <v>38.729999999999997</v>
      </c>
      <c r="BS135">
        <v>39.24</v>
      </c>
      <c r="BT135">
        <v>39.75</v>
      </c>
      <c r="BU135">
        <v>40.26</v>
      </c>
      <c r="BV135">
        <v>40.770000000000003</v>
      </c>
      <c r="BW135">
        <v>41.28</v>
      </c>
      <c r="BX135">
        <v>41.79</v>
      </c>
      <c r="BY135">
        <v>42.3</v>
      </c>
      <c r="BZ135">
        <v>42.81</v>
      </c>
      <c r="CA135">
        <v>43.32</v>
      </c>
      <c r="CB135">
        <v>43.83</v>
      </c>
      <c r="CC135">
        <v>44.34</v>
      </c>
      <c r="CD135">
        <v>44.85</v>
      </c>
      <c r="CE135">
        <v>45.36</v>
      </c>
      <c r="CF135">
        <v>45.87</v>
      </c>
      <c r="CG135">
        <v>46.38</v>
      </c>
      <c r="CH135">
        <v>46.89</v>
      </c>
      <c r="CI135">
        <v>47.4</v>
      </c>
      <c r="CJ135">
        <v>47.91</v>
      </c>
      <c r="CK135">
        <v>48.42</v>
      </c>
      <c r="CL135">
        <v>48.93</v>
      </c>
      <c r="CM135">
        <v>49.44</v>
      </c>
      <c r="CN135">
        <v>49.95</v>
      </c>
      <c r="CO135">
        <v>50.46</v>
      </c>
      <c r="CP135">
        <v>50.97</v>
      </c>
      <c r="CQ135">
        <v>51.48</v>
      </c>
      <c r="CR135">
        <v>51.99</v>
      </c>
      <c r="CS135">
        <v>52.5</v>
      </c>
      <c r="CT135">
        <v>53.01</v>
      </c>
      <c r="CU135">
        <v>53.52</v>
      </c>
      <c r="CV135">
        <v>54.03</v>
      </c>
      <c r="CW135">
        <v>54.54</v>
      </c>
      <c r="CX135">
        <v>55.05</v>
      </c>
      <c r="CY135">
        <v>55.56</v>
      </c>
      <c r="CZ135">
        <v>56.07</v>
      </c>
      <c r="DA135">
        <v>56.58</v>
      </c>
      <c r="DB135">
        <v>57.09</v>
      </c>
      <c r="DC135">
        <v>57.6</v>
      </c>
      <c r="DD135">
        <v>58.11</v>
      </c>
      <c r="DE135">
        <v>58.62</v>
      </c>
      <c r="DF135">
        <v>59.13</v>
      </c>
      <c r="DG135">
        <v>59.64</v>
      </c>
      <c r="DH135">
        <v>60.15</v>
      </c>
      <c r="DI135">
        <v>60.66</v>
      </c>
      <c r="DJ135">
        <v>61.17</v>
      </c>
      <c r="DK135">
        <v>61.68</v>
      </c>
      <c r="DL135">
        <v>62.19</v>
      </c>
      <c r="DM135">
        <v>62.7</v>
      </c>
      <c r="DN135">
        <v>63.21</v>
      </c>
      <c r="DO135">
        <v>63.72</v>
      </c>
      <c r="DP135">
        <v>64.23</v>
      </c>
      <c r="DQ135">
        <v>64.739999999999995</v>
      </c>
      <c r="DR135">
        <v>65.25</v>
      </c>
      <c r="DS135">
        <v>65.760000000000005</v>
      </c>
      <c r="DT135">
        <v>66.27</v>
      </c>
      <c r="DU135">
        <v>66.78</v>
      </c>
      <c r="DV135">
        <v>67.290000000000006</v>
      </c>
      <c r="DW135">
        <v>67.8</v>
      </c>
      <c r="DX135">
        <v>68.31</v>
      </c>
      <c r="DY135">
        <v>68.819999999999993</v>
      </c>
      <c r="DZ135">
        <v>69.33</v>
      </c>
      <c r="EA135">
        <v>69.84</v>
      </c>
      <c r="EB135">
        <v>70.349999999999994</v>
      </c>
      <c r="EC135">
        <v>70.86</v>
      </c>
      <c r="ED135">
        <v>71.37</v>
      </c>
      <c r="EE135">
        <v>71.88</v>
      </c>
      <c r="EF135">
        <v>72.39</v>
      </c>
      <c r="EG135">
        <v>72.900000000000006</v>
      </c>
      <c r="EH135">
        <v>73.41</v>
      </c>
      <c r="EI135">
        <v>73.92</v>
      </c>
      <c r="EJ135">
        <v>74.430000000000007</v>
      </c>
      <c r="EK135">
        <v>74.94</v>
      </c>
      <c r="EL135">
        <v>75.45</v>
      </c>
      <c r="EM135">
        <v>75.959999999999994</v>
      </c>
      <c r="EN135">
        <v>76.47</v>
      </c>
      <c r="EO135">
        <v>76.98</v>
      </c>
      <c r="EP135">
        <v>77.489999999999995</v>
      </c>
      <c r="EQ135">
        <v>78</v>
      </c>
      <c r="ER135">
        <v>78.510000000000005</v>
      </c>
      <c r="ES135">
        <v>79.02</v>
      </c>
      <c r="ET135">
        <v>79.53</v>
      </c>
      <c r="EU135">
        <v>80.040000000000006</v>
      </c>
      <c r="EV135">
        <v>80.55</v>
      </c>
      <c r="EW135">
        <v>81.06</v>
      </c>
      <c r="EX135">
        <v>81.569999999999993</v>
      </c>
      <c r="EY135">
        <v>82.08</v>
      </c>
      <c r="EZ135">
        <v>82.59</v>
      </c>
      <c r="FA135">
        <v>83.1</v>
      </c>
      <c r="FB135">
        <v>83.61</v>
      </c>
      <c r="FC135">
        <v>84.12</v>
      </c>
      <c r="FD135">
        <v>84.63</v>
      </c>
      <c r="FE135">
        <v>85.14</v>
      </c>
      <c r="FF135">
        <v>85.65</v>
      </c>
      <c r="FG135">
        <v>86.16</v>
      </c>
      <c r="FH135">
        <v>86.67</v>
      </c>
      <c r="FI135">
        <v>87.18</v>
      </c>
      <c r="FJ135">
        <v>87.69</v>
      </c>
      <c r="FK135">
        <v>88.2</v>
      </c>
      <c r="FL135">
        <v>88.71</v>
      </c>
      <c r="FM135">
        <v>89.22</v>
      </c>
      <c r="FN135">
        <v>89.73</v>
      </c>
      <c r="FO135">
        <v>90.24</v>
      </c>
      <c r="FP135">
        <v>90.75</v>
      </c>
      <c r="FQ135">
        <v>91.26</v>
      </c>
      <c r="FR135">
        <v>91.77</v>
      </c>
      <c r="FS135">
        <v>92.28</v>
      </c>
      <c r="FT135">
        <v>92.79</v>
      </c>
      <c r="FU135">
        <v>93.3</v>
      </c>
      <c r="FV135">
        <v>93.81</v>
      </c>
      <c r="FW135">
        <v>94.32</v>
      </c>
      <c r="FX135">
        <v>94.83</v>
      </c>
      <c r="FY135">
        <v>95.34</v>
      </c>
      <c r="FZ135">
        <v>95.85</v>
      </c>
      <c r="GA135">
        <v>96.36</v>
      </c>
      <c r="GB135">
        <v>96.87</v>
      </c>
      <c r="GC135">
        <v>97.38</v>
      </c>
      <c r="GD135">
        <v>97.89</v>
      </c>
      <c r="GE135">
        <v>98.4</v>
      </c>
      <c r="GF135">
        <v>98.91</v>
      </c>
      <c r="GG135">
        <v>99.42</v>
      </c>
      <c r="GH135">
        <v>99.93</v>
      </c>
      <c r="GI135">
        <v>100.44</v>
      </c>
      <c r="GJ135">
        <v>100.95</v>
      </c>
      <c r="GK135">
        <v>101.46</v>
      </c>
      <c r="GL135">
        <v>101.97</v>
      </c>
      <c r="GM135">
        <v>102.48</v>
      </c>
      <c r="GN135">
        <v>102.99</v>
      </c>
      <c r="GO135">
        <v>103.5</v>
      </c>
      <c r="GP135">
        <v>104.01</v>
      </c>
      <c r="GQ135">
        <v>104.52</v>
      </c>
      <c r="GR135">
        <v>105.03</v>
      </c>
      <c r="GS135">
        <v>105.54</v>
      </c>
      <c r="GT135">
        <v>106.05</v>
      </c>
      <c r="GU135">
        <v>106.56</v>
      </c>
      <c r="GV135">
        <v>107.07</v>
      </c>
      <c r="GW135">
        <v>107.58</v>
      </c>
    </row>
    <row r="136" spans="1:205">
      <c r="A136">
        <v>16</v>
      </c>
      <c r="B136" t="s">
        <v>22</v>
      </c>
      <c r="D136" t="s">
        <v>6</v>
      </c>
      <c r="F136">
        <v>6.09</v>
      </c>
      <c r="G136">
        <v>6.6</v>
      </c>
      <c r="H136">
        <v>7.11</v>
      </c>
      <c r="I136">
        <v>7.62</v>
      </c>
      <c r="J136">
        <v>8.1300000000000008</v>
      </c>
      <c r="K136">
        <v>8.64</v>
      </c>
      <c r="L136">
        <v>9.15</v>
      </c>
      <c r="M136">
        <v>9.66</v>
      </c>
      <c r="N136">
        <v>10.17</v>
      </c>
      <c r="O136">
        <v>10.68</v>
      </c>
      <c r="P136">
        <v>11.19</v>
      </c>
      <c r="Q136">
        <v>11.7</v>
      </c>
      <c r="R136">
        <v>12.21</v>
      </c>
      <c r="S136">
        <v>12.72</v>
      </c>
      <c r="T136">
        <v>13.23</v>
      </c>
      <c r="U136">
        <v>13.74</v>
      </c>
      <c r="V136">
        <v>14.25</v>
      </c>
      <c r="W136">
        <v>14.76</v>
      </c>
      <c r="X136">
        <v>15.27</v>
      </c>
      <c r="Y136">
        <v>15.78</v>
      </c>
      <c r="Z136">
        <v>16.29</v>
      </c>
      <c r="AA136">
        <v>16.8</v>
      </c>
      <c r="AB136">
        <v>17.309999999999999</v>
      </c>
      <c r="AC136">
        <v>17.82</v>
      </c>
      <c r="AD136">
        <v>18.329999999999998</v>
      </c>
      <c r="AE136">
        <v>18.84</v>
      </c>
      <c r="AF136">
        <v>19.350000000000001</v>
      </c>
      <c r="AG136">
        <v>19.86</v>
      </c>
      <c r="AH136">
        <v>20.37</v>
      </c>
      <c r="AI136">
        <v>20.88</v>
      </c>
      <c r="AJ136">
        <v>21.39</v>
      </c>
      <c r="AK136">
        <v>21.9</v>
      </c>
      <c r="AL136">
        <v>22.41</v>
      </c>
      <c r="AM136">
        <v>22.92</v>
      </c>
      <c r="AN136">
        <v>23.43</v>
      </c>
      <c r="AO136">
        <v>23.94</v>
      </c>
      <c r="AP136">
        <v>24.45</v>
      </c>
      <c r="AQ136">
        <v>24.96</v>
      </c>
      <c r="AR136">
        <v>25.47</v>
      </c>
      <c r="AS136">
        <v>25.98</v>
      </c>
      <c r="AT136">
        <v>26.49</v>
      </c>
      <c r="AU136">
        <v>27</v>
      </c>
      <c r="AV136">
        <v>27.51</v>
      </c>
      <c r="AW136">
        <v>28.02</v>
      </c>
      <c r="AX136">
        <v>28.53</v>
      </c>
      <c r="AY136">
        <v>29.04</v>
      </c>
      <c r="AZ136">
        <v>29.55</v>
      </c>
      <c r="BA136">
        <v>30.06</v>
      </c>
      <c r="BB136">
        <v>30.57</v>
      </c>
      <c r="BC136">
        <v>31.08</v>
      </c>
      <c r="BD136">
        <v>31.59</v>
      </c>
      <c r="BE136">
        <v>32.1</v>
      </c>
      <c r="BF136">
        <v>32.61</v>
      </c>
      <c r="BG136">
        <v>33.119999999999997</v>
      </c>
      <c r="BH136">
        <v>33.630000000000003</v>
      </c>
      <c r="BI136">
        <v>34.14</v>
      </c>
      <c r="BJ136">
        <v>34.65</v>
      </c>
      <c r="BK136">
        <v>35.159999999999997</v>
      </c>
      <c r="BL136">
        <v>35.67</v>
      </c>
      <c r="BM136">
        <v>36.18</v>
      </c>
      <c r="BN136">
        <v>36.69</v>
      </c>
      <c r="BO136">
        <v>37.200000000000003</v>
      </c>
      <c r="BP136">
        <v>37.71</v>
      </c>
      <c r="BQ136">
        <v>38.22</v>
      </c>
      <c r="BR136">
        <v>38.729999999999997</v>
      </c>
      <c r="BS136">
        <v>39.24</v>
      </c>
      <c r="BT136">
        <v>39.75</v>
      </c>
      <c r="BU136">
        <v>40.26</v>
      </c>
      <c r="BV136">
        <v>40.770000000000003</v>
      </c>
      <c r="BW136">
        <v>41.28</v>
      </c>
      <c r="BX136">
        <v>41.79</v>
      </c>
      <c r="BY136">
        <v>42.3</v>
      </c>
      <c r="BZ136">
        <v>42.81</v>
      </c>
      <c r="CA136">
        <v>43.32</v>
      </c>
      <c r="CB136">
        <v>43.83</v>
      </c>
      <c r="CC136">
        <v>44.34</v>
      </c>
      <c r="CD136">
        <v>44.85</v>
      </c>
      <c r="CE136">
        <v>45.36</v>
      </c>
      <c r="CF136">
        <v>45.87</v>
      </c>
      <c r="CG136">
        <v>46.38</v>
      </c>
      <c r="CH136">
        <v>46.89</v>
      </c>
      <c r="CI136">
        <v>47.4</v>
      </c>
      <c r="CJ136">
        <v>47.91</v>
      </c>
      <c r="CK136">
        <v>48.42</v>
      </c>
      <c r="CL136">
        <v>48.93</v>
      </c>
      <c r="CM136">
        <v>49.44</v>
      </c>
      <c r="CN136">
        <v>49.95</v>
      </c>
      <c r="CO136">
        <v>50.46</v>
      </c>
      <c r="CP136">
        <v>50.97</v>
      </c>
      <c r="CQ136">
        <v>51.48</v>
      </c>
      <c r="CR136">
        <v>51.99</v>
      </c>
      <c r="CS136">
        <v>52.5</v>
      </c>
      <c r="CT136">
        <v>53.01</v>
      </c>
      <c r="CU136">
        <v>53.52</v>
      </c>
      <c r="CV136">
        <v>54.03</v>
      </c>
      <c r="CW136">
        <v>54.54</v>
      </c>
      <c r="CX136">
        <v>55.05</v>
      </c>
      <c r="CY136">
        <v>55.56</v>
      </c>
      <c r="CZ136">
        <v>56.07</v>
      </c>
      <c r="DA136">
        <v>56.58</v>
      </c>
      <c r="DB136">
        <v>57.09</v>
      </c>
      <c r="DC136">
        <v>57.6</v>
      </c>
      <c r="DD136">
        <v>58.11</v>
      </c>
      <c r="DE136">
        <v>58.62</v>
      </c>
      <c r="DF136">
        <v>59.13</v>
      </c>
      <c r="DG136">
        <v>59.64</v>
      </c>
      <c r="DH136">
        <v>60.15</v>
      </c>
      <c r="DI136">
        <v>60.66</v>
      </c>
      <c r="DJ136">
        <v>61.17</v>
      </c>
      <c r="DK136">
        <v>61.68</v>
      </c>
      <c r="DL136">
        <v>62.19</v>
      </c>
      <c r="DM136">
        <v>62.7</v>
      </c>
      <c r="DN136">
        <v>63.21</v>
      </c>
      <c r="DO136">
        <v>63.72</v>
      </c>
      <c r="DP136">
        <v>64.23</v>
      </c>
      <c r="DQ136">
        <v>64.739999999999995</v>
      </c>
      <c r="DR136">
        <v>65.25</v>
      </c>
      <c r="DS136">
        <v>65.760000000000005</v>
      </c>
      <c r="DT136">
        <v>66.27</v>
      </c>
      <c r="DU136">
        <v>66.78</v>
      </c>
      <c r="DV136">
        <v>67.290000000000006</v>
      </c>
      <c r="DW136">
        <v>67.8</v>
      </c>
      <c r="DX136">
        <v>68.31</v>
      </c>
      <c r="DY136">
        <v>68.819999999999993</v>
      </c>
      <c r="DZ136">
        <v>69.33</v>
      </c>
      <c r="EA136">
        <v>69.84</v>
      </c>
      <c r="EB136">
        <v>70.349999999999994</v>
      </c>
      <c r="EC136">
        <v>70.86</v>
      </c>
      <c r="ED136">
        <v>71.37</v>
      </c>
      <c r="EE136">
        <v>71.88</v>
      </c>
      <c r="EF136">
        <v>72.39</v>
      </c>
      <c r="EG136">
        <v>72.900000000000006</v>
      </c>
      <c r="EH136">
        <v>73.41</v>
      </c>
      <c r="EI136">
        <v>73.92</v>
      </c>
      <c r="EJ136">
        <v>74.430000000000007</v>
      </c>
      <c r="EK136">
        <v>74.94</v>
      </c>
      <c r="EL136">
        <v>75.45</v>
      </c>
      <c r="EM136">
        <v>75.959999999999994</v>
      </c>
      <c r="EN136">
        <v>76.47</v>
      </c>
      <c r="EO136">
        <v>76.98</v>
      </c>
      <c r="EP136">
        <v>77.489999999999995</v>
      </c>
      <c r="EQ136">
        <v>78</v>
      </c>
      <c r="ER136">
        <v>78.510000000000005</v>
      </c>
      <c r="ES136">
        <v>79.02</v>
      </c>
      <c r="ET136">
        <v>79.53</v>
      </c>
      <c r="EU136">
        <v>80.040000000000006</v>
      </c>
      <c r="EV136">
        <v>80.55</v>
      </c>
      <c r="EW136">
        <v>81.06</v>
      </c>
      <c r="EX136">
        <v>81.569999999999993</v>
      </c>
      <c r="EY136">
        <v>82.08</v>
      </c>
      <c r="EZ136">
        <v>82.59</v>
      </c>
      <c r="FA136">
        <v>83.1</v>
      </c>
      <c r="FB136">
        <v>83.61</v>
      </c>
      <c r="FC136">
        <v>84.12</v>
      </c>
      <c r="FD136">
        <v>84.63</v>
      </c>
      <c r="FE136">
        <v>85.14</v>
      </c>
      <c r="FF136">
        <v>85.65</v>
      </c>
      <c r="FG136">
        <v>86.16</v>
      </c>
      <c r="FH136">
        <v>86.67</v>
      </c>
      <c r="FI136">
        <v>87.18</v>
      </c>
      <c r="FJ136">
        <v>87.69</v>
      </c>
      <c r="FK136">
        <v>88.2</v>
      </c>
      <c r="FL136">
        <v>88.71</v>
      </c>
      <c r="FM136">
        <v>89.22</v>
      </c>
      <c r="FN136">
        <v>89.73</v>
      </c>
      <c r="FO136">
        <v>90.24</v>
      </c>
      <c r="FP136">
        <v>90.75</v>
      </c>
      <c r="FQ136">
        <v>91.26</v>
      </c>
      <c r="FR136">
        <v>91.77</v>
      </c>
      <c r="FS136">
        <v>92.28</v>
      </c>
      <c r="FT136">
        <v>92.79</v>
      </c>
      <c r="FU136">
        <v>93.3</v>
      </c>
      <c r="FV136">
        <v>93.81</v>
      </c>
      <c r="FW136">
        <v>94.32</v>
      </c>
      <c r="FX136">
        <v>94.83</v>
      </c>
      <c r="FY136">
        <v>95.34</v>
      </c>
      <c r="FZ136">
        <v>95.85</v>
      </c>
      <c r="GA136">
        <v>96.36</v>
      </c>
      <c r="GB136">
        <v>96.87</v>
      </c>
      <c r="GC136">
        <v>97.38</v>
      </c>
      <c r="GD136">
        <v>97.89</v>
      </c>
      <c r="GE136">
        <v>98.4</v>
      </c>
      <c r="GF136">
        <v>98.91</v>
      </c>
      <c r="GG136">
        <v>99.42</v>
      </c>
      <c r="GH136">
        <v>99.93</v>
      </c>
      <c r="GI136">
        <v>100.44</v>
      </c>
      <c r="GJ136">
        <v>100.95</v>
      </c>
      <c r="GK136">
        <v>101.46</v>
      </c>
      <c r="GL136">
        <v>101.97</v>
      </c>
      <c r="GM136">
        <v>102.48</v>
      </c>
      <c r="GN136">
        <v>102.99</v>
      </c>
      <c r="GO136">
        <v>103.5</v>
      </c>
      <c r="GP136">
        <v>104.01</v>
      </c>
      <c r="GQ136">
        <v>104.52</v>
      </c>
      <c r="GR136">
        <v>105.03</v>
      </c>
      <c r="GS136">
        <v>105.54</v>
      </c>
      <c r="GT136">
        <v>106.05</v>
      </c>
      <c r="GU136">
        <v>106.56</v>
      </c>
      <c r="GV136">
        <v>107.07</v>
      </c>
      <c r="GW136">
        <v>107.58</v>
      </c>
    </row>
    <row r="137" spans="1:205">
      <c r="A137">
        <v>17</v>
      </c>
      <c r="B137" t="s">
        <v>23</v>
      </c>
      <c r="D137" t="s">
        <v>6</v>
      </c>
      <c r="F137">
        <v>6.09</v>
      </c>
      <c r="G137">
        <v>6.6</v>
      </c>
      <c r="H137">
        <v>7.11</v>
      </c>
      <c r="I137">
        <v>7.62</v>
      </c>
      <c r="J137">
        <v>8.1300000000000008</v>
      </c>
      <c r="K137">
        <v>8.64</v>
      </c>
      <c r="L137">
        <v>9.15</v>
      </c>
      <c r="M137">
        <v>9.66</v>
      </c>
      <c r="N137">
        <v>10.17</v>
      </c>
      <c r="O137">
        <v>10.68</v>
      </c>
      <c r="P137">
        <v>11.19</v>
      </c>
      <c r="Q137">
        <v>11.7</v>
      </c>
      <c r="R137">
        <v>12.21</v>
      </c>
      <c r="S137">
        <v>12.72</v>
      </c>
      <c r="T137">
        <v>13.23</v>
      </c>
      <c r="U137">
        <v>13.74</v>
      </c>
      <c r="V137">
        <v>14.25</v>
      </c>
      <c r="W137">
        <v>14.76</v>
      </c>
      <c r="X137">
        <v>15.27</v>
      </c>
      <c r="Y137">
        <v>15.78</v>
      </c>
      <c r="Z137">
        <v>16.29</v>
      </c>
      <c r="AA137">
        <v>16.8</v>
      </c>
      <c r="AB137">
        <v>17.309999999999999</v>
      </c>
      <c r="AC137">
        <v>17.82</v>
      </c>
      <c r="AD137">
        <v>18.329999999999998</v>
      </c>
      <c r="AE137">
        <v>18.84</v>
      </c>
      <c r="AF137">
        <v>19.350000000000001</v>
      </c>
      <c r="AG137">
        <v>19.86</v>
      </c>
      <c r="AH137">
        <v>20.37</v>
      </c>
      <c r="AI137">
        <v>20.88</v>
      </c>
      <c r="AJ137">
        <v>21.39</v>
      </c>
      <c r="AK137">
        <v>21.9</v>
      </c>
      <c r="AL137">
        <v>22.41</v>
      </c>
      <c r="AM137">
        <v>22.92</v>
      </c>
      <c r="AN137">
        <v>23.43</v>
      </c>
      <c r="AO137">
        <v>23.94</v>
      </c>
      <c r="AP137">
        <v>24.45</v>
      </c>
      <c r="AQ137">
        <v>24.96</v>
      </c>
      <c r="AR137">
        <v>25.47</v>
      </c>
      <c r="AS137">
        <v>25.98</v>
      </c>
      <c r="AT137">
        <v>26.49</v>
      </c>
      <c r="AU137">
        <v>27</v>
      </c>
      <c r="AV137">
        <v>27.51</v>
      </c>
      <c r="AW137">
        <v>28.02</v>
      </c>
      <c r="AX137">
        <v>28.53</v>
      </c>
      <c r="AY137">
        <v>29.04</v>
      </c>
      <c r="AZ137">
        <v>29.55</v>
      </c>
      <c r="BA137">
        <v>30.06</v>
      </c>
      <c r="BB137">
        <v>30.57</v>
      </c>
      <c r="BC137">
        <v>31.08</v>
      </c>
      <c r="BD137">
        <v>31.59</v>
      </c>
      <c r="BE137">
        <v>32.1</v>
      </c>
      <c r="BF137">
        <v>32.61</v>
      </c>
      <c r="BG137">
        <v>33.119999999999997</v>
      </c>
      <c r="BH137">
        <v>33.630000000000003</v>
      </c>
      <c r="BI137">
        <v>34.14</v>
      </c>
      <c r="BJ137">
        <v>34.65</v>
      </c>
      <c r="BK137">
        <v>35.159999999999997</v>
      </c>
      <c r="BL137">
        <v>35.67</v>
      </c>
      <c r="BM137">
        <v>36.18</v>
      </c>
      <c r="BN137">
        <v>36.69</v>
      </c>
      <c r="BO137">
        <v>37.200000000000003</v>
      </c>
      <c r="BP137">
        <v>37.71</v>
      </c>
      <c r="BQ137">
        <v>38.22</v>
      </c>
      <c r="BR137">
        <v>38.729999999999997</v>
      </c>
      <c r="BS137">
        <v>39.24</v>
      </c>
      <c r="BT137">
        <v>39.75</v>
      </c>
      <c r="BU137">
        <v>40.26</v>
      </c>
      <c r="BV137">
        <v>40.770000000000003</v>
      </c>
      <c r="BW137">
        <v>41.28</v>
      </c>
      <c r="BX137">
        <v>41.79</v>
      </c>
      <c r="BY137">
        <v>42.3</v>
      </c>
      <c r="BZ137">
        <v>42.81</v>
      </c>
      <c r="CA137">
        <v>43.32</v>
      </c>
      <c r="CB137">
        <v>43.83</v>
      </c>
      <c r="CC137">
        <v>44.34</v>
      </c>
      <c r="CD137">
        <v>44.85</v>
      </c>
      <c r="CE137">
        <v>45.36</v>
      </c>
      <c r="CF137">
        <v>45.87</v>
      </c>
      <c r="CG137">
        <v>46.38</v>
      </c>
      <c r="CH137">
        <v>46.89</v>
      </c>
      <c r="CI137">
        <v>47.4</v>
      </c>
      <c r="CJ137">
        <v>47.91</v>
      </c>
      <c r="CK137">
        <v>48.42</v>
      </c>
      <c r="CL137">
        <v>48.93</v>
      </c>
      <c r="CM137">
        <v>49.44</v>
      </c>
      <c r="CN137">
        <v>49.95</v>
      </c>
      <c r="CO137">
        <v>50.46</v>
      </c>
      <c r="CP137">
        <v>50.97</v>
      </c>
      <c r="CQ137">
        <v>51.48</v>
      </c>
      <c r="CR137">
        <v>51.99</v>
      </c>
      <c r="CS137">
        <v>52.5</v>
      </c>
      <c r="CT137">
        <v>53.01</v>
      </c>
      <c r="CU137">
        <v>53.52</v>
      </c>
      <c r="CV137">
        <v>54.03</v>
      </c>
      <c r="CW137">
        <v>54.54</v>
      </c>
      <c r="CX137">
        <v>55.05</v>
      </c>
      <c r="CY137">
        <v>55.56</v>
      </c>
      <c r="CZ137">
        <v>56.07</v>
      </c>
      <c r="DA137">
        <v>56.58</v>
      </c>
      <c r="DB137">
        <v>57.09</v>
      </c>
      <c r="DC137">
        <v>57.6</v>
      </c>
      <c r="DD137">
        <v>58.11</v>
      </c>
      <c r="DE137">
        <v>58.62</v>
      </c>
      <c r="DF137">
        <v>59.13</v>
      </c>
      <c r="DG137">
        <v>59.64</v>
      </c>
      <c r="DH137">
        <v>60.15</v>
      </c>
      <c r="DI137">
        <v>60.66</v>
      </c>
      <c r="DJ137">
        <v>61.17</v>
      </c>
      <c r="DK137">
        <v>61.68</v>
      </c>
      <c r="DL137">
        <v>62.19</v>
      </c>
      <c r="DM137">
        <v>62.7</v>
      </c>
      <c r="DN137">
        <v>63.21</v>
      </c>
      <c r="DO137">
        <v>63.72</v>
      </c>
      <c r="DP137">
        <v>64.23</v>
      </c>
      <c r="DQ137">
        <v>64.739999999999995</v>
      </c>
      <c r="DR137">
        <v>65.25</v>
      </c>
      <c r="DS137">
        <v>65.760000000000005</v>
      </c>
      <c r="DT137">
        <v>66.27</v>
      </c>
      <c r="DU137">
        <v>66.78</v>
      </c>
      <c r="DV137">
        <v>67.290000000000006</v>
      </c>
      <c r="DW137">
        <v>67.8</v>
      </c>
      <c r="DX137">
        <v>68.31</v>
      </c>
      <c r="DY137">
        <v>68.819999999999993</v>
      </c>
      <c r="DZ137">
        <v>69.33</v>
      </c>
      <c r="EA137">
        <v>69.84</v>
      </c>
      <c r="EB137">
        <v>70.349999999999994</v>
      </c>
      <c r="EC137">
        <v>70.86</v>
      </c>
      <c r="ED137">
        <v>71.37</v>
      </c>
      <c r="EE137">
        <v>71.88</v>
      </c>
      <c r="EF137">
        <v>72.39</v>
      </c>
      <c r="EG137">
        <v>72.900000000000006</v>
      </c>
      <c r="EH137">
        <v>73.41</v>
      </c>
      <c r="EI137">
        <v>73.92</v>
      </c>
      <c r="EJ137">
        <v>74.430000000000007</v>
      </c>
      <c r="EK137">
        <v>74.94</v>
      </c>
      <c r="EL137">
        <v>75.45</v>
      </c>
      <c r="EM137">
        <v>75.959999999999994</v>
      </c>
      <c r="EN137">
        <v>76.47</v>
      </c>
      <c r="EO137">
        <v>76.98</v>
      </c>
      <c r="EP137">
        <v>77.489999999999995</v>
      </c>
      <c r="EQ137">
        <v>78</v>
      </c>
      <c r="ER137">
        <v>78.510000000000005</v>
      </c>
      <c r="ES137">
        <v>79.02</v>
      </c>
      <c r="ET137">
        <v>79.53</v>
      </c>
      <c r="EU137">
        <v>80.040000000000006</v>
      </c>
      <c r="EV137">
        <v>80.55</v>
      </c>
      <c r="EW137">
        <v>81.06</v>
      </c>
      <c r="EX137">
        <v>81.569999999999993</v>
      </c>
      <c r="EY137">
        <v>82.08</v>
      </c>
      <c r="EZ137">
        <v>82.59</v>
      </c>
      <c r="FA137">
        <v>83.1</v>
      </c>
      <c r="FB137">
        <v>83.61</v>
      </c>
      <c r="FC137">
        <v>84.12</v>
      </c>
      <c r="FD137">
        <v>84.63</v>
      </c>
      <c r="FE137">
        <v>85.14</v>
      </c>
      <c r="FF137">
        <v>85.65</v>
      </c>
      <c r="FG137">
        <v>86.16</v>
      </c>
      <c r="FH137">
        <v>86.67</v>
      </c>
      <c r="FI137">
        <v>87.18</v>
      </c>
      <c r="FJ137">
        <v>87.69</v>
      </c>
      <c r="FK137">
        <v>88.2</v>
      </c>
      <c r="FL137">
        <v>88.71</v>
      </c>
      <c r="FM137">
        <v>89.22</v>
      </c>
      <c r="FN137">
        <v>89.73</v>
      </c>
      <c r="FO137">
        <v>90.24</v>
      </c>
      <c r="FP137">
        <v>90.75</v>
      </c>
      <c r="FQ137">
        <v>91.26</v>
      </c>
      <c r="FR137">
        <v>91.77</v>
      </c>
      <c r="FS137">
        <v>92.28</v>
      </c>
      <c r="FT137">
        <v>92.79</v>
      </c>
      <c r="FU137">
        <v>93.3</v>
      </c>
      <c r="FV137">
        <v>93.81</v>
      </c>
      <c r="FW137">
        <v>94.32</v>
      </c>
      <c r="FX137">
        <v>94.83</v>
      </c>
      <c r="FY137">
        <v>95.34</v>
      </c>
      <c r="FZ137">
        <v>95.85</v>
      </c>
      <c r="GA137">
        <v>96.36</v>
      </c>
      <c r="GB137">
        <v>96.87</v>
      </c>
      <c r="GC137">
        <v>97.38</v>
      </c>
      <c r="GD137">
        <v>97.89</v>
      </c>
      <c r="GE137">
        <v>98.4</v>
      </c>
      <c r="GF137">
        <v>98.91</v>
      </c>
      <c r="GG137">
        <v>99.42</v>
      </c>
      <c r="GH137">
        <v>99.93</v>
      </c>
      <c r="GI137">
        <v>100.44</v>
      </c>
      <c r="GJ137">
        <v>100.95</v>
      </c>
      <c r="GK137">
        <v>101.46</v>
      </c>
      <c r="GL137">
        <v>101.97</v>
      </c>
      <c r="GM137">
        <v>102.48</v>
      </c>
      <c r="GN137">
        <v>102.99</v>
      </c>
      <c r="GO137">
        <v>103.5</v>
      </c>
      <c r="GP137">
        <v>104.01</v>
      </c>
      <c r="GQ137">
        <v>104.52</v>
      </c>
      <c r="GR137">
        <v>105.03</v>
      </c>
      <c r="GS137">
        <v>105.54</v>
      </c>
      <c r="GT137">
        <v>106.05</v>
      </c>
      <c r="GU137">
        <v>106.56</v>
      </c>
      <c r="GV137">
        <v>107.07</v>
      </c>
      <c r="GW137">
        <v>107.58</v>
      </c>
    </row>
    <row r="138" spans="1:205">
      <c r="A138">
        <v>18</v>
      </c>
      <c r="B138" t="s">
        <v>24</v>
      </c>
      <c r="D138" t="s">
        <v>6</v>
      </c>
      <c r="F138">
        <v>6.09</v>
      </c>
      <c r="G138">
        <v>6.6</v>
      </c>
      <c r="H138">
        <v>7.11</v>
      </c>
      <c r="I138">
        <v>7.62</v>
      </c>
      <c r="J138">
        <v>8.1300000000000008</v>
      </c>
      <c r="K138">
        <v>8.64</v>
      </c>
      <c r="L138">
        <v>9.15</v>
      </c>
      <c r="M138">
        <v>9.66</v>
      </c>
      <c r="N138">
        <v>10.17</v>
      </c>
      <c r="O138">
        <v>10.68</v>
      </c>
      <c r="P138">
        <v>11.19</v>
      </c>
      <c r="Q138">
        <v>11.7</v>
      </c>
      <c r="R138">
        <v>12.21</v>
      </c>
      <c r="S138">
        <v>12.72</v>
      </c>
      <c r="T138">
        <v>13.23</v>
      </c>
      <c r="U138">
        <v>13.74</v>
      </c>
      <c r="V138">
        <v>14.25</v>
      </c>
      <c r="W138">
        <v>14.76</v>
      </c>
      <c r="X138">
        <v>15.27</v>
      </c>
      <c r="Y138">
        <v>15.78</v>
      </c>
      <c r="Z138">
        <v>16.29</v>
      </c>
      <c r="AA138">
        <v>16.8</v>
      </c>
      <c r="AB138">
        <v>17.309999999999999</v>
      </c>
      <c r="AC138">
        <v>17.82</v>
      </c>
      <c r="AD138">
        <v>18.329999999999998</v>
      </c>
      <c r="AE138">
        <v>18.84</v>
      </c>
      <c r="AF138">
        <v>19.350000000000001</v>
      </c>
      <c r="AG138">
        <v>19.86</v>
      </c>
      <c r="AH138">
        <v>20.37</v>
      </c>
      <c r="AI138">
        <v>20.88</v>
      </c>
      <c r="AJ138">
        <v>21.39</v>
      </c>
      <c r="AK138">
        <v>21.9</v>
      </c>
      <c r="AL138">
        <v>22.41</v>
      </c>
      <c r="AM138">
        <v>22.92</v>
      </c>
      <c r="AN138">
        <v>23.43</v>
      </c>
      <c r="AO138">
        <v>23.94</v>
      </c>
      <c r="AP138">
        <v>24.45</v>
      </c>
      <c r="AQ138">
        <v>24.96</v>
      </c>
      <c r="AR138">
        <v>25.47</v>
      </c>
      <c r="AS138">
        <v>25.98</v>
      </c>
      <c r="AT138">
        <v>26.49</v>
      </c>
      <c r="AU138">
        <v>27</v>
      </c>
      <c r="AV138">
        <v>27.51</v>
      </c>
      <c r="AW138">
        <v>28.02</v>
      </c>
      <c r="AX138">
        <v>28.53</v>
      </c>
      <c r="AY138">
        <v>29.04</v>
      </c>
      <c r="AZ138">
        <v>29.55</v>
      </c>
      <c r="BA138">
        <v>30.06</v>
      </c>
      <c r="BB138">
        <v>30.57</v>
      </c>
      <c r="BC138">
        <v>31.08</v>
      </c>
      <c r="BD138">
        <v>31.59</v>
      </c>
      <c r="BE138">
        <v>32.1</v>
      </c>
      <c r="BF138">
        <v>32.61</v>
      </c>
      <c r="BG138">
        <v>33.119999999999997</v>
      </c>
      <c r="BH138">
        <v>33.630000000000003</v>
      </c>
      <c r="BI138">
        <v>34.14</v>
      </c>
      <c r="BJ138">
        <v>34.65</v>
      </c>
      <c r="BK138">
        <v>35.159999999999997</v>
      </c>
      <c r="BL138">
        <v>35.67</v>
      </c>
      <c r="BM138">
        <v>36.18</v>
      </c>
      <c r="BN138">
        <v>36.69</v>
      </c>
      <c r="BO138">
        <v>37.200000000000003</v>
      </c>
      <c r="BP138">
        <v>37.71</v>
      </c>
      <c r="BQ138">
        <v>38.22</v>
      </c>
      <c r="BR138">
        <v>38.729999999999997</v>
      </c>
      <c r="BS138">
        <v>39.24</v>
      </c>
      <c r="BT138">
        <v>39.75</v>
      </c>
      <c r="BU138">
        <v>40.26</v>
      </c>
      <c r="BV138">
        <v>40.770000000000003</v>
      </c>
      <c r="BW138">
        <v>41.28</v>
      </c>
      <c r="BX138">
        <v>41.79</v>
      </c>
      <c r="BY138">
        <v>42.3</v>
      </c>
      <c r="BZ138">
        <v>42.81</v>
      </c>
      <c r="CA138">
        <v>43.32</v>
      </c>
      <c r="CB138">
        <v>43.83</v>
      </c>
      <c r="CC138">
        <v>44.34</v>
      </c>
      <c r="CD138">
        <v>44.85</v>
      </c>
      <c r="CE138">
        <v>45.36</v>
      </c>
      <c r="CF138">
        <v>45.87</v>
      </c>
      <c r="CG138">
        <v>46.38</v>
      </c>
      <c r="CH138">
        <v>46.89</v>
      </c>
      <c r="CI138">
        <v>47.4</v>
      </c>
      <c r="CJ138">
        <v>47.91</v>
      </c>
      <c r="CK138">
        <v>48.42</v>
      </c>
      <c r="CL138">
        <v>48.93</v>
      </c>
      <c r="CM138">
        <v>49.44</v>
      </c>
      <c r="CN138">
        <v>49.95</v>
      </c>
      <c r="CO138">
        <v>50.46</v>
      </c>
      <c r="CP138">
        <v>50.97</v>
      </c>
      <c r="CQ138">
        <v>51.48</v>
      </c>
      <c r="CR138">
        <v>51.99</v>
      </c>
      <c r="CS138">
        <v>52.5</v>
      </c>
      <c r="CT138">
        <v>53.01</v>
      </c>
      <c r="CU138">
        <v>53.52</v>
      </c>
      <c r="CV138">
        <v>54.03</v>
      </c>
      <c r="CW138">
        <v>54.54</v>
      </c>
      <c r="CX138">
        <v>55.05</v>
      </c>
      <c r="CY138">
        <v>55.56</v>
      </c>
      <c r="CZ138">
        <v>56.07</v>
      </c>
      <c r="DA138">
        <v>56.58</v>
      </c>
      <c r="DB138">
        <v>57.09</v>
      </c>
      <c r="DC138">
        <v>57.6</v>
      </c>
      <c r="DD138">
        <v>58.11</v>
      </c>
      <c r="DE138">
        <v>58.62</v>
      </c>
      <c r="DF138">
        <v>59.13</v>
      </c>
      <c r="DG138">
        <v>59.64</v>
      </c>
      <c r="DH138">
        <v>60.15</v>
      </c>
      <c r="DI138">
        <v>60.66</v>
      </c>
      <c r="DJ138">
        <v>61.17</v>
      </c>
      <c r="DK138">
        <v>61.68</v>
      </c>
      <c r="DL138">
        <v>62.19</v>
      </c>
      <c r="DM138">
        <v>62.7</v>
      </c>
      <c r="DN138">
        <v>63.21</v>
      </c>
      <c r="DO138">
        <v>63.72</v>
      </c>
      <c r="DP138">
        <v>64.23</v>
      </c>
      <c r="DQ138">
        <v>64.739999999999995</v>
      </c>
      <c r="DR138">
        <v>65.25</v>
      </c>
      <c r="DS138">
        <v>65.760000000000005</v>
      </c>
      <c r="DT138">
        <v>66.27</v>
      </c>
      <c r="DU138">
        <v>66.78</v>
      </c>
      <c r="DV138">
        <v>67.290000000000006</v>
      </c>
      <c r="DW138">
        <v>67.8</v>
      </c>
      <c r="DX138">
        <v>68.31</v>
      </c>
      <c r="DY138">
        <v>68.819999999999993</v>
      </c>
      <c r="DZ138">
        <v>69.33</v>
      </c>
      <c r="EA138">
        <v>69.84</v>
      </c>
      <c r="EB138">
        <v>70.349999999999994</v>
      </c>
      <c r="EC138">
        <v>70.86</v>
      </c>
      <c r="ED138">
        <v>71.37</v>
      </c>
      <c r="EE138">
        <v>71.88</v>
      </c>
      <c r="EF138">
        <v>72.39</v>
      </c>
      <c r="EG138">
        <v>72.900000000000006</v>
      </c>
      <c r="EH138">
        <v>73.41</v>
      </c>
      <c r="EI138">
        <v>73.92</v>
      </c>
      <c r="EJ138">
        <v>74.430000000000007</v>
      </c>
      <c r="EK138">
        <v>74.94</v>
      </c>
      <c r="EL138">
        <v>75.45</v>
      </c>
      <c r="EM138">
        <v>75.959999999999994</v>
      </c>
      <c r="EN138">
        <v>76.47</v>
      </c>
      <c r="EO138">
        <v>76.98</v>
      </c>
      <c r="EP138">
        <v>77.489999999999995</v>
      </c>
      <c r="EQ138">
        <v>78</v>
      </c>
      <c r="ER138">
        <v>78.510000000000005</v>
      </c>
      <c r="ES138">
        <v>79.02</v>
      </c>
      <c r="ET138">
        <v>79.53</v>
      </c>
      <c r="EU138">
        <v>80.040000000000006</v>
      </c>
      <c r="EV138">
        <v>80.55</v>
      </c>
      <c r="EW138">
        <v>81.06</v>
      </c>
      <c r="EX138">
        <v>81.569999999999993</v>
      </c>
      <c r="EY138">
        <v>82.08</v>
      </c>
      <c r="EZ138">
        <v>82.59</v>
      </c>
      <c r="FA138">
        <v>83.1</v>
      </c>
      <c r="FB138">
        <v>83.61</v>
      </c>
      <c r="FC138">
        <v>84.12</v>
      </c>
      <c r="FD138">
        <v>84.63</v>
      </c>
      <c r="FE138">
        <v>85.14</v>
      </c>
      <c r="FF138">
        <v>85.65</v>
      </c>
      <c r="FG138">
        <v>86.16</v>
      </c>
      <c r="FH138">
        <v>86.67</v>
      </c>
      <c r="FI138">
        <v>87.18</v>
      </c>
      <c r="FJ138">
        <v>87.69</v>
      </c>
      <c r="FK138">
        <v>88.2</v>
      </c>
      <c r="FL138">
        <v>88.71</v>
      </c>
      <c r="FM138">
        <v>89.22</v>
      </c>
      <c r="FN138">
        <v>89.73</v>
      </c>
      <c r="FO138">
        <v>90.24</v>
      </c>
      <c r="FP138">
        <v>90.75</v>
      </c>
      <c r="FQ138">
        <v>91.26</v>
      </c>
      <c r="FR138">
        <v>91.77</v>
      </c>
      <c r="FS138">
        <v>92.28</v>
      </c>
      <c r="FT138">
        <v>92.79</v>
      </c>
      <c r="FU138">
        <v>93.3</v>
      </c>
      <c r="FV138">
        <v>93.81</v>
      </c>
      <c r="FW138">
        <v>94.32</v>
      </c>
      <c r="FX138">
        <v>94.83</v>
      </c>
      <c r="FY138">
        <v>95.34</v>
      </c>
      <c r="FZ138">
        <v>95.85</v>
      </c>
      <c r="GA138">
        <v>96.36</v>
      </c>
      <c r="GB138">
        <v>96.87</v>
      </c>
      <c r="GC138">
        <v>97.38</v>
      </c>
      <c r="GD138">
        <v>97.89</v>
      </c>
      <c r="GE138">
        <v>98.4</v>
      </c>
      <c r="GF138">
        <v>98.91</v>
      </c>
      <c r="GG138">
        <v>99.42</v>
      </c>
      <c r="GH138">
        <v>99.93</v>
      </c>
      <c r="GI138">
        <v>100.44</v>
      </c>
      <c r="GJ138">
        <v>100.95</v>
      </c>
      <c r="GK138">
        <v>101.46</v>
      </c>
      <c r="GL138">
        <v>101.97</v>
      </c>
      <c r="GM138">
        <v>102.48</v>
      </c>
      <c r="GN138">
        <v>102.99</v>
      </c>
      <c r="GO138">
        <v>103.5</v>
      </c>
      <c r="GP138">
        <v>104.01</v>
      </c>
      <c r="GQ138">
        <v>104.52</v>
      </c>
      <c r="GR138">
        <v>105.03</v>
      </c>
      <c r="GS138">
        <v>105.54</v>
      </c>
      <c r="GT138">
        <v>106.05</v>
      </c>
      <c r="GU138">
        <v>106.56</v>
      </c>
      <c r="GV138">
        <v>107.07</v>
      </c>
      <c r="GW138">
        <v>107.58</v>
      </c>
    </row>
    <row r="139" spans="1:205">
      <c r="A139">
        <v>19</v>
      </c>
      <c r="B139" t="s">
        <v>25</v>
      </c>
      <c r="D139" t="s">
        <v>6</v>
      </c>
      <c r="F139">
        <v>6.09</v>
      </c>
      <c r="G139">
        <v>6.6</v>
      </c>
      <c r="H139">
        <v>7.11</v>
      </c>
      <c r="I139">
        <v>7.62</v>
      </c>
      <c r="J139">
        <v>8.1300000000000008</v>
      </c>
      <c r="K139">
        <v>8.64</v>
      </c>
      <c r="L139">
        <v>9.15</v>
      </c>
      <c r="M139">
        <v>9.66</v>
      </c>
      <c r="N139">
        <v>10.17</v>
      </c>
      <c r="O139">
        <v>10.68</v>
      </c>
      <c r="P139">
        <v>11.19</v>
      </c>
      <c r="Q139">
        <v>11.7</v>
      </c>
      <c r="R139">
        <v>12.21</v>
      </c>
      <c r="S139">
        <v>12.72</v>
      </c>
      <c r="T139">
        <v>13.23</v>
      </c>
      <c r="U139">
        <v>13.74</v>
      </c>
      <c r="V139">
        <v>14.25</v>
      </c>
      <c r="W139">
        <v>14.76</v>
      </c>
      <c r="X139">
        <v>15.27</v>
      </c>
      <c r="Y139">
        <v>15.78</v>
      </c>
      <c r="Z139">
        <v>16.29</v>
      </c>
      <c r="AA139">
        <v>16.8</v>
      </c>
      <c r="AB139">
        <v>17.309999999999999</v>
      </c>
      <c r="AC139">
        <v>17.82</v>
      </c>
      <c r="AD139">
        <v>18.329999999999998</v>
      </c>
      <c r="AE139">
        <v>18.84</v>
      </c>
      <c r="AF139">
        <v>19.350000000000001</v>
      </c>
      <c r="AG139">
        <v>19.86</v>
      </c>
      <c r="AH139">
        <v>20.37</v>
      </c>
      <c r="AI139">
        <v>20.88</v>
      </c>
      <c r="AJ139">
        <v>21.39</v>
      </c>
      <c r="AK139">
        <v>21.9</v>
      </c>
      <c r="AL139">
        <v>22.41</v>
      </c>
      <c r="AM139">
        <v>22.92</v>
      </c>
      <c r="AN139">
        <v>23.43</v>
      </c>
      <c r="AO139">
        <v>23.94</v>
      </c>
      <c r="AP139">
        <v>24.45</v>
      </c>
      <c r="AQ139">
        <v>24.96</v>
      </c>
      <c r="AR139">
        <v>25.47</v>
      </c>
      <c r="AS139">
        <v>25.98</v>
      </c>
      <c r="AT139">
        <v>26.49</v>
      </c>
      <c r="AU139">
        <v>27</v>
      </c>
      <c r="AV139">
        <v>27.51</v>
      </c>
      <c r="AW139">
        <v>28.02</v>
      </c>
      <c r="AX139">
        <v>28.53</v>
      </c>
      <c r="AY139">
        <v>29.04</v>
      </c>
      <c r="AZ139">
        <v>29.55</v>
      </c>
      <c r="BA139">
        <v>30.06</v>
      </c>
      <c r="BB139">
        <v>30.57</v>
      </c>
      <c r="BC139">
        <v>31.08</v>
      </c>
      <c r="BD139">
        <v>31.59</v>
      </c>
      <c r="BE139">
        <v>32.1</v>
      </c>
      <c r="BF139">
        <v>32.61</v>
      </c>
      <c r="BG139">
        <v>33.119999999999997</v>
      </c>
      <c r="BH139">
        <v>33.630000000000003</v>
      </c>
      <c r="BI139">
        <v>34.14</v>
      </c>
      <c r="BJ139">
        <v>34.65</v>
      </c>
      <c r="BK139">
        <v>35.159999999999997</v>
      </c>
      <c r="BL139">
        <v>35.67</v>
      </c>
      <c r="BM139">
        <v>36.18</v>
      </c>
      <c r="BN139">
        <v>36.69</v>
      </c>
      <c r="BO139">
        <v>37.200000000000003</v>
      </c>
      <c r="BP139">
        <v>37.71</v>
      </c>
      <c r="BQ139">
        <v>38.22</v>
      </c>
      <c r="BR139">
        <v>38.729999999999997</v>
      </c>
      <c r="BS139">
        <v>39.24</v>
      </c>
      <c r="BT139">
        <v>39.75</v>
      </c>
      <c r="BU139">
        <v>40.26</v>
      </c>
      <c r="BV139">
        <v>40.770000000000003</v>
      </c>
      <c r="BW139">
        <v>41.28</v>
      </c>
      <c r="BX139">
        <v>41.79</v>
      </c>
      <c r="BY139">
        <v>42.3</v>
      </c>
      <c r="BZ139">
        <v>42.81</v>
      </c>
      <c r="CA139">
        <v>43.32</v>
      </c>
      <c r="CB139">
        <v>43.83</v>
      </c>
      <c r="CC139">
        <v>44.34</v>
      </c>
      <c r="CD139">
        <v>44.85</v>
      </c>
      <c r="CE139">
        <v>45.36</v>
      </c>
      <c r="CF139">
        <v>45.87</v>
      </c>
      <c r="CG139">
        <v>46.38</v>
      </c>
      <c r="CH139">
        <v>46.89</v>
      </c>
      <c r="CI139">
        <v>47.4</v>
      </c>
      <c r="CJ139">
        <v>47.91</v>
      </c>
      <c r="CK139">
        <v>48.42</v>
      </c>
      <c r="CL139">
        <v>48.93</v>
      </c>
      <c r="CM139">
        <v>49.44</v>
      </c>
      <c r="CN139">
        <v>49.95</v>
      </c>
      <c r="CO139">
        <v>50.46</v>
      </c>
      <c r="CP139">
        <v>50.97</v>
      </c>
      <c r="CQ139">
        <v>51.48</v>
      </c>
      <c r="CR139">
        <v>51.99</v>
      </c>
      <c r="CS139">
        <v>52.5</v>
      </c>
      <c r="CT139">
        <v>53.01</v>
      </c>
      <c r="CU139">
        <v>53.52</v>
      </c>
      <c r="CV139">
        <v>54.03</v>
      </c>
      <c r="CW139">
        <v>54.54</v>
      </c>
      <c r="CX139">
        <v>55.05</v>
      </c>
      <c r="CY139">
        <v>55.56</v>
      </c>
      <c r="CZ139">
        <v>56.07</v>
      </c>
      <c r="DA139">
        <v>56.58</v>
      </c>
      <c r="DB139">
        <v>57.09</v>
      </c>
      <c r="DC139">
        <v>57.6</v>
      </c>
      <c r="DD139">
        <v>58.11</v>
      </c>
      <c r="DE139">
        <v>58.62</v>
      </c>
      <c r="DF139">
        <v>59.13</v>
      </c>
      <c r="DG139">
        <v>59.64</v>
      </c>
      <c r="DH139">
        <v>60.15</v>
      </c>
      <c r="DI139">
        <v>60.66</v>
      </c>
      <c r="DJ139">
        <v>61.17</v>
      </c>
      <c r="DK139">
        <v>61.68</v>
      </c>
      <c r="DL139">
        <v>62.19</v>
      </c>
      <c r="DM139">
        <v>62.7</v>
      </c>
      <c r="DN139">
        <v>63.21</v>
      </c>
      <c r="DO139">
        <v>63.72</v>
      </c>
      <c r="DP139">
        <v>64.23</v>
      </c>
      <c r="DQ139">
        <v>64.739999999999995</v>
      </c>
      <c r="DR139">
        <v>65.25</v>
      </c>
      <c r="DS139">
        <v>65.760000000000005</v>
      </c>
      <c r="DT139">
        <v>66.27</v>
      </c>
      <c r="DU139">
        <v>66.78</v>
      </c>
      <c r="DV139">
        <v>67.290000000000006</v>
      </c>
      <c r="DW139">
        <v>67.8</v>
      </c>
      <c r="DX139">
        <v>68.31</v>
      </c>
      <c r="DY139">
        <v>68.819999999999993</v>
      </c>
      <c r="DZ139">
        <v>69.33</v>
      </c>
      <c r="EA139">
        <v>69.84</v>
      </c>
      <c r="EB139">
        <v>70.349999999999994</v>
      </c>
      <c r="EC139">
        <v>70.86</v>
      </c>
      <c r="ED139">
        <v>71.37</v>
      </c>
      <c r="EE139">
        <v>71.88</v>
      </c>
      <c r="EF139">
        <v>72.39</v>
      </c>
      <c r="EG139">
        <v>72.900000000000006</v>
      </c>
      <c r="EH139">
        <v>73.41</v>
      </c>
      <c r="EI139">
        <v>73.92</v>
      </c>
      <c r="EJ139">
        <v>74.430000000000007</v>
      </c>
      <c r="EK139">
        <v>74.94</v>
      </c>
      <c r="EL139">
        <v>75.45</v>
      </c>
      <c r="EM139">
        <v>75.959999999999994</v>
      </c>
      <c r="EN139">
        <v>76.47</v>
      </c>
      <c r="EO139">
        <v>76.98</v>
      </c>
      <c r="EP139">
        <v>77.489999999999995</v>
      </c>
      <c r="EQ139">
        <v>78</v>
      </c>
      <c r="ER139">
        <v>78.510000000000005</v>
      </c>
      <c r="ES139">
        <v>79.02</v>
      </c>
      <c r="ET139">
        <v>79.53</v>
      </c>
      <c r="EU139">
        <v>80.040000000000006</v>
      </c>
      <c r="EV139">
        <v>80.55</v>
      </c>
      <c r="EW139">
        <v>81.06</v>
      </c>
      <c r="EX139">
        <v>81.569999999999993</v>
      </c>
      <c r="EY139">
        <v>82.08</v>
      </c>
      <c r="EZ139">
        <v>82.59</v>
      </c>
      <c r="FA139">
        <v>83.1</v>
      </c>
      <c r="FB139">
        <v>83.61</v>
      </c>
      <c r="FC139">
        <v>84.12</v>
      </c>
      <c r="FD139">
        <v>84.63</v>
      </c>
      <c r="FE139">
        <v>85.14</v>
      </c>
      <c r="FF139">
        <v>85.65</v>
      </c>
      <c r="FG139">
        <v>86.16</v>
      </c>
      <c r="FH139">
        <v>86.67</v>
      </c>
      <c r="FI139">
        <v>87.18</v>
      </c>
      <c r="FJ139">
        <v>87.69</v>
      </c>
      <c r="FK139">
        <v>88.2</v>
      </c>
      <c r="FL139">
        <v>88.71</v>
      </c>
      <c r="FM139">
        <v>89.22</v>
      </c>
      <c r="FN139">
        <v>89.73</v>
      </c>
      <c r="FO139">
        <v>90.24</v>
      </c>
      <c r="FP139">
        <v>90.75</v>
      </c>
      <c r="FQ139">
        <v>91.26</v>
      </c>
      <c r="FR139">
        <v>91.77</v>
      </c>
      <c r="FS139">
        <v>92.28</v>
      </c>
      <c r="FT139">
        <v>92.79</v>
      </c>
      <c r="FU139">
        <v>93.3</v>
      </c>
      <c r="FV139">
        <v>93.81</v>
      </c>
      <c r="FW139">
        <v>94.32</v>
      </c>
      <c r="FX139">
        <v>94.83</v>
      </c>
      <c r="FY139">
        <v>95.34</v>
      </c>
      <c r="FZ139">
        <v>95.85</v>
      </c>
      <c r="GA139">
        <v>96.36</v>
      </c>
      <c r="GB139">
        <v>96.87</v>
      </c>
      <c r="GC139">
        <v>97.38</v>
      </c>
      <c r="GD139">
        <v>97.89</v>
      </c>
      <c r="GE139">
        <v>98.4</v>
      </c>
      <c r="GF139">
        <v>98.91</v>
      </c>
      <c r="GG139">
        <v>99.42</v>
      </c>
      <c r="GH139">
        <v>99.93</v>
      </c>
      <c r="GI139">
        <v>100.44</v>
      </c>
      <c r="GJ139">
        <v>100.95</v>
      </c>
      <c r="GK139">
        <v>101.46</v>
      </c>
      <c r="GL139">
        <v>101.97</v>
      </c>
      <c r="GM139">
        <v>102.48</v>
      </c>
      <c r="GN139">
        <v>102.99</v>
      </c>
      <c r="GO139">
        <v>103.5</v>
      </c>
      <c r="GP139">
        <v>104.01</v>
      </c>
      <c r="GQ139">
        <v>104.52</v>
      </c>
      <c r="GR139">
        <v>105.03</v>
      </c>
      <c r="GS139">
        <v>105.54</v>
      </c>
      <c r="GT139">
        <v>106.05</v>
      </c>
      <c r="GU139">
        <v>106.56</v>
      </c>
      <c r="GV139">
        <v>107.07</v>
      </c>
      <c r="GW139">
        <v>107.58</v>
      </c>
    </row>
    <row r="140" spans="1:205">
      <c r="A140">
        <v>20</v>
      </c>
      <c r="B140" t="s">
        <v>26</v>
      </c>
      <c r="D140" t="s">
        <v>6</v>
      </c>
      <c r="F140">
        <v>6.09</v>
      </c>
      <c r="G140">
        <v>6.6</v>
      </c>
      <c r="H140">
        <v>7.11</v>
      </c>
      <c r="I140">
        <v>7.62</v>
      </c>
      <c r="J140">
        <v>8.1300000000000008</v>
      </c>
      <c r="K140">
        <v>8.64</v>
      </c>
      <c r="L140">
        <v>9.15</v>
      </c>
      <c r="M140">
        <v>9.66</v>
      </c>
      <c r="N140">
        <v>10.17</v>
      </c>
      <c r="O140">
        <v>10.68</v>
      </c>
      <c r="P140">
        <v>11.19</v>
      </c>
      <c r="Q140">
        <v>11.7</v>
      </c>
      <c r="R140">
        <v>12.21</v>
      </c>
      <c r="S140">
        <v>12.72</v>
      </c>
      <c r="T140">
        <v>13.23</v>
      </c>
      <c r="U140">
        <v>13.74</v>
      </c>
      <c r="V140">
        <v>14.25</v>
      </c>
      <c r="W140">
        <v>14.76</v>
      </c>
      <c r="X140">
        <v>15.27</v>
      </c>
      <c r="Y140">
        <v>15.78</v>
      </c>
      <c r="Z140">
        <v>16.29</v>
      </c>
      <c r="AA140">
        <v>16.8</v>
      </c>
      <c r="AB140">
        <v>17.309999999999999</v>
      </c>
      <c r="AC140">
        <v>17.82</v>
      </c>
      <c r="AD140">
        <v>18.329999999999998</v>
      </c>
      <c r="AE140">
        <v>18.84</v>
      </c>
      <c r="AF140">
        <v>19.350000000000001</v>
      </c>
      <c r="AG140">
        <v>19.86</v>
      </c>
      <c r="AH140">
        <v>20.37</v>
      </c>
      <c r="AI140">
        <v>20.88</v>
      </c>
      <c r="AJ140">
        <v>21.39</v>
      </c>
      <c r="AK140">
        <v>21.9</v>
      </c>
      <c r="AL140">
        <v>22.41</v>
      </c>
      <c r="AM140">
        <v>22.92</v>
      </c>
      <c r="AN140">
        <v>23.43</v>
      </c>
      <c r="AO140">
        <v>23.94</v>
      </c>
      <c r="AP140">
        <v>24.45</v>
      </c>
      <c r="AQ140">
        <v>24.96</v>
      </c>
      <c r="AR140">
        <v>25.47</v>
      </c>
      <c r="AS140">
        <v>25.98</v>
      </c>
      <c r="AT140">
        <v>26.49</v>
      </c>
      <c r="AU140">
        <v>27</v>
      </c>
      <c r="AV140">
        <v>27.51</v>
      </c>
      <c r="AW140">
        <v>28.02</v>
      </c>
      <c r="AX140">
        <v>28.53</v>
      </c>
      <c r="AY140">
        <v>29.04</v>
      </c>
      <c r="AZ140">
        <v>29.55</v>
      </c>
      <c r="BA140">
        <v>30.06</v>
      </c>
      <c r="BB140">
        <v>30.57</v>
      </c>
      <c r="BC140">
        <v>31.08</v>
      </c>
      <c r="BD140">
        <v>31.59</v>
      </c>
      <c r="BE140">
        <v>32.1</v>
      </c>
      <c r="BF140">
        <v>32.61</v>
      </c>
      <c r="BG140">
        <v>33.119999999999997</v>
      </c>
      <c r="BH140">
        <v>33.630000000000003</v>
      </c>
      <c r="BI140">
        <v>34.14</v>
      </c>
      <c r="BJ140">
        <v>34.65</v>
      </c>
      <c r="BK140">
        <v>35.159999999999997</v>
      </c>
      <c r="BL140">
        <v>35.67</v>
      </c>
      <c r="BM140">
        <v>36.18</v>
      </c>
      <c r="BN140">
        <v>36.69</v>
      </c>
      <c r="BO140">
        <v>37.200000000000003</v>
      </c>
      <c r="BP140">
        <v>37.71</v>
      </c>
      <c r="BQ140">
        <v>38.22</v>
      </c>
      <c r="BR140">
        <v>38.729999999999997</v>
      </c>
      <c r="BS140">
        <v>39.24</v>
      </c>
      <c r="BT140">
        <v>39.75</v>
      </c>
      <c r="BU140">
        <v>40.26</v>
      </c>
      <c r="BV140">
        <v>40.770000000000003</v>
      </c>
      <c r="BW140">
        <v>41.28</v>
      </c>
      <c r="BX140">
        <v>41.79</v>
      </c>
      <c r="BY140">
        <v>42.3</v>
      </c>
      <c r="BZ140">
        <v>42.81</v>
      </c>
      <c r="CA140">
        <v>43.32</v>
      </c>
      <c r="CB140">
        <v>43.83</v>
      </c>
      <c r="CC140">
        <v>44.34</v>
      </c>
      <c r="CD140">
        <v>44.85</v>
      </c>
      <c r="CE140">
        <v>45.36</v>
      </c>
      <c r="CF140">
        <v>45.87</v>
      </c>
      <c r="CG140">
        <v>46.38</v>
      </c>
      <c r="CH140">
        <v>46.89</v>
      </c>
      <c r="CI140">
        <v>47.4</v>
      </c>
      <c r="CJ140">
        <v>47.91</v>
      </c>
      <c r="CK140">
        <v>48.42</v>
      </c>
      <c r="CL140">
        <v>48.93</v>
      </c>
      <c r="CM140">
        <v>49.44</v>
      </c>
      <c r="CN140">
        <v>49.95</v>
      </c>
      <c r="CO140">
        <v>50.46</v>
      </c>
      <c r="CP140">
        <v>50.97</v>
      </c>
      <c r="CQ140">
        <v>51.48</v>
      </c>
      <c r="CR140">
        <v>51.99</v>
      </c>
      <c r="CS140">
        <v>52.5</v>
      </c>
      <c r="CT140">
        <v>53.01</v>
      </c>
      <c r="CU140">
        <v>53.52</v>
      </c>
      <c r="CV140">
        <v>54.03</v>
      </c>
      <c r="CW140">
        <v>54.54</v>
      </c>
      <c r="CX140">
        <v>55.05</v>
      </c>
      <c r="CY140">
        <v>55.56</v>
      </c>
      <c r="CZ140">
        <v>56.07</v>
      </c>
      <c r="DA140">
        <v>56.58</v>
      </c>
      <c r="DB140">
        <v>57.09</v>
      </c>
      <c r="DC140">
        <v>57.6</v>
      </c>
      <c r="DD140">
        <v>58.11</v>
      </c>
      <c r="DE140">
        <v>58.62</v>
      </c>
      <c r="DF140">
        <v>59.13</v>
      </c>
      <c r="DG140">
        <v>59.64</v>
      </c>
      <c r="DH140">
        <v>60.15</v>
      </c>
      <c r="DI140">
        <v>60.66</v>
      </c>
      <c r="DJ140">
        <v>61.17</v>
      </c>
      <c r="DK140">
        <v>61.68</v>
      </c>
      <c r="DL140">
        <v>62.19</v>
      </c>
      <c r="DM140">
        <v>62.7</v>
      </c>
      <c r="DN140">
        <v>63.21</v>
      </c>
      <c r="DO140">
        <v>63.72</v>
      </c>
      <c r="DP140">
        <v>64.23</v>
      </c>
      <c r="DQ140">
        <v>64.739999999999995</v>
      </c>
      <c r="DR140">
        <v>65.25</v>
      </c>
      <c r="DS140">
        <v>65.760000000000005</v>
      </c>
      <c r="DT140">
        <v>66.27</v>
      </c>
      <c r="DU140">
        <v>66.78</v>
      </c>
      <c r="DV140">
        <v>67.290000000000006</v>
      </c>
      <c r="DW140">
        <v>67.8</v>
      </c>
      <c r="DX140">
        <v>68.31</v>
      </c>
      <c r="DY140">
        <v>68.819999999999993</v>
      </c>
      <c r="DZ140">
        <v>69.33</v>
      </c>
      <c r="EA140">
        <v>69.84</v>
      </c>
      <c r="EB140">
        <v>70.349999999999994</v>
      </c>
      <c r="EC140">
        <v>70.86</v>
      </c>
      <c r="ED140">
        <v>71.37</v>
      </c>
      <c r="EE140">
        <v>71.88</v>
      </c>
      <c r="EF140">
        <v>72.39</v>
      </c>
      <c r="EG140">
        <v>72.900000000000006</v>
      </c>
      <c r="EH140">
        <v>73.41</v>
      </c>
      <c r="EI140">
        <v>73.92</v>
      </c>
      <c r="EJ140">
        <v>74.430000000000007</v>
      </c>
      <c r="EK140">
        <v>74.94</v>
      </c>
      <c r="EL140">
        <v>75.45</v>
      </c>
      <c r="EM140">
        <v>75.959999999999994</v>
      </c>
      <c r="EN140">
        <v>76.47</v>
      </c>
      <c r="EO140">
        <v>76.98</v>
      </c>
      <c r="EP140">
        <v>77.489999999999995</v>
      </c>
      <c r="EQ140">
        <v>78</v>
      </c>
      <c r="ER140">
        <v>78.510000000000005</v>
      </c>
      <c r="ES140">
        <v>79.02</v>
      </c>
      <c r="ET140">
        <v>79.53</v>
      </c>
      <c r="EU140">
        <v>80.040000000000006</v>
      </c>
      <c r="EV140">
        <v>80.55</v>
      </c>
      <c r="EW140">
        <v>81.06</v>
      </c>
      <c r="EX140">
        <v>81.569999999999993</v>
      </c>
      <c r="EY140">
        <v>82.08</v>
      </c>
      <c r="EZ140">
        <v>82.59</v>
      </c>
      <c r="FA140">
        <v>83.1</v>
      </c>
      <c r="FB140">
        <v>83.61</v>
      </c>
      <c r="FC140">
        <v>84.12</v>
      </c>
      <c r="FD140">
        <v>84.63</v>
      </c>
      <c r="FE140">
        <v>85.14</v>
      </c>
      <c r="FF140">
        <v>85.65</v>
      </c>
      <c r="FG140">
        <v>86.16</v>
      </c>
      <c r="FH140">
        <v>86.67</v>
      </c>
      <c r="FI140">
        <v>87.18</v>
      </c>
      <c r="FJ140">
        <v>87.69</v>
      </c>
      <c r="FK140">
        <v>88.2</v>
      </c>
      <c r="FL140">
        <v>88.71</v>
      </c>
      <c r="FM140">
        <v>89.22</v>
      </c>
      <c r="FN140">
        <v>89.73</v>
      </c>
      <c r="FO140">
        <v>90.24</v>
      </c>
      <c r="FP140">
        <v>90.75</v>
      </c>
      <c r="FQ140">
        <v>91.26</v>
      </c>
      <c r="FR140">
        <v>91.77</v>
      </c>
      <c r="FS140">
        <v>92.28</v>
      </c>
      <c r="FT140">
        <v>92.79</v>
      </c>
      <c r="FU140">
        <v>93.3</v>
      </c>
      <c r="FV140">
        <v>93.81</v>
      </c>
      <c r="FW140">
        <v>94.32</v>
      </c>
      <c r="FX140">
        <v>94.83</v>
      </c>
      <c r="FY140">
        <v>95.34</v>
      </c>
      <c r="FZ140">
        <v>95.85</v>
      </c>
      <c r="GA140">
        <v>96.36</v>
      </c>
      <c r="GB140">
        <v>96.87</v>
      </c>
      <c r="GC140">
        <v>97.38</v>
      </c>
      <c r="GD140">
        <v>97.89</v>
      </c>
      <c r="GE140">
        <v>98.4</v>
      </c>
      <c r="GF140">
        <v>98.91</v>
      </c>
      <c r="GG140">
        <v>99.42</v>
      </c>
      <c r="GH140">
        <v>99.93</v>
      </c>
      <c r="GI140">
        <v>100.44</v>
      </c>
      <c r="GJ140">
        <v>100.95</v>
      </c>
      <c r="GK140">
        <v>101.46</v>
      </c>
      <c r="GL140">
        <v>101.97</v>
      </c>
      <c r="GM140">
        <v>102.48</v>
      </c>
      <c r="GN140">
        <v>102.99</v>
      </c>
      <c r="GO140">
        <v>103.5</v>
      </c>
      <c r="GP140">
        <v>104.01</v>
      </c>
      <c r="GQ140">
        <v>104.52</v>
      </c>
      <c r="GR140">
        <v>105.03</v>
      </c>
      <c r="GS140">
        <v>105.54</v>
      </c>
      <c r="GT140">
        <v>106.05</v>
      </c>
      <c r="GU140">
        <v>106.56</v>
      </c>
      <c r="GV140">
        <v>107.07</v>
      </c>
      <c r="GW140">
        <v>107.58</v>
      </c>
    </row>
    <row r="141" spans="1:205">
      <c r="A141">
        <v>21</v>
      </c>
      <c r="B141" t="s">
        <v>27</v>
      </c>
      <c r="D141" t="s">
        <v>6</v>
      </c>
      <c r="F141">
        <v>6.09</v>
      </c>
      <c r="G141">
        <v>6.6</v>
      </c>
      <c r="H141">
        <v>7.11</v>
      </c>
      <c r="I141">
        <v>7.62</v>
      </c>
      <c r="J141">
        <v>8.1300000000000008</v>
      </c>
      <c r="K141">
        <v>8.64</v>
      </c>
      <c r="L141">
        <v>9.15</v>
      </c>
      <c r="M141">
        <v>9.66</v>
      </c>
      <c r="N141">
        <v>10.17</v>
      </c>
      <c r="O141">
        <v>10.68</v>
      </c>
      <c r="P141">
        <v>11.19</v>
      </c>
      <c r="Q141">
        <v>11.7</v>
      </c>
      <c r="R141">
        <v>12.21</v>
      </c>
      <c r="S141">
        <v>12.72</v>
      </c>
      <c r="T141">
        <v>13.23</v>
      </c>
      <c r="U141">
        <v>13.74</v>
      </c>
      <c r="V141">
        <v>14.25</v>
      </c>
      <c r="W141">
        <v>14.76</v>
      </c>
      <c r="X141">
        <v>15.27</v>
      </c>
      <c r="Y141">
        <v>15.78</v>
      </c>
      <c r="Z141">
        <v>16.29</v>
      </c>
      <c r="AA141">
        <v>16.8</v>
      </c>
      <c r="AB141">
        <v>17.309999999999999</v>
      </c>
      <c r="AC141">
        <v>17.82</v>
      </c>
      <c r="AD141">
        <v>18.329999999999998</v>
      </c>
      <c r="AE141">
        <v>18.84</v>
      </c>
      <c r="AF141">
        <v>19.350000000000001</v>
      </c>
      <c r="AG141">
        <v>19.86</v>
      </c>
      <c r="AH141">
        <v>20.37</v>
      </c>
      <c r="AI141">
        <v>20.88</v>
      </c>
      <c r="AJ141">
        <v>21.39</v>
      </c>
      <c r="AK141">
        <v>21.9</v>
      </c>
      <c r="AL141">
        <v>22.41</v>
      </c>
      <c r="AM141">
        <v>22.92</v>
      </c>
      <c r="AN141">
        <v>23.43</v>
      </c>
      <c r="AO141">
        <v>23.94</v>
      </c>
      <c r="AP141">
        <v>24.45</v>
      </c>
      <c r="AQ141">
        <v>24.96</v>
      </c>
      <c r="AR141">
        <v>25.47</v>
      </c>
      <c r="AS141">
        <v>25.98</v>
      </c>
      <c r="AT141">
        <v>26.49</v>
      </c>
      <c r="AU141">
        <v>27</v>
      </c>
      <c r="AV141">
        <v>27.51</v>
      </c>
      <c r="AW141">
        <v>28.02</v>
      </c>
      <c r="AX141">
        <v>28.53</v>
      </c>
      <c r="AY141">
        <v>29.04</v>
      </c>
      <c r="AZ141">
        <v>29.55</v>
      </c>
      <c r="BA141">
        <v>30.06</v>
      </c>
      <c r="BB141">
        <v>30.57</v>
      </c>
      <c r="BC141">
        <v>31.08</v>
      </c>
      <c r="BD141">
        <v>31.59</v>
      </c>
      <c r="BE141">
        <v>32.1</v>
      </c>
      <c r="BF141">
        <v>32.61</v>
      </c>
      <c r="BG141">
        <v>33.119999999999997</v>
      </c>
      <c r="BH141">
        <v>33.630000000000003</v>
      </c>
      <c r="BI141">
        <v>34.14</v>
      </c>
      <c r="BJ141">
        <v>34.65</v>
      </c>
      <c r="BK141">
        <v>35.159999999999997</v>
      </c>
      <c r="BL141">
        <v>35.67</v>
      </c>
      <c r="BM141">
        <v>36.18</v>
      </c>
      <c r="BN141">
        <v>36.69</v>
      </c>
      <c r="BO141">
        <v>37.200000000000003</v>
      </c>
      <c r="BP141">
        <v>37.71</v>
      </c>
      <c r="BQ141">
        <v>38.22</v>
      </c>
      <c r="BR141">
        <v>38.729999999999997</v>
      </c>
      <c r="BS141">
        <v>39.24</v>
      </c>
      <c r="BT141">
        <v>39.75</v>
      </c>
      <c r="BU141">
        <v>40.26</v>
      </c>
      <c r="BV141">
        <v>40.770000000000003</v>
      </c>
      <c r="BW141">
        <v>41.28</v>
      </c>
      <c r="BX141">
        <v>41.79</v>
      </c>
      <c r="BY141">
        <v>42.3</v>
      </c>
      <c r="BZ141">
        <v>42.81</v>
      </c>
      <c r="CA141">
        <v>43.32</v>
      </c>
      <c r="CB141">
        <v>43.83</v>
      </c>
      <c r="CC141">
        <v>44.34</v>
      </c>
      <c r="CD141">
        <v>44.85</v>
      </c>
      <c r="CE141">
        <v>45.36</v>
      </c>
      <c r="CF141">
        <v>45.87</v>
      </c>
      <c r="CG141">
        <v>46.38</v>
      </c>
      <c r="CH141">
        <v>46.89</v>
      </c>
      <c r="CI141">
        <v>47.4</v>
      </c>
      <c r="CJ141">
        <v>47.91</v>
      </c>
      <c r="CK141">
        <v>48.42</v>
      </c>
      <c r="CL141">
        <v>48.93</v>
      </c>
      <c r="CM141">
        <v>49.44</v>
      </c>
      <c r="CN141">
        <v>49.95</v>
      </c>
      <c r="CO141">
        <v>50.46</v>
      </c>
      <c r="CP141">
        <v>50.97</v>
      </c>
      <c r="CQ141">
        <v>51.48</v>
      </c>
      <c r="CR141">
        <v>51.99</v>
      </c>
      <c r="CS141">
        <v>52.5</v>
      </c>
      <c r="CT141">
        <v>53.01</v>
      </c>
      <c r="CU141">
        <v>53.52</v>
      </c>
      <c r="CV141">
        <v>54.03</v>
      </c>
      <c r="CW141">
        <v>54.54</v>
      </c>
      <c r="CX141">
        <v>55.05</v>
      </c>
      <c r="CY141">
        <v>55.56</v>
      </c>
      <c r="CZ141">
        <v>56.07</v>
      </c>
      <c r="DA141">
        <v>56.58</v>
      </c>
      <c r="DB141">
        <v>57.09</v>
      </c>
      <c r="DC141">
        <v>57.6</v>
      </c>
      <c r="DD141">
        <v>58.11</v>
      </c>
      <c r="DE141">
        <v>58.62</v>
      </c>
      <c r="DF141">
        <v>59.13</v>
      </c>
      <c r="DG141">
        <v>59.64</v>
      </c>
      <c r="DH141">
        <v>60.15</v>
      </c>
      <c r="DI141">
        <v>60.66</v>
      </c>
      <c r="DJ141">
        <v>61.17</v>
      </c>
      <c r="DK141">
        <v>61.68</v>
      </c>
      <c r="DL141">
        <v>62.19</v>
      </c>
      <c r="DM141">
        <v>62.7</v>
      </c>
      <c r="DN141">
        <v>63.21</v>
      </c>
      <c r="DO141">
        <v>63.72</v>
      </c>
      <c r="DP141">
        <v>64.23</v>
      </c>
      <c r="DQ141">
        <v>64.739999999999995</v>
      </c>
      <c r="DR141">
        <v>65.25</v>
      </c>
      <c r="DS141">
        <v>65.760000000000005</v>
      </c>
      <c r="DT141">
        <v>66.27</v>
      </c>
      <c r="DU141">
        <v>66.78</v>
      </c>
      <c r="DV141">
        <v>67.290000000000006</v>
      </c>
      <c r="DW141">
        <v>67.8</v>
      </c>
      <c r="DX141">
        <v>68.31</v>
      </c>
      <c r="DY141">
        <v>68.819999999999993</v>
      </c>
      <c r="DZ141">
        <v>69.33</v>
      </c>
      <c r="EA141">
        <v>69.84</v>
      </c>
      <c r="EB141">
        <v>70.349999999999994</v>
      </c>
      <c r="EC141">
        <v>70.86</v>
      </c>
      <c r="ED141">
        <v>71.37</v>
      </c>
      <c r="EE141">
        <v>71.88</v>
      </c>
      <c r="EF141">
        <v>72.39</v>
      </c>
      <c r="EG141">
        <v>72.900000000000006</v>
      </c>
      <c r="EH141">
        <v>73.41</v>
      </c>
      <c r="EI141">
        <v>73.92</v>
      </c>
      <c r="EJ141">
        <v>74.430000000000007</v>
      </c>
      <c r="EK141">
        <v>74.94</v>
      </c>
      <c r="EL141">
        <v>75.45</v>
      </c>
      <c r="EM141">
        <v>75.959999999999994</v>
      </c>
      <c r="EN141">
        <v>76.47</v>
      </c>
      <c r="EO141">
        <v>76.98</v>
      </c>
      <c r="EP141">
        <v>77.489999999999995</v>
      </c>
      <c r="EQ141">
        <v>78</v>
      </c>
      <c r="ER141">
        <v>78.510000000000005</v>
      </c>
      <c r="ES141">
        <v>79.02</v>
      </c>
      <c r="ET141">
        <v>79.53</v>
      </c>
      <c r="EU141">
        <v>80.040000000000006</v>
      </c>
      <c r="EV141">
        <v>80.55</v>
      </c>
      <c r="EW141">
        <v>81.06</v>
      </c>
      <c r="EX141">
        <v>81.569999999999993</v>
      </c>
      <c r="EY141">
        <v>82.08</v>
      </c>
      <c r="EZ141">
        <v>82.59</v>
      </c>
      <c r="FA141">
        <v>83.1</v>
      </c>
      <c r="FB141">
        <v>83.61</v>
      </c>
      <c r="FC141">
        <v>84.12</v>
      </c>
      <c r="FD141">
        <v>84.63</v>
      </c>
      <c r="FE141">
        <v>85.14</v>
      </c>
      <c r="FF141">
        <v>85.65</v>
      </c>
      <c r="FG141">
        <v>86.16</v>
      </c>
      <c r="FH141">
        <v>86.67</v>
      </c>
      <c r="FI141">
        <v>87.18</v>
      </c>
      <c r="FJ141">
        <v>87.69</v>
      </c>
      <c r="FK141">
        <v>88.2</v>
      </c>
      <c r="FL141">
        <v>88.71</v>
      </c>
      <c r="FM141">
        <v>89.22</v>
      </c>
      <c r="FN141">
        <v>89.73</v>
      </c>
      <c r="FO141">
        <v>90.24</v>
      </c>
      <c r="FP141">
        <v>90.75</v>
      </c>
      <c r="FQ141">
        <v>91.26</v>
      </c>
      <c r="FR141">
        <v>91.77</v>
      </c>
      <c r="FS141">
        <v>92.28</v>
      </c>
      <c r="FT141">
        <v>92.79</v>
      </c>
      <c r="FU141">
        <v>93.3</v>
      </c>
      <c r="FV141">
        <v>93.81</v>
      </c>
      <c r="FW141">
        <v>94.32</v>
      </c>
      <c r="FX141">
        <v>94.83</v>
      </c>
      <c r="FY141">
        <v>95.34</v>
      </c>
      <c r="FZ141">
        <v>95.85</v>
      </c>
      <c r="GA141">
        <v>96.36</v>
      </c>
      <c r="GB141">
        <v>96.87</v>
      </c>
      <c r="GC141">
        <v>97.38</v>
      </c>
      <c r="GD141">
        <v>97.89</v>
      </c>
      <c r="GE141">
        <v>98.4</v>
      </c>
      <c r="GF141">
        <v>98.91</v>
      </c>
      <c r="GG141">
        <v>99.42</v>
      </c>
      <c r="GH141">
        <v>99.93</v>
      </c>
      <c r="GI141">
        <v>100.44</v>
      </c>
      <c r="GJ141">
        <v>100.95</v>
      </c>
      <c r="GK141">
        <v>101.46</v>
      </c>
      <c r="GL141">
        <v>101.97</v>
      </c>
      <c r="GM141">
        <v>102.48</v>
      </c>
      <c r="GN141">
        <v>102.99</v>
      </c>
      <c r="GO141">
        <v>103.5</v>
      </c>
      <c r="GP141">
        <v>104.01</v>
      </c>
      <c r="GQ141">
        <v>104.52</v>
      </c>
      <c r="GR141">
        <v>105.03</v>
      </c>
      <c r="GS141">
        <v>105.54</v>
      </c>
      <c r="GT141">
        <v>106.05</v>
      </c>
      <c r="GU141">
        <v>106.56</v>
      </c>
      <c r="GV141">
        <v>107.07</v>
      </c>
      <c r="GW141">
        <v>107.58</v>
      </c>
    </row>
    <row r="142" spans="1:205">
      <c r="A142">
        <v>22</v>
      </c>
      <c r="B142" t="s">
        <v>28</v>
      </c>
      <c r="D142" t="s">
        <v>6</v>
      </c>
      <c r="F142">
        <v>6.09</v>
      </c>
      <c r="G142">
        <v>6.6</v>
      </c>
      <c r="H142">
        <v>7.11</v>
      </c>
      <c r="I142">
        <v>7.62</v>
      </c>
      <c r="J142">
        <v>8.1300000000000008</v>
      </c>
      <c r="K142">
        <v>8.64</v>
      </c>
      <c r="L142">
        <v>9.15</v>
      </c>
      <c r="M142">
        <v>9.66</v>
      </c>
      <c r="N142">
        <v>10.17</v>
      </c>
      <c r="O142">
        <v>10.68</v>
      </c>
      <c r="P142">
        <v>11.19</v>
      </c>
      <c r="Q142">
        <v>11.7</v>
      </c>
      <c r="R142">
        <v>12.21</v>
      </c>
      <c r="S142">
        <v>12.72</v>
      </c>
      <c r="T142">
        <v>13.23</v>
      </c>
      <c r="U142">
        <v>13.74</v>
      </c>
      <c r="V142">
        <v>14.25</v>
      </c>
      <c r="W142">
        <v>14.76</v>
      </c>
      <c r="X142">
        <v>15.27</v>
      </c>
      <c r="Y142">
        <v>15.78</v>
      </c>
      <c r="Z142">
        <v>16.29</v>
      </c>
      <c r="AA142">
        <v>16.8</v>
      </c>
      <c r="AB142">
        <v>17.309999999999999</v>
      </c>
      <c r="AC142">
        <v>17.82</v>
      </c>
      <c r="AD142">
        <v>18.329999999999998</v>
      </c>
      <c r="AE142">
        <v>18.84</v>
      </c>
      <c r="AF142">
        <v>19.350000000000001</v>
      </c>
      <c r="AG142">
        <v>19.86</v>
      </c>
      <c r="AH142">
        <v>20.37</v>
      </c>
      <c r="AI142">
        <v>20.88</v>
      </c>
      <c r="AJ142">
        <v>21.39</v>
      </c>
      <c r="AK142">
        <v>21.9</v>
      </c>
      <c r="AL142">
        <v>22.41</v>
      </c>
      <c r="AM142">
        <v>22.92</v>
      </c>
      <c r="AN142">
        <v>23.43</v>
      </c>
      <c r="AO142">
        <v>23.94</v>
      </c>
      <c r="AP142">
        <v>24.45</v>
      </c>
      <c r="AQ142">
        <v>24.96</v>
      </c>
      <c r="AR142">
        <v>25.47</v>
      </c>
      <c r="AS142">
        <v>25.98</v>
      </c>
      <c r="AT142">
        <v>26.49</v>
      </c>
      <c r="AU142">
        <v>27</v>
      </c>
      <c r="AV142">
        <v>27.51</v>
      </c>
      <c r="AW142">
        <v>28.02</v>
      </c>
      <c r="AX142">
        <v>28.53</v>
      </c>
      <c r="AY142">
        <v>29.04</v>
      </c>
      <c r="AZ142">
        <v>29.55</v>
      </c>
      <c r="BA142">
        <v>30.06</v>
      </c>
      <c r="BB142">
        <v>30.57</v>
      </c>
      <c r="BC142">
        <v>31.08</v>
      </c>
      <c r="BD142">
        <v>31.59</v>
      </c>
      <c r="BE142">
        <v>32.1</v>
      </c>
      <c r="BF142">
        <v>32.61</v>
      </c>
      <c r="BG142">
        <v>33.119999999999997</v>
      </c>
      <c r="BH142">
        <v>33.630000000000003</v>
      </c>
      <c r="BI142">
        <v>34.14</v>
      </c>
      <c r="BJ142">
        <v>34.65</v>
      </c>
      <c r="BK142">
        <v>35.159999999999997</v>
      </c>
      <c r="BL142">
        <v>35.67</v>
      </c>
      <c r="BM142">
        <v>36.18</v>
      </c>
      <c r="BN142">
        <v>36.69</v>
      </c>
      <c r="BO142">
        <v>37.200000000000003</v>
      </c>
      <c r="BP142">
        <v>37.71</v>
      </c>
      <c r="BQ142">
        <v>38.22</v>
      </c>
      <c r="BR142">
        <v>38.729999999999997</v>
      </c>
      <c r="BS142">
        <v>39.24</v>
      </c>
      <c r="BT142">
        <v>39.75</v>
      </c>
      <c r="BU142">
        <v>40.26</v>
      </c>
      <c r="BV142">
        <v>40.770000000000003</v>
      </c>
      <c r="BW142">
        <v>41.28</v>
      </c>
      <c r="BX142">
        <v>41.79</v>
      </c>
      <c r="BY142">
        <v>42.3</v>
      </c>
      <c r="BZ142">
        <v>42.81</v>
      </c>
      <c r="CA142">
        <v>43.32</v>
      </c>
      <c r="CB142">
        <v>43.83</v>
      </c>
      <c r="CC142">
        <v>44.34</v>
      </c>
      <c r="CD142">
        <v>44.85</v>
      </c>
      <c r="CE142">
        <v>45.36</v>
      </c>
      <c r="CF142">
        <v>45.87</v>
      </c>
      <c r="CG142">
        <v>46.38</v>
      </c>
      <c r="CH142">
        <v>46.89</v>
      </c>
      <c r="CI142">
        <v>47.4</v>
      </c>
      <c r="CJ142">
        <v>47.91</v>
      </c>
      <c r="CK142">
        <v>48.42</v>
      </c>
      <c r="CL142">
        <v>48.93</v>
      </c>
      <c r="CM142">
        <v>49.44</v>
      </c>
      <c r="CN142">
        <v>49.95</v>
      </c>
      <c r="CO142">
        <v>50.46</v>
      </c>
      <c r="CP142">
        <v>50.97</v>
      </c>
      <c r="CQ142">
        <v>51.48</v>
      </c>
      <c r="CR142">
        <v>51.99</v>
      </c>
      <c r="CS142">
        <v>52.5</v>
      </c>
      <c r="CT142">
        <v>53.01</v>
      </c>
      <c r="CU142">
        <v>53.52</v>
      </c>
      <c r="CV142">
        <v>54.03</v>
      </c>
      <c r="CW142">
        <v>54.54</v>
      </c>
      <c r="CX142">
        <v>55.05</v>
      </c>
      <c r="CY142">
        <v>55.56</v>
      </c>
      <c r="CZ142">
        <v>56.07</v>
      </c>
      <c r="DA142">
        <v>56.58</v>
      </c>
      <c r="DB142">
        <v>57.09</v>
      </c>
      <c r="DC142">
        <v>57.6</v>
      </c>
      <c r="DD142">
        <v>58.11</v>
      </c>
      <c r="DE142">
        <v>58.62</v>
      </c>
      <c r="DF142">
        <v>59.13</v>
      </c>
      <c r="DG142">
        <v>59.64</v>
      </c>
      <c r="DH142">
        <v>60.15</v>
      </c>
      <c r="DI142">
        <v>60.66</v>
      </c>
      <c r="DJ142">
        <v>61.17</v>
      </c>
      <c r="DK142">
        <v>61.68</v>
      </c>
      <c r="DL142">
        <v>62.19</v>
      </c>
      <c r="DM142">
        <v>62.7</v>
      </c>
      <c r="DN142">
        <v>63.21</v>
      </c>
      <c r="DO142">
        <v>63.72</v>
      </c>
      <c r="DP142">
        <v>64.23</v>
      </c>
      <c r="DQ142">
        <v>64.739999999999995</v>
      </c>
      <c r="DR142">
        <v>65.25</v>
      </c>
      <c r="DS142">
        <v>65.760000000000005</v>
      </c>
      <c r="DT142">
        <v>66.27</v>
      </c>
      <c r="DU142">
        <v>66.78</v>
      </c>
      <c r="DV142">
        <v>67.290000000000006</v>
      </c>
      <c r="DW142">
        <v>67.8</v>
      </c>
      <c r="DX142">
        <v>68.31</v>
      </c>
      <c r="DY142">
        <v>68.819999999999993</v>
      </c>
      <c r="DZ142">
        <v>69.33</v>
      </c>
      <c r="EA142">
        <v>69.84</v>
      </c>
      <c r="EB142">
        <v>70.349999999999994</v>
      </c>
      <c r="EC142">
        <v>70.86</v>
      </c>
      <c r="ED142">
        <v>71.37</v>
      </c>
      <c r="EE142">
        <v>71.88</v>
      </c>
      <c r="EF142">
        <v>72.39</v>
      </c>
      <c r="EG142">
        <v>72.900000000000006</v>
      </c>
      <c r="EH142">
        <v>73.41</v>
      </c>
      <c r="EI142">
        <v>73.92</v>
      </c>
      <c r="EJ142">
        <v>74.430000000000007</v>
      </c>
      <c r="EK142">
        <v>74.94</v>
      </c>
      <c r="EL142">
        <v>75.45</v>
      </c>
      <c r="EM142">
        <v>75.959999999999994</v>
      </c>
      <c r="EN142">
        <v>76.47</v>
      </c>
      <c r="EO142">
        <v>76.98</v>
      </c>
      <c r="EP142">
        <v>77.489999999999995</v>
      </c>
      <c r="EQ142">
        <v>78</v>
      </c>
      <c r="ER142">
        <v>78.510000000000005</v>
      </c>
      <c r="ES142">
        <v>79.02</v>
      </c>
      <c r="ET142">
        <v>79.53</v>
      </c>
      <c r="EU142">
        <v>80.040000000000006</v>
      </c>
      <c r="EV142">
        <v>80.55</v>
      </c>
      <c r="EW142">
        <v>81.06</v>
      </c>
      <c r="EX142">
        <v>81.569999999999993</v>
      </c>
      <c r="EY142">
        <v>82.08</v>
      </c>
      <c r="EZ142">
        <v>82.59</v>
      </c>
      <c r="FA142">
        <v>83.1</v>
      </c>
      <c r="FB142">
        <v>83.61</v>
      </c>
      <c r="FC142">
        <v>84.12</v>
      </c>
      <c r="FD142">
        <v>84.63</v>
      </c>
      <c r="FE142">
        <v>85.14</v>
      </c>
      <c r="FF142">
        <v>85.65</v>
      </c>
      <c r="FG142">
        <v>86.16</v>
      </c>
      <c r="FH142">
        <v>86.67</v>
      </c>
      <c r="FI142">
        <v>87.18</v>
      </c>
      <c r="FJ142">
        <v>87.69</v>
      </c>
      <c r="FK142">
        <v>88.2</v>
      </c>
      <c r="FL142">
        <v>88.71</v>
      </c>
      <c r="FM142">
        <v>89.22</v>
      </c>
      <c r="FN142">
        <v>89.73</v>
      </c>
      <c r="FO142">
        <v>90.24</v>
      </c>
      <c r="FP142">
        <v>90.75</v>
      </c>
      <c r="FQ142">
        <v>91.26</v>
      </c>
      <c r="FR142">
        <v>91.77</v>
      </c>
      <c r="FS142">
        <v>92.28</v>
      </c>
      <c r="FT142">
        <v>92.79</v>
      </c>
      <c r="FU142">
        <v>93.3</v>
      </c>
      <c r="FV142">
        <v>93.81</v>
      </c>
      <c r="FW142">
        <v>94.32</v>
      </c>
      <c r="FX142">
        <v>94.83</v>
      </c>
      <c r="FY142">
        <v>95.34</v>
      </c>
      <c r="FZ142">
        <v>95.85</v>
      </c>
      <c r="GA142">
        <v>96.36</v>
      </c>
      <c r="GB142">
        <v>96.87</v>
      </c>
      <c r="GC142">
        <v>97.38</v>
      </c>
      <c r="GD142">
        <v>97.89</v>
      </c>
      <c r="GE142">
        <v>98.4</v>
      </c>
      <c r="GF142">
        <v>98.91</v>
      </c>
      <c r="GG142">
        <v>99.42</v>
      </c>
      <c r="GH142">
        <v>99.93</v>
      </c>
      <c r="GI142">
        <v>100.44</v>
      </c>
      <c r="GJ142">
        <v>100.95</v>
      </c>
      <c r="GK142">
        <v>101.46</v>
      </c>
      <c r="GL142">
        <v>101.97</v>
      </c>
      <c r="GM142">
        <v>102.48</v>
      </c>
      <c r="GN142">
        <v>102.99</v>
      </c>
      <c r="GO142">
        <v>103.5</v>
      </c>
      <c r="GP142">
        <v>104.01</v>
      </c>
      <c r="GQ142">
        <v>104.52</v>
      </c>
      <c r="GR142">
        <v>105.03</v>
      </c>
      <c r="GS142">
        <v>105.54</v>
      </c>
      <c r="GT142">
        <v>106.05</v>
      </c>
      <c r="GU142">
        <v>106.56</v>
      </c>
      <c r="GV142">
        <v>107.07</v>
      </c>
      <c r="GW142">
        <v>107.58</v>
      </c>
    </row>
    <row r="143" spans="1:205">
      <c r="A143">
        <v>23</v>
      </c>
      <c r="B143" t="s">
        <v>29</v>
      </c>
      <c r="D143" t="s">
        <v>6</v>
      </c>
      <c r="F143">
        <v>6.09</v>
      </c>
      <c r="G143">
        <v>6.6</v>
      </c>
      <c r="H143">
        <v>7.11</v>
      </c>
      <c r="I143">
        <v>7.62</v>
      </c>
      <c r="J143">
        <v>8.1300000000000008</v>
      </c>
      <c r="K143">
        <v>8.64</v>
      </c>
      <c r="L143">
        <v>9.15</v>
      </c>
      <c r="M143">
        <v>9.66</v>
      </c>
      <c r="N143">
        <v>10.17</v>
      </c>
      <c r="O143">
        <v>10.68</v>
      </c>
      <c r="P143">
        <v>11.19</v>
      </c>
      <c r="Q143">
        <v>11.7</v>
      </c>
      <c r="R143">
        <v>12.21</v>
      </c>
      <c r="S143">
        <v>12.72</v>
      </c>
      <c r="T143">
        <v>13.23</v>
      </c>
      <c r="U143">
        <v>13.74</v>
      </c>
      <c r="V143">
        <v>14.25</v>
      </c>
      <c r="W143">
        <v>14.76</v>
      </c>
      <c r="X143">
        <v>15.27</v>
      </c>
      <c r="Y143">
        <v>15.78</v>
      </c>
      <c r="Z143">
        <v>16.29</v>
      </c>
      <c r="AA143">
        <v>16.8</v>
      </c>
      <c r="AB143">
        <v>17.309999999999999</v>
      </c>
      <c r="AC143">
        <v>17.82</v>
      </c>
      <c r="AD143">
        <v>18.329999999999998</v>
      </c>
      <c r="AE143">
        <v>18.84</v>
      </c>
      <c r="AF143">
        <v>19.350000000000001</v>
      </c>
      <c r="AG143">
        <v>19.86</v>
      </c>
      <c r="AH143">
        <v>20.37</v>
      </c>
      <c r="AI143">
        <v>20.88</v>
      </c>
      <c r="AJ143">
        <v>21.39</v>
      </c>
      <c r="AK143">
        <v>21.9</v>
      </c>
      <c r="AL143">
        <v>22.41</v>
      </c>
      <c r="AM143">
        <v>22.92</v>
      </c>
      <c r="AN143">
        <v>23.43</v>
      </c>
      <c r="AO143">
        <v>23.94</v>
      </c>
      <c r="AP143">
        <v>24.45</v>
      </c>
      <c r="AQ143">
        <v>24.96</v>
      </c>
      <c r="AR143">
        <v>25.47</v>
      </c>
      <c r="AS143">
        <v>25.98</v>
      </c>
      <c r="AT143">
        <v>26.49</v>
      </c>
      <c r="AU143">
        <v>27</v>
      </c>
      <c r="AV143">
        <v>27.51</v>
      </c>
      <c r="AW143">
        <v>28.02</v>
      </c>
      <c r="AX143">
        <v>28.53</v>
      </c>
      <c r="AY143">
        <v>29.04</v>
      </c>
      <c r="AZ143">
        <v>29.55</v>
      </c>
      <c r="BA143">
        <v>30.06</v>
      </c>
      <c r="BB143">
        <v>30.57</v>
      </c>
      <c r="BC143">
        <v>31.08</v>
      </c>
      <c r="BD143">
        <v>31.59</v>
      </c>
      <c r="BE143">
        <v>32.1</v>
      </c>
      <c r="BF143">
        <v>32.61</v>
      </c>
      <c r="BG143">
        <v>33.119999999999997</v>
      </c>
      <c r="BH143">
        <v>33.630000000000003</v>
      </c>
      <c r="BI143">
        <v>34.14</v>
      </c>
      <c r="BJ143">
        <v>34.65</v>
      </c>
      <c r="BK143">
        <v>35.159999999999997</v>
      </c>
      <c r="BL143">
        <v>35.67</v>
      </c>
      <c r="BM143">
        <v>36.18</v>
      </c>
      <c r="BN143">
        <v>36.69</v>
      </c>
      <c r="BO143">
        <v>37.200000000000003</v>
      </c>
      <c r="BP143">
        <v>37.71</v>
      </c>
      <c r="BQ143">
        <v>38.22</v>
      </c>
      <c r="BR143">
        <v>38.729999999999997</v>
      </c>
      <c r="BS143">
        <v>39.24</v>
      </c>
      <c r="BT143">
        <v>39.75</v>
      </c>
      <c r="BU143">
        <v>40.26</v>
      </c>
      <c r="BV143">
        <v>40.770000000000003</v>
      </c>
      <c r="BW143">
        <v>41.28</v>
      </c>
      <c r="BX143">
        <v>41.79</v>
      </c>
      <c r="BY143">
        <v>42.3</v>
      </c>
      <c r="BZ143">
        <v>42.81</v>
      </c>
      <c r="CA143">
        <v>43.32</v>
      </c>
      <c r="CB143">
        <v>43.83</v>
      </c>
      <c r="CC143">
        <v>44.34</v>
      </c>
      <c r="CD143">
        <v>44.85</v>
      </c>
      <c r="CE143">
        <v>45.36</v>
      </c>
      <c r="CF143">
        <v>45.87</v>
      </c>
      <c r="CG143">
        <v>46.38</v>
      </c>
      <c r="CH143">
        <v>46.89</v>
      </c>
      <c r="CI143">
        <v>47.4</v>
      </c>
      <c r="CJ143">
        <v>47.91</v>
      </c>
      <c r="CK143">
        <v>48.42</v>
      </c>
      <c r="CL143">
        <v>48.93</v>
      </c>
      <c r="CM143">
        <v>49.44</v>
      </c>
      <c r="CN143">
        <v>49.95</v>
      </c>
      <c r="CO143">
        <v>50.46</v>
      </c>
      <c r="CP143">
        <v>50.97</v>
      </c>
      <c r="CQ143">
        <v>51.48</v>
      </c>
      <c r="CR143">
        <v>51.99</v>
      </c>
      <c r="CS143">
        <v>52.5</v>
      </c>
      <c r="CT143">
        <v>53.01</v>
      </c>
      <c r="CU143">
        <v>53.52</v>
      </c>
      <c r="CV143">
        <v>54.03</v>
      </c>
      <c r="CW143">
        <v>54.54</v>
      </c>
      <c r="CX143">
        <v>55.05</v>
      </c>
      <c r="CY143">
        <v>55.56</v>
      </c>
      <c r="CZ143">
        <v>56.07</v>
      </c>
      <c r="DA143">
        <v>56.58</v>
      </c>
      <c r="DB143">
        <v>57.09</v>
      </c>
      <c r="DC143">
        <v>57.6</v>
      </c>
      <c r="DD143">
        <v>58.11</v>
      </c>
      <c r="DE143">
        <v>58.62</v>
      </c>
      <c r="DF143">
        <v>59.13</v>
      </c>
      <c r="DG143">
        <v>59.64</v>
      </c>
      <c r="DH143">
        <v>60.15</v>
      </c>
      <c r="DI143">
        <v>60.66</v>
      </c>
      <c r="DJ143">
        <v>61.17</v>
      </c>
      <c r="DK143">
        <v>61.68</v>
      </c>
      <c r="DL143">
        <v>62.19</v>
      </c>
      <c r="DM143">
        <v>62.7</v>
      </c>
      <c r="DN143">
        <v>63.21</v>
      </c>
      <c r="DO143">
        <v>63.72</v>
      </c>
      <c r="DP143">
        <v>64.23</v>
      </c>
      <c r="DQ143">
        <v>64.739999999999995</v>
      </c>
      <c r="DR143">
        <v>65.25</v>
      </c>
      <c r="DS143">
        <v>65.760000000000005</v>
      </c>
      <c r="DT143">
        <v>66.27</v>
      </c>
      <c r="DU143">
        <v>66.78</v>
      </c>
      <c r="DV143">
        <v>67.290000000000006</v>
      </c>
      <c r="DW143">
        <v>67.8</v>
      </c>
      <c r="DX143">
        <v>68.31</v>
      </c>
      <c r="DY143">
        <v>68.819999999999993</v>
      </c>
      <c r="DZ143">
        <v>69.33</v>
      </c>
      <c r="EA143">
        <v>69.84</v>
      </c>
      <c r="EB143">
        <v>70.349999999999994</v>
      </c>
      <c r="EC143">
        <v>70.86</v>
      </c>
      <c r="ED143">
        <v>71.37</v>
      </c>
      <c r="EE143">
        <v>71.88</v>
      </c>
      <c r="EF143">
        <v>72.39</v>
      </c>
      <c r="EG143">
        <v>72.900000000000006</v>
      </c>
      <c r="EH143">
        <v>73.41</v>
      </c>
      <c r="EI143">
        <v>73.92</v>
      </c>
      <c r="EJ143">
        <v>74.430000000000007</v>
      </c>
      <c r="EK143">
        <v>74.94</v>
      </c>
      <c r="EL143">
        <v>75.45</v>
      </c>
      <c r="EM143">
        <v>75.959999999999994</v>
      </c>
      <c r="EN143">
        <v>76.47</v>
      </c>
      <c r="EO143">
        <v>76.98</v>
      </c>
      <c r="EP143">
        <v>77.489999999999995</v>
      </c>
      <c r="EQ143">
        <v>78</v>
      </c>
      <c r="ER143">
        <v>78.510000000000005</v>
      </c>
      <c r="ES143">
        <v>79.02</v>
      </c>
      <c r="ET143">
        <v>79.53</v>
      </c>
      <c r="EU143">
        <v>80.040000000000006</v>
      </c>
      <c r="EV143">
        <v>80.55</v>
      </c>
      <c r="EW143">
        <v>81.06</v>
      </c>
      <c r="EX143">
        <v>81.569999999999993</v>
      </c>
      <c r="EY143">
        <v>82.08</v>
      </c>
      <c r="EZ143">
        <v>82.59</v>
      </c>
      <c r="FA143">
        <v>83.1</v>
      </c>
      <c r="FB143">
        <v>83.61</v>
      </c>
      <c r="FC143">
        <v>84.12</v>
      </c>
      <c r="FD143">
        <v>84.63</v>
      </c>
      <c r="FE143">
        <v>85.14</v>
      </c>
      <c r="FF143">
        <v>85.65</v>
      </c>
      <c r="FG143">
        <v>86.16</v>
      </c>
      <c r="FH143">
        <v>86.67</v>
      </c>
      <c r="FI143">
        <v>87.18</v>
      </c>
      <c r="FJ143">
        <v>87.69</v>
      </c>
      <c r="FK143">
        <v>88.2</v>
      </c>
      <c r="FL143">
        <v>88.71</v>
      </c>
      <c r="FM143">
        <v>89.22</v>
      </c>
      <c r="FN143">
        <v>89.73</v>
      </c>
      <c r="FO143">
        <v>90.24</v>
      </c>
      <c r="FP143">
        <v>90.75</v>
      </c>
      <c r="FQ143">
        <v>91.26</v>
      </c>
      <c r="FR143">
        <v>91.77</v>
      </c>
      <c r="FS143">
        <v>92.28</v>
      </c>
      <c r="FT143">
        <v>92.79</v>
      </c>
      <c r="FU143">
        <v>93.3</v>
      </c>
      <c r="FV143">
        <v>93.81</v>
      </c>
      <c r="FW143">
        <v>94.32</v>
      </c>
      <c r="FX143">
        <v>94.83</v>
      </c>
      <c r="FY143">
        <v>95.34</v>
      </c>
      <c r="FZ143">
        <v>95.85</v>
      </c>
      <c r="GA143">
        <v>96.36</v>
      </c>
      <c r="GB143">
        <v>96.87</v>
      </c>
      <c r="GC143">
        <v>97.38</v>
      </c>
      <c r="GD143">
        <v>97.89</v>
      </c>
      <c r="GE143">
        <v>98.4</v>
      </c>
      <c r="GF143">
        <v>98.91</v>
      </c>
      <c r="GG143">
        <v>99.42</v>
      </c>
      <c r="GH143">
        <v>99.93</v>
      </c>
      <c r="GI143">
        <v>100.44</v>
      </c>
      <c r="GJ143">
        <v>100.95</v>
      </c>
      <c r="GK143">
        <v>101.46</v>
      </c>
      <c r="GL143">
        <v>101.97</v>
      </c>
      <c r="GM143">
        <v>102.48</v>
      </c>
      <c r="GN143">
        <v>102.99</v>
      </c>
      <c r="GO143">
        <v>103.5</v>
      </c>
      <c r="GP143">
        <v>104.01</v>
      </c>
      <c r="GQ143">
        <v>104.52</v>
      </c>
      <c r="GR143">
        <v>105.03</v>
      </c>
      <c r="GS143">
        <v>105.54</v>
      </c>
      <c r="GT143">
        <v>106.05</v>
      </c>
      <c r="GU143">
        <v>106.56</v>
      </c>
      <c r="GV143">
        <v>107.07</v>
      </c>
      <c r="GW143">
        <v>107.58</v>
      </c>
    </row>
    <row r="144" spans="1:205">
      <c r="A144">
        <v>24</v>
      </c>
      <c r="B144" t="s">
        <v>30</v>
      </c>
      <c r="D144" t="s">
        <v>6</v>
      </c>
      <c r="F144">
        <v>6.09</v>
      </c>
      <c r="G144">
        <v>6.6</v>
      </c>
      <c r="H144">
        <v>7.11</v>
      </c>
      <c r="I144">
        <v>7.62</v>
      </c>
      <c r="J144">
        <v>8.1300000000000008</v>
      </c>
      <c r="K144">
        <v>8.64</v>
      </c>
      <c r="L144">
        <v>9.15</v>
      </c>
      <c r="M144">
        <v>9.66</v>
      </c>
      <c r="N144">
        <v>10.17</v>
      </c>
      <c r="O144">
        <v>10.68</v>
      </c>
      <c r="P144">
        <v>11.19</v>
      </c>
      <c r="Q144">
        <v>11.7</v>
      </c>
      <c r="R144">
        <v>12.21</v>
      </c>
      <c r="S144">
        <v>12.72</v>
      </c>
      <c r="T144">
        <v>13.23</v>
      </c>
      <c r="U144">
        <v>13.74</v>
      </c>
      <c r="V144">
        <v>14.25</v>
      </c>
      <c r="W144">
        <v>14.76</v>
      </c>
      <c r="X144">
        <v>15.27</v>
      </c>
      <c r="Y144">
        <v>15.78</v>
      </c>
      <c r="Z144">
        <v>16.29</v>
      </c>
      <c r="AA144">
        <v>16.8</v>
      </c>
      <c r="AB144">
        <v>17.309999999999999</v>
      </c>
      <c r="AC144">
        <v>17.82</v>
      </c>
      <c r="AD144">
        <v>18.329999999999998</v>
      </c>
      <c r="AE144">
        <v>18.84</v>
      </c>
      <c r="AF144">
        <v>19.350000000000001</v>
      </c>
      <c r="AG144">
        <v>19.86</v>
      </c>
      <c r="AH144">
        <v>20.37</v>
      </c>
      <c r="AI144">
        <v>20.88</v>
      </c>
      <c r="AJ144">
        <v>21.39</v>
      </c>
      <c r="AK144">
        <v>21.9</v>
      </c>
      <c r="AL144">
        <v>22.41</v>
      </c>
      <c r="AM144">
        <v>22.92</v>
      </c>
      <c r="AN144">
        <v>23.43</v>
      </c>
      <c r="AO144">
        <v>23.94</v>
      </c>
      <c r="AP144">
        <v>24.45</v>
      </c>
      <c r="AQ144">
        <v>24.96</v>
      </c>
      <c r="AR144">
        <v>25.47</v>
      </c>
      <c r="AS144">
        <v>25.98</v>
      </c>
      <c r="AT144">
        <v>26.49</v>
      </c>
      <c r="AU144">
        <v>27</v>
      </c>
      <c r="AV144">
        <v>27.51</v>
      </c>
      <c r="AW144">
        <v>28.02</v>
      </c>
      <c r="AX144">
        <v>28.53</v>
      </c>
      <c r="AY144">
        <v>29.04</v>
      </c>
      <c r="AZ144">
        <v>29.55</v>
      </c>
      <c r="BA144">
        <v>30.06</v>
      </c>
      <c r="BB144">
        <v>30.57</v>
      </c>
      <c r="BC144">
        <v>31.08</v>
      </c>
      <c r="BD144">
        <v>31.59</v>
      </c>
      <c r="BE144">
        <v>32.1</v>
      </c>
      <c r="BF144">
        <v>32.61</v>
      </c>
      <c r="BG144">
        <v>33.119999999999997</v>
      </c>
      <c r="BH144">
        <v>33.630000000000003</v>
      </c>
      <c r="BI144">
        <v>34.14</v>
      </c>
      <c r="BJ144">
        <v>34.65</v>
      </c>
      <c r="BK144">
        <v>35.159999999999997</v>
      </c>
      <c r="BL144">
        <v>35.67</v>
      </c>
      <c r="BM144">
        <v>36.18</v>
      </c>
      <c r="BN144">
        <v>36.69</v>
      </c>
      <c r="BO144">
        <v>37.200000000000003</v>
      </c>
      <c r="BP144">
        <v>37.71</v>
      </c>
      <c r="BQ144">
        <v>38.22</v>
      </c>
      <c r="BR144">
        <v>38.729999999999997</v>
      </c>
      <c r="BS144">
        <v>39.24</v>
      </c>
      <c r="BT144">
        <v>39.75</v>
      </c>
      <c r="BU144">
        <v>40.26</v>
      </c>
      <c r="BV144">
        <v>40.770000000000003</v>
      </c>
      <c r="BW144">
        <v>41.28</v>
      </c>
      <c r="BX144">
        <v>41.79</v>
      </c>
      <c r="BY144">
        <v>42.3</v>
      </c>
      <c r="BZ144">
        <v>42.81</v>
      </c>
      <c r="CA144">
        <v>43.32</v>
      </c>
      <c r="CB144">
        <v>43.83</v>
      </c>
      <c r="CC144">
        <v>44.34</v>
      </c>
      <c r="CD144">
        <v>44.85</v>
      </c>
      <c r="CE144">
        <v>45.36</v>
      </c>
      <c r="CF144">
        <v>45.87</v>
      </c>
      <c r="CG144">
        <v>46.38</v>
      </c>
      <c r="CH144">
        <v>46.89</v>
      </c>
      <c r="CI144">
        <v>47.4</v>
      </c>
      <c r="CJ144">
        <v>47.91</v>
      </c>
      <c r="CK144">
        <v>48.42</v>
      </c>
      <c r="CL144">
        <v>48.93</v>
      </c>
      <c r="CM144">
        <v>49.44</v>
      </c>
      <c r="CN144">
        <v>49.95</v>
      </c>
      <c r="CO144">
        <v>50.46</v>
      </c>
      <c r="CP144">
        <v>50.97</v>
      </c>
      <c r="CQ144">
        <v>51.48</v>
      </c>
      <c r="CR144">
        <v>51.99</v>
      </c>
      <c r="CS144">
        <v>52.5</v>
      </c>
      <c r="CT144">
        <v>53.01</v>
      </c>
      <c r="CU144">
        <v>53.52</v>
      </c>
      <c r="CV144">
        <v>54.03</v>
      </c>
      <c r="CW144">
        <v>54.54</v>
      </c>
      <c r="CX144">
        <v>55.05</v>
      </c>
      <c r="CY144">
        <v>55.56</v>
      </c>
      <c r="CZ144">
        <v>56.07</v>
      </c>
      <c r="DA144">
        <v>56.58</v>
      </c>
      <c r="DB144">
        <v>57.09</v>
      </c>
      <c r="DC144">
        <v>57.6</v>
      </c>
      <c r="DD144">
        <v>58.11</v>
      </c>
      <c r="DE144">
        <v>58.62</v>
      </c>
      <c r="DF144">
        <v>59.13</v>
      </c>
      <c r="DG144">
        <v>59.64</v>
      </c>
      <c r="DH144">
        <v>60.15</v>
      </c>
      <c r="DI144">
        <v>60.66</v>
      </c>
      <c r="DJ144">
        <v>61.17</v>
      </c>
      <c r="DK144">
        <v>61.68</v>
      </c>
      <c r="DL144">
        <v>62.19</v>
      </c>
      <c r="DM144">
        <v>62.7</v>
      </c>
      <c r="DN144">
        <v>63.21</v>
      </c>
      <c r="DO144">
        <v>63.72</v>
      </c>
      <c r="DP144">
        <v>64.23</v>
      </c>
      <c r="DQ144">
        <v>64.739999999999995</v>
      </c>
      <c r="DR144">
        <v>65.25</v>
      </c>
      <c r="DS144">
        <v>65.760000000000005</v>
      </c>
      <c r="DT144">
        <v>66.27</v>
      </c>
      <c r="DU144">
        <v>66.78</v>
      </c>
      <c r="DV144">
        <v>67.290000000000006</v>
      </c>
      <c r="DW144">
        <v>67.8</v>
      </c>
      <c r="DX144">
        <v>68.31</v>
      </c>
      <c r="DY144">
        <v>68.819999999999993</v>
      </c>
      <c r="DZ144">
        <v>69.33</v>
      </c>
      <c r="EA144">
        <v>69.84</v>
      </c>
      <c r="EB144">
        <v>70.349999999999994</v>
      </c>
      <c r="EC144">
        <v>70.86</v>
      </c>
      <c r="ED144">
        <v>71.37</v>
      </c>
      <c r="EE144">
        <v>71.88</v>
      </c>
      <c r="EF144">
        <v>72.39</v>
      </c>
      <c r="EG144">
        <v>72.900000000000006</v>
      </c>
      <c r="EH144">
        <v>73.41</v>
      </c>
      <c r="EI144">
        <v>73.92</v>
      </c>
      <c r="EJ144">
        <v>74.430000000000007</v>
      </c>
      <c r="EK144">
        <v>74.94</v>
      </c>
      <c r="EL144">
        <v>75.45</v>
      </c>
      <c r="EM144">
        <v>75.959999999999994</v>
      </c>
      <c r="EN144">
        <v>76.47</v>
      </c>
      <c r="EO144">
        <v>76.98</v>
      </c>
      <c r="EP144">
        <v>77.489999999999995</v>
      </c>
      <c r="EQ144">
        <v>78</v>
      </c>
      <c r="ER144">
        <v>78.510000000000005</v>
      </c>
      <c r="ES144">
        <v>79.02</v>
      </c>
      <c r="ET144">
        <v>79.53</v>
      </c>
      <c r="EU144">
        <v>80.040000000000006</v>
      </c>
      <c r="EV144">
        <v>80.55</v>
      </c>
      <c r="EW144">
        <v>81.06</v>
      </c>
      <c r="EX144">
        <v>81.569999999999993</v>
      </c>
      <c r="EY144">
        <v>82.08</v>
      </c>
      <c r="EZ144">
        <v>82.59</v>
      </c>
      <c r="FA144">
        <v>83.1</v>
      </c>
      <c r="FB144">
        <v>83.61</v>
      </c>
      <c r="FC144">
        <v>84.12</v>
      </c>
      <c r="FD144">
        <v>84.63</v>
      </c>
      <c r="FE144">
        <v>85.14</v>
      </c>
      <c r="FF144">
        <v>85.65</v>
      </c>
      <c r="FG144">
        <v>86.16</v>
      </c>
      <c r="FH144">
        <v>86.67</v>
      </c>
      <c r="FI144">
        <v>87.18</v>
      </c>
      <c r="FJ144">
        <v>87.69</v>
      </c>
      <c r="FK144">
        <v>88.2</v>
      </c>
      <c r="FL144">
        <v>88.71</v>
      </c>
      <c r="FM144">
        <v>89.22</v>
      </c>
      <c r="FN144">
        <v>89.73</v>
      </c>
      <c r="FO144">
        <v>90.24</v>
      </c>
      <c r="FP144">
        <v>90.75</v>
      </c>
      <c r="FQ144">
        <v>91.26</v>
      </c>
      <c r="FR144">
        <v>91.77</v>
      </c>
      <c r="FS144">
        <v>92.28</v>
      </c>
      <c r="FT144">
        <v>92.79</v>
      </c>
      <c r="FU144">
        <v>93.3</v>
      </c>
      <c r="FV144">
        <v>93.81</v>
      </c>
      <c r="FW144">
        <v>94.32</v>
      </c>
      <c r="FX144">
        <v>94.83</v>
      </c>
      <c r="FY144">
        <v>95.34</v>
      </c>
      <c r="FZ144">
        <v>95.85</v>
      </c>
      <c r="GA144">
        <v>96.36</v>
      </c>
      <c r="GB144">
        <v>96.87</v>
      </c>
      <c r="GC144">
        <v>97.38</v>
      </c>
      <c r="GD144">
        <v>97.89</v>
      </c>
      <c r="GE144">
        <v>98.4</v>
      </c>
      <c r="GF144">
        <v>98.91</v>
      </c>
      <c r="GG144">
        <v>99.42</v>
      </c>
      <c r="GH144">
        <v>99.93</v>
      </c>
      <c r="GI144">
        <v>100.44</v>
      </c>
      <c r="GJ144">
        <v>100.95</v>
      </c>
      <c r="GK144">
        <v>101.46</v>
      </c>
      <c r="GL144">
        <v>101.97</v>
      </c>
      <c r="GM144">
        <v>102.48</v>
      </c>
      <c r="GN144">
        <v>102.99</v>
      </c>
      <c r="GO144">
        <v>103.5</v>
      </c>
      <c r="GP144">
        <v>104.01</v>
      </c>
      <c r="GQ144">
        <v>104.52</v>
      </c>
      <c r="GR144">
        <v>105.03</v>
      </c>
      <c r="GS144">
        <v>105.54</v>
      </c>
      <c r="GT144">
        <v>106.05</v>
      </c>
      <c r="GU144">
        <v>106.56</v>
      </c>
      <c r="GV144">
        <v>107.07</v>
      </c>
      <c r="GW144">
        <v>107.58</v>
      </c>
    </row>
    <row r="145" spans="1:205">
      <c r="A145">
        <v>25</v>
      </c>
      <c r="B145" t="s">
        <v>31</v>
      </c>
      <c r="D145" t="s">
        <v>6</v>
      </c>
      <c r="F145">
        <v>6.09</v>
      </c>
      <c r="G145">
        <v>6.6</v>
      </c>
      <c r="H145">
        <v>7.11</v>
      </c>
      <c r="I145">
        <v>7.62</v>
      </c>
      <c r="J145">
        <v>8.1300000000000008</v>
      </c>
      <c r="K145">
        <v>8.64</v>
      </c>
      <c r="L145">
        <v>9.15</v>
      </c>
      <c r="M145">
        <v>9.66</v>
      </c>
      <c r="N145">
        <v>10.17</v>
      </c>
      <c r="O145">
        <v>10.68</v>
      </c>
      <c r="P145">
        <v>11.19</v>
      </c>
      <c r="Q145">
        <v>11.7</v>
      </c>
      <c r="R145">
        <v>12.21</v>
      </c>
      <c r="S145">
        <v>12.72</v>
      </c>
      <c r="T145">
        <v>13.23</v>
      </c>
      <c r="U145">
        <v>13.74</v>
      </c>
      <c r="V145">
        <v>14.25</v>
      </c>
      <c r="W145">
        <v>14.76</v>
      </c>
      <c r="X145">
        <v>15.27</v>
      </c>
      <c r="Y145">
        <v>15.78</v>
      </c>
      <c r="Z145">
        <v>16.29</v>
      </c>
      <c r="AA145">
        <v>16.8</v>
      </c>
      <c r="AB145">
        <v>17.309999999999999</v>
      </c>
      <c r="AC145">
        <v>17.82</v>
      </c>
      <c r="AD145">
        <v>18.329999999999998</v>
      </c>
      <c r="AE145">
        <v>18.84</v>
      </c>
      <c r="AF145">
        <v>19.350000000000001</v>
      </c>
      <c r="AG145">
        <v>19.86</v>
      </c>
      <c r="AH145">
        <v>20.37</v>
      </c>
      <c r="AI145">
        <v>20.88</v>
      </c>
      <c r="AJ145">
        <v>21.39</v>
      </c>
      <c r="AK145">
        <v>21.9</v>
      </c>
      <c r="AL145">
        <v>22.41</v>
      </c>
      <c r="AM145">
        <v>22.92</v>
      </c>
      <c r="AN145">
        <v>23.43</v>
      </c>
      <c r="AO145">
        <v>23.94</v>
      </c>
      <c r="AP145">
        <v>24.45</v>
      </c>
      <c r="AQ145">
        <v>24.96</v>
      </c>
      <c r="AR145">
        <v>25.47</v>
      </c>
      <c r="AS145">
        <v>25.98</v>
      </c>
      <c r="AT145">
        <v>26.49</v>
      </c>
      <c r="AU145">
        <v>27</v>
      </c>
      <c r="AV145">
        <v>27.51</v>
      </c>
      <c r="AW145">
        <v>28.02</v>
      </c>
      <c r="AX145">
        <v>28.53</v>
      </c>
      <c r="AY145">
        <v>29.04</v>
      </c>
      <c r="AZ145">
        <v>29.55</v>
      </c>
      <c r="BA145">
        <v>30.06</v>
      </c>
      <c r="BB145">
        <v>30.57</v>
      </c>
      <c r="BC145">
        <v>31.08</v>
      </c>
      <c r="BD145">
        <v>31.59</v>
      </c>
      <c r="BE145">
        <v>32.1</v>
      </c>
      <c r="BF145">
        <v>32.61</v>
      </c>
      <c r="BG145">
        <v>33.119999999999997</v>
      </c>
      <c r="BH145">
        <v>33.630000000000003</v>
      </c>
      <c r="BI145">
        <v>34.14</v>
      </c>
      <c r="BJ145">
        <v>34.65</v>
      </c>
      <c r="BK145">
        <v>35.159999999999997</v>
      </c>
      <c r="BL145">
        <v>35.67</v>
      </c>
      <c r="BM145">
        <v>36.18</v>
      </c>
      <c r="BN145">
        <v>36.69</v>
      </c>
      <c r="BO145">
        <v>37.200000000000003</v>
      </c>
      <c r="BP145">
        <v>37.71</v>
      </c>
      <c r="BQ145">
        <v>38.22</v>
      </c>
      <c r="BR145">
        <v>38.729999999999997</v>
      </c>
      <c r="BS145">
        <v>39.24</v>
      </c>
      <c r="BT145">
        <v>39.75</v>
      </c>
      <c r="BU145">
        <v>40.26</v>
      </c>
      <c r="BV145">
        <v>40.770000000000003</v>
      </c>
      <c r="BW145">
        <v>41.28</v>
      </c>
      <c r="BX145">
        <v>41.79</v>
      </c>
      <c r="BY145">
        <v>42.3</v>
      </c>
      <c r="BZ145">
        <v>42.81</v>
      </c>
      <c r="CA145">
        <v>43.32</v>
      </c>
      <c r="CB145">
        <v>43.83</v>
      </c>
      <c r="CC145">
        <v>44.34</v>
      </c>
      <c r="CD145">
        <v>44.85</v>
      </c>
      <c r="CE145">
        <v>45.36</v>
      </c>
      <c r="CF145">
        <v>45.87</v>
      </c>
      <c r="CG145">
        <v>46.38</v>
      </c>
      <c r="CH145">
        <v>46.89</v>
      </c>
      <c r="CI145">
        <v>47.4</v>
      </c>
      <c r="CJ145">
        <v>47.91</v>
      </c>
      <c r="CK145">
        <v>48.42</v>
      </c>
      <c r="CL145">
        <v>48.93</v>
      </c>
      <c r="CM145">
        <v>49.44</v>
      </c>
      <c r="CN145">
        <v>49.95</v>
      </c>
      <c r="CO145">
        <v>50.46</v>
      </c>
      <c r="CP145">
        <v>50.97</v>
      </c>
      <c r="CQ145">
        <v>51.48</v>
      </c>
      <c r="CR145">
        <v>51.99</v>
      </c>
      <c r="CS145">
        <v>52.5</v>
      </c>
      <c r="CT145">
        <v>53.01</v>
      </c>
      <c r="CU145">
        <v>53.52</v>
      </c>
      <c r="CV145">
        <v>54.03</v>
      </c>
      <c r="CW145">
        <v>54.54</v>
      </c>
      <c r="CX145">
        <v>55.05</v>
      </c>
      <c r="CY145">
        <v>55.56</v>
      </c>
      <c r="CZ145">
        <v>56.07</v>
      </c>
      <c r="DA145">
        <v>56.58</v>
      </c>
      <c r="DB145">
        <v>57.09</v>
      </c>
      <c r="DC145">
        <v>57.6</v>
      </c>
      <c r="DD145">
        <v>58.11</v>
      </c>
      <c r="DE145">
        <v>58.62</v>
      </c>
      <c r="DF145">
        <v>59.13</v>
      </c>
      <c r="DG145">
        <v>59.64</v>
      </c>
      <c r="DH145">
        <v>60.15</v>
      </c>
      <c r="DI145">
        <v>60.66</v>
      </c>
      <c r="DJ145">
        <v>61.17</v>
      </c>
      <c r="DK145">
        <v>61.68</v>
      </c>
      <c r="DL145">
        <v>62.19</v>
      </c>
      <c r="DM145">
        <v>62.7</v>
      </c>
      <c r="DN145">
        <v>63.21</v>
      </c>
      <c r="DO145">
        <v>63.72</v>
      </c>
      <c r="DP145">
        <v>64.23</v>
      </c>
      <c r="DQ145">
        <v>64.739999999999995</v>
      </c>
      <c r="DR145">
        <v>65.25</v>
      </c>
      <c r="DS145">
        <v>65.760000000000005</v>
      </c>
      <c r="DT145">
        <v>66.27</v>
      </c>
      <c r="DU145">
        <v>66.78</v>
      </c>
      <c r="DV145">
        <v>67.290000000000006</v>
      </c>
      <c r="DW145">
        <v>67.8</v>
      </c>
      <c r="DX145">
        <v>68.31</v>
      </c>
      <c r="DY145">
        <v>68.819999999999993</v>
      </c>
      <c r="DZ145">
        <v>69.33</v>
      </c>
      <c r="EA145">
        <v>69.84</v>
      </c>
      <c r="EB145">
        <v>70.349999999999994</v>
      </c>
      <c r="EC145">
        <v>70.86</v>
      </c>
      <c r="ED145">
        <v>71.37</v>
      </c>
      <c r="EE145">
        <v>71.88</v>
      </c>
      <c r="EF145">
        <v>72.39</v>
      </c>
      <c r="EG145">
        <v>72.900000000000006</v>
      </c>
      <c r="EH145">
        <v>73.41</v>
      </c>
      <c r="EI145">
        <v>73.92</v>
      </c>
      <c r="EJ145">
        <v>74.430000000000007</v>
      </c>
      <c r="EK145">
        <v>74.94</v>
      </c>
      <c r="EL145">
        <v>75.45</v>
      </c>
      <c r="EM145">
        <v>75.959999999999994</v>
      </c>
      <c r="EN145">
        <v>76.47</v>
      </c>
      <c r="EO145">
        <v>76.98</v>
      </c>
      <c r="EP145">
        <v>77.489999999999995</v>
      </c>
      <c r="EQ145">
        <v>78</v>
      </c>
      <c r="ER145">
        <v>78.510000000000005</v>
      </c>
      <c r="ES145">
        <v>79.02</v>
      </c>
      <c r="ET145">
        <v>79.53</v>
      </c>
      <c r="EU145">
        <v>80.040000000000006</v>
      </c>
      <c r="EV145">
        <v>80.55</v>
      </c>
      <c r="EW145">
        <v>81.06</v>
      </c>
      <c r="EX145">
        <v>81.569999999999993</v>
      </c>
      <c r="EY145">
        <v>82.08</v>
      </c>
      <c r="EZ145">
        <v>82.59</v>
      </c>
      <c r="FA145">
        <v>83.1</v>
      </c>
      <c r="FB145">
        <v>83.61</v>
      </c>
      <c r="FC145">
        <v>84.12</v>
      </c>
      <c r="FD145">
        <v>84.63</v>
      </c>
      <c r="FE145">
        <v>85.14</v>
      </c>
      <c r="FF145">
        <v>85.65</v>
      </c>
      <c r="FG145">
        <v>86.16</v>
      </c>
      <c r="FH145">
        <v>86.67</v>
      </c>
      <c r="FI145">
        <v>87.18</v>
      </c>
      <c r="FJ145">
        <v>87.69</v>
      </c>
      <c r="FK145">
        <v>88.2</v>
      </c>
      <c r="FL145">
        <v>88.71</v>
      </c>
      <c r="FM145">
        <v>89.22</v>
      </c>
      <c r="FN145">
        <v>89.73</v>
      </c>
      <c r="FO145">
        <v>90.24</v>
      </c>
      <c r="FP145">
        <v>90.75</v>
      </c>
      <c r="FQ145">
        <v>91.26</v>
      </c>
      <c r="FR145">
        <v>91.77</v>
      </c>
      <c r="FS145">
        <v>92.28</v>
      </c>
      <c r="FT145">
        <v>92.79</v>
      </c>
      <c r="FU145">
        <v>93.3</v>
      </c>
      <c r="FV145">
        <v>93.81</v>
      </c>
      <c r="FW145">
        <v>94.32</v>
      </c>
      <c r="FX145">
        <v>94.83</v>
      </c>
      <c r="FY145">
        <v>95.34</v>
      </c>
      <c r="FZ145">
        <v>95.85</v>
      </c>
      <c r="GA145">
        <v>96.36</v>
      </c>
      <c r="GB145">
        <v>96.87</v>
      </c>
      <c r="GC145">
        <v>97.38</v>
      </c>
      <c r="GD145">
        <v>97.89</v>
      </c>
      <c r="GE145">
        <v>98.4</v>
      </c>
      <c r="GF145">
        <v>98.91</v>
      </c>
      <c r="GG145">
        <v>99.42</v>
      </c>
      <c r="GH145">
        <v>99.93</v>
      </c>
      <c r="GI145">
        <v>100.44</v>
      </c>
      <c r="GJ145">
        <v>100.95</v>
      </c>
      <c r="GK145">
        <v>101.46</v>
      </c>
      <c r="GL145">
        <v>101.97</v>
      </c>
      <c r="GM145">
        <v>102.48</v>
      </c>
      <c r="GN145">
        <v>102.99</v>
      </c>
      <c r="GO145">
        <v>103.5</v>
      </c>
      <c r="GP145">
        <v>104.01</v>
      </c>
      <c r="GQ145">
        <v>104.52</v>
      </c>
      <c r="GR145">
        <v>105.03</v>
      </c>
      <c r="GS145">
        <v>105.54</v>
      </c>
      <c r="GT145">
        <v>106.05</v>
      </c>
      <c r="GU145">
        <v>106.56</v>
      </c>
      <c r="GV145">
        <v>107.07</v>
      </c>
      <c r="GW145">
        <v>107.58</v>
      </c>
    </row>
    <row r="146" spans="1:205">
      <c r="A146">
        <v>26</v>
      </c>
      <c r="B146" t="s">
        <v>32</v>
      </c>
      <c r="D146" t="s">
        <v>6</v>
      </c>
      <c r="F146">
        <v>6.09</v>
      </c>
      <c r="G146">
        <v>6.6</v>
      </c>
      <c r="H146">
        <v>7.11</v>
      </c>
      <c r="I146">
        <v>7.62</v>
      </c>
      <c r="J146">
        <v>8.1300000000000008</v>
      </c>
      <c r="K146">
        <v>8.64</v>
      </c>
      <c r="L146">
        <v>9.15</v>
      </c>
      <c r="M146">
        <v>9.66</v>
      </c>
      <c r="N146">
        <v>10.17</v>
      </c>
      <c r="O146">
        <v>10.68</v>
      </c>
      <c r="P146">
        <v>11.19</v>
      </c>
      <c r="Q146">
        <v>11.7</v>
      </c>
      <c r="R146">
        <v>12.21</v>
      </c>
      <c r="S146">
        <v>12.72</v>
      </c>
      <c r="T146">
        <v>13.23</v>
      </c>
      <c r="U146">
        <v>13.74</v>
      </c>
      <c r="V146">
        <v>14.25</v>
      </c>
      <c r="W146">
        <v>14.76</v>
      </c>
      <c r="X146">
        <v>15.27</v>
      </c>
      <c r="Y146">
        <v>15.78</v>
      </c>
      <c r="Z146">
        <v>16.29</v>
      </c>
      <c r="AA146">
        <v>16.8</v>
      </c>
      <c r="AB146">
        <v>17.309999999999999</v>
      </c>
      <c r="AC146">
        <v>17.82</v>
      </c>
      <c r="AD146">
        <v>18.329999999999998</v>
      </c>
      <c r="AE146">
        <v>18.84</v>
      </c>
      <c r="AF146">
        <v>19.350000000000001</v>
      </c>
      <c r="AG146">
        <v>19.86</v>
      </c>
      <c r="AH146">
        <v>20.37</v>
      </c>
      <c r="AI146">
        <v>20.88</v>
      </c>
      <c r="AJ146">
        <v>21.39</v>
      </c>
      <c r="AK146">
        <v>21.9</v>
      </c>
      <c r="AL146">
        <v>22.41</v>
      </c>
      <c r="AM146">
        <v>22.92</v>
      </c>
      <c r="AN146">
        <v>23.43</v>
      </c>
      <c r="AO146">
        <v>23.94</v>
      </c>
      <c r="AP146">
        <v>24.45</v>
      </c>
      <c r="AQ146">
        <v>24.96</v>
      </c>
      <c r="AR146">
        <v>25.47</v>
      </c>
      <c r="AS146">
        <v>25.98</v>
      </c>
      <c r="AT146">
        <v>26.49</v>
      </c>
      <c r="AU146">
        <v>27</v>
      </c>
      <c r="AV146">
        <v>27.51</v>
      </c>
      <c r="AW146">
        <v>28.02</v>
      </c>
      <c r="AX146">
        <v>28.53</v>
      </c>
      <c r="AY146">
        <v>29.04</v>
      </c>
      <c r="AZ146">
        <v>29.55</v>
      </c>
      <c r="BA146">
        <v>30.06</v>
      </c>
      <c r="BB146">
        <v>30.57</v>
      </c>
      <c r="BC146">
        <v>31.08</v>
      </c>
      <c r="BD146">
        <v>31.59</v>
      </c>
      <c r="BE146">
        <v>32.1</v>
      </c>
      <c r="BF146">
        <v>32.61</v>
      </c>
      <c r="BG146">
        <v>33.119999999999997</v>
      </c>
      <c r="BH146">
        <v>33.630000000000003</v>
      </c>
      <c r="BI146">
        <v>34.14</v>
      </c>
      <c r="BJ146">
        <v>34.65</v>
      </c>
      <c r="BK146">
        <v>35.159999999999997</v>
      </c>
      <c r="BL146">
        <v>35.67</v>
      </c>
      <c r="BM146">
        <v>36.18</v>
      </c>
      <c r="BN146">
        <v>36.69</v>
      </c>
      <c r="BO146">
        <v>37.200000000000003</v>
      </c>
      <c r="BP146">
        <v>37.71</v>
      </c>
      <c r="BQ146">
        <v>38.22</v>
      </c>
      <c r="BR146">
        <v>38.729999999999997</v>
      </c>
      <c r="BS146">
        <v>39.24</v>
      </c>
      <c r="BT146">
        <v>39.75</v>
      </c>
      <c r="BU146">
        <v>40.26</v>
      </c>
      <c r="BV146">
        <v>40.770000000000003</v>
      </c>
      <c r="BW146">
        <v>41.28</v>
      </c>
      <c r="BX146">
        <v>41.79</v>
      </c>
      <c r="BY146">
        <v>42.3</v>
      </c>
      <c r="BZ146">
        <v>42.81</v>
      </c>
      <c r="CA146">
        <v>43.32</v>
      </c>
      <c r="CB146">
        <v>43.83</v>
      </c>
      <c r="CC146">
        <v>44.34</v>
      </c>
      <c r="CD146">
        <v>44.85</v>
      </c>
      <c r="CE146">
        <v>45.36</v>
      </c>
      <c r="CF146">
        <v>45.87</v>
      </c>
      <c r="CG146">
        <v>46.38</v>
      </c>
      <c r="CH146">
        <v>46.89</v>
      </c>
      <c r="CI146">
        <v>47.4</v>
      </c>
      <c r="CJ146">
        <v>47.91</v>
      </c>
      <c r="CK146">
        <v>48.42</v>
      </c>
      <c r="CL146">
        <v>48.93</v>
      </c>
      <c r="CM146">
        <v>49.44</v>
      </c>
      <c r="CN146">
        <v>49.95</v>
      </c>
      <c r="CO146">
        <v>50.46</v>
      </c>
      <c r="CP146">
        <v>50.97</v>
      </c>
      <c r="CQ146">
        <v>51.48</v>
      </c>
      <c r="CR146">
        <v>51.99</v>
      </c>
      <c r="CS146">
        <v>52.5</v>
      </c>
      <c r="CT146">
        <v>53.01</v>
      </c>
      <c r="CU146">
        <v>53.52</v>
      </c>
      <c r="CV146">
        <v>54.03</v>
      </c>
      <c r="CW146">
        <v>54.54</v>
      </c>
      <c r="CX146">
        <v>55.05</v>
      </c>
      <c r="CY146">
        <v>55.56</v>
      </c>
      <c r="CZ146">
        <v>56.07</v>
      </c>
      <c r="DA146">
        <v>56.58</v>
      </c>
      <c r="DB146">
        <v>57.09</v>
      </c>
      <c r="DC146">
        <v>57.6</v>
      </c>
      <c r="DD146">
        <v>58.11</v>
      </c>
      <c r="DE146">
        <v>58.62</v>
      </c>
      <c r="DF146">
        <v>59.13</v>
      </c>
      <c r="DG146">
        <v>59.64</v>
      </c>
      <c r="DH146">
        <v>60.15</v>
      </c>
      <c r="DI146">
        <v>60.66</v>
      </c>
      <c r="DJ146">
        <v>61.17</v>
      </c>
      <c r="DK146">
        <v>61.68</v>
      </c>
      <c r="DL146">
        <v>62.19</v>
      </c>
      <c r="DM146">
        <v>62.7</v>
      </c>
      <c r="DN146">
        <v>63.21</v>
      </c>
      <c r="DO146">
        <v>63.72</v>
      </c>
      <c r="DP146">
        <v>64.23</v>
      </c>
      <c r="DQ146">
        <v>64.739999999999995</v>
      </c>
      <c r="DR146">
        <v>65.25</v>
      </c>
      <c r="DS146">
        <v>65.760000000000005</v>
      </c>
      <c r="DT146">
        <v>66.27</v>
      </c>
      <c r="DU146">
        <v>66.78</v>
      </c>
      <c r="DV146">
        <v>67.290000000000006</v>
      </c>
      <c r="DW146">
        <v>67.8</v>
      </c>
      <c r="DX146">
        <v>68.31</v>
      </c>
      <c r="DY146">
        <v>68.819999999999993</v>
      </c>
      <c r="DZ146">
        <v>69.33</v>
      </c>
      <c r="EA146">
        <v>69.84</v>
      </c>
      <c r="EB146">
        <v>70.349999999999994</v>
      </c>
      <c r="EC146">
        <v>70.86</v>
      </c>
      <c r="ED146">
        <v>71.37</v>
      </c>
      <c r="EE146">
        <v>71.88</v>
      </c>
      <c r="EF146">
        <v>72.39</v>
      </c>
      <c r="EG146">
        <v>72.900000000000006</v>
      </c>
      <c r="EH146">
        <v>73.41</v>
      </c>
      <c r="EI146">
        <v>73.92</v>
      </c>
      <c r="EJ146">
        <v>74.430000000000007</v>
      </c>
      <c r="EK146">
        <v>74.94</v>
      </c>
      <c r="EL146">
        <v>75.45</v>
      </c>
      <c r="EM146">
        <v>75.959999999999994</v>
      </c>
      <c r="EN146">
        <v>76.47</v>
      </c>
      <c r="EO146">
        <v>76.98</v>
      </c>
      <c r="EP146">
        <v>77.489999999999995</v>
      </c>
      <c r="EQ146">
        <v>78</v>
      </c>
      <c r="ER146">
        <v>78.510000000000005</v>
      </c>
      <c r="ES146">
        <v>79.02</v>
      </c>
      <c r="ET146">
        <v>79.53</v>
      </c>
      <c r="EU146">
        <v>80.040000000000006</v>
      </c>
      <c r="EV146">
        <v>80.55</v>
      </c>
      <c r="EW146">
        <v>81.06</v>
      </c>
      <c r="EX146">
        <v>81.569999999999993</v>
      </c>
      <c r="EY146">
        <v>82.08</v>
      </c>
      <c r="EZ146">
        <v>82.59</v>
      </c>
      <c r="FA146">
        <v>83.1</v>
      </c>
      <c r="FB146">
        <v>83.61</v>
      </c>
      <c r="FC146">
        <v>84.12</v>
      </c>
      <c r="FD146">
        <v>84.63</v>
      </c>
      <c r="FE146">
        <v>85.14</v>
      </c>
      <c r="FF146">
        <v>85.65</v>
      </c>
      <c r="FG146">
        <v>86.16</v>
      </c>
      <c r="FH146">
        <v>86.67</v>
      </c>
      <c r="FI146">
        <v>87.18</v>
      </c>
      <c r="FJ146">
        <v>87.69</v>
      </c>
      <c r="FK146">
        <v>88.2</v>
      </c>
      <c r="FL146">
        <v>88.71</v>
      </c>
      <c r="FM146">
        <v>89.22</v>
      </c>
      <c r="FN146">
        <v>89.73</v>
      </c>
      <c r="FO146">
        <v>90.24</v>
      </c>
      <c r="FP146">
        <v>90.75</v>
      </c>
      <c r="FQ146">
        <v>91.26</v>
      </c>
      <c r="FR146">
        <v>91.77</v>
      </c>
      <c r="FS146">
        <v>92.28</v>
      </c>
      <c r="FT146">
        <v>92.79</v>
      </c>
      <c r="FU146">
        <v>93.3</v>
      </c>
      <c r="FV146">
        <v>93.81</v>
      </c>
      <c r="FW146">
        <v>94.32</v>
      </c>
      <c r="FX146">
        <v>94.83</v>
      </c>
      <c r="FY146">
        <v>95.34</v>
      </c>
      <c r="FZ146">
        <v>95.85</v>
      </c>
      <c r="GA146">
        <v>96.36</v>
      </c>
      <c r="GB146">
        <v>96.87</v>
      </c>
      <c r="GC146">
        <v>97.38</v>
      </c>
      <c r="GD146">
        <v>97.89</v>
      </c>
      <c r="GE146">
        <v>98.4</v>
      </c>
      <c r="GF146">
        <v>98.91</v>
      </c>
      <c r="GG146">
        <v>99.42</v>
      </c>
      <c r="GH146">
        <v>99.93</v>
      </c>
      <c r="GI146">
        <v>100.44</v>
      </c>
      <c r="GJ146">
        <v>100.95</v>
      </c>
      <c r="GK146">
        <v>101.46</v>
      </c>
      <c r="GL146">
        <v>101.97</v>
      </c>
      <c r="GM146">
        <v>102.48</v>
      </c>
      <c r="GN146">
        <v>102.99</v>
      </c>
      <c r="GO146">
        <v>103.5</v>
      </c>
      <c r="GP146">
        <v>104.01</v>
      </c>
      <c r="GQ146">
        <v>104.52</v>
      </c>
      <c r="GR146">
        <v>105.03</v>
      </c>
      <c r="GS146">
        <v>105.54</v>
      </c>
      <c r="GT146">
        <v>106.05</v>
      </c>
      <c r="GU146">
        <v>106.56</v>
      </c>
      <c r="GV146">
        <v>107.07</v>
      </c>
      <c r="GW146">
        <v>107.58</v>
      </c>
    </row>
    <row r="147" spans="1:205">
      <c r="A147">
        <v>27</v>
      </c>
      <c r="B147" t="s">
        <v>33</v>
      </c>
      <c r="D147" t="s">
        <v>6</v>
      </c>
      <c r="F147">
        <v>6.09</v>
      </c>
      <c r="G147">
        <v>6.6</v>
      </c>
      <c r="H147">
        <v>7.11</v>
      </c>
      <c r="I147">
        <v>7.62</v>
      </c>
      <c r="J147">
        <v>8.1300000000000008</v>
      </c>
      <c r="K147">
        <v>8.64</v>
      </c>
      <c r="L147">
        <v>9.15</v>
      </c>
      <c r="M147">
        <v>9.66</v>
      </c>
      <c r="N147">
        <v>10.17</v>
      </c>
      <c r="O147">
        <v>10.68</v>
      </c>
      <c r="P147">
        <v>11.19</v>
      </c>
      <c r="Q147">
        <v>11.7</v>
      </c>
      <c r="R147">
        <v>12.21</v>
      </c>
      <c r="S147">
        <v>12.72</v>
      </c>
      <c r="T147">
        <v>13.23</v>
      </c>
      <c r="U147">
        <v>13.74</v>
      </c>
      <c r="V147">
        <v>14.25</v>
      </c>
      <c r="W147">
        <v>14.76</v>
      </c>
      <c r="X147">
        <v>15.27</v>
      </c>
      <c r="Y147">
        <v>15.78</v>
      </c>
      <c r="Z147">
        <v>16.29</v>
      </c>
      <c r="AA147">
        <v>16.8</v>
      </c>
      <c r="AB147">
        <v>17.309999999999999</v>
      </c>
      <c r="AC147">
        <v>17.82</v>
      </c>
      <c r="AD147">
        <v>18.329999999999998</v>
      </c>
      <c r="AE147">
        <v>18.84</v>
      </c>
      <c r="AF147">
        <v>19.350000000000001</v>
      </c>
      <c r="AG147">
        <v>19.86</v>
      </c>
      <c r="AH147">
        <v>20.37</v>
      </c>
      <c r="AI147">
        <v>20.88</v>
      </c>
      <c r="AJ147">
        <v>21.39</v>
      </c>
      <c r="AK147">
        <v>21.9</v>
      </c>
      <c r="AL147">
        <v>22.41</v>
      </c>
      <c r="AM147">
        <v>22.92</v>
      </c>
      <c r="AN147">
        <v>23.43</v>
      </c>
      <c r="AO147">
        <v>23.94</v>
      </c>
      <c r="AP147">
        <v>24.45</v>
      </c>
      <c r="AQ147">
        <v>24.96</v>
      </c>
      <c r="AR147">
        <v>25.47</v>
      </c>
      <c r="AS147">
        <v>25.98</v>
      </c>
      <c r="AT147">
        <v>26.49</v>
      </c>
      <c r="AU147">
        <v>27</v>
      </c>
      <c r="AV147">
        <v>27.51</v>
      </c>
      <c r="AW147">
        <v>28.02</v>
      </c>
      <c r="AX147">
        <v>28.53</v>
      </c>
      <c r="AY147">
        <v>29.04</v>
      </c>
      <c r="AZ147">
        <v>29.55</v>
      </c>
      <c r="BA147">
        <v>30.06</v>
      </c>
      <c r="BB147">
        <v>30.57</v>
      </c>
      <c r="BC147">
        <v>31.08</v>
      </c>
      <c r="BD147">
        <v>31.59</v>
      </c>
      <c r="BE147">
        <v>32.1</v>
      </c>
      <c r="BF147">
        <v>32.61</v>
      </c>
      <c r="BG147">
        <v>33.119999999999997</v>
      </c>
      <c r="BH147">
        <v>33.630000000000003</v>
      </c>
      <c r="BI147">
        <v>34.14</v>
      </c>
      <c r="BJ147">
        <v>34.65</v>
      </c>
      <c r="BK147">
        <v>35.159999999999997</v>
      </c>
      <c r="BL147">
        <v>35.67</v>
      </c>
      <c r="BM147">
        <v>36.18</v>
      </c>
      <c r="BN147">
        <v>36.69</v>
      </c>
      <c r="BO147">
        <v>37.200000000000003</v>
      </c>
      <c r="BP147">
        <v>37.71</v>
      </c>
      <c r="BQ147">
        <v>38.22</v>
      </c>
      <c r="BR147">
        <v>38.729999999999997</v>
      </c>
      <c r="BS147">
        <v>39.24</v>
      </c>
      <c r="BT147">
        <v>39.75</v>
      </c>
      <c r="BU147">
        <v>40.26</v>
      </c>
      <c r="BV147">
        <v>40.770000000000003</v>
      </c>
      <c r="BW147">
        <v>41.28</v>
      </c>
      <c r="BX147">
        <v>41.79</v>
      </c>
      <c r="BY147">
        <v>42.3</v>
      </c>
      <c r="BZ147">
        <v>42.81</v>
      </c>
      <c r="CA147">
        <v>43.32</v>
      </c>
      <c r="CB147">
        <v>43.83</v>
      </c>
      <c r="CC147">
        <v>44.34</v>
      </c>
      <c r="CD147">
        <v>44.85</v>
      </c>
      <c r="CE147">
        <v>45.36</v>
      </c>
      <c r="CF147">
        <v>45.87</v>
      </c>
      <c r="CG147">
        <v>46.38</v>
      </c>
      <c r="CH147">
        <v>46.89</v>
      </c>
      <c r="CI147">
        <v>47.4</v>
      </c>
      <c r="CJ147">
        <v>47.91</v>
      </c>
      <c r="CK147">
        <v>48.42</v>
      </c>
      <c r="CL147">
        <v>48.93</v>
      </c>
      <c r="CM147">
        <v>49.44</v>
      </c>
      <c r="CN147">
        <v>49.95</v>
      </c>
      <c r="CO147">
        <v>50.46</v>
      </c>
      <c r="CP147">
        <v>50.97</v>
      </c>
      <c r="CQ147">
        <v>51.48</v>
      </c>
      <c r="CR147">
        <v>51.99</v>
      </c>
      <c r="CS147">
        <v>52.5</v>
      </c>
      <c r="CT147">
        <v>53.01</v>
      </c>
      <c r="CU147">
        <v>53.52</v>
      </c>
      <c r="CV147">
        <v>54.03</v>
      </c>
      <c r="CW147">
        <v>54.54</v>
      </c>
      <c r="CX147">
        <v>55.05</v>
      </c>
      <c r="CY147">
        <v>55.56</v>
      </c>
      <c r="CZ147">
        <v>56.07</v>
      </c>
      <c r="DA147">
        <v>56.58</v>
      </c>
      <c r="DB147">
        <v>57.09</v>
      </c>
      <c r="DC147">
        <v>57.6</v>
      </c>
      <c r="DD147">
        <v>58.11</v>
      </c>
      <c r="DE147">
        <v>58.62</v>
      </c>
      <c r="DF147">
        <v>59.13</v>
      </c>
      <c r="DG147">
        <v>59.64</v>
      </c>
      <c r="DH147">
        <v>60.15</v>
      </c>
      <c r="DI147">
        <v>60.66</v>
      </c>
      <c r="DJ147">
        <v>61.17</v>
      </c>
      <c r="DK147">
        <v>61.68</v>
      </c>
      <c r="DL147">
        <v>62.19</v>
      </c>
      <c r="DM147">
        <v>62.7</v>
      </c>
      <c r="DN147">
        <v>63.21</v>
      </c>
      <c r="DO147">
        <v>63.72</v>
      </c>
      <c r="DP147">
        <v>64.23</v>
      </c>
      <c r="DQ147">
        <v>64.739999999999995</v>
      </c>
      <c r="DR147">
        <v>65.25</v>
      </c>
      <c r="DS147">
        <v>65.760000000000005</v>
      </c>
      <c r="DT147">
        <v>66.27</v>
      </c>
      <c r="DU147">
        <v>66.78</v>
      </c>
      <c r="DV147">
        <v>67.290000000000006</v>
      </c>
      <c r="DW147">
        <v>67.8</v>
      </c>
      <c r="DX147">
        <v>68.31</v>
      </c>
      <c r="DY147">
        <v>68.819999999999993</v>
      </c>
      <c r="DZ147">
        <v>69.33</v>
      </c>
      <c r="EA147">
        <v>69.84</v>
      </c>
      <c r="EB147">
        <v>70.349999999999994</v>
      </c>
      <c r="EC147">
        <v>70.86</v>
      </c>
      <c r="ED147">
        <v>71.37</v>
      </c>
      <c r="EE147">
        <v>71.88</v>
      </c>
      <c r="EF147">
        <v>72.39</v>
      </c>
      <c r="EG147">
        <v>72.900000000000006</v>
      </c>
      <c r="EH147">
        <v>73.41</v>
      </c>
      <c r="EI147">
        <v>73.92</v>
      </c>
      <c r="EJ147">
        <v>74.430000000000007</v>
      </c>
      <c r="EK147">
        <v>74.94</v>
      </c>
      <c r="EL147">
        <v>75.45</v>
      </c>
      <c r="EM147">
        <v>75.959999999999994</v>
      </c>
      <c r="EN147">
        <v>76.47</v>
      </c>
      <c r="EO147">
        <v>76.98</v>
      </c>
      <c r="EP147">
        <v>77.489999999999995</v>
      </c>
      <c r="EQ147">
        <v>78</v>
      </c>
      <c r="ER147">
        <v>78.510000000000005</v>
      </c>
      <c r="ES147">
        <v>79.02</v>
      </c>
      <c r="ET147">
        <v>79.53</v>
      </c>
      <c r="EU147">
        <v>80.040000000000006</v>
      </c>
      <c r="EV147">
        <v>80.55</v>
      </c>
      <c r="EW147">
        <v>81.06</v>
      </c>
      <c r="EX147">
        <v>81.569999999999993</v>
      </c>
      <c r="EY147">
        <v>82.08</v>
      </c>
      <c r="EZ147">
        <v>82.59</v>
      </c>
      <c r="FA147">
        <v>83.1</v>
      </c>
      <c r="FB147">
        <v>83.61</v>
      </c>
      <c r="FC147">
        <v>84.12</v>
      </c>
      <c r="FD147">
        <v>84.63</v>
      </c>
      <c r="FE147">
        <v>85.14</v>
      </c>
      <c r="FF147">
        <v>85.65</v>
      </c>
      <c r="FG147">
        <v>86.16</v>
      </c>
      <c r="FH147">
        <v>86.67</v>
      </c>
      <c r="FI147">
        <v>87.18</v>
      </c>
      <c r="FJ147">
        <v>87.69</v>
      </c>
      <c r="FK147">
        <v>88.2</v>
      </c>
      <c r="FL147">
        <v>88.71</v>
      </c>
      <c r="FM147">
        <v>89.22</v>
      </c>
      <c r="FN147">
        <v>89.73</v>
      </c>
      <c r="FO147">
        <v>90.24</v>
      </c>
      <c r="FP147">
        <v>90.75</v>
      </c>
      <c r="FQ147">
        <v>91.26</v>
      </c>
      <c r="FR147">
        <v>91.77</v>
      </c>
      <c r="FS147">
        <v>92.28</v>
      </c>
      <c r="FT147">
        <v>92.79</v>
      </c>
      <c r="FU147">
        <v>93.3</v>
      </c>
      <c r="FV147">
        <v>93.81</v>
      </c>
      <c r="FW147">
        <v>94.32</v>
      </c>
      <c r="FX147">
        <v>94.83</v>
      </c>
      <c r="FY147">
        <v>95.34</v>
      </c>
      <c r="FZ147">
        <v>95.85</v>
      </c>
      <c r="GA147">
        <v>96.36</v>
      </c>
      <c r="GB147">
        <v>96.87</v>
      </c>
      <c r="GC147">
        <v>97.38</v>
      </c>
      <c r="GD147">
        <v>97.89</v>
      </c>
      <c r="GE147">
        <v>98.4</v>
      </c>
      <c r="GF147">
        <v>98.91</v>
      </c>
      <c r="GG147">
        <v>99.42</v>
      </c>
      <c r="GH147">
        <v>99.93</v>
      </c>
      <c r="GI147">
        <v>100.44</v>
      </c>
      <c r="GJ147">
        <v>100.95</v>
      </c>
      <c r="GK147">
        <v>101.46</v>
      </c>
      <c r="GL147">
        <v>101.97</v>
      </c>
      <c r="GM147">
        <v>102.48</v>
      </c>
      <c r="GN147">
        <v>102.99</v>
      </c>
      <c r="GO147">
        <v>103.5</v>
      </c>
      <c r="GP147">
        <v>104.01</v>
      </c>
      <c r="GQ147">
        <v>104.52</v>
      </c>
      <c r="GR147">
        <v>105.03</v>
      </c>
      <c r="GS147">
        <v>105.54</v>
      </c>
      <c r="GT147">
        <v>106.05</v>
      </c>
      <c r="GU147">
        <v>106.56</v>
      </c>
      <c r="GV147">
        <v>107.07</v>
      </c>
      <c r="GW147">
        <v>107.58</v>
      </c>
    </row>
    <row r="148" spans="1:205">
      <c r="A148">
        <v>28</v>
      </c>
      <c r="B148" t="s">
        <v>34</v>
      </c>
      <c r="D148" t="s">
        <v>6</v>
      </c>
      <c r="F148">
        <v>6.09</v>
      </c>
      <c r="G148">
        <v>6.6</v>
      </c>
      <c r="H148">
        <v>7.11</v>
      </c>
      <c r="I148">
        <v>7.62</v>
      </c>
      <c r="J148">
        <v>8.1300000000000008</v>
      </c>
      <c r="K148">
        <v>8.64</v>
      </c>
      <c r="L148">
        <v>9.15</v>
      </c>
      <c r="M148">
        <v>9.66</v>
      </c>
      <c r="N148">
        <v>10.17</v>
      </c>
      <c r="O148">
        <v>10.68</v>
      </c>
      <c r="P148">
        <v>11.19</v>
      </c>
      <c r="Q148">
        <v>11.7</v>
      </c>
      <c r="R148">
        <v>12.21</v>
      </c>
      <c r="S148">
        <v>12.72</v>
      </c>
      <c r="T148">
        <v>13.23</v>
      </c>
      <c r="U148">
        <v>13.74</v>
      </c>
      <c r="V148">
        <v>14.25</v>
      </c>
      <c r="W148">
        <v>14.76</v>
      </c>
      <c r="X148">
        <v>15.27</v>
      </c>
      <c r="Y148">
        <v>15.78</v>
      </c>
      <c r="Z148">
        <v>16.29</v>
      </c>
      <c r="AA148">
        <v>16.8</v>
      </c>
      <c r="AB148">
        <v>17.309999999999999</v>
      </c>
      <c r="AC148">
        <v>17.82</v>
      </c>
      <c r="AD148">
        <v>18.329999999999998</v>
      </c>
      <c r="AE148">
        <v>18.84</v>
      </c>
      <c r="AF148">
        <v>19.350000000000001</v>
      </c>
      <c r="AG148">
        <v>19.86</v>
      </c>
      <c r="AH148">
        <v>20.37</v>
      </c>
      <c r="AI148">
        <v>20.88</v>
      </c>
      <c r="AJ148">
        <v>21.39</v>
      </c>
      <c r="AK148">
        <v>21.9</v>
      </c>
      <c r="AL148">
        <v>22.41</v>
      </c>
      <c r="AM148">
        <v>22.92</v>
      </c>
      <c r="AN148">
        <v>23.43</v>
      </c>
      <c r="AO148">
        <v>23.94</v>
      </c>
      <c r="AP148">
        <v>24.45</v>
      </c>
      <c r="AQ148">
        <v>24.96</v>
      </c>
      <c r="AR148">
        <v>25.47</v>
      </c>
      <c r="AS148">
        <v>25.98</v>
      </c>
      <c r="AT148">
        <v>26.49</v>
      </c>
      <c r="AU148">
        <v>27</v>
      </c>
      <c r="AV148">
        <v>27.51</v>
      </c>
      <c r="AW148">
        <v>28.02</v>
      </c>
      <c r="AX148">
        <v>28.53</v>
      </c>
      <c r="AY148">
        <v>29.04</v>
      </c>
      <c r="AZ148">
        <v>29.55</v>
      </c>
      <c r="BA148">
        <v>30.06</v>
      </c>
      <c r="BB148">
        <v>30.57</v>
      </c>
      <c r="BC148">
        <v>31.08</v>
      </c>
      <c r="BD148">
        <v>31.59</v>
      </c>
      <c r="BE148">
        <v>32.1</v>
      </c>
      <c r="BF148">
        <v>32.61</v>
      </c>
      <c r="BG148">
        <v>33.119999999999997</v>
      </c>
      <c r="BH148">
        <v>33.630000000000003</v>
      </c>
      <c r="BI148">
        <v>34.14</v>
      </c>
      <c r="BJ148">
        <v>34.65</v>
      </c>
      <c r="BK148">
        <v>35.159999999999997</v>
      </c>
      <c r="BL148">
        <v>35.67</v>
      </c>
      <c r="BM148">
        <v>36.18</v>
      </c>
      <c r="BN148">
        <v>36.69</v>
      </c>
      <c r="BO148">
        <v>37.200000000000003</v>
      </c>
      <c r="BP148">
        <v>37.71</v>
      </c>
      <c r="BQ148">
        <v>38.22</v>
      </c>
      <c r="BR148">
        <v>38.729999999999997</v>
      </c>
      <c r="BS148">
        <v>39.24</v>
      </c>
      <c r="BT148">
        <v>39.75</v>
      </c>
      <c r="BU148">
        <v>40.26</v>
      </c>
      <c r="BV148">
        <v>40.770000000000003</v>
      </c>
      <c r="BW148">
        <v>41.28</v>
      </c>
      <c r="BX148">
        <v>41.79</v>
      </c>
      <c r="BY148">
        <v>42.3</v>
      </c>
      <c r="BZ148">
        <v>42.81</v>
      </c>
      <c r="CA148">
        <v>43.32</v>
      </c>
      <c r="CB148">
        <v>43.83</v>
      </c>
      <c r="CC148">
        <v>44.34</v>
      </c>
      <c r="CD148">
        <v>44.85</v>
      </c>
      <c r="CE148">
        <v>45.36</v>
      </c>
      <c r="CF148">
        <v>45.87</v>
      </c>
      <c r="CG148">
        <v>46.38</v>
      </c>
      <c r="CH148">
        <v>46.89</v>
      </c>
      <c r="CI148">
        <v>47.4</v>
      </c>
      <c r="CJ148">
        <v>47.91</v>
      </c>
      <c r="CK148">
        <v>48.42</v>
      </c>
      <c r="CL148">
        <v>48.93</v>
      </c>
      <c r="CM148">
        <v>49.44</v>
      </c>
      <c r="CN148">
        <v>49.95</v>
      </c>
      <c r="CO148">
        <v>50.46</v>
      </c>
      <c r="CP148">
        <v>50.97</v>
      </c>
      <c r="CQ148">
        <v>51.48</v>
      </c>
      <c r="CR148">
        <v>51.99</v>
      </c>
      <c r="CS148">
        <v>52.5</v>
      </c>
      <c r="CT148">
        <v>53.01</v>
      </c>
      <c r="CU148">
        <v>53.52</v>
      </c>
      <c r="CV148">
        <v>54.03</v>
      </c>
      <c r="CW148">
        <v>54.54</v>
      </c>
      <c r="CX148">
        <v>55.05</v>
      </c>
      <c r="CY148">
        <v>55.56</v>
      </c>
      <c r="CZ148">
        <v>56.07</v>
      </c>
      <c r="DA148">
        <v>56.58</v>
      </c>
      <c r="DB148">
        <v>57.09</v>
      </c>
      <c r="DC148">
        <v>57.6</v>
      </c>
      <c r="DD148">
        <v>58.11</v>
      </c>
      <c r="DE148">
        <v>58.62</v>
      </c>
      <c r="DF148">
        <v>59.13</v>
      </c>
      <c r="DG148">
        <v>59.64</v>
      </c>
      <c r="DH148">
        <v>60.15</v>
      </c>
      <c r="DI148">
        <v>60.66</v>
      </c>
      <c r="DJ148">
        <v>61.17</v>
      </c>
      <c r="DK148">
        <v>61.68</v>
      </c>
      <c r="DL148">
        <v>62.19</v>
      </c>
      <c r="DM148">
        <v>62.7</v>
      </c>
      <c r="DN148">
        <v>63.21</v>
      </c>
      <c r="DO148">
        <v>63.72</v>
      </c>
      <c r="DP148">
        <v>64.23</v>
      </c>
      <c r="DQ148">
        <v>64.739999999999995</v>
      </c>
      <c r="DR148">
        <v>65.25</v>
      </c>
      <c r="DS148">
        <v>65.760000000000005</v>
      </c>
      <c r="DT148">
        <v>66.27</v>
      </c>
      <c r="DU148">
        <v>66.78</v>
      </c>
      <c r="DV148">
        <v>67.290000000000006</v>
      </c>
      <c r="DW148">
        <v>67.8</v>
      </c>
      <c r="DX148">
        <v>68.31</v>
      </c>
      <c r="DY148">
        <v>68.819999999999993</v>
      </c>
      <c r="DZ148">
        <v>69.33</v>
      </c>
      <c r="EA148">
        <v>69.84</v>
      </c>
      <c r="EB148">
        <v>70.349999999999994</v>
      </c>
      <c r="EC148">
        <v>70.86</v>
      </c>
      <c r="ED148">
        <v>71.37</v>
      </c>
      <c r="EE148">
        <v>71.88</v>
      </c>
      <c r="EF148">
        <v>72.39</v>
      </c>
      <c r="EG148">
        <v>72.900000000000006</v>
      </c>
      <c r="EH148">
        <v>73.41</v>
      </c>
      <c r="EI148">
        <v>73.92</v>
      </c>
      <c r="EJ148">
        <v>74.430000000000007</v>
      </c>
      <c r="EK148">
        <v>74.94</v>
      </c>
      <c r="EL148">
        <v>75.45</v>
      </c>
      <c r="EM148">
        <v>75.959999999999994</v>
      </c>
      <c r="EN148">
        <v>76.47</v>
      </c>
      <c r="EO148">
        <v>76.98</v>
      </c>
      <c r="EP148">
        <v>77.489999999999995</v>
      </c>
      <c r="EQ148">
        <v>78</v>
      </c>
      <c r="ER148">
        <v>78.510000000000005</v>
      </c>
      <c r="ES148">
        <v>79.02</v>
      </c>
      <c r="ET148">
        <v>79.53</v>
      </c>
      <c r="EU148">
        <v>80.040000000000006</v>
      </c>
      <c r="EV148">
        <v>80.55</v>
      </c>
      <c r="EW148">
        <v>81.06</v>
      </c>
      <c r="EX148">
        <v>81.569999999999993</v>
      </c>
      <c r="EY148">
        <v>82.08</v>
      </c>
      <c r="EZ148">
        <v>82.59</v>
      </c>
      <c r="FA148">
        <v>83.1</v>
      </c>
      <c r="FB148">
        <v>83.61</v>
      </c>
      <c r="FC148">
        <v>84.12</v>
      </c>
      <c r="FD148">
        <v>84.63</v>
      </c>
      <c r="FE148">
        <v>85.14</v>
      </c>
      <c r="FF148">
        <v>85.65</v>
      </c>
      <c r="FG148">
        <v>86.16</v>
      </c>
      <c r="FH148">
        <v>86.67</v>
      </c>
      <c r="FI148">
        <v>87.18</v>
      </c>
      <c r="FJ148">
        <v>87.69</v>
      </c>
      <c r="FK148">
        <v>88.2</v>
      </c>
      <c r="FL148">
        <v>88.71</v>
      </c>
      <c r="FM148">
        <v>89.22</v>
      </c>
      <c r="FN148">
        <v>89.73</v>
      </c>
      <c r="FO148">
        <v>90.24</v>
      </c>
      <c r="FP148">
        <v>90.75</v>
      </c>
      <c r="FQ148">
        <v>91.26</v>
      </c>
      <c r="FR148">
        <v>91.77</v>
      </c>
      <c r="FS148">
        <v>92.28</v>
      </c>
      <c r="FT148">
        <v>92.79</v>
      </c>
      <c r="FU148">
        <v>93.3</v>
      </c>
      <c r="FV148">
        <v>93.81</v>
      </c>
      <c r="FW148">
        <v>94.32</v>
      </c>
      <c r="FX148">
        <v>94.83</v>
      </c>
      <c r="FY148">
        <v>95.34</v>
      </c>
      <c r="FZ148">
        <v>95.85</v>
      </c>
      <c r="GA148">
        <v>96.36</v>
      </c>
      <c r="GB148">
        <v>96.87</v>
      </c>
      <c r="GC148">
        <v>97.38</v>
      </c>
      <c r="GD148">
        <v>97.89</v>
      </c>
      <c r="GE148">
        <v>98.4</v>
      </c>
      <c r="GF148">
        <v>98.91</v>
      </c>
      <c r="GG148">
        <v>99.42</v>
      </c>
      <c r="GH148">
        <v>99.93</v>
      </c>
      <c r="GI148">
        <v>100.44</v>
      </c>
      <c r="GJ148">
        <v>100.95</v>
      </c>
      <c r="GK148">
        <v>101.46</v>
      </c>
      <c r="GL148">
        <v>101.97</v>
      </c>
      <c r="GM148">
        <v>102.48</v>
      </c>
      <c r="GN148">
        <v>102.99</v>
      </c>
      <c r="GO148">
        <v>103.5</v>
      </c>
      <c r="GP148">
        <v>104.01</v>
      </c>
      <c r="GQ148">
        <v>104.52</v>
      </c>
      <c r="GR148">
        <v>105.03</v>
      </c>
      <c r="GS148">
        <v>105.54</v>
      </c>
      <c r="GT148">
        <v>106.05</v>
      </c>
      <c r="GU148">
        <v>106.56</v>
      </c>
      <c r="GV148">
        <v>107.07</v>
      </c>
      <c r="GW148">
        <v>107.58</v>
      </c>
    </row>
    <row r="149" spans="1:205">
      <c r="A149">
        <v>29</v>
      </c>
      <c r="B149" t="s">
        <v>35</v>
      </c>
      <c r="D149" t="s">
        <v>6</v>
      </c>
      <c r="F149">
        <v>6.09</v>
      </c>
      <c r="G149">
        <v>6.6</v>
      </c>
      <c r="H149">
        <v>7.11</v>
      </c>
      <c r="I149">
        <v>7.62</v>
      </c>
      <c r="J149">
        <v>8.1300000000000008</v>
      </c>
      <c r="K149">
        <v>8.64</v>
      </c>
      <c r="L149">
        <v>9.15</v>
      </c>
      <c r="M149">
        <v>9.66</v>
      </c>
      <c r="N149">
        <v>10.17</v>
      </c>
      <c r="O149">
        <v>10.68</v>
      </c>
      <c r="P149">
        <v>11.19</v>
      </c>
      <c r="Q149">
        <v>11.7</v>
      </c>
      <c r="R149">
        <v>12.21</v>
      </c>
      <c r="S149">
        <v>12.72</v>
      </c>
      <c r="T149">
        <v>13.23</v>
      </c>
      <c r="U149">
        <v>13.74</v>
      </c>
      <c r="V149">
        <v>14.25</v>
      </c>
      <c r="W149">
        <v>14.76</v>
      </c>
      <c r="X149">
        <v>15.27</v>
      </c>
      <c r="Y149">
        <v>15.78</v>
      </c>
      <c r="Z149">
        <v>16.29</v>
      </c>
      <c r="AA149">
        <v>16.8</v>
      </c>
      <c r="AB149">
        <v>17.309999999999999</v>
      </c>
      <c r="AC149">
        <v>17.82</v>
      </c>
      <c r="AD149">
        <v>18.329999999999998</v>
      </c>
      <c r="AE149">
        <v>18.84</v>
      </c>
      <c r="AF149">
        <v>19.350000000000001</v>
      </c>
      <c r="AG149">
        <v>19.86</v>
      </c>
      <c r="AH149">
        <v>20.37</v>
      </c>
      <c r="AI149">
        <v>20.88</v>
      </c>
      <c r="AJ149">
        <v>21.39</v>
      </c>
      <c r="AK149">
        <v>21.9</v>
      </c>
      <c r="AL149">
        <v>22.41</v>
      </c>
      <c r="AM149">
        <v>22.92</v>
      </c>
      <c r="AN149">
        <v>23.43</v>
      </c>
      <c r="AO149">
        <v>23.94</v>
      </c>
      <c r="AP149">
        <v>24.45</v>
      </c>
      <c r="AQ149">
        <v>24.96</v>
      </c>
      <c r="AR149">
        <v>25.47</v>
      </c>
      <c r="AS149">
        <v>25.98</v>
      </c>
      <c r="AT149">
        <v>26.49</v>
      </c>
      <c r="AU149">
        <v>27</v>
      </c>
      <c r="AV149">
        <v>27.51</v>
      </c>
      <c r="AW149">
        <v>28.02</v>
      </c>
      <c r="AX149">
        <v>28.53</v>
      </c>
      <c r="AY149">
        <v>29.04</v>
      </c>
      <c r="AZ149">
        <v>29.55</v>
      </c>
      <c r="BA149">
        <v>30.06</v>
      </c>
      <c r="BB149">
        <v>30.57</v>
      </c>
      <c r="BC149">
        <v>31.08</v>
      </c>
      <c r="BD149">
        <v>31.59</v>
      </c>
      <c r="BE149">
        <v>32.1</v>
      </c>
      <c r="BF149">
        <v>32.61</v>
      </c>
      <c r="BG149">
        <v>33.119999999999997</v>
      </c>
      <c r="BH149">
        <v>33.630000000000003</v>
      </c>
      <c r="BI149">
        <v>34.14</v>
      </c>
      <c r="BJ149">
        <v>34.65</v>
      </c>
      <c r="BK149">
        <v>35.159999999999997</v>
      </c>
      <c r="BL149">
        <v>35.67</v>
      </c>
      <c r="BM149">
        <v>36.18</v>
      </c>
      <c r="BN149">
        <v>36.69</v>
      </c>
      <c r="BO149">
        <v>37.200000000000003</v>
      </c>
      <c r="BP149">
        <v>37.71</v>
      </c>
      <c r="BQ149">
        <v>38.22</v>
      </c>
      <c r="BR149">
        <v>38.729999999999997</v>
      </c>
      <c r="BS149">
        <v>39.24</v>
      </c>
      <c r="BT149">
        <v>39.75</v>
      </c>
      <c r="BU149">
        <v>40.26</v>
      </c>
      <c r="BV149">
        <v>40.770000000000003</v>
      </c>
      <c r="BW149">
        <v>41.28</v>
      </c>
      <c r="BX149">
        <v>41.79</v>
      </c>
      <c r="BY149">
        <v>42.3</v>
      </c>
      <c r="BZ149">
        <v>42.81</v>
      </c>
      <c r="CA149">
        <v>43.32</v>
      </c>
      <c r="CB149">
        <v>43.83</v>
      </c>
      <c r="CC149">
        <v>44.34</v>
      </c>
      <c r="CD149">
        <v>44.85</v>
      </c>
      <c r="CE149">
        <v>45.36</v>
      </c>
      <c r="CF149">
        <v>45.87</v>
      </c>
      <c r="CG149">
        <v>46.38</v>
      </c>
      <c r="CH149">
        <v>46.89</v>
      </c>
      <c r="CI149">
        <v>47.4</v>
      </c>
      <c r="CJ149">
        <v>47.91</v>
      </c>
      <c r="CK149">
        <v>48.42</v>
      </c>
      <c r="CL149">
        <v>48.93</v>
      </c>
      <c r="CM149">
        <v>49.44</v>
      </c>
      <c r="CN149">
        <v>49.95</v>
      </c>
      <c r="CO149">
        <v>50.46</v>
      </c>
      <c r="CP149">
        <v>50.97</v>
      </c>
      <c r="CQ149">
        <v>51.48</v>
      </c>
      <c r="CR149">
        <v>51.99</v>
      </c>
      <c r="CS149">
        <v>52.5</v>
      </c>
      <c r="CT149">
        <v>53.01</v>
      </c>
      <c r="CU149">
        <v>53.52</v>
      </c>
      <c r="CV149">
        <v>54.03</v>
      </c>
      <c r="CW149">
        <v>54.54</v>
      </c>
      <c r="CX149">
        <v>55.05</v>
      </c>
      <c r="CY149">
        <v>55.56</v>
      </c>
      <c r="CZ149">
        <v>56.07</v>
      </c>
      <c r="DA149">
        <v>56.58</v>
      </c>
      <c r="DB149">
        <v>57.09</v>
      </c>
      <c r="DC149">
        <v>57.6</v>
      </c>
      <c r="DD149">
        <v>58.11</v>
      </c>
      <c r="DE149">
        <v>58.62</v>
      </c>
      <c r="DF149">
        <v>59.13</v>
      </c>
      <c r="DG149">
        <v>59.64</v>
      </c>
      <c r="DH149">
        <v>60.15</v>
      </c>
      <c r="DI149">
        <v>60.66</v>
      </c>
      <c r="DJ149">
        <v>61.17</v>
      </c>
      <c r="DK149">
        <v>61.68</v>
      </c>
      <c r="DL149">
        <v>62.19</v>
      </c>
      <c r="DM149">
        <v>62.7</v>
      </c>
      <c r="DN149">
        <v>63.21</v>
      </c>
      <c r="DO149">
        <v>63.72</v>
      </c>
      <c r="DP149">
        <v>64.23</v>
      </c>
      <c r="DQ149">
        <v>64.739999999999995</v>
      </c>
      <c r="DR149">
        <v>65.25</v>
      </c>
      <c r="DS149">
        <v>65.760000000000005</v>
      </c>
      <c r="DT149">
        <v>66.27</v>
      </c>
      <c r="DU149">
        <v>66.78</v>
      </c>
      <c r="DV149">
        <v>67.290000000000006</v>
      </c>
      <c r="DW149">
        <v>67.8</v>
      </c>
      <c r="DX149">
        <v>68.31</v>
      </c>
      <c r="DY149">
        <v>68.819999999999993</v>
      </c>
      <c r="DZ149">
        <v>69.33</v>
      </c>
      <c r="EA149">
        <v>69.84</v>
      </c>
      <c r="EB149">
        <v>70.349999999999994</v>
      </c>
      <c r="EC149">
        <v>70.86</v>
      </c>
      <c r="ED149">
        <v>71.37</v>
      </c>
      <c r="EE149">
        <v>71.88</v>
      </c>
      <c r="EF149">
        <v>72.39</v>
      </c>
      <c r="EG149">
        <v>72.900000000000006</v>
      </c>
      <c r="EH149">
        <v>73.41</v>
      </c>
      <c r="EI149">
        <v>73.92</v>
      </c>
      <c r="EJ149">
        <v>74.430000000000007</v>
      </c>
      <c r="EK149">
        <v>74.94</v>
      </c>
      <c r="EL149">
        <v>75.45</v>
      </c>
      <c r="EM149">
        <v>75.959999999999994</v>
      </c>
      <c r="EN149">
        <v>76.47</v>
      </c>
      <c r="EO149">
        <v>76.98</v>
      </c>
      <c r="EP149">
        <v>77.489999999999995</v>
      </c>
      <c r="EQ149">
        <v>78</v>
      </c>
      <c r="ER149">
        <v>78.510000000000005</v>
      </c>
      <c r="ES149">
        <v>79.02</v>
      </c>
      <c r="ET149">
        <v>79.53</v>
      </c>
      <c r="EU149">
        <v>80.040000000000006</v>
      </c>
      <c r="EV149">
        <v>80.55</v>
      </c>
      <c r="EW149">
        <v>81.06</v>
      </c>
      <c r="EX149">
        <v>81.569999999999993</v>
      </c>
      <c r="EY149">
        <v>82.08</v>
      </c>
      <c r="EZ149">
        <v>82.59</v>
      </c>
      <c r="FA149">
        <v>83.1</v>
      </c>
      <c r="FB149">
        <v>83.61</v>
      </c>
      <c r="FC149">
        <v>84.12</v>
      </c>
      <c r="FD149">
        <v>84.63</v>
      </c>
      <c r="FE149">
        <v>85.14</v>
      </c>
      <c r="FF149">
        <v>85.65</v>
      </c>
      <c r="FG149">
        <v>86.16</v>
      </c>
      <c r="FH149">
        <v>86.67</v>
      </c>
      <c r="FI149">
        <v>87.18</v>
      </c>
      <c r="FJ149">
        <v>87.69</v>
      </c>
      <c r="FK149">
        <v>88.2</v>
      </c>
      <c r="FL149">
        <v>88.71</v>
      </c>
      <c r="FM149">
        <v>89.22</v>
      </c>
      <c r="FN149">
        <v>89.73</v>
      </c>
      <c r="FO149">
        <v>90.24</v>
      </c>
      <c r="FP149">
        <v>90.75</v>
      </c>
      <c r="FQ149">
        <v>91.26</v>
      </c>
      <c r="FR149">
        <v>91.77</v>
      </c>
      <c r="FS149">
        <v>92.28</v>
      </c>
      <c r="FT149">
        <v>92.79</v>
      </c>
      <c r="FU149">
        <v>93.3</v>
      </c>
      <c r="FV149">
        <v>93.81</v>
      </c>
      <c r="FW149">
        <v>94.32</v>
      </c>
      <c r="FX149">
        <v>94.83</v>
      </c>
      <c r="FY149">
        <v>95.34</v>
      </c>
      <c r="FZ149">
        <v>95.85</v>
      </c>
      <c r="GA149">
        <v>96.36</v>
      </c>
      <c r="GB149">
        <v>96.87</v>
      </c>
      <c r="GC149">
        <v>97.38</v>
      </c>
      <c r="GD149">
        <v>97.89</v>
      </c>
      <c r="GE149">
        <v>98.4</v>
      </c>
      <c r="GF149">
        <v>98.91</v>
      </c>
      <c r="GG149">
        <v>99.42</v>
      </c>
      <c r="GH149">
        <v>99.93</v>
      </c>
      <c r="GI149">
        <v>100.44</v>
      </c>
      <c r="GJ149">
        <v>100.95</v>
      </c>
      <c r="GK149">
        <v>101.46</v>
      </c>
      <c r="GL149">
        <v>101.97</v>
      </c>
      <c r="GM149">
        <v>102.48</v>
      </c>
      <c r="GN149">
        <v>102.99</v>
      </c>
      <c r="GO149">
        <v>103.5</v>
      </c>
      <c r="GP149">
        <v>104.01</v>
      </c>
      <c r="GQ149">
        <v>104.52</v>
      </c>
      <c r="GR149">
        <v>105.03</v>
      </c>
      <c r="GS149">
        <v>105.54</v>
      </c>
      <c r="GT149">
        <v>106.05</v>
      </c>
      <c r="GU149">
        <v>106.56</v>
      </c>
      <c r="GV149">
        <v>107.07</v>
      </c>
      <c r="GW149">
        <v>107.58</v>
      </c>
    </row>
    <row r="150" spans="1:205">
      <c r="A150">
        <v>30</v>
      </c>
      <c r="B150" t="s">
        <v>36</v>
      </c>
      <c r="D150" t="s">
        <v>6</v>
      </c>
      <c r="F150">
        <v>6.09</v>
      </c>
      <c r="G150">
        <v>6.6</v>
      </c>
      <c r="H150">
        <v>7.11</v>
      </c>
      <c r="I150">
        <v>7.62</v>
      </c>
      <c r="J150">
        <v>8.1300000000000008</v>
      </c>
      <c r="K150">
        <v>8.64</v>
      </c>
      <c r="L150">
        <v>9.15</v>
      </c>
      <c r="M150">
        <v>9.66</v>
      </c>
      <c r="N150">
        <v>10.17</v>
      </c>
      <c r="O150">
        <v>10.68</v>
      </c>
      <c r="P150">
        <v>11.19</v>
      </c>
      <c r="Q150">
        <v>11.7</v>
      </c>
      <c r="R150">
        <v>12.21</v>
      </c>
      <c r="S150">
        <v>12.72</v>
      </c>
      <c r="T150">
        <v>13.23</v>
      </c>
      <c r="U150">
        <v>13.74</v>
      </c>
      <c r="V150">
        <v>14.25</v>
      </c>
      <c r="W150">
        <v>14.76</v>
      </c>
      <c r="X150">
        <v>15.27</v>
      </c>
      <c r="Y150">
        <v>15.78</v>
      </c>
      <c r="Z150">
        <v>16.29</v>
      </c>
      <c r="AA150">
        <v>16.8</v>
      </c>
      <c r="AB150">
        <v>17.309999999999999</v>
      </c>
      <c r="AC150">
        <v>17.82</v>
      </c>
      <c r="AD150">
        <v>18.329999999999998</v>
      </c>
      <c r="AE150">
        <v>18.84</v>
      </c>
      <c r="AF150">
        <v>19.350000000000001</v>
      </c>
      <c r="AG150">
        <v>19.86</v>
      </c>
      <c r="AH150">
        <v>20.37</v>
      </c>
      <c r="AI150">
        <v>20.88</v>
      </c>
      <c r="AJ150">
        <v>21.39</v>
      </c>
      <c r="AK150">
        <v>21.9</v>
      </c>
      <c r="AL150">
        <v>22.41</v>
      </c>
      <c r="AM150">
        <v>22.92</v>
      </c>
      <c r="AN150">
        <v>23.43</v>
      </c>
      <c r="AO150">
        <v>23.94</v>
      </c>
      <c r="AP150">
        <v>24.45</v>
      </c>
      <c r="AQ150">
        <v>24.96</v>
      </c>
      <c r="AR150">
        <v>25.47</v>
      </c>
      <c r="AS150">
        <v>25.98</v>
      </c>
      <c r="AT150">
        <v>26.49</v>
      </c>
      <c r="AU150">
        <v>27</v>
      </c>
      <c r="AV150">
        <v>27.51</v>
      </c>
      <c r="AW150">
        <v>28.02</v>
      </c>
      <c r="AX150">
        <v>28.53</v>
      </c>
      <c r="AY150">
        <v>29.04</v>
      </c>
      <c r="AZ150">
        <v>29.55</v>
      </c>
      <c r="BA150">
        <v>30.06</v>
      </c>
      <c r="BB150">
        <v>30.57</v>
      </c>
      <c r="BC150">
        <v>31.08</v>
      </c>
      <c r="BD150">
        <v>31.59</v>
      </c>
      <c r="BE150">
        <v>32.1</v>
      </c>
      <c r="BF150">
        <v>32.61</v>
      </c>
      <c r="BG150">
        <v>33.119999999999997</v>
      </c>
      <c r="BH150">
        <v>33.630000000000003</v>
      </c>
      <c r="BI150">
        <v>34.14</v>
      </c>
      <c r="BJ150">
        <v>34.65</v>
      </c>
      <c r="BK150">
        <v>35.159999999999997</v>
      </c>
      <c r="BL150">
        <v>35.67</v>
      </c>
      <c r="BM150">
        <v>36.18</v>
      </c>
      <c r="BN150">
        <v>36.69</v>
      </c>
      <c r="BO150">
        <v>37.200000000000003</v>
      </c>
      <c r="BP150">
        <v>37.71</v>
      </c>
      <c r="BQ150">
        <v>38.22</v>
      </c>
      <c r="BR150">
        <v>38.729999999999997</v>
      </c>
      <c r="BS150">
        <v>39.24</v>
      </c>
      <c r="BT150">
        <v>39.75</v>
      </c>
      <c r="BU150">
        <v>40.26</v>
      </c>
      <c r="BV150">
        <v>40.770000000000003</v>
      </c>
      <c r="BW150">
        <v>41.28</v>
      </c>
      <c r="BX150">
        <v>41.79</v>
      </c>
      <c r="BY150">
        <v>42.3</v>
      </c>
      <c r="BZ150">
        <v>42.81</v>
      </c>
      <c r="CA150">
        <v>43.32</v>
      </c>
      <c r="CB150">
        <v>43.83</v>
      </c>
      <c r="CC150">
        <v>44.34</v>
      </c>
      <c r="CD150">
        <v>44.85</v>
      </c>
      <c r="CE150">
        <v>45.36</v>
      </c>
      <c r="CF150">
        <v>45.87</v>
      </c>
      <c r="CG150">
        <v>46.38</v>
      </c>
      <c r="CH150">
        <v>46.89</v>
      </c>
      <c r="CI150">
        <v>47.4</v>
      </c>
      <c r="CJ150">
        <v>47.91</v>
      </c>
      <c r="CK150">
        <v>48.42</v>
      </c>
      <c r="CL150">
        <v>48.93</v>
      </c>
      <c r="CM150">
        <v>49.44</v>
      </c>
      <c r="CN150">
        <v>49.95</v>
      </c>
      <c r="CO150">
        <v>50.46</v>
      </c>
      <c r="CP150">
        <v>50.97</v>
      </c>
      <c r="CQ150">
        <v>51.48</v>
      </c>
      <c r="CR150">
        <v>51.99</v>
      </c>
      <c r="CS150">
        <v>52.5</v>
      </c>
      <c r="CT150">
        <v>53.01</v>
      </c>
      <c r="CU150">
        <v>53.52</v>
      </c>
      <c r="CV150">
        <v>54.03</v>
      </c>
      <c r="CW150">
        <v>54.54</v>
      </c>
      <c r="CX150">
        <v>55.05</v>
      </c>
      <c r="CY150">
        <v>55.56</v>
      </c>
      <c r="CZ150">
        <v>56.07</v>
      </c>
      <c r="DA150">
        <v>56.58</v>
      </c>
      <c r="DB150">
        <v>57.09</v>
      </c>
      <c r="DC150">
        <v>57.6</v>
      </c>
      <c r="DD150">
        <v>58.11</v>
      </c>
      <c r="DE150">
        <v>58.62</v>
      </c>
      <c r="DF150">
        <v>59.13</v>
      </c>
      <c r="DG150">
        <v>59.64</v>
      </c>
      <c r="DH150">
        <v>60.15</v>
      </c>
      <c r="DI150">
        <v>60.66</v>
      </c>
      <c r="DJ150">
        <v>61.17</v>
      </c>
      <c r="DK150">
        <v>61.68</v>
      </c>
      <c r="DL150">
        <v>62.19</v>
      </c>
      <c r="DM150">
        <v>62.7</v>
      </c>
      <c r="DN150">
        <v>63.21</v>
      </c>
      <c r="DO150">
        <v>63.72</v>
      </c>
      <c r="DP150">
        <v>64.23</v>
      </c>
      <c r="DQ150">
        <v>64.739999999999995</v>
      </c>
      <c r="DR150">
        <v>65.25</v>
      </c>
      <c r="DS150">
        <v>65.760000000000005</v>
      </c>
      <c r="DT150">
        <v>66.27</v>
      </c>
      <c r="DU150">
        <v>66.78</v>
      </c>
      <c r="DV150">
        <v>67.290000000000006</v>
      </c>
      <c r="DW150">
        <v>67.8</v>
      </c>
      <c r="DX150">
        <v>68.31</v>
      </c>
      <c r="DY150">
        <v>68.819999999999993</v>
      </c>
      <c r="DZ150">
        <v>69.33</v>
      </c>
      <c r="EA150">
        <v>69.84</v>
      </c>
      <c r="EB150">
        <v>70.349999999999994</v>
      </c>
      <c r="EC150">
        <v>70.86</v>
      </c>
      <c r="ED150">
        <v>71.37</v>
      </c>
      <c r="EE150">
        <v>71.88</v>
      </c>
      <c r="EF150">
        <v>72.39</v>
      </c>
      <c r="EG150">
        <v>72.900000000000006</v>
      </c>
      <c r="EH150">
        <v>73.41</v>
      </c>
      <c r="EI150">
        <v>73.92</v>
      </c>
      <c r="EJ150">
        <v>74.430000000000007</v>
      </c>
      <c r="EK150">
        <v>74.94</v>
      </c>
      <c r="EL150">
        <v>75.45</v>
      </c>
      <c r="EM150">
        <v>75.959999999999994</v>
      </c>
      <c r="EN150">
        <v>76.47</v>
      </c>
      <c r="EO150">
        <v>76.98</v>
      </c>
      <c r="EP150">
        <v>77.489999999999995</v>
      </c>
      <c r="EQ150">
        <v>78</v>
      </c>
      <c r="ER150">
        <v>78.510000000000005</v>
      </c>
      <c r="ES150">
        <v>79.02</v>
      </c>
      <c r="ET150">
        <v>79.53</v>
      </c>
      <c r="EU150">
        <v>80.040000000000006</v>
      </c>
      <c r="EV150">
        <v>80.55</v>
      </c>
      <c r="EW150">
        <v>81.06</v>
      </c>
      <c r="EX150">
        <v>81.569999999999993</v>
      </c>
      <c r="EY150">
        <v>82.08</v>
      </c>
      <c r="EZ150">
        <v>82.59</v>
      </c>
      <c r="FA150">
        <v>83.1</v>
      </c>
      <c r="FB150">
        <v>83.61</v>
      </c>
      <c r="FC150">
        <v>84.12</v>
      </c>
      <c r="FD150">
        <v>84.63</v>
      </c>
      <c r="FE150">
        <v>85.14</v>
      </c>
      <c r="FF150">
        <v>85.65</v>
      </c>
      <c r="FG150">
        <v>86.16</v>
      </c>
      <c r="FH150">
        <v>86.67</v>
      </c>
      <c r="FI150">
        <v>87.18</v>
      </c>
      <c r="FJ150">
        <v>87.69</v>
      </c>
      <c r="FK150">
        <v>88.2</v>
      </c>
      <c r="FL150">
        <v>88.71</v>
      </c>
      <c r="FM150">
        <v>89.22</v>
      </c>
      <c r="FN150">
        <v>89.73</v>
      </c>
      <c r="FO150">
        <v>90.24</v>
      </c>
      <c r="FP150">
        <v>90.75</v>
      </c>
      <c r="FQ150">
        <v>91.26</v>
      </c>
      <c r="FR150">
        <v>91.77</v>
      </c>
      <c r="FS150">
        <v>92.28</v>
      </c>
      <c r="FT150">
        <v>92.79</v>
      </c>
      <c r="FU150">
        <v>93.3</v>
      </c>
      <c r="FV150">
        <v>93.81</v>
      </c>
      <c r="FW150">
        <v>94.32</v>
      </c>
      <c r="FX150">
        <v>94.83</v>
      </c>
      <c r="FY150">
        <v>95.34</v>
      </c>
      <c r="FZ150">
        <v>95.85</v>
      </c>
      <c r="GA150">
        <v>96.36</v>
      </c>
      <c r="GB150">
        <v>96.87</v>
      </c>
      <c r="GC150">
        <v>97.38</v>
      </c>
      <c r="GD150">
        <v>97.89</v>
      </c>
      <c r="GE150">
        <v>98.4</v>
      </c>
      <c r="GF150">
        <v>98.91</v>
      </c>
      <c r="GG150">
        <v>99.42</v>
      </c>
      <c r="GH150">
        <v>99.93</v>
      </c>
      <c r="GI150">
        <v>100.44</v>
      </c>
      <c r="GJ150">
        <v>100.95</v>
      </c>
      <c r="GK150">
        <v>101.46</v>
      </c>
      <c r="GL150">
        <v>101.97</v>
      </c>
      <c r="GM150">
        <v>102.48</v>
      </c>
      <c r="GN150">
        <v>102.99</v>
      </c>
      <c r="GO150">
        <v>103.5</v>
      </c>
      <c r="GP150">
        <v>104.01</v>
      </c>
      <c r="GQ150">
        <v>104.52</v>
      </c>
      <c r="GR150">
        <v>105.03</v>
      </c>
      <c r="GS150">
        <v>105.54</v>
      </c>
      <c r="GT150">
        <v>106.05</v>
      </c>
      <c r="GU150">
        <v>106.56</v>
      </c>
      <c r="GV150">
        <v>107.07</v>
      </c>
      <c r="GW150">
        <v>107.58</v>
      </c>
    </row>
    <row r="151" spans="1:205">
      <c r="A151">
        <v>31</v>
      </c>
      <c r="B151" t="s">
        <v>37</v>
      </c>
      <c r="D151" t="s">
        <v>6</v>
      </c>
      <c r="F151">
        <v>6.09</v>
      </c>
      <c r="G151">
        <v>6.6</v>
      </c>
      <c r="H151">
        <v>7.11</v>
      </c>
      <c r="I151">
        <v>7.62</v>
      </c>
      <c r="J151">
        <v>8.1300000000000008</v>
      </c>
      <c r="K151">
        <v>8.64</v>
      </c>
      <c r="L151">
        <v>9.15</v>
      </c>
      <c r="M151">
        <v>9.66</v>
      </c>
      <c r="N151">
        <v>10.17</v>
      </c>
      <c r="O151">
        <v>10.68</v>
      </c>
      <c r="P151">
        <v>11.19</v>
      </c>
      <c r="Q151">
        <v>11.7</v>
      </c>
      <c r="R151">
        <v>12.21</v>
      </c>
      <c r="S151">
        <v>12.72</v>
      </c>
      <c r="T151">
        <v>13.23</v>
      </c>
      <c r="U151">
        <v>13.74</v>
      </c>
      <c r="V151">
        <v>14.25</v>
      </c>
      <c r="W151">
        <v>14.76</v>
      </c>
      <c r="X151">
        <v>15.27</v>
      </c>
      <c r="Y151">
        <v>15.78</v>
      </c>
      <c r="Z151">
        <v>16.29</v>
      </c>
      <c r="AA151">
        <v>16.8</v>
      </c>
      <c r="AB151">
        <v>17.309999999999999</v>
      </c>
      <c r="AC151">
        <v>17.82</v>
      </c>
      <c r="AD151">
        <v>18.329999999999998</v>
      </c>
      <c r="AE151">
        <v>18.84</v>
      </c>
      <c r="AF151">
        <v>19.350000000000001</v>
      </c>
      <c r="AG151">
        <v>19.86</v>
      </c>
      <c r="AH151">
        <v>20.37</v>
      </c>
      <c r="AI151">
        <v>20.88</v>
      </c>
      <c r="AJ151">
        <v>21.39</v>
      </c>
      <c r="AK151">
        <v>21.9</v>
      </c>
      <c r="AL151">
        <v>22.41</v>
      </c>
      <c r="AM151">
        <v>22.92</v>
      </c>
      <c r="AN151">
        <v>23.43</v>
      </c>
      <c r="AO151">
        <v>23.94</v>
      </c>
      <c r="AP151">
        <v>24.45</v>
      </c>
      <c r="AQ151">
        <v>24.96</v>
      </c>
      <c r="AR151">
        <v>25.47</v>
      </c>
      <c r="AS151">
        <v>25.98</v>
      </c>
      <c r="AT151">
        <v>26.49</v>
      </c>
      <c r="AU151">
        <v>27</v>
      </c>
      <c r="AV151">
        <v>27.51</v>
      </c>
      <c r="AW151">
        <v>28.02</v>
      </c>
      <c r="AX151">
        <v>28.53</v>
      </c>
      <c r="AY151">
        <v>29.04</v>
      </c>
      <c r="AZ151">
        <v>29.55</v>
      </c>
      <c r="BA151">
        <v>30.06</v>
      </c>
      <c r="BB151">
        <v>30.57</v>
      </c>
      <c r="BC151">
        <v>31.08</v>
      </c>
      <c r="BD151">
        <v>31.59</v>
      </c>
      <c r="BE151">
        <v>32.1</v>
      </c>
      <c r="BF151">
        <v>32.61</v>
      </c>
      <c r="BG151">
        <v>33.119999999999997</v>
      </c>
      <c r="BH151">
        <v>33.630000000000003</v>
      </c>
      <c r="BI151">
        <v>34.14</v>
      </c>
      <c r="BJ151">
        <v>34.65</v>
      </c>
      <c r="BK151">
        <v>35.159999999999997</v>
      </c>
      <c r="BL151">
        <v>35.67</v>
      </c>
      <c r="BM151">
        <v>36.18</v>
      </c>
      <c r="BN151">
        <v>36.69</v>
      </c>
      <c r="BO151">
        <v>37.200000000000003</v>
      </c>
      <c r="BP151">
        <v>37.71</v>
      </c>
      <c r="BQ151">
        <v>38.22</v>
      </c>
      <c r="BR151">
        <v>38.729999999999997</v>
      </c>
      <c r="BS151">
        <v>39.24</v>
      </c>
      <c r="BT151">
        <v>39.75</v>
      </c>
      <c r="BU151">
        <v>40.26</v>
      </c>
      <c r="BV151">
        <v>40.770000000000003</v>
      </c>
      <c r="BW151">
        <v>41.28</v>
      </c>
      <c r="BX151">
        <v>41.79</v>
      </c>
      <c r="BY151">
        <v>42.3</v>
      </c>
      <c r="BZ151">
        <v>42.81</v>
      </c>
      <c r="CA151">
        <v>43.32</v>
      </c>
      <c r="CB151">
        <v>43.83</v>
      </c>
      <c r="CC151">
        <v>44.34</v>
      </c>
      <c r="CD151">
        <v>44.85</v>
      </c>
      <c r="CE151">
        <v>45.36</v>
      </c>
      <c r="CF151">
        <v>45.87</v>
      </c>
      <c r="CG151">
        <v>46.38</v>
      </c>
      <c r="CH151">
        <v>46.89</v>
      </c>
      <c r="CI151">
        <v>47.4</v>
      </c>
      <c r="CJ151">
        <v>47.91</v>
      </c>
      <c r="CK151">
        <v>48.42</v>
      </c>
      <c r="CL151">
        <v>48.93</v>
      </c>
      <c r="CM151">
        <v>49.44</v>
      </c>
      <c r="CN151">
        <v>49.95</v>
      </c>
      <c r="CO151">
        <v>50.46</v>
      </c>
      <c r="CP151">
        <v>50.97</v>
      </c>
      <c r="CQ151">
        <v>51.48</v>
      </c>
      <c r="CR151">
        <v>51.99</v>
      </c>
      <c r="CS151">
        <v>52.5</v>
      </c>
      <c r="CT151">
        <v>53.01</v>
      </c>
      <c r="CU151">
        <v>53.52</v>
      </c>
      <c r="CV151">
        <v>54.03</v>
      </c>
      <c r="CW151">
        <v>54.54</v>
      </c>
      <c r="CX151">
        <v>55.05</v>
      </c>
      <c r="CY151">
        <v>55.56</v>
      </c>
      <c r="CZ151">
        <v>56.07</v>
      </c>
      <c r="DA151">
        <v>56.58</v>
      </c>
      <c r="DB151">
        <v>57.09</v>
      </c>
      <c r="DC151">
        <v>57.6</v>
      </c>
      <c r="DD151">
        <v>58.11</v>
      </c>
      <c r="DE151">
        <v>58.62</v>
      </c>
      <c r="DF151">
        <v>59.13</v>
      </c>
      <c r="DG151">
        <v>59.64</v>
      </c>
      <c r="DH151">
        <v>60.15</v>
      </c>
      <c r="DI151">
        <v>60.66</v>
      </c>
      <c r="DJ151">
        <v>61.17</v>
      </c>
      <c r="DK151">
        <v>61.68</v>
      </c>
      <c r="DL151">
        <v>62.19</v>
      </c>
      <c r="DM151">
        <v>62.7</v>
      </c>
      <c r="DN151">
        <v>63.21</v>
      </c>
      <c r="DO151">
        <v>63.72</v>
      </c>
      <c r="DP151">
        <v>64.23</v>
      </c>
      <c r="DQ151">
        <v>64.739999999999995</v>
      </c>
      <c r="DR151">
        <v>65.25</v>
      </c>
      <c r="DS151">
        <v>65.760000000000005</v>
      </c>
      <c r="DT151">
        <v>66.27</v>
      </c>
      <c r="DU151">
        <v>66.78</v>
      </c>
      <c r="DV151">
        <v>67.290000000000006</v>
      </c>
      <c r="DW151">
        <v>67.8</v>
      </c>
      <c r="DX151">
        <v>68.31</v>
      </c>
      <c r="DY151">
        <v>68.819999999999993</v>
      </c>
      <c r="DZ151">
        <v>69.33</v>
      </c>
      <c r="EA151">
        <v>69.84</v>
      </c>
      <c r="EB151">
        <v>70.349999999999994</v>
      </c>
      <c r="EC151">
        <v>70.86</v>
      </c>
      <c r="ED151">
        <v>71.37</v>
      </c>
      <c r="EE151">
        <v>71.88</v>
      </c>
      <c r="EF151">
        <v>72.39</v>
      </c>
      <c r="EG151">
        <v>72.900000000000006</v>
      </c>
      <c r="EH151">
        <v>73.41</v>
      </c>
      <c r="EI151">
        <v>73.92</v>
      </c>
      <c r="EJ151">
        <v>74.430000000000007</v>
      </c>
      <c r="EK151">
        <v>74.94</v>
      </c>
      <c r="EL151">
        <v>75.45</v>
      </c>
      <c r="EM151">
        <v>75.959999999999994</v>
      </c>
      <c r="EN151">
        <v>76.47</v>
      </c>
      <c r="EO151">
        <v>76.98</v>
      </c>
      <c r="EP151">
        <v>77.489999999999995</v>
      </c>
      <c r="EQ151">
        <v>78</v>
      </c>
      <c r="ER151">
        <v>78.510000000000005</v>
      </c>
      <c r="ES151">
        <v>79.02</v>
      </c>
      <c r="ET151">
        <v>79.53</v>
      </c>
      <c r="EU151">
        <v>80.040000000000006</v>
      </c>
      <c r="EV151">
        <v>80.55</v>
      </c>
      <c r="EW151">
        <v>81.06</v>
      </c>
      <c r="EX151">
        <v>81.569999999999993</v>
      </c>
      <c r="EY151">
        <v>82.08</v>
      </c>
      <c r="EZ151">
        <v>82.59</v>
      </c>
      <c r="FA151">
        <v>83.1</v>
      </c>
      <c r="FB151">
        <v>83.61</v>
      </c>
      <c r="FC151">
        <v>84.12</v>
      </c>
      <c r="FD151">
        <v>84.63</v>
      </c>
      <c r="FE151">
        <v>85.14</v>
      </c>
      <c r="FF151">
        <v>85.65</v>
      </c>
      <c r="FG151">
        <v>86.16</v>
      </c>
      <c r="FH151">
        <v>86.67</v>
      </c>
      <c r="FI151">
        <v>87.18</v>
      </c>
      <c r="FJ151">
        <v>87.69</v>
      </c>
      <c r="FK151">
        <v>88.2</v>
      </c>
      <c r="FL151">
        <v>88.71</v>
      </c>
      <c r="FM151">
        <v>89.22</v>
      </c>
      <c r="FN151">
        <v>89.73</v>
      </c>
      <c r="FO151">
        <v>90.24</v>
      </c>
      <c r="FP151">
        <v>90.75</v>
      </c>
      <c r="FQ151">
        <v>91.26</v>
      </c>
      <c r="FR151">
        <v>91.77</v>
      </c>
      <c r="FS151">
        <v>92.28</v>
      </c>
      <c r="FT151">
        <v>92.79</v>
      </c>
      <c r="FU151">
        <v>93.3</v>
      </c>
      <c r="FV151">
        <v>93.81</v>
      </c>
      <c r="FW151">
        <v>94.32</v>
      </c>
      <c r="FX151">
        <v>94.83</v>
      </c>
      <c r="FY151">
        <v>95.34</v>
      </c>
      <c r="FZ151">
        <v>95.85</v>
      </c>
      <c r="GA151">
        <v>96.36</v>
      </c>
      <c r="GB151">
        <v>96.87</v>
      </c>
      <c r="GC151">
        <v>97.38</v>
      </c>
      <c r="GD151">
        <v>97.89</v>
      </c>
      <c r="GE151">
        <v>98.4</v>
      </c>
      <c r="GF151">
        <v>98.91</v>
      </c>
      <c r="GG151">
        <v>99.42</v>
      </c>
      <c r="GH151">
        <v>99.93</v>
      </c>
      <c r="GI151">
        <v>100.44</v>
      </c>
      <c r="GJ151">
        <v>100.95</v>
      </c>
      <c r="GK151">
        <v>101.46</v>
      </c>
      <c r="GL151">
        <v>101.97</v>
      </c>
      <c r="GM151">
        <v>102.48</v>
      </c>
      <c r="GN151">
        <v>102.99</v>
      </c>
      <c r="GO151">
        <v>103.5</v>
      </c>
      <c r="GP151">
        <v>104.01</v>
      </c>
      <c r="GQ151">
        <v>104.52</v>
      </c>
      <c r="GR151">
        <v>105.03</v>
      </c>
      <c r="GS151">
        <v>105.54</v>
      </c>
      <c r="GT151">
        <v>106.05</v>
      </c>
      <c r="GU151">
        <v>106.56</v>
      </c>
      <c r="GV151">
        <v>107.07</v>
      </c>
      <c r="GW151">
        <v>107.58</v>
      </c>
    </row>
    <row r="152" spans="1:205">
      <c r="A152">
        <v>32</v>
      </c>
      <c r="B152" t="s">
        <v>38</v>
      </c>
      <c r="D152" t="s">
        <v>6</v>
      </c>
      <c r="F152">
        <v>6.09</v>
      </c>
      <c r="G152">
        <v>6.6</v>
      </c>
      <c r="H152">
        <v>7.11</v>
      </c>
      <c r="I152">
        <v>7.62</v>
      </c>
      <c r="J152">
        <v>8.1300000000000008</v>
      </c>
      <c r="K152">
        <v>8.64</v>
      </c>
      <c r="L152">
        <v>9.15</v>
      </c>
      <c r="M152">
        <v>9.66</v>
      </c>
      <c r="N152">
        <v>10.17</v>
      </c>
      <c r="O152">
        <v>10.68</v>
      </c>
      <c r="P152">
        <v>11.19</v>
      </c>
      <c r="Q152">
        <v>11.7</v>
      </c>
      <c r="R152">
        <v>12.21</v>
      </c>
      <c r="S152">
        <v>12.72</v>
      </c>
      <c r="T152">
        <v>13.23</v>
      </c>
      <c r="U152">
        <v>13.74</v>
      </c>
      <c r="V152">
        <v>14.25</v>
      </c>
      <c r="W152">
        <v>14.76</v>
      </c>
      <c r="X152">
        <v>15.27</v>
      </c>
      <c r="Y152">
        <v>15.78</v>
      </c>
      <c r="Z152">
        <v>16.29</v>
      </c>
      <c r="AA152">
        <v>16.8</v>
      </c>
      <c r="AB152">
        <v>17.309999999999999</v>
      </c>
      <c r="AC152">
        <v>17.82</v>
      </c>
      <c r="AD152">
        <v>18.329999999999998</v>
      </c>
      <c r="AE152">
        <v>18.84</v>
      </c>
      <c r="AF152">
        <v>19.350000000000001</v>
      </c>
      <c r="AG152">
        <v>19.86</v>
      </c>
      <c r="AH152">
        <v>20.37</v>
      </c>
      <c r="AI152">
        <v>20.88</v>
      </c>
      <c r="AJ152">
        <v>21.39</v>
      </c>
      <c r="AK152">
        <v>21.9</v>
      </c>
      <c r="AL152">
        <v>22.41</v>
      </c>
      <c r="AM152">
        <v>22.92</v>
      </c>
      <c r="AN152">
        <v>23.43</v>
      </c>
      <c r="AO152">
        <v>23.94</v>
      </c>
      <c r="AP152">
        <v>24.45</v>
      </c>
      <c r="AQ152">
        <v>24.96</v>
      </c>
      <c r="AR152">
        <v>25.47</v>
      </c>
      <c r="AS152">
        <v>25.98</v>
      </c>
      <c r="AT152">
        <v>26.49</v>
      </c>
      <c r="AU152">
        <v>27</v>
      </c>
      <c r="AV152">
        <v>27.51</v>
      </c>
      <c r="AW152">
        <v>28.02</v>
      </c>
      <c r="AX152">
        <v>28.53</v>
      </c>
      <c r="AY152">
        <v>29.04</v>
      </c>
      <c r="AZ152">
        <v>29.55</v>
      </c>
      <c r="BA152">
        <v>30.06</v>
      </c>
      <c r="BB152">
        <v>30.57</v>
      </c>
      <c r="BC152">
        <v>31.08</v>
      </c>
      <c r="BD152">
        <v>31.59</v>
      </c>
      <c r="BE152">
        <v>32.1</v>
      </c>
      <c r="BF152">
        <v>32.61</v>
      </c>
      <c r="BG152">
        <v>33.119999999999997</v>
      </c>
      <c r="BH152">
        <v>33.630000000000003</v>
      </c>
      <c r="BI152">
        <v>34.14</v>
      </c>
      <c r="BJ152">
        <v>34.65</v>
      </c>
      <c r="BK152">
        <v>35.159999999999997</v>
      </c>
      <c r="BL152">
        <v>35.67</v>
      </c>
      <c r="BM152">
        <v>36.18</v>
      </c>
      <c r="BN152">
        <v>36.69</v>
      </c>
      <c r="BO152">
        <v>37.200000000000003</v>
      </c>
      <c r="BP152">
        <v>37.71</v>
      </c>
      <c r="BQ152">
        <v>38.22</v>
      </c>
      <c r="BR152">
        <v>38.729999999999997</v>
      </c>
      <c r="BS152">
        <v>39.24</v>
      </c>
      <c r="BT152">
        <v>39.75</v>
      </c>
      <c r="BU152">
        <v>40.26</v>
      </c>
      <c r="BV152">
        <v>40.770000000000003</v>
      </c>
      <c r="BW152">
        <v>41.28</v>
      </c>
      <c r="BX152">
        <v>41.79</v>
      </c>
      <c r="BY152">
        <v>42.3</v>
      </c>
      <c r="BZ152">
        <v>42.81</v>
      </c>
      <c r="CA152">
        <v>43.32</v>
      </c>
      <c r="CB152">
        <v>43.83</v>
      </c>
      <c r="CC152">
        <v>44.34</v>
      </c>
      <c r="CD152">
        <v>44.85</v>
      </c>
      <c r="CE152">
        <v>45.36</v>
      </c>
      <c r="CF152">
        <v>45.87</v>
      </c>
      <c r="CG152">
        <v>46.38</v>
      </c>
      <c r="CH152">
        <v>46.89</v>
      </c>
      <c r="CI152">
        <v>47.4</v>
      </c>
      <c r="CJ152">
        <v>47.91</v>
      </c>
      <c r="CK152">
        <v>48.42</v>
      </c>
      <c r="CL152">
        <v>48.93</v>
      </c>
      <c r="CM152">
        <v>49.44</v>
      </c>
      <c r="CN152">
        <v>49.95</v>
      </c>
      <c r="CO152">
        <v>50.46</v>
      </c>
      <c r="CP152">
        <v>50.97</v>
      </c>
      <c r="CQ152">
        <v>51.48</v>
      </c>
      <c r="CR152">
        <v>51.99</v>
      </c>
      <c r="CS152">
        <v>52.5</v>
      </c>
      <c r="CT152">
        <v>53.01</v>
      </c>
      <c r="CU152">
        <v>53.52</v>
      </c>
      <c r="CV152">
        <v>54.03</v>
      </c>
      <c r="CW152">
        <v>54.54</v>
      </c>
      <c r="CX152">
        <v>55.05</v>
      </c>
      <c r="CY152">
        <v>55.56</v>
      </c>
      <c r="CZ152">
        <v>56.07</v>
      </c>
      <c r="DA152">
        <v>56.58</v>
      </c>
      <c r="DB152">
        <v>57.09</v>
      </c>
      <c r="DC152">
        <v>57.6</v>
      </c>
      <c r="DD152">
        <v>58.11</v>
      </c>
      <c r="DE152">
        <v>58.62</v>
      </c>
      <c r="DF152">
        <v>59.13</v>
      </c>
      <c r="DG152">
        <v>59.64</v>
      </c>
      <c r="DH152">
        <v>60.15</v>
      </c>
      <c r="DI152">
        <v>60.66</v>
      </c>
      <c r="DJ152">
        <v>61.17</v>
      </c>
      <c r="DK152">
        <v>61.68</v>
      </c>
      <c r="DL152">
        <v>62.19</v>
      </c>
      <c r="DM152">
        <v>62.7</v>
      </c>
      <c r="DN152">
        <v>63.21</v>
      </c>
      <c r="DO152">
        <v>63.72</v>
      </c>
      <c r="DP152">
        <v>64.23</v>
      </c>
      <c r="DQ152">
        <v>64.739999999999995</v>
      </c>
      <c r="DR152">
        <v>65.25</v>
      </c>
      <c r="DS152">
        <v>65.760000000000005</v>
      </c>
      <c r="DT152">
        <v>66.27</v>
      </c>
      <c r="DU152">
        <v>66.78</v>
      </c>
      <c r="DV152">
        <v>67.290000000000006</v>
      </c>
      <c r="DW152">
        <v>67.8</v>
      </c>
      <c r="DX152">
        <v>68.31</v>
      </c>
      <c r="DY152">
        <v>68.819999999999993</v>
      </c>
      <c r="DZ152">
        <v>69.33</v>
      </c>
      <c r="EA152">
        <v>69.84</v>
      </c>
      <c r="EB152">
        <v>70.349999999999994</v>
      </c>
      <c r="EC152">
        <v>70.86</v>
      </c>
      <c r="ED152">
        <v>71.37</v>
      </c>
      <c r="EE152">
        <v>71.88</v>
      </c>
      <c r="EF152">
        <v>72.39</v>
      </c>
      <c r="EG152">
        <v>72.900000000000006</v>
      </c>
      <c r="EH152">
        <v>73.41</v>
      </c>
      <c r="EI152">
        <v>73.92</v>
      </c>
      <c r="EJ152">
        <v>74.430000000000007</v>
      </c>
      <c r="EK152">
        <v>74.94</v>
      </c>
      <c r="EL152">
        <v>75.45</v>
      </c>
      <c r="EM152">
        <v>75.959999999999994</v>
      </c>
      <c r="EN152">
        <v>76.47</v>
      </c>
      <c r="EO152">
        <v>76.98</v>
      </c>
      <c r="EP152">
        <v>77.489999999999995</v>
      </c>
      <c r="EQ152">
        <v>78</v>
      </c>
      <c r="ER152">
        <v>78.510000000000005</v>
      </c>
      <c r="ES152">
        <v>79.02</v>
      </c>
      <c r="ET152">
        <v>79.53</v>
      </c>
      <c r="EU152">
        <v>80.040000000000006</v>
      </c>
      <c r="EV152">
        <v>80.55</v>
      </c>
      <c r="EW152">
        <v>81.06</v>
      </c>
      <c r="EX152">
        <v>81.569999999999993</v>
      </c>
      <c r="EY152">
        <v>82.08</v>
      </c>
      <c r="EZ152">
        <v>82.59</v>
      </c>
      <c r="FA152">
        <v>83.1</v>
      </c>
      <c r="FB152">
        <v>83.61</v>
      </c>
      <c r="FC152">
        <v>84.12</v>
      </c>
      <c r="FD152">
        <v>84.63</v>
      </c>
      <c r="FE152">
        <v>85.14</v>
      </c>
      <c r="FF152">
        <v>85.65</v>
      </c>
      <c r="FG152">
        <v>86.16</v>
      </c>
      <c r="FH152">
        <v>86.67</v>
      </c>
      <c r="FI152">
        <v>87.18</v>
      </c>
      <c r="FJ152">
        <v>87.69</v>
      </c>
      <c r="FK152">
        <v>88.2</v>
      </c>
      <c r="FL152">
        <v>88.71</v>
      </c>
      <c r="FM152">
        <v>89.22</v>
      </c>
      <c r="FN152">
        <v>89.73</v>
      </c>
      <c r="FO152">
        <v>90.24</v>
      </c>
      <c r="FP152">
        <v>90.75</v>
      </c>
      <c r="FQ152">
        <v>91.26</v>
      </c>
      <c r="FR152">
        <v>91.77</v>
      </c>
      <c r="FS152">
        <v>92.28</v>
      </c>
      <c r="FT152">
        <v>92.79</v>
      </c>
      <c r="FU152">
        <v>93.3</v>
      </c>
      <c r="FV152">
        <v>93.81</v>
      </c>
      <c r="FW152">
        <v>94.32</v>
      </c>
      <c r="FX152">
        <v>94.83</v>
      </c>
      <c r="FY152">
        <v>95.34</v>
      </c>
      <c r="FZ152">
        <v>95.85</v>
      </c>
      <c r="GA152">
        <v>96.36</v>
      </c>
      <c r="GB152">
        <v>96.87</v>
      </c>
      <c r="GC152">
        <v>97.38</v>
      </c>
      <c r="GD152">
        <v>97.89</v>
      </c>
      <c r="GE152">
        <v>98.4</v>
      </c>
      <c r="GF152">
        <v>98.91</v>
      </c>
      <c r="GG152">
        <v>99.42</v>
      </c>
      <c r="GH152">
        <v>99.93</v>
      </c>
      <c r="GI152">
        <v>100.44</v>
      </c>
      <c r="GJ152">
        <v>100.95</v>
      </c>
      <c r="GK152">
        <v>101.46</v>
      </c>
      <c r="GL152">
        <v>101.97</v>
      </c>
      <c r="GM152">
        <v>102.48</v>
      </c>
      <c r="GN152">
        <v>102.99</v>
      </c>
      <c r="GO152">
        <v>103.5</v>
      </c>
      <c r="GP152">
        <v>104.01</v>
      </c>
      <c r="GQ152">
        <v>104.52</v>
      </c>
      <c r="GR152">
        <v>105.03</v>
      </c>
      <c r="GS152">
        <v>105.54</v>
      </c>
      <c r="GT152">
        <v>106.05</v>
      </c>
      <c r="GU152">
        <v>106.56</v>
      </c>
      <c r="GV152">
        <v>107.07</v>
      </c>
      <c r="GW152">
        <v>107.58</v>
      </c>
    </row>
    <row r="153" spans="1:205">
      <c r="A153">
        <v>33</v>
      </c>
      <c r="B153" t="s">
        <v>39</v>
      </c>
      <c r="D153" t="s">
        <v>6</v>
      </c>
      <c r="F153">
        <v>6.09</v>
      </c>
      <c r="G153">
        <v>6.6</v>
      </c>
      <c r="H153">
        <v>7.11</v>
      </c>
      <c r="I153">
        <v>7.62</v>
      </c>
      <c r="J153">
        <v>8.1300000000000008</v>
      </c>
      <c r="K153">
        <v>8.64</v>
      </c>
      <c r="L153">
        <v>9.15</v>
      </c>
      <c r="M153">
        <v>9.66</v>
      </c>
      <c r="N153">
        <v>10.17</v>
      </c>
      <c r="O153">
        <v>10.68</v>
      </c>
      <c r="P153">
        <v>11.19</v>
      </c>
      <c r="Q153">
        <v>11.7</v>
      </c>
      <c r="R153">
        <v>12.21</v>
      </c>
      <c r="S153">
        <v>12.72</v>
      </c>
      <c r="T153">
        <v>13.23</v>
      </c>
      <c r="U153">
        <v>13.74</v>
      </c>
      <c r="V153">
        <v>14.25</v>
      </c>
      <c r="W153">
        <v>14.76</v>
      </c>
      <c r="X153">
        <v>15.27</v>
      </c>
      <c r="Y153">
        <v>15.78</v>
      </c>
      <c r="Z153">
        <v>16.29</v>
      </c>
      <c r="AA153">
        <v>16.8</v>
      </c>
      <c r="AB153">
        <v>17.309999999999999</v>
      </c>
      <c r="AC153">
        <v>17.82</v>
      </c>
      <c r="AD153">
        <v>18.329999999999998</v>
      </c>
      <c r="AE153">
        <v>18.84</v>
      </c>
      <c r="AF153">
        <v>19.350000000000001</v>
      </c>
      <c r="AG153">
        <v>19.86</v>
      </c>
      <c r="AH153">
        <v>20.37</v>
      </c>
      <c r="AI153">
        <v>20.88</v>
      </c>
      <c r="AJ153">
        <v>21.39</v>
      </c>
      <c r="AK153">
        <v>21.9</v>
      </c>
      <c r="AL153">
        <v>22.41</v>
      </c>
      <c r="AM153">
        <v>22.92</v>
      </c>
      <c r="AN153">
        <v>23.43</v>
      </c>
      <c r="AO153">
        <v>23.94</v>
      </c>
      <c r="AP153">
        <v>24.45</v>
      </c>
      <c r="AQ153">
        <v>24.96</v>
      </c>
      <c r="AR153">
        <v>25.47</v>
      </c>
      <c r="AS153">
        <v>25.98</v>
      </c>
      <c r="AT153">
        <v>26.49</v>
      </c>
      <c r="AU153">
        <v>27</v>
      </c>
      <c r="AV153">
        <v>27.51</v>
      </c>
      <c r="AW153">
        <v>28.02</v>
      </c>
      <c r="AX153">
        <v>28.53</v>
      </c>
      <c r="AY153">
        <v>29.04</v>
      </c>
      <c r="AZ153">
        <v>29.55</v>
      </c>
      <c r="BA153">
        <v>30.06</v>
      </c>
      <c r="BB153">
        <v>30.57</v>
      </c>
      <c r="BC153">
        <v>31.08</v>
      </c>
      <c r="BD153">
        <v>31.59</v>
      </c>
      <c r="BE153">
        <v>32.1</v>
      </c>
      <c r="BF153">
        <v>32.61</v>
      </c>
      <c r="BG153">
        <v>33.119999999999997</v>
      </c>
      <c r="BH153">
        <v>33.630000000000003</v>
      </c>
      <c r="BI153">
        <v>34.14</v>
      </c>
      <c r="BJ153">
        <v>34.65</v>
      </c>
      <c r="BK153">
        <v>35.159999999999997</v>
      </c>
      <c r="BL153">
        <v>35.67</v>
      </c>
      <c r="BM153">
        <v>36.18</v>
      </c>
      <c r="BN153">
        <v>36.69</v>
      </c>
      <c r="BO153">
        <v>37.200000000000003</v>
      </c>
      <c r="BP153">
        <v>37.71</v>
      </c>
      <c r="BQ153">
        <v>38.22</v>
      </c>
      <c r="BR153">
        <v>38.729999999999997</v>
      </c>
      <c r="BS153">
        <v>39.24</v>
      </c>
      <c r="BT153">
        <v>39.75</v>
      </c>
      <c r="BU153">
        <v>40.26</v>
      </c>
      <c r="BV153">
        <v>40.770000000000003</v>
      </c>
      <c r="BW153">
        <v>41.28</v>
      </c>
      <c r="BX153">
        <v>41.79</v>
      </c>
      <c r="BY153">
        <v>42.3</v>
      </c>
      <c r="BZ153">
        <v>42.81</v>
      </c>
      <c r="CA153">
        <v>43.32</v>
      </c>
      <c r="CB153">
        <v>43.83</v>
      </c>
      <c r="CC153">
        <v>44.34</v>
      </c>
      <c r="CD153">
        <v>44.85</v>
      </c>
      <c r="CE153">
        <v>45.36</v>
      </c>
      <c r="CF153">
        <v>45.87</v>
      </c>
      <c r="CG153">
        <v>46.38</v>
      </c>
      <c r="CH153">
        <v>46.89</v>
      </c>
      <c r="CI153">
        <v>47.4</v>
      </c>
      <c r="CJ153">
        <v>47.91</v>
      </c>
      <c r="CK153">
        <v>48.42</v>
      </c>
      <c r="CL153">
        <v>48.93</v>
      </c>
      <c r="CM153">
        <v>49.44</v>
      </c>
      <c r="CN153">
        <v>49.95</v>
      </c>
      <c r="CO153">
        <v>50.46</v>
      </c>
      <c r="CP153">
        <v>50.97</v>
      </c>
      <c r="CQ153">
        <v>51.48</v>
      </c>
      <c r="CR153">
        <v>51.99</v>
      </c>
      <c r="CS153">
        <v>52.5</v>
      </c>
      <c r="CT153">
        <v>53.01</v>
      </c>
      <c r="CU153">
        <v>53.52</v>
      </c>
      <c r="CV153">
        <v>54.03</v>
      </c>
      <c r="CW153">
        <v>54.54</v>
      </c>
      <c r="CX153">
        <v>55.05</v>
      </c>
      <c r="CY153">
        <v>55.56</v>
      </c>
      <c r="CZ153">
        <v>56.07</v>
      </c>
      <c r="DA153">
        <v>56.58</v>
      </c>
      <c r="DB153">
        <v>57.09</v>
      </c>
      <c r="DC153">
        <v>57.6</v>
      </c>
      <c r="DD153">
        <v>58.11</v>
      </c>
      <c r="DE153">
        <v>58.62</v>
      </c>
      <c r="DF153">
        <v>59.13</v>
      </c>
      <c r="DG153">
        <v>59.64</v>
      </c>
      <c r="DH153">
        <v>60.15</v>
      </c>
      <c r="DI153">
        <v>60.66</v>
      </c>
      <c r="DJ153">
        <v>61.17</v>
      </c>
      <c r="DK153">
        <v>61.68</v>
      </c>
      <c r="DL153">
        <v>62.19</v>
      </c>
      <c r="DM153">
        <v>62.7</v>
      </c>
      <c r="DN153">
        <v>63.21</v>
      </c>
      <c r="DO153">
        <v>63.72</v>
      </c>
      <c r="DP153">
        <v>64.23</v>
      </c>
      <c r="DQ153">
        <v>64.739999999999995</v>
      </c>
      <c r="DR153">
        <v>65.25</v>
      </c>
      <c r="DS153">
        <v>65.760000000000005</v>
      </c>
      <c r="DT153">
        <v>66.27</v>
      </c>
      <c r="DU153">
        <v>66.78</v>
      </c>
      <c r="DV153">
        <v>67.290000000000006</v>
      </c>
      <c r="DW153">
        <v>67.8</v>
      </c>
      <c r="DX153">
        <v>68.31</v>
      </c>
      <c r="DY153">
        <v>68.819999999999993</v>
      </c>
      <c r="DZ153">
        <v>69.33</v>
      </c>
      <c r="EA153">
        <v>69.84</v>
      </c>
      <c r="EB153">
        <v>70.349999999999994</v>
      </c>
      <c r="EC153">
        <v>70.86</v>
      </c>
      <c r="ED153">
        <v>71.37</v>
      </c>
      <c r="EE153">
        <v>71.88</v>
      </c>
      <c r="EF153">
        <v>72.39</v>
      </c>
      <c r="EG153">
        <v>72.900000000000006</v>
      </c>
      <c r="EH153">
        <v>73.41</v>
      </c>
      <c r="EI153">
        <v>73.92</v>
      </c>
      <c r="EJ153">
        <v>74.430000000000007</v>
      </c>
      <c r="EK153">
        <v>74.94</v>
      </c>
      <c r="EL153">
        <v>75.45</v>
      </c>
      <c r="EM153">
        <v>75.959999999999994</v>
      </c>
      <c r="EN153">
        <v>76.47</v>
      </c>
      <c r="EO153">
        <v>76.98</v>
      </c>
      <c r="EP153">
        <v>77.489999999999995</v>
      </c>
      <c r="EQ153">
        <v>78</v>
      </c>
      <c r="ER153">
        <v>78.510000000000005</v>
      </c>
      <c r="ES153">
        <v>79.02</v>
      </c>
      <c r="ET153">
        <v>79.53</v>
      </c>
      <c r="EU153">
        <v>80.040000000000006</v>
      </c>
      <c r="EV153">
        <v>80.55</v>
      </c>
      <c r="EW153">
        <v>81.06</v>
      </c>
      <c r="EX153">
        <v>81.569999999999993</v>
      </c>
      <c r="EY153">
        <v>82.08</v>
      </c>
      <c r="EZ153">
        <v>82.59</v>
      </c>
      <c r="FA153">
        <v>83.1</v>
      </c>
      <c r="FB153">
        <v>83.61</v>
      </c>
      <c r="FC153">
        <v>84.12</v>
      </c>
      <c r="FD153">
        <v>84.63</v>
      </c>
      <c r="FE153">
        <v>85.14</v>
      </c>
      <c r="FF153">
        <v>85.65</v>
      </c>
      <c r="FG153">
        <v>86.16</v>
      </c>
      <c r="FH153">
        <v>86.67</v>
      </c>
      <c r="FI153">
        <v>87.18</v>
      </c>
      <c r="FJ153">
        <v>87.69</v>
      </c>
      <c r="FK153">
        <v>88.2</v>
      </c>
      <c r="FL153">
        <v>88.71</v>
      </c>
      <c r="FM153">
        <v>89.22</v>
      </c>
      <c r="FN153">
        <v>89.73</v>
      </c>
      <c r="FO153">
        <v>90.24</v>
      </c>
      <c r="FP153">
        <v>90.75</v>
      </c>
      <c r="FQ153">
        <v>91.26</v>
      </c>
      <c r="FR153">
        <v>91.77</v>
      </c>
      <c r="FS153">
        <v>92.28</v>
      </c>
      <c r="FT153">
        <v>92.79</v>
      </c>
      <c r="FU153">
        <v>93.3</v>
      </c>
      <c r="FV153">
        <v>93.81</v>
      </c>
      <c r="FW153">
        <v>94.32</v>
      </c>
      <c r="FX153">
        <v>94.83</v>
      </c>
      <c r="FY153">
        <v>95.34</v>
      </c>
      <c r="FZ153">
        <v>95.85</v>
      </c>
      <c r="GA153">
        <v>96.36</v>
      </c>
      <c r="GB153">
        <v>96.87</v>
      </c>
      <c r="GC153">
        <v>97.38</v>
      </c>
      <c r="GD153">
        <v>97.89</v>
      </c>
      <c r="GE153">
        <v>98.4</v>
      </c>
      <c r="GF153">
        <v>98.91</v>
      </c>
      <c r="GG153">
        <v>99.42</v>
      </c>
      <c r="GH153">
        <v>99.93</v>
      </c>
      <c r="GI153">
        <v>100.44</v>
      </c>
      <c r="GJ153">
        <v>100.95</v>
      </c>
      <c r="GK153">
        <v>101.46</v>
      </c>
      <c r="GL153">
        <v>101.97</v>
      </c>
      <c r="GM153">
        <v>102.48</v>
      </c>
      <c r="GN153">
        <v>102.99</v>
      </c>
      <c r="GO153">
        <v>103.5</v>
      </c>
      <c r="GP153">
        <v>104.01</v>
      </c>
      <c r="GQ153">
        <v>104.52</v>
      </c>
      <c r="GR153">
        <v>105.03</v>
      </c>
      <c r="GS153">
        <v>105.54</v>
      </c>
      <c r="GT153">
        <v>106.05</v>
      </c>
      <c r="GU153">
        <v>106.56</v>
      </c>
      <c r="GV153">
        <v>107.07</v>
      </c>
      <c r="GW153">
        <v>107.58</v>
      </c>
    </row>
    <row r="154" spans="1:205">
      <c r="A154">
        <v>34</v>
      </c>
      <c r="B154" t="s">
        <v>40</v>
      </c>
      <c r="D154" t="s">
        <v>6</v>
      </c>
      <c r="F154">
        <v>6.09</v>
      </c>
      <c r="G154">
        <v>6.6</v>
      </c>
      <c r="H154">
        <v>7.11</v>
      </c>
      <c r="I154">
        <v>7.62</v>
      </c>
      <c r="J154">
        <v>8.1300000000000008</v>
      </c>
      <c r="K154">
        <v>8.64</v>
      </c>
      <c r="L154">
        <v>9.15</v>
      </c>
      <c r="M154">
        <v>9.66</v>
      </c>
      <c r="N154">
        <v>10.17</v>
      </c>
      <c r="O154">
        <v>10.68</v>
      </c>
      <c r="P154">
        <v>11.19</v>
      </c>
      <c r="Q154">
        <v>11.7</v>
      </c>
      <c r="R154">
        <v>12.21</v>
      </c>
      <c r="S154">
        <v>12.72</v>
      </c>
      <c r="T154">
        <v>13.23</v>
      </c>
      <c r="U154">
        <v>13.74</v>
      </c>
      <c r="V154">
        <v>14.25</v>
      </c>
      <c r="W154">
        <v>14.76</v>
      </c>
      <c r="X154">
        <v>15.27</v>
      </c>
      <c r="Y154">
        <v>15.78</v>
      </c>
      <c r="Z154">
        <v>16.29</v>
      </c>
      <c r="AA154">
        <v>16.8</v>
      </c>
      <c r="AB154">
        <v>17.309999999999999</v>
      </c>
      <c r="AC154">
        <v>17.82</v>
      </c>
      <c r="AD154">
        <v>18.329999999999998</v>
      </c>
      <c r="AE154">
        <v>18.84</v>
      </c>
      <c r="AF154">
        <v>19.350000000000001</v>
      </c>
      <c r="AG154">
        <v>19.86</v>
      </c>
      <c r="AH154">
        <v>20.37</v>
      </c>
      <c r="AI154">
        <v>20.88</v>
      </c>
      <c r="AJ154">
        <v>21.39</v>
      </c>
      <c r="AK154">
        <v>21.9</v>
      </c>
      <c r="AL154">
        <v>22.41</v>
      </c>
      <c r="AM154">
        <v>22.92</v>
      </c>
      <c r="AN154">
        <v>23.43</v>
      </c>
      <c r="AO154">
        <v>23.94</v>
      </c>
      <c r="AP154">
        <v>24.45</v>
      </c>
      <c r="AQ154">
        <v>24.96</v>
      </c>
      <c r="AR154">
        <v>25.47</v>
      </c>
      <c r="AS154">
        <v>25.98</v>
      </c>
      <c r="AT154">
        <v>26.49</v>
      </c>
      <c r="AU154">
        <v>27</v>
      </c>
      <c r="AV154">
        <v>27.51</v>
      </c>
      <c r="AW154">
        <v>28.02</v>
      </c>
      <c r="AX154">
        <v>28.53</v>
      </c>
      <c r="AY154">
        <v>29.04</v>
      </c>
      <c r="AZ154">
        <v>29.55</v>
      </c>
      <c r="BA154">
        <v>30.06</v>
      </c>
      <c r="BB154">
        <v>30.57</v>
      </c>
      <c r="BC154">
        <v>31.08</v>
      </c>
      <c r="BD154">
        <v>31.59</v>
      </c>
      <c r="BE154">
        <v>32.1</v>
      </c>
      <c r="BF154">
        <v>32.61</v>
      </c>
      <c r="BG154">
        <v>33.119999999999997</v>
      </c>
      <c r="BH154">
        <v>33.630000000000003</v>
      </c>
      <c r="BI154">
        <v>34.14</v>
      </c>
      <c r="BJ154">
        <v>34.65</v>
      </c>
      <c r="BK154">
        <v>35.159999999999997</v>
      </c>
      <c r="BL154">
        <v>35.67</v>
      </c>
      <c r="BM154">
        <v>36.18</v>
      </c>
      <c r="BN154">
        <v>36.69</v>
      </c>
      <c r="BO154">
        <v>37.200000000000003</v>
      </c>
      <c r="BP154">
        <v>37.71</v>
      </c>
      <c r="BQ154">
        <v>38.22</v>
      </c>
      <c r="BR154">
        <v>38.729999999999997</v>
      </c>
      <c r="BS154">
        <v>39.24</v>
      </c>
      <c r="BT154">
        <v>39.75</v>
      </c>
      <c r="BU154">
        <v>40.26</v>
      </c>
      <c r="BV154">
        <v>40.770000000000003</v>
      </c>
      <c r="BW154">
        <v>41.28</v>
      </c>
      <c r="BX154">
        <v>41.79</v>
      </c>
      <c r="BY154">
        <v>42.3</v>
      </c>
      <c r="BZ154">
        <v>42.81</v>
      </c>
      <c r="CA154">
        <v>43.32</v>
      </c>
      <c r="CB154">
        <v>43.83</v>
      </c>
      <c r="CC154">
        <v>44.34</v>
      </c>
      <c r="CD154">
        <v>44.85</v>
      </c>
      <c r="CE154">
        <v>45.36</v>
      </c>
      <c r="CF154">
        <v>45.87</v>
      </c>
      <c r="CG154">
        <v>46.38</v>
      </c>
      <c r="CH154">
        <v>46.89</v>
      </c>
      <c r="CI154">
        <v>47.4</v>
      </c>
      <c r="CJ154">
        <v>47.91</v>
      </c>
      <c r="CK154">
        <v>48.42</v>
      </c>
      <c r="CL154">
        <v>48.93</v>
      </c>
      <c r="CM154">
        <v>49.44</v>
      </c>
      <c r="CN154">
        <v>49.95</v>
      </c>
      <c r="CO154">
        <v>50.46</v>
      </c>
      <c r="CP154">
        <v>50.97</v>
      </c>
      <c r="CQ154">
        <v>51.48</v>
      </c>
      <c r="CR154">
        <v>51.99</v>
      </c>
      <c r="CS154">
        <v>52.5</v>
      </c>
      <c r="CT154">
        <v>53.01</v>
      </c>
      <c r="CU154">
        <v>53.52</v>
      </c>
      <c r="CV154">
        <v>54.03</v>
      </c>
      <c r="CW154">
        <v>54.54</v>
      </c>
      <c r="CX154">
        <v>55.05</v>
      </c>
      <c r="CY154">
        <v>55.56</v>
      </c>
      <c r="CZ154">
        <v>56.07</v>
      </c>
      <c r="DA154">
        <v>56.58</v>
      </c>
      <c r="DB154">
        <v>57.09</v>
      </c>
      <c r="DC154">
        <v>57.6</v>
      </c>
      <c r="DD154">
        <v>58.11</v>
      </c>
      <c r="DE154">
        <v>58.62</v>
      </c>
      <c r="DF154">
        <v>59.13</v>
      </c>
      <c r="DG154">
        <v>59.64</v>
      </c>
      <c r="DH154">
        <v>60.15</v>
      </c>
      <c r="DI154">
        <v>60.66</v>
      </c>
      <c r="DJ154">
        <v>61.17</v>
      </c>
      <c r="DK154">
        <v>61.68</v>
      </c>
      <c r="DL154">
        <v>62.19</v>
      </c>
      <c r="DM154">
        <v>62.7</v>
      </c>
      <c r="DN154">
        <v>63.21</v>
      </c>
      <c r="DO154">
        <v>63.72</v>
      </c>
      <c r="DP154">
        <v>64.23</v>
      </c>
      <c r="DQ154">
        <v>64.739999999999995</v>
      </c>
      <c r="DR154">
        <v>65.25</v>
      </c>
      <c r="DS154">
        <v>65.760000000000005</v>
      </c>
      <c r="DT154">
        <v>66.27</v>
      </c>
      <c r="DU154">
        <v>66.78</v>
      </c>
      <c r="DV154">
        <v>67.290000000000006</v>
      </c>
      <c r="DW154">
        <v>67.8</v>
      </c>
      <c r="DX154">
        <v>68.31</v>
      </c>
      <c r="DY154">
        <v>68.819999999999993</v>
      </c>
      <c r="DZ154">
        <v>69.33</v>
      </c>
      <c r="EA154">
        <v>69.84</v>
      </c>
      <c r="EB154">
        <v>70.349999999999994</v>
      </c>
      <c r="EC154">
        <v>70.86</v>
      </c>
      <c r="ED154">
        <v>71.37</v>
      </c>
      <c r="EE154">
        <v>71.88</v>
      </c>
      <c r="EF154">
        <v>72.39</v>
      </c>
      <c r="EG154">
        <v>72.900000000000006</v>
      </c>
      <c r="EH154">
        <v>73.41</v>
      </c>
      <c r="EI154">
        <v>73.92</v>
      </c>
      <c r="EJ154">
        <v>74.430000000000007</v>
      </c>
      <c r="EK154">
        <v>74.94</v>
      </c>
      <c r="EL154">
        <v>75.45</v>
      </c>
      <c r="EM154">
        <v>75.959999999999994</v>
      </c>
      <c r="EN154">
        <v>76.47</v>
      </c>
      <c r="EO154">
        <v>76.98</v>
      </c>
      <c r="EP154">
        <v>77.489999999999995</v>
      </c>
      <c r="EQ154">
        <v>78</v>
      </c>
      <c r="ER154">
        <v>78.510000000000005</v>
      </c>
      <c r="ES154">
        <v>79.02</v>
      </c>
      <c r="ET154">
        <v>79.53</v>
      </c>
      <c r="EU154">
        <v>80.040000000000006</v>
      </c>
      <c r="EV154">
        <v>80.55</v>
      </c>
      <c r="EW154">
        <v>81.06</v>
      </c>
      <c r="EX154">
        <v>81.569999999999993</v>
      </c>
      <c r="EY154">
        <v>82.08</v>
      </c>
      <c r="EZ154">
        <v>82.59</v>
      </c>
      <c r="FA154">
        <v>83.1</v>
      </c>
      <c r="FB154">
        <v>83.61</v>
      </c>
      <c r="FC154">
        <v>84.12</v>
      </c>
      <c r="FD154">
        <v>84.63</v>
      </c>
      <c r="FE154">
        <v>85.14</v>
      </c>
      <c r="FF154">
        <v>85.65</v>
      </c>
      <c r="FG154">
        <v>86.16</v>
      </c>
      <c r="FH154">
        <v>86.67</v>
      </c>
      <c r="FI154">
        <v>87.18</v>
      </c>
      <c r="FJ154">
        <v>87.69</v>
      </c>
      <c r="FK154">
        <v>88.2</v>
      </c>
      <c r="FL154">
        <v>88.71</v>
      </c>
      <c r="FM154">
        <v>89.22</v>
      </c>
      <c r="FN154">
        <v>89.73</v>
      </c>
      <c r="FO154">
        <v>90.24</v>
      </c>
      <c r="FP154">
        <v>90.75</v>
      </c>
      <c r="FQ154">
        <v>91.26</v>
      </c>
      <c r="FR154">
        <v>91.77</v>
      </c>
      <c r="FS154">
        <v>92.28</v>
      </c>
      <c r="FT154">
        <v>92.79</v>
      </c>
      <c r="FU154">
        <v>93.3</v>
      </c>
      <c r="FV154">
        <v>93.81</v>
      </c>
      <c r="FW154">
        <v>94.32</v>
      </c>
      <c r="FX154">
        <v>94.83</v>
      </c>
      <c r="FY154">
        <v>95.34</v>
      </c>
      <c r="FZ154">
        <v>95.85</v>
      </c>
      <c r="GA154">
        <v>96.36</v>
      </c>
      <c r="GB154">
        <v>96.87</v>
      </c>
      <c r="GC154">
        <v>97.38</v>
      </c>
      <c r="GD154">
        <v>97.89</v>
      </c>
      <c r="GE154">
        <v>98.4</v>
      </c>
      <c r="GF154">
        <v>98.91</v>
      </c>
      <c r="GG154">
        <v>99.42</v>
      </c>
      <c r="GH154">
        <v>99.93</v>
      </c>
      <c r="GI154">
        <v>100.44</v>
      </c>
      <c r="GJ154">
        <v>100.95</v>
      </c>
      <c r="GK154">
        <v>101.46</v>
      </c>
      <c r="GL154">
        <v>101.97</v>
      </c>
      <c r="GM154">
        <v>102.48</v>
      </c>
      <c r="GN154">
        <v>102.99</v>
      </c>
      <c r="GO154">
        <v>103.5</v>
      </c>
      <c r="GP154">
        <v>104.01</v>
      </c>
      <c r="GQ154">
        <v>104.52</v>
      </c>
      <c r="GR154">
        <v>105.03</v>
      </c>
      <c r="GS154">
        <v>105.54</v>
      </c>
      <c r="GT154">
        <v>106.05</v>
      </c>
      <c r="GU154">
        <v>106.56</v>
      </c>
      <c r="GV154">
        <v>107.07</v>
      </c>
      <c r="GW154">
        <v>107.58</v>
      </c>
    </row>
    <row r="155" spans="1:205">
      <c r="A155">
        <v>35</v>
      </c>
      <c r="B155" t="s">
        <v>41</v>
      </c>
      <c r="D155" t="s">
        <v>6</v>
      </c>
      <c r="F155">
        <v>6.09</v>
      </c>
      <c r="G155">
        <v>6.6</v>
      </c>
      <c r="H155">
        <v>7.11</v>
      </c>
      <c r="I155">
        <v>7.62</v>
      </c>
      <c r="J155">
        <v>8.1300000000000008</v>
      </c>
      <c r="K155">
        <v>8.64</v>
      </c>
      <c r="L155">
        <v>9.15</v>
      </c>
      <c r="M155">
        <v>9.66</v>
      </c>
      <c r="N155">
        <v>10.17</v>
      </c>
      <c r="O155">
        <v>10.68</v>
      </c>
      <c r="P155">
        <v>11.19</v>
      </c>
      <c r="Q155">
        <v>11.7</v>
      </c>
      <c r="R155">
        <v>12.21</v>
      </c>
      <c r="S155">
        <v>12.72</v>
      </c>
      <c r="T155">
        <v>13.23</v>
      </c>
      <c r="U155">
        <v>13.74</v>
      </c>
      <c r="V155">
        <v>14.25</v>
      </c>
      <c r="W155">
        <v>14.76</v>
      </c>
      <c r="X155">
        <v>15.27</v>
      </c>
      <c r="Y155">
        <v>15.78</v>
      </c>
      <c r="Z155">
        <v>16.29</v>
      </c>
      <c r="AA155">
        <v>16.8</v>
      </c>
      <c r="AB155">
        <v>17.309999999999999</v>
      </c>
      <c r="AC155">
        <v>17.82</v>
      </c>
      <c r="AD155">
        <v>18.329999999999998</v>
      </c>
      <c r="AE155">
        <v>18.84</v>
      </c>
      <c r="AF155">
        <v>19.350000000000001</v>
      </c>
      <c r="AG155">
        <v>19.86</v>
      </c>
      <c r="AH155">
        <v>20.37</v>
      </c>
      <c r="AI155">
        <v>20.88</v>
      </c>
      <c r="AJ155">
        <v>21.39</v>
      </c>
      <c r="AK155">
        <v>21.9</v>
      </c>
      <c r="AL155">
        <v>22.41</v>
      </c>
      <c r="AM155">
        <v>22.92</v>
      </c>
      <c r="AN155">
        <v>23.43</v>
      </c>
      <c r="AO155">
        <v>23.94</v>
      </c>
      <c r="AP155">
        <v>24.45</v>
      </c>
      <c r="AQ155">
        <v>24.96</v>
      </c>
      <c r="AR155">
        <v>25.47</v>
      </c>
      <c r="AS155">
        <v>25.98</v>
      </c>
      <c r="AT155">
        <v>26.49</v>
      </c>
      <c r="AU155">
        <v>27</v>
      </c>
      <c r="AV155">
        <v>27.51</v>
      </c>
      <c r="AW155">
        <v>28.02</v>
      </c>
      <c r="AX155">
        <v>28.53</v>
      </c>
      <c r="AY155">
        <v>29.04</v>
      </c>
      <c r="AZ155">
        <v>29.55</v>
      </c>
      <c r="BA155">
        <v>30.06</v>
      </c>
      <c r="BB155">
        <v>30.57</v>
      </c>
      <c r="BC155">
        <v>31.08</v>
      </c>
      <c r="BD155">
        <v>31.59</v>
      </c>
      <c r="BE155">
        <v>32.1</v>
      </c>
      <c r="BF155">
        <v>32.61</v>
      </c>
      <c r="BG155">
        <v>33.119999999999997</v>
      </c>
      <c r="BH155">
        <v>33.630000000000003</v>
      </c>
      <c r="BI155">
        <v>34.14</v>
      </c>
      <c r="BJ155">
        <v>34.65</v>
      </c>
      <c r="BK155">
        <v>35.159999999999997</v>
      </c>
      <c r="BL155">
        <v>35.67</v>
      </c>
      <c r="BM155">
        <v>36.18</v>
      </c>
      <c r="BN155">
        <v>36.69</v>
      </c>
      <c r="BO155">
        <v>37.200000000000003</v>
      </c>
      <c r="BP155">
        <v>37.71</v>
      </c>
      <c r="BQ155">
        <v>38.22</v>
      </c>
      <c r="BR155">
        <v>38.729999999999997</v>
      </c>
      <c r="BS155">
        <v>39.24</v>
      </c>
      <c r="BT155">
        <v>39.75</v>
      </c>
      <c r="BU155">
        <v>40.26</v>
      </c>
      <c r="BV155">
        <v>40.770000000000003</v>
      </c>
      <c r="BW155">
        <v>41.28</v>
      </c>
      <c r="BX155">
        <v>41.79</v>
      </c>
      <c r="BY155">
        <v>42.3</v>
      </c>
      <c r="BZ155">
        <v>42.81</v>
      </c>
      <c r="CA155">
        <v>43.32</v>
      </c>
      <c r="CB155">
        <v>43.83</v>
      </c>
      <c r="CC155">
        <v>44.34</v>
      </c>
      <c r="CD155">
        <v>44.85</v>
      </c>
      <c r="CE155">
        <v>45.36</v>
      </c>
      <c r="CF155">
        <v>45.87</v>
      </c>
      <c r="CG155">
        <v>46.38</v>
      </c>
      <c r="CH155">
        <v>46.89</v>
      </c>
      <c r="CI155">
        <v>47.4</v>
      </c>
      <c r="CJ155">
        <v>47.91</v>
      </c>
      <c r="CK155">
        <v>48.42</v>
      </c>
      <c r="CL155">
        <v>48.93</v>
      </c>
      <c r="CM155">
        <v>49.44</v>
      </c>
      <c r="CN155">
        <v>49.95</v>
      </c>
      <c r="CO155">
        <v>50.46</v>
      </c>
      <c r="CP155">
        <v>50.97</v>
      </c>
      <c r="CQ155">
        <v>51.48</v>
      </c>
      <c r="CR155">
        <v>51.99</v>
      </c>
      <c r="CS155">
        <v>52.5</v>
      </c>
      <c r="CT155">
        <v>53.01</v>
      </c>
      <c r="CU155">
        <v>53.52</v>
      </c>
      <c r="CV155">
        <v>54.03</v>
      </c>
      <c r="CW155">
        <v>54.54</v>
      </c>
      <c r="CX155">
        <v>55.05</v>
      </c>
      <c r="CY155">
        <v>55.56</v>
      </c>
      <c r="CZ155">
        <v>56.07</v>
      </c>
      <c r="DA155">
        <v>56.58</v>
      </c>
      <c r="DB155">
        <v>57.09</v>
      </c>
      <c r="DC155">
        <v>57.6</v>
      </c>
      <c r="DD155">
        <v>58.11</v>
      </c>
      <c r="DE155">
        <v>58.62</v>
      </c>
      <c r="DF155">
        <v>59.13</v>
      </c>
      <c r="DG155">
        <v>59.64</v>
      </c>
      <c r="DH155">
        <v>60.15</v>
      </c>
      <c r="DI155">
        <v>60.66</v>
      </c>
      <c r="DJ155">
        <v>61.17</v>
      </c>
      <c r="DK155">
        <v>61.68</v>
      </c>
      <c r="DL155">
        <v>62.19</v>
      </c>
      <c r="DM155">
        <v>62.7</v>
      </c>
      <c r="DN155">
        <v>63.21</v>
      </c>
      <c r="DO155">
        <v>63.72</v>
      </c>
      <c r="DP155">
        <v>64.23</v>
      </c>
      <c r="DQ155">
        <v>64.739999999999995</v>
      </c>
      <c r="DR155">
        <v>65.25</v>
      </c>
      <c r="DS155">
        <v>65.760000000000005</v>
      </c>
      <c r="DT155">
        <v>66.27</v>
      </c>
      <c r="DU155">
        <v>66.78</v>
      </c>
      <c r="DV155">
        <v>67.290000000000006</v>
      </c>
      <c r="DW155">
        <v>67.8</v>
      </c>
      <c r="DX155">
        <v>68.31</v>
      </c>
      <c r="DY155">
        <v>68.819999999999993</v>
      </c>
      <c r="DZ155">
        <v>69.33</v>
      </c>
      <c r="EA155">
        <v>69.84</v>
      </c>
      <c r="EB155">
        <v>70.349999999999994</v>
      </c>
      <c r="EC155">
        <v>70.86</v>
      </c>
      <c r="ED155">
        <v>71.37</v>
      </c>
      <c r="EE155">
        <v>71.88</v>
      </c>
      <c r="EF155">
        <v>72.39</v>
      </c>
      <c r="EG155">
        <v>72.900000000000006</v>
      </c>
      <c r="EH155">
        <v>73.41</v>
      </c>
      <c r="EI155">
        <v>73.92</v>
      </c>
      <c r="EJ155">
        <v>74.430000000000007</v>
      </c>
      <c r="EK155">
        <v>74.94</v>
      </c>
      <c r="EL155">
        <v>75.45</v>
      </c>
      <c r="EM155">
        <v>75.959999999999994</v>
      </c>
      <c r="EN155">
        <v>76.47</v>
      </c>
      <c r="EO155">
        <v>76.98</v>
      </c>
      <c r="EP155">
        <v>77.489999999999995</v>
      </c>
      <c r="EQ155">
        <v>78</v>
      </c>
      <c r="ER155">
        <v>78.510000000000005</v>
      </c>
      <c r="ES155">
        <v>79.02</v>
      </c>
      <c r="ET155">
        <v>79.53</v>
      </c>
      <c r="EU155">
        <v>80.040000000000006</v>
      </c>
      <c r="EV155">
        <v>80.55</v>
      </c>
      <c r="EW155">
        <v>81.06</v>
      </c>
      <c r="EX155">
        <v>81.569999999999993</v>
      </c>
      <c r="EY155">
        <v>82.08</v>
      </c>
      <c r="EZ155">
        <v>82.59</v>
      </c>
      <c r="FA155">
        <v>83.1</v>
      </c>
      <c r="FB155">
        <v>83.61</v>
      </c>
      <c r="FC155">
        <v>84.12</v>
      </c>
      <c r="FD155">
        <v>84.63</v>
      </c>
      <c r="FE155">
        <v>85.14</v>
      </c>
      <c r="FF155">
        <v>85.65</v>
      </c>
      <c r="FG155">
        <v>86.16</v>
      </c>
      <c r="FH155">
        <v>86.67</v>
      </c>
      <c r="FI155">
        <v>87.18</v>
      </c>
      <c r="FJ155">
        <v>87.69</v>
      </c>
      <c r="FK155">
        <v>88.2</v>
      </c>
      <c r="FL155">
        <v>88.71</v>
      </c>
      <c r="FM155">
        <v>89.22</v>
      </c>
      <c r="FN155">
        <v>89.73</v>
      </c>
      <c r="FO155">
        <v>90.24</v>
      </c>
      <c r="FP155">
        <v>90.75</v>
      </c>
      <c r="FQ155">
        <v>91.26</v>
      </c>
      <c r="FR155">
        <v>91.77</v>
      </c>
      <c r="FS155">
        <v>92.28</v>
      </c>
      <c r="FT155">
        <v>92.79</v>
      </c>
      <c r="FU155">
        <v>93.3</v>
      </c>
      <c r="FV155">
        <v>93.81</v>
      </c>
      <c r="FW155">
        <v>94.32</v>
      </c>
      <c r="FX155">
        <v>94.83</v>
      </c>
      <c r="FY155">
        <v>95.34</v>
      </c>
      <c r="FZ155">
        <v>95.85</v>
      </c>
      <c r="GA155">
        <v>96.36</v>
      </c>
      <c r="GB155">
        <v>96.87</v>
      </c>
      <c r="GC155">
        <v>97.38</v>
      </c>
      <c r="GD155">
        <v>97.89</v>
      </c>
      <c r="GE155">
        <v>98.4</v>
      </c>
      <c r="GF155">
        <v>98.91</v>
      </c>
      <c r="GG155">
        <v>99.42</v>
      </c>
      <c r="GH155">
        <v>99.93</v>
      </c>
      <c r="GI155">
        <v>100.44</v>
      </c>
      <c r="GJ155">
        <v>100.95</v>
      </c>
      <c r="GK155">
        <v>101.46</v>
      </c>
      <c r="GL155">
        <v>101.97</v>
      </c>
      <c r="GM155">
        <v>102.48</v>
      </c>
      <c r="GN155">
        <v>102.99</v>
      </c>
      <c r="GO155">
        <v>103.5</v>
      </c>
      <c r="GP155">
        <v>104.01</v>
      </c>
      <c r="GQ155">
        <v>104.52</v>
      </c>
      <c r="GR155">
        <v>105.03</v>
      </c>
      <c r="GS155">
        <v>105.54</v>
      </c>
      <c r="GT155">
        <v>106.05</v>
      </c>
      <c r="GU155">
        <v>106.56</v>
      </c>
      <c r="GV155">
        <v>107.07</v>
      </c>
      <c r="GW155">
        <v>107.58</v>
      </c>
    </row>
    <row r="156" spans="1:205">
      <c r="A156">
        <v>36</v>
      </c>
      <c r="B156" t="s">
        <v>42</v>
      </c>
      <c r="D156" t="s">
        <v>6</v>
      </c>
      <c r="F156">
        <v>6.09</v>
      </c>
      <c r="G156">
        <v>6.6</v>
      </c>
      <c r="H156">
        <v>7.11</v>
      </c>
      <c r="I156">
        <v>7.62</v>
      </c>
      <c r="J156">
        <v>8.1300000000000008</v>
      </c>
      <c r="K156">
        <v>8.64</v>
      </c>
      <c r="L156">
        <v>9.15</v>
      </c>
      <c r="M156">
        <v>9.66</v>
      </c>
      <c r="N156">
        <v>10.17</v>
      </c>
      <c r="O156">
        <v>10.68</v>
      </c>
      <c r="P156">
        <v>11.19</v>
      </c>
      <c r="Q156">
        <v>11.7</v>
      </c>
      <c r="R156">
        <v>12.21</v>
      </c>
      <c r="S156">
        <v>12.72</v>
      </c>
      <c r="T156">
        <v>13.23</v>
      </c>
      <c r="U156">
        <v>13.74</v>
      </c>
      <c r="V156">
        <v>14.25</v>
      </c>
      <c r="W156">
        <v>14.76</v>
      </c>
      <c r="X156">
        <v>15.27</v>
      </c>
      <c r="Y156">
        <v>15.78</v>
      </c>
      <c r="Z156">
        <v>16.29</v>
      </c>
      <c r="AA156">
        <v>16.8</v>
      </c>
      <c r="AB156">
        <v>17.309999999999999</v>
      </c>
      <c r="AC156">
        <v>17.82</v>
      </c>
      <c r="AD156">
        <v>18.329999999999998</v>
      </c>
      <c r="AE156">
        <v>18.84</v>
      </c>
      <c r="AF156">
        <v>19.350000000000001</v>
      </c>
      <c r="AG156">
        <v>19.86</v>
      </c>
      <c r="AH156">
        <v>20.37</v>
      </c>
      <c r="AI156">
        <v>20.88</v>
      </c>
      <c r="AJ156">
        <v>21.39</v>
      </c>
      <c r="AK156">
        <v>21.9</v>
      </c>
      <c r="AL156">
        <v>22.41</v>
      </c>
      <c r="AM156">
        <v>22.92</v>
      </c>
      <c r="AN156">
        <v>23.43</v>
      </c>
      <c r="AO156">
        <v>23.94</v>
      </c>
      <c r="AP156">
        <v>24.45</v>
      </c>
      <c r="AQ156">
        <v>24.96</v>
      </c>
      <c r="AR156">
        <v>25.47</v>
      </c>
      <c r="AS156">
        <v>25.98</v>
      </c>
      <c r="AT156">
        <v>26.49</v>
      </c>
      <c r="AU156">
        <v>27</v>
      </c>
      <c r="AV156">
        <v>27.51</v>
      </c>
      <c r="AW156">
        <v>28.02</v>
      </c>
      <c r="AX156">
        <v>28.53</v>
      </c>
      <c r="AY156">
        <v>29.04</v>
      </c>
      <c r="AZ156">
        <v>29.55</v>
      </c>
      <c r="BA156">
        <v>30.06</v>
      </c>
      <c r="BB156">
        <v>30.57</v>
      </c>
      <c r="BC156">
        <v>31.08</v>
      </c>
      <c r="BD156">
        <v>31.59</v>
      </c>
      <c r="BE156">
        <v>32.1</v>
      </c>
      <c r="BF156">
        <v>32.61</v>
      </c>
      <c r="BG156">
        <v>33.119999999999997</v>
      </c>
      <c r="BH156">
        <v>33.630000000000003</v>
      </c>
      <c r="BI156">
        <v>34.14</v>
      </c>
      <c r="BJ156">
        <v>34.65</v>
      </c>
      <c r="BK156">
        <v>35.159999999999997</v>
      </c>
      <c r="BL156">
        <v>35.67</v>
      </c>
      <c r="BM156">
        <v>36.18</v>
      </c>
      <c r="BN156">
        <v>36.69</v>
      </c>
      <c r="BO156">
        <v>37.200000000000003</v>
      </c>
      <c r="BP156">
        <v>37.71</v>
      </c>
      <c r="BQ156">
        <v>38.22</v>
      </c>
      <c r="BR156">
        <v>38.729999999999997</v>
      </c>
      <c r="BS156">
        <v>39.24</v>
      </c>
      <c r="BT156">
        <v>39.75</v>
      </c>
      <c r="BU156">
        <v>40.26</v>
      </c>
      <c r="BV156">
        <v>40.770000000000003</v>
      </c>
      <c r="BW156">
        <v>41.28</v>
      </c>
      <c r="BX156">
        <v>41.79</v>
      </c>
      <c r="BY156">
        <v>42.3</v>
      </c>
      <c r="BZ156">
        <v>42.81</v>
      </c>
      <c r="CA156">
        <v>43.32</v>
      </c>
      <c r="CB156">
        <v>43.83</v>
      </c>
      <c r="CC156">
        <v>44.34</v>
      </c>
      <c r="CD156">
        <v>44.85</v>
      </c>
      <c r="CE156">
        <v>45.36</v>
      </c>
      <c r="CF156">
        <v>45.87</v>
      </c>
      <c r="CG156">
        <v>46.38</v>
      </c>
      <c r="CH156">
        <v>46.89</v>
      </c>
      <c r="CI156">
        <v>47.4</v>
      </c>
      <c r="CJ156">
        <v>47.91</v>
      </c>
      <c r="CK156">
        <v>48.42</v>
      </c>
      <c r="CL156">
        <v>48.93</v>
      </c>
      <c r="CM156">
        <v>49.44</v>
      </c>
      <c r="CN156">
        <v>49.95</v>
      </c>
      <c r="CO156">
        <v>50.46</v>
      </c>
      <c r="CP156">
        <v>50.97</v>
      </c>
      <c r="CQ156">
        <v>51.48</v>
      </c>
      <c r="CR156">
        <v>51.99</v>
      </c>
      <c r="CS156">
        <v>52.5</v>
      </c>
      <c r="CT156">
        <v>53.01</v>
      </c>
      <c r="CU156">
        <v>53.52</v>
      </c>
      <c r="CV156">
        <v>54.03</v>
      </c>
      <c r="CW156">
        <v>54.54</v>
      </c>
      <c r="CX156">
        <v>55.05</v>
      </c>
      <c r="CY156">
        <v>55.56</v>
      </c>
      <c r="CZ156">
        <v>56.07</v>
      </c>
      <c r="DA156">
        <v>56.58</v>
      </c>
      <c r="DB156">
        <v>57.09</v>
      </c>
      <c r="DC156">
        <v>57.6</v>
      </c>
      <c r="DD156">
        <v>58.11</v>
      </c>
      <c r="DE156">
        <v>58.62</v>
      </c>
      <c r="DF156">
        <v>59.13</v>
      </c>
      <c r="DG156">
        <v>59.64</v>
      </c>
      <c r="DH156">
        <v>60.15</v>
      </c>
      <c r="DI156">
        <v>60.66</v>
      </c>
      <c r="DJ156">
        <v>61.17</v>
      </c>
      <c r="DK156">
        <v>61.68</v>
      </c>
      <c r="DL156">
        <v>62.19</v>
      </c>
      <c r="DM156">
        <v>62.7</v>
      </c>
      <c r="DN156">
        <v>63.21</v>
      </c>
      <c r="DO156">
        <v>63.72</v>
      </c>
      <c r="DP156">
        <v>64.23</v>
      </c>
      <c r="DQ156">
        <v>64.739999999999995</v>
      </c>
      <c r="DR156">
        <v>65.25</v>
      </c>
      <c r="DS156">
        <v>65.760000000000005</v>
      </c>
      <c r="DT156">
        <v>66.27</v>
      </c>
      <c r="DU156">
        <v>66.78</v>
      </c>
      <c r="DV156">
        <v>67.290000000000006</v>
      </c>
      <c r="DW156">
        <v>67.8</v>
      </c>
      <c r="DX156">
        <v>68.31</v>
      </c>
      <c r="DY156">
        <v>68.819999999999993</v>
      </c>
      <c r="DZ156">
        <v>69.33</v>
      </c>
      <c r="EA156">
        <v>69.84</v>
      </c>
      <c r="EB156">
        <v>70.349999999999994</v>
      </c>
      <c r="EC156">
        <v>70.86</v>
      </c>
      <c r="ED156">
        <v>71.37</v>
      </c>
      <c r="EE156">
        <v>71.88</v>
      </c>
      <c r="EF156">
        <v>72.39</v>
      </c>
      <c r="EG156">
        <v>72.900000000000006</v>
      </c>
      <c r="EH156">
        <v>73.41</v>
      </c>
      <c r="EI156">
        <v>73.92</v>
      </c>
      <c r="EJ156">
        <v>74.430000000000007</v>
      </c>
      <c r="EK156">
        <v>74.94</v>
      </c>
      <c r="EL156">
        <v>75.45</v>
      </c>
      <c r="EM156">
        <v>75.959999999999994</v>
      </c>
      <c r="EN156">
        <v>76.47</v>
      </c>
      <c r="EO156">
        <v>76.98</v>
      </c>
      <c r="EP156">
        <v>77.489999999999995</v>
      </c>
      <c r="EQ156">
        <v>78</v>
      </c>
      <c r="ER156">
        <v>78.510000000000005</v>
      </c>
      <c r="ES156">
        <v>79.02</v>
      </c>
      <c r="ET156">
        <v>79.53</v>
      </c>
      <c r="EU156">
        <v>80.040000000000006</v>
      </c>
      <c r="EV156">
        <v>80.55</v>
      </c>
      <c r="EW156">
        <v>81.06</v>
      </c>
      <c r="EX156">
        <v>81.569999999999993</v>
      </c>
      <c r="EY156">
        <v>82.08</v>
      </c>
      <c r="EZ156">
        <v>82.59</v>
      </c>
      <c r="FA156">
        <v>83.1</v>
      </c>
      <c r="FB156">
        <v>83.61</v>
      </c>
      <c r="FC156">
        <v>84.12</v>
      </c>
      <c r="FD156">
        <v>84.63</v>
      </c>
      <c r="FE156">
        <v>85.14</v>
      </c>
      <c r="FF156">
        <v>85.65</v>
      </c>
      <c r="FG156">
        <v>86.16</v>
      </c>
      <c r="FH156">
        <v>86.67</v>
      </c>
      <c r="FI156">
        <v>87.18</v>
      </c>
      <c r="FJ156">
        <v>87.69</v>
      </c>
      <c r="FK156">
        <v>88.2</v>
      </c>
      <c r="FL156">
        <v>88.71</v>
      </c>
      <c r="FM156">
        <v>89.22</v>
      </c>
      <c r="FN156">
        <v>89.73</v>
      </c>
      <c r="FO156">
        <v>90.24</v>
      </c>
      <c r="FP156">
        <v>90.75</v>
      </c>
      <c r="FQ156">
        <v>91.26</v>
      </c>
      <c r="FR156">
        <v>91.77</v>
      </c>
      <c r="FS156">
        <v>92.28</v>
      </c>
      <c r="FT156">
        <v>92.79</v>
      </c>
      <c r="FU156">
        <v>93.3</v>
      </c>
      <c r="FV156">
        <v>93.81</v>
      </c>
      <c r="FW156">
        <v>94.32</v>
      </c>
      <c r="FX156">
        <v>94.83</v>
      </c>
      <c r="FY156">
        <v>95.34</v>
      </c>
      <c r="FZ156">
        <v>95.85</v>
      </c>
      <c r="GA156">
        <v>96.36</v>
      </c>
      <c r="GB156">
        <v>96.87</v>
      </c>
      <c r="GC156">
        <v>97.38</v>
      </c>
      <c r="GD156">
        <v>97.89</v>
      </c>
      <c r="GE156">
        <v>98.4</v>
      </c>
      <c r="GF156">
        <v>98.91</v>
      </c>
      <c r="GG156">
        <v>99.42</v>
      </c>
      <c r="GH156">
        <v>99.93</v>
      </c>
      <c r="GI156">
        <v>100.44</v>
      </c>
      <c r="GJ156">
        <v>100.95</v>
      </c>
      <c r="GK156">
        <v>101.46</v>
      </c>
      <c r="GL156">
        <v>101.97</v>
      </c>
      <c r="GM156">
        <v>102.48</v>
      </c>
      <c r="GN156">
        <v>102.99</v>
      </c>
      <c r="GO156">
        <v>103.5</v>
      </c>
      <c r="GP156">
        <v>104.01</v>
      </c>
      <c r="GQ156">
        <v>104.52</v>
      </c>
      <c r="GR156">
        <v>105.03</v>
      </c>
      <c r="GS156">
        <v>105.54</v>
      </c>
      <c r="GT156">
        <v>106.05</v>
      </c>
      <c r="GU156">
        <v>106.56</v>
      </c>
      <c r="GV156">
        <v>107.07</v>
      </c>
      <c r="GW156">
        <v>107.58</v>
      </c>
    </row>
    <row r="157" spans="1:205">
      <c r="A157">
        <v>37</v>
      </c>
      <c r="B157" t="s">
        <v>43</v>
      </c>
      <c r="D157" t="s">
        <v>6</v>
      </c>
      <c r="F157">
        <v>6.09</v>
      </c>
      <c r="G157">
        <v>6.6</v>
      </c>
      <c r="H157">
        <v>7.11</v>
      </c>
      <c r="I157">
        <v>7.62</v>
      </c>
      <c r="J157">
        <v>8.1300000000000008</v>
      </c>
      <c r="K157">
        <v>8.64</v>
      </c>
      <c r="L157">
        <v>9.15</v>
      </c>
      <c r="M157">
        <v>9.66</v>
      </c>
      <c r="N157">
        <v>10.17</v>
      </c>
      <c r="O157">
        <v>10.68</v>
      </c>
      <c r="P157">
        <v>11.19</v>
      </c>
      <c r="Q157">
        <v>11.7</v>
      </c>
      <c r="R157">
        <v>12.21</v>
      </c>
      <c r="S157">
        <v>12.72</v>
      </c>
      <c r="T157">
        <v>13.23</v>
      </c>
      <c r="U157">
        <v>13.74</v>
      </c>
      <c r="V157">
        <v>14.25</v>
      </c>
      <c r="W157">
        <v>14.76</v>
      </c>
      <c r="X157">
        <v>15.27</v>
      </c>
      <c r="Y157">
        <v>15.78</v>
      </c>
      <c r="Z157">
        <v>16.29</v>
      </c>
      <c r="AA157">
        <v>16.8</v>
      </c>
      <c r="AB157">
        <v>17.309999999999999</v>
      </c>
      <c r="AC157">
        <v>17.82</v>
      </c>
      <c r="AD157">
        <v>18.329999999999998</v>
      </c>
      <c r="AE157">
        <v>18.84</v>
      </c>
      <c r="AF157">
        <v>19.350000000000001</v>
      </c>
      <c r="AG157">
        <v>19.86</v>
      </c>
      <c r="AH157">
        <v>20.37</v>
      </c>
      <c r="AI157">
        <v>20.88</v>
      </c>
      <c r="AJ157">
        <v>21.39</v>
      </c>
      <c r="AK157">
        <v>21.9</v>
      </c>
      <c r="AL157">
        <v>22.41</v>
      </c>
      <c r="AM157">
        <v>22.92</v>
      </c>
      <c r="AN157">
        <v>23.43</v>
      </c>
      <c r="AO157">
        <v>23.94</v>
      </c>
      <c r="AP157">
        <v>24.45</v>
      </c>
      <c r="AQ157">
        <v>24.96</v>
      </c>
      <c r="AR157">
        <v>25.47</v>
      </c>
      <c r="AS157">
        <v>25.98</v>
      </c>
      <c r="AT157">
        <v>26.49</v>
      </c>
      <c r="AU157">
        <v>27</v>
      </c>
      <c r="AV157">
        <v>27.51</v>
      </c>
      <c r="AW157">
        <v>28.02</v>
      </c>
      <c r="AX157">
        <v>28.53</v>
      </c>
      <c r="AY157">
        <v>29.04</v>
      </c>
      <c r="AZ157">
        <v>29.55</v>
      </c>
      <c r="BA157">
        <v>30.06</v>
      </c>
      <c r="BB157">
        <v>30.57</v>
      </c>
      <c r="BC157">
        <v>31.08</v>
      </c>
      <c r="BD157">
        <v>31.59</v>
      </c>
      <c r="BE157">
        <v>32.1</v>
      </c>
      <c r="BF157">
        <v>32.61</v>
      </c>
      <c r="BG157">
        <v>33.119999999999997</v>
      </c>
      <c r="BH157">
        <v>33.630000000000003</v>
      </c>
      <c r="BI157">
        <v>34.14</v>
      </c>
      <c r="BJ157">
        <v>34.65</v>
      </c>
      <c r="BK157">
        <v>35.159999999999997</v>
      </c>
      <c r="BL157">
        <v>35.67</v>
      </c>
      <c r="BM157">
        <v>36.18</v>
      </c>
      <c r="BN157">
        <v>36.69</v>
      </c>
      <c r="BO157">
        <v>37.200000000000003</v>
      </c>
      <c r="BP157">
        <v>37.71</v>
      </c>
      <c r="BQ157">
        <v>38.22</v>
      </c>
      <c r="BR157">
        <v>38.729999999999997</v>
      </c>
      <c r="BS157">
        <v>39.24</v>
      </c>
      <c r="BT157">
        <v>39.75</v>
      </c>
      <c r="BU157">
        <v>40.26</v>
      </c>
      <c r="BV157">
        <v>40.770000000000003</v>
      </c>
      <c r="BW157">
        <v>41.28</v>
      </c>
      <c r="BX157">
        <v>41.79</v>
      </c>
      <c r="BY157">
        <v>42.3</v>
      </c>
      <c r="BZ157">
        <v>42.81</v>
      </c>
      <c r="CA157">
        <v>43.32</v>
      </c>
      <c r="CB157">
        <v>43.83</v>
      </c>
      <c r="CC157">
        <v>44.34</v>
      </c>
      <c r="CD157">
        <v>44.85</v>
      </c>
      <c r="CE157">
        <v>45.36</v>
      </c>
      <c r="CF157">
        <v>45.87</v>
      </c>
      <c r="CG157">
        <v>46.38</v>
      </c>
      <c r="CH157">
        <v>46.89</v>
      </c>
      <c r="CI157">
        <v>47.4</v>
      </c>
      <c r="CJ157">
        <v>47.91</v>
      </c>
      <c r="CK157">
        <v>48.42</v>
      </c>
      <c r="CL157">
        <v>48.93</v>
      </c>
      <c r="CM157">
        <v>49.44</v>
      </c>
      <c r="CN157">
        <v>49.95</v>
      </c>
      <c r="CO157">
        <v>50.46</v>
      </c>
      <c r="CP157">
        <v>50.97</v>
      </c>
      <c r="CQ157">
        <v>51.48</v>
      </c>
      <c r="CR157">
        <v>51.99</v>
      </c>
      <c r="CS157">
        <v>52.5</v>
      </c>
      <c r="CT157">
        <v>53.01</v>
      </c>
      <c r="CU157">
        <v>53.52</v>
      </c>
      <c r="CV157">
        <v>54.03</v>
      </c>
      <c r="CW157">
        <v>54.54</v>
      </c>
      <c r="CX157">
        <v>55.05</v>
      </c>
      <c r="CY157">
        <v>55.56</v>
      </c>
      <c r="CZ157">
        <v>56.07</v>
      </c>
      <c r="DA157">
        <v>56.58</v>
      </c>
      <c r="DB157">
        <v>57.09</v>
      </c>
      <c r="DC157">
        <v>57.6</v>
      </c>
      <c r="DD157">
        <v>58.11</v>
      </c>
      <c r="DE157">
        <v>58.62</v>
      </c>
      <c r="DF157">
        <v>59.13</v>
      </c>
      <c r="DG157">
        <v>59.64</v>
      </c>
      <c r="DH157">
        <v>60.15</v>
      </c>
      <c r="DI157">
        <v>60.66</v>
      </c>
      <c r="DJ157">
        <v>61.17</v>
      </c>
      <c r="DK157">
        <v>61.68</v>
      </c>
      <c r="DL157">
        <v>62.19</v>
      </c>
      <c r="DM157">
        <v>62.7</v>
      </c>
      <c r="DN157">
        <v>63.21</v>
      </c>
      <c r="DO157">
        <v>63.72</v>
      </c>
      <c r="DP157">
        <v>64.23</v>
      </c>
      <c r="DQ157">
        <v>64.739999999999995</v>
      </c>
      <c r="DR157">
        <v>65.25</v>
      </c>
      <c r="DS157">
        <v>65.760000000000005</v>
      </c>
      <c r="DT157">
        <v>66.27</v>
      </c>
      <c r="DU157">
        <v>66.78</v>
      </c>
      <c r="DV157">
        <v>67.290000000000006</v>
      </c>
      <c r="DW157">
        <v>67.8</v>
      </c>
      <c r="DX157">
        <v>68.31</v>
      </c>
      <c r="DY157">
        <v>68.819999999999993</v>
      </c>
      <c r="DZ157">
        <v>69.33</v>
      </c>
      <c r="EA157">
        <v>69.84</v>
      </c>
      <c r="EB157">
        <v>70.349999999999994</v>
      </c>
      <c r="EC157">
        <v>70.86</v>
      </c>
      <c r="ED157">
        <v>71.37</v>
      </c>
      <c r="EE157">
        <v>71.88</v>
      </c>
      <c r="EF157">
        <v>72.39</v>
      </c>
      <c r="EG157">
        <v>72.900000000000006</v>
      </c>
      <c r="EH157">
        <v>73.41</v>
      </c>
      <c r="EI157">
        <v>73.92</v>
      </c>
      <c r="EJ157">
        <v>74.430000000000007</v>
      </c>
      <c r="EK157">
        <v>74.94</v>
      </c>
      <c r="EL157">
        <v>75.45</v>
      </c>
      <c r="EM157">
        <v>75.959999999999994</v>
      </c>
      <c r="EN157">
        <v>76.47</v>
      </c>
      <c r="EO157">
        <v>76.98</v>
      </c>
      <c r="EP157">
        <v>77.489999999999995</v>
      </c>
      <c r="EQ157">
        <v>78</v>
      </c>
      <c r="ER157">
        <v>78.510000000000005</v>
      </c>
      <c r="ES157">
        <v>79.02</v>
      </c>
      <c r="ET157">
        <v>79.53</v>
      </c>
      <c r="EU157">
        <v>80.040000000000006</v>
      </c>
      <c r="EV157">
        <v>80.55</v>
      </c>
      <c r="EW157">
        <v>81.06</v>
      </c>
      <c r="EX157">
        <v>81.569999999999993</v>
      </c>
      <c r="EY157">
        <v>82.08</v>
      </c>
      <c r="EZ157">
        <v>82.59</v>
      </c>
      <c r="FA157">
        <v>83.1</v>
      </c>
      <c r="FB157">
        <v>83.61</v>
      </c>
      <c r="FC157">
        <v>84.12</v>
      </c>
      <c r="FD157">
        <v>84.63</v>
      </c>
      <c r="FE157">
        <v>85.14</v>
      </c>
      <c r="FF157">
        <v>85.65</v>
      </c>
      <c r="FG157">
        <v>86.16</v>
      </c>
      <c r="FH157">
        <v>86.67</v>
      </c>
      <c r="FI157">
        <v>87.18</v>
      </c>
      <c r="FJ157">
        <v>87.69</v>
      </c>
      <c r="FK157">
        <v>88.2</v>
      </c>
      <c r="FL157">
        <v>88.71</v>
      </c>
      <c r="FM157">
        <v>89.22</v>
      </c>
      <c r="FN157">
        <v>89.73</v>
      </c>
      <c r="FO157">
        <v>90.24</v>
      </c>
      <c r="FP157">
        <v>90.75</v>
      </c>
      <c r="FQ157">
        <v>91.26</v>
      </c>
      <c r="FR157">
        <v>91.77</v>
      </c>
      <c r="FS157">
        <v>92.28</v>
      </c>
      <c r="FT157">
        <v>92.79</v>
      </c>
      <c r="FU157">
        <v>93.3</v>
      </c>
      <c r="FV157">
        <v>93.81</v>
      </c>
      <c r="FW157">
        <v>94.32</v>
      </c>
      <c r="FX157">
        <v>94.83</v>
      </c>
      <c r="FY157">
        <v>95.34</v>
      </c>
      <c r="FZ157">
        <v>95.85</v>
      </c>
      <c r="GA157">
        <v>96.36</v>
      </c>
      <c r="GB157">
        <v>96.87</v>
      </c>
      <c r="GC157">
        <v>97.38</v>
      </c>
      <c r="GD157">
        <v>97.89</v>
      </c>
      <c r="GE157">
        <v>98.4</v>
      </c>
      <c r="GF157">
        <v>98.91</v>
      </c>
      <c r="GG157">
        <v>99.42</v>
      </c>
      <c r="GH157">
        <v>99.93</v>
      </c>
      <c r="GI157">
        <v>100.44</v>
      </c>
      <c r="GJ157">
        <v>100.95</v>
      </c>
      <c r="GK157">
        <v>101.46</v>
      </c>
      <c r="GL157">
        <v>101.97</v>
      </c>
      <c r="GM157">
        <v>102.48</v>
      </c>
      <c r="GN157">
        <v>102.99</v>
      </c>
      <c r="GO157">
        <v>103.5</v>
      </c>
      <c r="GP157">
        <v>104.01</v>
      </c>
      <c r="GQ157">
        <v>104.52</v>
      </c>
      <c r="GR157">
        <v>105.03</v>
      </c>
      <c r="GS157">
        <v>105.54</v>
      </c>
      <c r="GT157">
        <v>106.05</v>
      </c>
      <c r="GU157">
        <v>106.56</v>
      </c>
      <c r="GV157">
        <v>107.07</v>
      </c>
      <c r="GW157">
        <v>107.58</v>
      </c>
    </row>
    <row r="158" spans="1:205">
      <c r="A158">
        <v>38</v>
      </c>
      <c r="B158" t="s">
        <v>44</v>
      </c>
      <c r="D158" t="s">
        <v>6</v>
      </c>
      <c r="F158">
        <v>6.09</v>
      </c>
      <c r="G158">
        <v>6.6</v>
      </c>
      <c r="H158">
        <v>7.11</v>
      </c>
      <c r="I158">
        <v>7.62</v>
      </c>
      <c r="J158">
        <v>8.1300000000000008</v>
      </c>
      <c r="K158">
        <v>8.64</v>
      </c>
      <c r="L158">
        <v>9.15</v>
      </c>
      <c r="M158">
        <v>9.66</v>
      </c>
      <c r="N158">
        <v>10.17</v>
      </c>
      <c r="O158">
        <v>10.68</v>
      </c>
      <c r="P158">
        <v>11.19</v>
      </c>
      <c r="Q158">
        <v>11.7</v>
      </c>
      <c r="R158">
        <v>12.21</v>
      </c>
      <c r="S158">
        <v>12.72</v>
      </c>
      <c r="T158">
        <v>13.23</v>
      </c>
      <c r="U158">
        <v>13.74</v>
      </c>
      <c r="V158">
        <v>14.25</v>
      </c>
      <c r="W158">
        <v>14.76</v>
      </c>
      <c r="X158">
        <v>15.27</v>
      </c>
      <c r="Y158">
        <v>15.78</v>
      </c>
      <c r="Z158">
        <v>16.29</v>
      </c>
      <c r="AA158">
        <v>16.8</v>
      </c>
      <c r="AB158">
        <v>17.309999999999999</v>
      </c>
      <c r="AC158">
        <v>17.82</v>
      </c>
      <c r="AD158">
        <v>18.329999999999998</v>
      </c>
      <c r="AE158">
        <v>18.84</v>
      </c>
      <c r="AF158">
        <v>19.350000000000001</v>
      </c>
      <c r="AG158">
        <v>19.86</v>
      </c>
      <c r="AH158">
        <v>20.37</v>
      </c>
      <c r="AI158">
        <v>20.88</v>
      </c>
      <c r="AJ158">
        <v>21.39</v>
      </c>
      <c r="AK158">
        <v>21.9</v>
      </c>
      <c r="AL158">
        <v>22.41</v>
      </c>
      <c r="AM158">
        <v>22.92</v>
      </c>
      <c r="AN158">
        <v>23.43</v>
      </c>
      <c r="AO158">
        <v>23.94</v>
      </c>
      <c r="AP158">
        <v>24.45</v>
      </c>
      <c r="AQ158">
        <v>24.96</v>
      </c>
      <c r="AR158">
        <v>25.47</v>
      </c>
      <c r="AS158">
        <v>25.98</v>
      </c>
      <c r="AT158">
        <v>26.49</v>
      </c>
      <c r="AU158">
        <v>27</v>
      </c>
      <c r="AV158">
        <v>27.51</v>
      </c>
      <c r="AW158">
        <v>28.02</v>
      </c>
      <c r="AX158">
        <v>28.53</v>
      </c>
      <c r="AY158">
        <v>29.04</v>
      </c>
      <c r="AZ158">
        <v>29.55</v>
      </c>
      <c r="BA158">
        <v>30.06</v>
      </c>
      <c r="BB158">
        <v>30.57</v>
      </c>
      <c r="BC158">
        <v>31.08</v>
      </c>
      <c r="BD158">
        <v>31.59</v>
      </c>
      <c r="BE158">
        <v>32.1</v>
      </c>
      <c r="BF158">
        <v>32.61</v>
      </c>
      <c r="BG158">
        <v>33.119999999999997</v>
      </c>
      <c r="BH158">
        <v>33.630000000000003</v>
      </c>
      <c r="BI158">
        <v>34.14</v>
      </c>
      <c r="BJ158">
        <v>34.65</v>
      </c>
      <c r="BK158">
        <v>35.159999999999997</v>
      </c>
      <c r="BL158">
        <v>35.67</v>
      </c>
      <c r="BM158">
        <v>36.18</v>
      </c>
      <c r="BN158">
        <v>36.69</v>
      </c>
      <c r="BO158">
        <v>37.200000000000003</v>
      </c>
      <c r="BP158">
        <v>37.71</v>
      </c>
      <c r="BQ158">
        <v>38.22</v>
      </c>
      <c r="BR158">
        <v>38.729999999999997</v>
      </c>
      <c r="BS158">
        <v>39.24</v>
      </c>
      <c r="BT158">
        <v>39.75</v>
      </c>
      <c r="BU158">
        <v>40.26</v>
      </c>
      <c r="BV158">
        <v>40.770000000000003</v>
      </c>
      <c r="BW158">
        <v>41.28</v>
      </c>
      <c r="BX158">
        <v>41.79</v>
      </c>
      <c r="BY158">
        <v>42.3</v>
      </c>
      <c r="BZ158">
        <v>42.81</v>
      </c>
      <c r="CA158">
        <v>43.32</v>
      </c>
      <c r="CB158">
        <v>43.83</v>
      </c>
      <c r="CC158">
        <v>44.34</v>
      </c>
      <c r="CD158">
        <v>44.85</v>
      </c>
      <c r="CE158">
        <v>45.36</v>
      </c>
      <c r="CF158">
        <v>45.87</v>
      </c>
      <c r="CG158">
        <v>46.38</v>
      </c>
      <c r="CH158">
        <v>46.89</v>
      </c>
      <c r="CI158">
        <v>47.4</v>
      </c>
      <c r="CJ158">
        <v>47.91</v>
      </c>
      <c r="CK158">
        <v>48.42</v>
      </c>
      <c r="CL158">
        <v>48.93</v>
      </c>
      <c r="CM158">
        <v>49.44</v>
      </c>
      <c r="CN158">
        <v>49.95</v>
      </c>
      <c r="CO158">
        <v>50.46</v>
      </c>
      <c r="CP158">
        <v>50.97</v>
      </c>
      <c r="CQ158">
        <v>51.48</v>
      </c>
      <c r="CR158">
        <v>51.99</v>
      </c>
      <c r="CS158">
        <v>52.5</v>
      </c>
      <c r="CT158">
        <v>53.01</v>
      </c>
      <c r="CU158">
        <v>53.52</v>
      </c>
      <c r="CV158">
        <v>54.03</v>
      </c>
      <c r="CW158">
        <v>54.54</v>
      </c>
      <c r="CX158">
        <v>55.05</v>
      </c>
      <c r="CY158">
        <v>55.56</v>
      </c>
      <c r="CZ158">
        <v>56.07</v>
      </c>
      <c r="DA158">
        <v>56.58</v>
      </c>
      <c r="DB158">
        <v>57.09</v>
      </c>
      <c r="DC158">
        <v>57.6</v>
      </c>
      <c r="DD158">
        <v>58.11</v>
      </c>
      <c r="DE158">
        <v>58.62</v>
      </c>
      <c r="DF158">
        <v>59.13</v>
      </c>
      <c r="DG158">
        <v>59.64</v>
      </c>
      <c r="DH158">
        <v>60.15</v>
      </c>
      <c r="DI158">
        <v>60.66</v>
      </c>
      <c r="DJ158">
        <v>61.17</v>
      </c>
      <c r="DK158">
        <v>61.68</v>
      </c>
      <c r="DL158">
        <v>62.19</v>
      </c>
      <c r="DM158">
        <v>62.7</v>
      </c>
      <c r="DN158">
        <v>63.21</v>
      </c>
      <c r="DO158">
        <v>63.72</v>
      </c>
      <c r="DP158">
        <v>64.23</v>
      </c>
      <c r="DQ158">
        <v>64.739999999999995</v>
      </c>
      <c r="DR158">
        <v>65.25</v>
      </c>
      <c r="DS158">
        <v>65.760000000000005</v>
      </c>
      <c r="DT158">
        <v>66.27</v>
      </c>
      <c r="DU158">
        <v>66.78</v>
      </c>
      <c r="DV158">
        <v>67.290000000000006</v>
      </c>
      <c r="DW158">
        <v>67.8</v>
      </c>
      <c r="DX158">
        <v>68.31</v>
      </c>
      <c r="DY158">
        <v>68.819999999999993</v>
      </c>
      <c r="DZ158">
        <v>69.33</v>
      </c>
      <c r="EA158">
        <v>69.84</v>
      </c>
      <c r="EB158">
        <v>70.349999999999994</v>
      </c>
      <c r="EC158">
        <v>70.86</v>
      </c>
      <c r="ED158">
        <v>71.37</v>
      </c>
      <c r="EE158">
        <v>71.88</v>
      </c>
      <c r="EF158">
        <v>72.39</v>
      </c>
      <c r="EG158">
        <v>72.900000000000006</v>
      </c>
      <c r="EH158">
        <v>73.41</v>
      </c>
      <c r="EI158">
        <v>73.92</v>
      </c>
      <c r="EJ158">
        <v>74.430000000000007</v>
      </c>
      <c r="EK158">
        <v>74.94</v>
      </c>
      <c r="EL158">
        <v>75.45</v>
      </c>
      <c r="EM158">
        <v>75.959999999999994</v>
      </c>
      <c r="EN158">
        <v>76.47</v>
      </c>
      <c r="EO158">
        <v>76.98</v>
      </c>
      <c r="EP158">
        <v>77.489999999999995</v>
      </c>
      <c r="EQ158">
        <v>78</v>
      </c>
      <c r="ER158">
        <v>78.510000000000005</v>
      </c>
      <c r="ES158">
        <v>79.02</v>
      </c>
      <c r="ET158">
        <v>79.53</v>
      </c>
      <c r="EU158">
        <v>80.040000000000006</v>
      </c>
      <c r="EV158">
        <v>80.55</v>
      </c>
      <c r="EW158">
        <v>81.06</v>
      </c>
      <c r="EX158">
        <v>81.569999999999993</v>
      </c>
      <c r="EY158">
        <v>82.08</v>
      </c>
      <c r="EZ158">
        <v>82.59</v>
      </c>
      <c r="FA158">
        <v>83.1</v>
      </c>
      <c r="FB158">
        <v>83.61</v>
      </c>
      <c r="FC158">
        <v>84.12</v>
      </c>
      <c r="FD158">
        <v>84.63</v>
      </c>
      <c r="FE158">
        <v>85.14</v>
      </c>
      <c r="FF158">
        <v>85.65</v>
      </c>
      <c r="FG158">
        <v>86.16</v>
      </c>
      <c r="FH158">
        <v>86.67</v>
      </c>
      <c r="FI158">
        <v>87.18</v>
      </c>
      <c r="FJ158">
        <v>87.69</v>
      </c>
      <c r="FK158">
        <v>88.2</v>
      </c>
      <c r="FL158">
        <v>88.71</v>
      </c>
      <c r="FM158">
        <v>89.22</v>
      </c>
      <c r="FN158">
        <v>89.73</v>
      </c>
      <c r="FO158">
        <v>90.24</v>
      </c>
      <c r="FP158">
        <v>90.75</v>
      </c>
      <c r="FQ158">
        <v>91.26</v>
      </c>
      <c r="FR158">
        <v>91.77</v>
      </c>
      <c r="FS158">
        <v>92.28</v>
      </c>
      <c r="FT158">
        <v>92.79</v>
      </c>
      <c r="FU158">
        <v>93.3</v>
      </c>
      <c r="FV158">
        <v>93.81</v>
      </c>
      <c r="FW158">
        <v>94.32</v>
      </c>
      <c r="FX158">
        <v>94.83</v>
      </c>
      <c r="FY158">
        <v>95.34</v>
      </c>
      <c r="FZ158">
        <v>95.85</v>
      </c>
      <c r="GA158">
        <v>96.36</v>
      </c>
      <c r="GB158">
        <v>96.87</v>
      </c>
      <c r="GC158">
        <v>97.38</v>
      </c>
      <c r="GD158">
        <v>97.89</v>
      </c>
      <c r="GE158">
        <v>98.4</v>
      </c>
      <c r="GF158">
        <v>98.91</v>
      </c>
      <c r="GG158">
        <v>99.42</v>
      </c>
      <c r="GH158">
        <v>99.93</v>
      </c>
      <c r="GI158">
        <v>100.44</v>
      </c>
      <c r="GJ158">
        <v>100.95</v>
      </c>
      <c r="GK158">
        <v>101.46</v>
      </c>
      <c r="GL158">
        <v>101.97</v>
      </c>
      <c r="GM158">
        <v>102.48</v>
      </c>
      <c r="GN158">
        <v>102.99</v>
      </c>
      <c r="GO158">
        <v>103.5</v>
      </c>
      <c r="GP158">
        <v>104.01</v>
      </c>
      <c r="GQ158">
        <v>104.52</v>
      </c>
      <c r="GR158">
        <v>105.03</v>
      </c>
      <c r="GS158">
        <v>105.54</v>
      </c>
      <c r="GT158">
        <v>106.05</v>
      </c>
      <c r="GU158">
        <v>106.56</v>
      </c>
      <c r="GV158">
        <v>107.07</v>
      </c>
      <c r="GW158">
        <v>107.58</v>
      </c>
    </row>
    <row r="159" spans="1:205">
      <c r="A159">
        <v>39</v>
      </c>
      <c r="B159" t="s">
        <v>45</v>
      </c>
      <c r="D159" t="s">
        <v>6</v>
      </c>
      <c r="F159">
        <v>6.09</v>
      </c>
      <c r="G159">
        <v>6.6</v>
      </c>
      <c r="H159">
        <v>7.11</v>
      </c>
      <c r="I159">
        <v>7.62</v>
      </c>
      <c r="J159">
        <v>8.1300000000000008</v>
      </c>
      <c r="K159">
        <v>8.64</v>
      </c>
      <c r="L159">
        <v>9.15</v>
      </c>
      <c r="M159">
        <v>9.66</v>
      </c>
      <c r="N159">
        <v>10.17</v>
      </c>
      <c r="O159">
        <v>10.68</v>
      </c>
      <c r="P159">
        <v>11.19</v>
      </c>
      <c r="Q159">
        <v>11.7</v>
      </c>
      <c r="R159">
        <v>12.21</v>
      </c>
      <c r="S159">
        <v>12.72</v>
      </c>
      <c r="T159">
        <v>13.23</v>
      </c>
      <c r="U159">
        <v>13.74</v>
      </c>
      <c r="V159">
        <v>14.25</v>
      </c>
      <c r="W159">
        <v>14.76</v>
      </c>
      <c r="X159">
        <v>15.27</v>
      </c>
      <c r="Y159">
        <v>15.78</v>
      </c>
      <c r="Z159">
        <v>16.29</v>
      </c>
      <c r="AA159">
        <v>16.8</v>
      </c>
      <c r="AB159">
        <v>17.309999999999999</v>
      </c>
      <c r="AC159">
        <v>17.82</v>
      </c>
      <c r="AD159">
        <v>18.329999999999998</v>
      </c>
      <c r="AE159">
        <v>18.84</v>
      </c>
      <c r="AF159">
        <v>19.350000000000001</v>
      </c>
      <c r="AG159">
        <v>19.86</v>
      </c>
      <c r="AH159">
        <v>20.37</v>
      </c>
      <c r="AI159">
        <v>20.88</v>
      </c>
      <c r="AJ159">
        <v>21.39</v>
      </c>
      <c r="AK159">
        <v>21.9</v>
      </c>
      <c r="AL159">
        <v>22.41</v>
      </c>
      <c r="AM159">
        <v>22.92</v>
      </c>
      <c r="AN159">
        <v>23.43</v>
      </c>
      <c r="AO159">
        <v>23.94</v>
      </c>
      <c r="AP159">
        <v>24.45</v>
      </c>
      <c r="AQ159">
        <v>24.96</v>
      </c>
      <c r="AR159">
        <v>25.47</v>
      </c>
      <c r="AS159">
        <v>25.98</v>
      </c>
      <c r="AT159">
        <v>26.49</v>
      </c>
      <c r="AU159">
        <v>27</v>
      </c>
      <c r="AV159">
        <v>27.51</v>
      </c>
      <c r="AW159">
        <v>28.02</v>
      </c>
      <c r="AX159">
        <v>28.53</v>
      </c>
      <c r="AY159">
        <v>29.04</v>
      </c>
      <c r="AZ159">
        <v>29.55</v>
      </c>
      <c r="BA159">
        <v>30.06</v>
      </c>
      <c r="BB159">
        <v>30.57</v>
      </c>
      <c r="BC159">
        <v>31.08</v>
      </c>
      <c r="BD159">
        <v>31.59</v>
      </c>
      <c r="BE159">
        <v>32.1</v>
      </c>
      <c r="BF159">
        <v>32.61</v>
      </c>
      <c r="BG159">
        <v>33.119999999999997</v>
      </c>
      <c r="BH159">
        <v>33.630000000000003</v>
      </c>
      <c r="BI159">
        <v>34.14</v>
      </c>
      <c r="BJ159">
        <v>34.65</v>
      </c>
      <c r="BK159">
        <v>35.159999999999997</v>
      </c>
      <c r="BL159">
        <v>35.67</v>
      </c>
      <c r="BM159">
        <v>36.18</v>
      </c>
      <c r="BN159">
        <v>36.69</v>
      </c>
      <c r="BO159">
        <v>37.200000000000003</v>
      </c>
      <c r="BP159">
        <v>37.71</v>
      </c>
      <c r="BQ159">
        <v>38.22</v>
      </c>
      <c r="BR159">
        <v>38.729999999999997</v>
      </c>
      <c r="BS159">
        <v>39.24</v>
      </c>
      <c r="BT159">
        <v>39.75</v>
      </c>
      <c r="BU159">
        <v>40.26</v>
      </c>
      <c r="BV159">
        <v>40.770000000000003</v>
      </c>
      <c r="BW159">
        <v>41.28</v>
      </c>
      <c r="BX159">
        <v>41.79</v>
      </c>
      <c r="BY159">
        <v>42.3</v>
      </c>
      <c r="BZ159">
        <v>42.81</v>
      </c>
      <c r="CA159">
        <v>43.32</v>
      </c>
      <c r="CB159">
        <v>43.83</v>
      </c>
      <c r="CC159">
        <v>44.34</v>
      </c>
      <c r="CD159">
        <v>44.85</v>
      </c>
      <c r="CE159">
        <v>45.36</v>
      </c>
      <c r="CF159">
        <v>45.87</v>
      </c>
      <c r="CG159">
        <v>46.38</v>
      </c>
      <c r="CH159">
        <v>46.89</v>
      </c>
      <c r="CI159">
        <v>47.4</v>
      </c>
      <c r="CJ159">
        <v>47.91</v>
      </c>
      <c r="CK159">
        <v>48.42</v>
      </c>
      <c r="CL159">
        <v>48.93</v>
      </c>
      <c r="CM159">
        <v>49.44</v>
      </c>
      <c r="CN159">
        <v>49.95</v>
      </c>
      <c r="CO159">
        <v>50.46</v>
      </c>
      <c r="CP159">
        <v>50.97</v>
      </c>
      <c r="CQ159">
        <v>51.48</v>
      </c>
      <c r="CR159">
        <v>51.99</v>
      </c>
      <c r="CS159">
        <v>52.5</v>
      </c>
      <c r="CT159">
        <v>53.01</v>
      </c>
      <c r="CU159">
        <v>53.52</v>
      </c>
      <c r="CV159">
        <v>54.03</v>
      </c>
      <c r="CW159">
        <v>54.54</v>
      </c>
      <c r="CX159">
        <v>55.05</v>
      </c>
      <c r="CY159">
        <v>55.56</v>
      </c>
      <c r="CZ159">
        <v>56.07</v>
      </c>
      <c r="DA159">
        <v>56.58</v>
      </c>
      <c r="DB159">
        <v>57.09</v>
      </c>
      <c r="DC159">
        <v>57.6</v>
      </c>
      <c r="DD159">
        <v>58.11</v>
      </c>
      <c r="DE159">
        <v>58.62</v>
      </c>
      <c r="DF159">
        <v>59.13</v>
      </c>
      <c r="DG159">
        <v>59.64</v>
      </c>
      <c r="DH159">
        <v>60.15</v>
      </c>
      <c r="DI159">
        <v>60.66</v>
      </c>
      <c r="DJ159">
        <v>61.17</v>
      </c>
      <c r="DK159">
        <v>61.68</v>
      </c>
      <c r="DL159">
        <v>62.19</v>
      </c>
      <c r="DM159">
        <v>62.7</v>
      </c>
      <c r="DN159">
        <v>63.21</v>
      </c>
      <c r="DO159">
        <v>63.72</v>
      </c>
      <c r="DP159">
        <v>64.23</v>
      </c>
      <c r="DQ159">
        <v>64.739999999999995</v>
      </c>
      <c r="DR159">
        <v>65.25</v>
      </c>
      <c r="DS159">
        <v>65.760000000000005</v>
      </c>
      <c r="DT159">
        <v>66.27</v>
      </c>
      <c r="DU159">
        <v>66.78</v>
      </c>
      <c r="DV159">
        <v>67.290000000000006</v>
      </c>
      <c r="DW159">
        <v>67.8</v>
      </c>
      <c r="DX159">
        <v>68.31</v>
      </c>
      <c r="DY159">
        <v>68.819999999999993</v>
      </c>
      <c r="DZ159">
        <v>69.33</v>
      </c>
      <c r="EA159">
        <v>69.84</v>
      </c>
      <c r="EB159">
        <v>70.349999999999994</v>
      </c>
      <c r="EC159">
        <v>70.86</v>
      </c>
      <c r="ED159">
        <v>71.37</v>
      </c>
      <c r="EE159">
        <v>71.88</v>
      </c>
      <c r="EF159">
        <v>72.39</v>
      </c>
      <c r="EG159">
        <v>72.900000000000006</v>
      </c>
      <c r="EH159">
        <v>73.41</v>
      </c>
      <c r="EI159">
        <v>73.92</v>
      </c>
      <c r="EJ159">
        <v>74.430000000000007</v>
      </c>
      <c r="EK159">
        <v>74.94</v>
      </c>
      <c r="EL159">
        <v>75.45</v>
      </c>
      <c r="EM159">
        <v>75.959999999999994</v>
      </c>
      <c r="EN159">
        <v>76.47</v>
      </c>
      <c r="EO159">
        <v>76.98</v>
      </c>
      <c r="EP159">
        <v>77.489999999999995</v>
      </c>
      <c r="EQ159">
        <v>78</v>
      </c>
      <c r="ER159">
        <v>78.510000000000005</v>
      </c>
      <c r="ES159">
        <v>79.02</v>
      </c>
      <c r="ET159">
        <v>79.53</v>
      </c>
      <c r="EU159">
        <v>80.040000000000006</v>
      </c>
      <c r="EV159">
        <v>80.55</v>
      </c>
      <c r="EW159">
        <v>81.06</v>
      </c>
      <c r="EX159">
        <v>81.569999999999993</v>
      </c>
      <c r="EY159">
        <v>82.08</v>
      </c>
      <c r="EZ159">
        <v>82.59</v>
      </c>
      <c r="FA159">
        <v>83.1</v>
      </c>
      <c r="FB159">
        <v>83.61</v>
      </c>
      <c r="FC159">
        <v>84.12</v>
      </c>
      <c r="FD159">
        <v>84.63</v>
      </c>
      <c r="FE159">
        <v>85.14</v>
      </c>
      <c r="FF159">
        <v>85.65</v>
      </c>
      <c r="FG159">
        <v>86.16</v>
      </c>
      <c r="FH159">
        <v>86.67</v>
      </c>
      <c r="FI159">
        <v>87.18</v>
      </c>
      <c r="FJ159">
        <v>87.69</v>
      </c>
      <c r="FK159">
        <v>88.2</v>
      </c>
      <c r="FL159">
        <v>88.71</v>
      </c>
      <c r="FM159">
        <v>89.22</v>
      </c>
      <c r="FN159">
        <v>89.73</v>
      </c>
      <c r="FO159">
        <v>90.24</v>
      </c>
      <c r="FP159">
        <v>90.75</v>
      </c>
      <c r="FQ159">
        <v>91.26</v>
      </c>
      <c r="FR159">
        <v>91.77</v>
      </c>
      <c r="FS159">
        <v>92.28</v>
      </c>
      <c r="FT159">
        <v>92.79</v>
      </c>
      <c r="FU159">
        <v>93.3</v>
      </c>
      <c r="FV159">
        <v>93.81</v>
      </c>
      <c r="FW159">
        <v>94.32</v>
      </c>
      <c r="FX159">
        <v>94.83</v>
      </c>
      <c r="FY159">
        <v>95.34</v>
      </c>
      <c r="FZ159">
        <v>95.85</v>
      </c>
      <c r="GA159">
        <v>96.36</v>
      </c>
      <c r="GB159">
        <v>96.87</v>
      </c>
      <c r="GC159">
        <v>97.38</v>
      </c>
      <c r="GD159">
        <v>97.89</v>
      </c>
      <c r="GE159">
        <v>98.4</v>
      </c>
      <c r="GF159">
        <v>98.91</v>
      </c>
      <c r="GG159">
        <v>99.42</v>
      </c>
      <c r="GH159">
        <v>99.93</v>
      </c>
      <c r="GI159">
        <v>100.44</v>
      </c>
      <c r="GJ159">
        <v>100.95</v>
      </c>
      <c r="GK159">
        <v>101.46</v>
      </c>
      <c r="GL159">
        <v>101.97</v>
      </c>
      <c r="GM159">
        <v>102.48</v>
      </c>
      <c r="GN159">
        <v>102.99</v>
      </c>
      <c r="GO159">
        <v>103.5</v>
      </c>
      <c r="GP159">
        <v>104.01</v>
      </c>
      <c r="GQ159">
        <v>104.52</v>
      </c>
      <c r="GR159">
        <v>105.03</v>
      </c>
      <c r="GS159">
        <v>105.54</v>
      </c>
      <c r="GT159">
        <v>106.05</v>
      </c>
      <c r="GU159">
        <v>106.56</v>
      </c>
      <c r="GV159">
        <v>107.07</v>
      </c>
      <c r="GW159">
        <v>107.58</v>
      </c>
    </row>
    <row r="160" spans="1:205">
      <c r="A160">
        <v>40</v>
      </c>
      <c r="B160" t="s">
        <v>46</v>
      </c>
      <c r="D160" t="s">
        <v>6</v>
      </c>
      <c r="F160">
        <v>6.09</v>
      </c>
      <c r="G160">
        <v>6.6</v>
      </c>
      <c r="H160">
        <v>7.11</v>
      </c>
      <c r="I160">
        <v>7.62</v>
      </c>
      <c r="J160">
        <v>8.1300000000000008</v>
      </c>
      <c r="K160">
        <v>8.64</v>
      </c>
      <c r="L160">
        <v>9.15</v>
      </c>
      <c r="M160">
        <v>9.66</v>
      </c>
      <c r="N160">
        <v>10.17</v>
      </c>
      <c r="O160">
        <v>10.68</v>
      </c>
      <c r="P160">
        <v>11.19</v>
      </c>
      <c r="Q160">
        <v>11.7</v>
      </c>
      <c r="R160">
        <v>12.21</v>
      </c>
      <c r="S160">
        <v>12.72</v>
      </c>
      <c r="T160">
        <v>13.23</v>
      </c>
      <c r="U160">
        <v>13.74</v>
      </c>
      <c r="V160">
        <v>14.25</v>
      </c>
      <c r="W160">
        <v>14.76</v>
      </c>
      <c r="X160">
        <v>15.27</v>
      </c>
      <c r="Y160">
        <v>15.78</v>
      </c>
      <c r="Z160">
        <v>16.29</v>
      </c>
      <c r="AA160">
        <v>16.8</v>
      </c>
      <c r="AB160">
        <v>17.309999999999999</v>
      </c>
      <c r="AC160">
        <v>17.82</v>
      </c>
      <c r="AD160">
        <v>18.329999999999998</v>
      </c>
      <c r="AE160">
        <v>18.84</v>
      </c>
      <c r="AF160">
        <v>19.350000000000001</v>
      </c>
      <c r="AG160">
        <v>19.86</v>
      </c>
      <c r="AH160">
        <v>20.37</v>
      </c>
      <c r="AI160">
        <v>20.88</v>
      </c>
      <c r="AJ160">
        <v>21.39</v>
      </c>
      <c r="AK160">
        <v>21.9</v>
      </c>
      <c r="AL160">
        <v>22.41</v>
      </c>
      <c r="AM160">
        <v>22.92</v>
      </c>
      <c r="AN160">
        <v>23.43</v>
      </c>
      <c r="AO160">
        <v>23.94</v>
      </c>
      <c r="AP160">
        <v>24.45</v>
      </c>
      <c r="AQ160">
        <v>24.96</v>
      </c>
      <c r="AR160">
        <v>25.47</v>
      </c>
      <c r="AS160">
        <v>25.98</v>
      </c>
      <c r="AT160">
        <v>26.49</v>
      </c>
      <c r="AU160">
        <v>27</v>
      </c>
      <c r="AV160">
        <v>27.51</v>
      </c>
      <c r="AW160">
        <v>28.02</v>
      </c>
      <c r="AX160">
        <v>28.53</v>
      </c>
      <c r="AY160">
        <v>29.04</v>
      </c>
      <c r="AZ160">
        <v>29.55</v>
      </c>
      <c r="BA160">
        <v>30.06</v>
      </c>
      <c r="BB160">
        <v>30.57</v>
      </c>
      <c r="BC160">
        <v>31.08</v>
      </c>
      <c r="BD160">
        <v>31.59</v>
      </c>
      <c r="BE160">
        <v>32.1</v>
      </c>
      <c r="BF160">
        <v>32.61</v>
      </c>
      <c r="BG160">
        <v>33.119999999999997</v>
      </c>
      <c r="BH160">
        <v>33.630000000000003</v>
      </c>
      <c r="BI160">
        <v>34.14</v>
      </c>
      <c r="BJ160">
        <v>34.65</v>
      </c>
      <c r="BK160">
        <v>35.159999999999997</v>
      </c>
      <c r="BL160">
        <v>35.67</v>
      </c>
      <c r="BM160">
        <v>36.18</v>
      </c>
      <c r="BN160">
        <v>36.69</v>
      </c>
      <c r="BO160">
        <v>37.200000000000003</v>
      </c>
      <c r="BP160">
        <v>37.71</v>
      </c>
      <c r="BQ160">
        <v>38.22</v>
      </c>
      <c r="BR160">
        <v>38.729999999999997</v>
      </c>
      <c r="BS160">
        <v>39.24</v>
      </c>
      <c r="BT160">
        <v>39.75</v>
      </c>
      <c r="BU160">
        <v>40.26</v>
      </c>
      <c r="BV160">
        <v>40.770000000000003</v>
      </c>
      <c r="BW160">
        <v>41.28</v>
      </c>
      <c r="BX160">
        <v>41.79</v>
      </c>
      <c r="BY160">
        <v>42.3</v>
      </c>
      <c r="BZ160">
        <v>42.81</v>
      </c>
      <c r="CA160">
        <v>43.32</v>
      </c>
      <c r="CB160">
        <v>43.83</v>
      </c>
      <c r="CC160">
        <v>44.34</v>
      </c>
      <c r="CD160">
        <v>44.85</v>
      </c>
      <c r="CE160">
        <v>45.36</v>
      </c>
      <c r="CF160">
        <v>45.87</v>
      </c>
      <c r="CG160">
        <v>46.38</v>
      </c>
      <c r="CH160">
        <v>46.89</v>
      </c>
      <c r="CI160">
        <v>47.4</v>
      </c>
      <c r="CJ160">
        <v>47.91</v>
      </c>
      <c r="CK160">
        <v>48.42</v>
      </c>
      <c r="CL160">
        <v>48.93</v>
      </c>
      <c r="CM160">
        <v>49.44</v>
      </c>
      <c r="CN160">
        <v>49.95</v>
      </c>
      <c r="CO160">
        <v>50.46</v>
      </c>
      <c r="CP160">
        <v>50.97</v>
      </c>
      <c r="CQ160">
        <v>51.48</v>
      </c>
      <c r="CR160">
        <v>51.99</v>
      </c>
      <c r="CS160">
        <v>52.5</v>
      </c>
      <c r="CT160">
        <v>53.01</v>
      </c>
      <c r="CU160">
        <v>53.52</v>
      </c>
      <c r="CV160">
        <v>54.03</v>
      </c>
      <c r="CW160">
        <v>54.54</v>
      </c>
      <c r="CX160">
        <v>55.05</v>
      </c>
      <c r="CY160">
        <v>55.56</v>
      </c>
      <c r="CZ160">
        <v>56.07</v>
      </c>
      <c r="DA160">
        <v>56.58</v>
      </c>
      <c r="DB160">
        <v>57.09</v>
      </c>
      <c r="DC160">
        <v>57.6</v>
      </c>
      <c r="DD160">
        <v>58.11</v>
      </c>
      <c r="DE160">
        <v>58.62</v>
      </c>
      <c r="DF160">
        <v>59.13</v>
      </c>
      <c r="DG160">
        <v>59.64</v>
      </c>
      <c r="DH160">
        <v>60.15</v>
      </c>
      <c r="DI160">
        <v>60.66</v>
      </c>
      <c r="DJ160">
        <v>61.17</v>
      </c>
      <c r="DK160">
        <v>61.68</v>
      </c>
      <c r="DL160">
        <v>62.19</v>
      </c>
      <c r="DM160">
        <v>62.7</v>
      </c>
      <c r="DN160">
        <v>63.21</v>
      </c>
      <c r="DO160">
        <v>63.72</v>
      </c>
      <c r="DP160">
        <v>64.23</v>
      </c>
      <c r="DQ160">
        <v>64.739999999999995</v>
      </c>
      <c r="DR160">
        <v>65.25</v>
      </c>
      <c r="DS160">
        <v>65.760000000000005</v>
      </c>
      <c r="DT160">
        <v>66.27</v>
      </c>
      <c r="DU160">
        <v>66.78</v>
      </c>
      <c r="DV160">
        <v>67.290000000000006</v>
      </c>
      <c r="DW160">
        <v>67.8</v>
      </c>
      <c r="DX160">
        <v>68.31</v>
      </c>
      <c r="DY160">
        <v>68.819999999999993</v>
      </c>
      <c r="DZ160">
        <v>69.33</v>
      </c>
      <c r="EA160">
        <v>69.84</v>
      </c>
      <c r="EB160">
        <v>70.349999999999994</v>
      </c>
      <c r="EC160">
        <v>70.86</v>
      </c>
      <c r="ED160">
        <v>71.37</v>
      </c>
      <c r="EE160">
        <v>71.88</v>
      </c>
      <c r="EF160">
        <v>72.39</v>
      </c>
      <c r="EG160">
        <v>72.900000000000006</v>
      </c>
      <c r="EH160">
        <v>73.41</v>
      </c>
      <c r="EI160">
        <v>73.92</v>
      </c>
      <c r="EJ160">
        <v>74.430000000000007</v>
      </c>
      <c r="EK160">
        <v>74.94</v>
      </c>
      <c r="EL160">
        <v>75.45</v>
      </c>
      <c r="EM160">
        <v>75.959999999999994</v>
      </c>
      <c r="EN160">
        <v>76.47</v>
      </c>
      <c r="EO160">
        <v>76.98</v>
      </c>
      <c r="EP160">
        <v>77.489999999999995</v>
      </c>
      <c r="EQ160">
        <v>78</v>
      </c>
      <c r="ER160">
        <v>78.510000000000005</v>
      </c>
      <c r="ES160">
        <v>79.02</v>
      </c>
      <c r="ET160">
        <v>79.53</v>
      </c>
      <c r="EU160">
        <v>80.040000000000006</v>
      </c>
      <c r="EV160">
        <v>80.55</v>
      </c>
      <c r="EW160">
        <v>81.06</v>
      </c>
      <c r="EX160">
        <v>81.569999999999993</v>
      </c>
      <c r="EY160">
        <v>82.08</v>
      </c>
      <c r="EZ160">
        <v>82.59</v>
      </c>
      <c r="FA160">
        <v>83.1</v>
      </c>
      <c r="FB160">
        <v>83.61</v>
      </c>
      <c r="FC160">
        <v>84.12</v>
      </c>
      <c r="FD160">
        <v>84.63</v>
      </c>
      <c r="FE160">
        <v>85.14</v>
      </c>
      <c r="FF160">
        <v>85.65</v>
      </c>
      <c r="FG160">
        <v>86.16</v>
      </c>
      <c r="FH160">
        <v>86.67</v>
      </c>
      <c r="FI160">
        <v>87.18</v>
      </c>
      <c r="FJ160">
        <v>87.69</v>
      </c>
      <c r="FK160">
        <v>88.2</v>
      </c>
      <c r="FL160">
        <v>88.71</v>
      </c>
      <c r="FM160">
        <v>89.22</v>
      </c>
      <c r="FN160">
        <v>89.73</v>
      </c>
      <c r="FO160">
        <v>90.24</v>
      </c>
      <c r="FP160">
        <v>90.75</v>
      </c>
      <c r="FQ160">
        <v>91.26</v>
      </c>
      <c r="FR160">
        <v>91.77</v>
      </c>
      <c r="FS160">
        <v>92.28</v>
      </c>
      <c r="FT160">
        <v>92.79</v>
      </c>
      <c r="FU160">
        <v>93.3</v>
      </c>
      <c r="FV160">
        <v>93.81</v>
      </c>
      <c r="FW160">
        <v>94.32</v>
      </c>
      <c r="FX160">
        <v>94.83</v>
      </c>
      <c r="FY160">
        <v>95.34</v>
      </c>
      <c r="FZ160">
        <v>95.85</v>
      </c>
      <c r="GA160">
        <v>96.36</v>
      </c>
      <c r="GB160">
        <v>96.87</v>
      </c>
      <c r="GC160">
        <v>97.38</v>
      </c>
      <c r="GD160">
        <v>97.89</v>
      </c>
      <c r="GE160">
        <v>98.4</v>
      </c>
      <c r="GF160">
        <v>98.91</v>
      </c>
      <c r="GG160">
        <v>99.42</v>
      </c>
      <c r="GH160">
        <v>99.93</v>
      </c>
      <c r="GI160">
        <v>100.44</v>
      </c>
      <c r="GJ160">
        <v>100.95</v>
      </c>
      <c r="GK160">
        <v>101.46</v>
      </c>
      <c r="GL160">
        <v>101.97</v>
      </c>
      <c r="GM160">
        <v>102.48</v>
      </c>
      <c r="GN160">
        <v>102.99</v>
      </c>
      <c r="GO160">
        <v>103.5</v>
      </c>
      <c r="GP160">
        <v>104.01</v>
      </c>
      <c r="GQ160">
        <v>104.52</v>
      </c>
      <c r="GR160">
        <v>105.03</v>
      </c>
      <c r="GS160">
        <v>105.54</v>
      </c>
      <c r="GT160">
        <v>106.05</v>
      </c>
      <c r="GU160">
        <v>106.56</v>
      </c>
      <c r="GV160">
        <v>107.07</v>
      </c>
      <c r="GW160">
        <v>107.58</v>
      </c>
    </row>
    <row r="161" spans="1:205">
      <c r="A161">
        <v>41</v>
      </c>
      <c r="B161" t="s">
        <v>47</v>
      </c>
      <c r="D161" t="s">
        <v>6</v>
      </c>
      <c r="F161">
        <v>6.09</v>
      </c>
      <c r="G161">
        <v>6.6</v>
      </c>
      <c r="H161">
        <v>7.11</v>
      </c>
      <c r="I161">
        <v>7.62</v>
      </c>
      <c r="J161">
        <v>8.1300000000000008</v>
      </c>
      <c r="K161">
        <v>8.64</v>
      </c>
      <c r="L161">
        <v>9.15</v>
      </c>
      <c r="M161">
        <v>9.66</v>
      </c>
      <c r="N161">
        <v>10.17</v>
      </c>
      <c r="O161">
        <v>10.68</v>
      </c>
      <c r="P161">
        <v>11.19</v>
      </c>
      <c r="Q161">
        <v>11.7</v>
      </c>
      <c r="R161">
        <v>12.21</v>
      </c>
      <c r="S161">
        <v>12.72</v>
      </c>
      <c r="T161">
        <v>13.23</v>
      </c>
      <c r="U161">
        <v>13.74</v>
      </c>
      <c r="V161">
        <v>14.25</v>
      </c>
      <c r="W161">
        <v>14.76</v>
      </c>
      <c r="X161">
        <v>15.27</v>
      </c>
      <c r="Y161">
        <v>15.78</v>
      </c>
      <c r="Z161">
        <v>16.29</v>
      </c>
      <c r="AA161">
        <v>16.8</v>
      </c>
      <c r="AB161">
        <v>17.309999999999999</v>
      </c>
      <c r="AC161">
        <v>17.82</v>
      </c>
      <c r="AD161">
        <v>18.329999999999998</v>
      </c>
      <c r="AE161">
        <v>18.84</v>
      </c>
      <c r="AF161">
        <v>19.350000000000001</v>
      </c>
      <c r="AG161">
        <v>19.86</v>
      </c>
      <c r="AH161">
        <v>20.37</v>
      </c>
      <c r="AI161">
        <v>20.88</v>
      </c>
      <c r="AJ161">
        <v>21.39</v>
      </c>
      <c r="AK161">
        <v>21.9</v>
      </c>
      <c r="AL161">
        <v>22.41</v>
      </c>
      <c r="AM161">
        <v>22.92</v>
      </c>
      <c r="AN161">
        <v>23.43</v>
      </c>
      <c r="AO161">
        <v>23.94</v>
      </c>
      <c r="AP161">
        <v>24.45</v>
      </c>
      <c r="AQ161">
        <v>24.96</v>
      </c>
      <c r="AR161">
        <v>25.47</v>
      </c>
      <c r="AS161">
        <v>25.98</v>
      </c>
      <c r="AT161">
        <v>26.49</v>
      </c>
      <c r="AU161">
        <v>27</v>
      </c>
      <c r="AV161">
        <v>27.51</v>
      </c>
      <c r="AW161">
        <v>28.02</v>
      </c>
      <c r="AX161">
        <v>28.53</v>
      </c>
      <c r="AY161">
        <v>29.04</v>
      </c>
      <c r="AZ161">
        <v>29.55</v>
      </c>
      <c r="BA161">
        <v>30.06</v>
      </c>
      <c r="BB161">
        <v>30.57</v>
      </c>
      <c r="BC161">
        <v>31.08</v>
      </c>
      <c r="BD161">
        <v>31.59</v>
      </c>
      <c r="BE161">
        <v>32.1</v>
      </c>
      <c r="BF161">
        <v>32.61</v>
      </c>
      <c r="BG161">
        <v>33.119999999999997</v>
      </c>
      <c r="BH161">
        <v>33.630000000000003</v>
      </c>
      <c r="BI161">
        <v>34.14</v>
      </c>
      <c r="BJ161">
        <v>34.65</v>
      </c>
      <c r="BK161">
        <v>35.159999999999997</v>
      </c>
      <c r="BL161">
        <v>35.67</v>
      </c>
      <c r="BM161">
        <v>36.18</v>
      </c>
      <c r="BN161">
        <v>36.69</v>
      </c>
      <c r="BO161">
        <v>37.200000000000003</v>
      </c>
      <c r="BP161">
        <v>37.71</v>
      </c>
      <c r="BQ161">
        <v>38.22</v>
      </c>
      <c r="BR161">
        <v>38.729999999999997</v>
      </c>
      <c r="BS161">
        <v>39.24</v>
      </c>
      <c r="BT161">
        <v>39.75</v>
      </c>
      <c r="BU161">
        <v>40.26</v>
      </c>
      <c r="BV161">
        <v>40.770000000000003</v>
      </c>
      <c r="BW161">
        <v>41.28</v>
      </c>
      <c r="BX161">
        <v>41.79</v>
      </c>
      <c r="BY161">
        <v>42.3</v>
      </c>
      <c r="BZ161">
        <v>42.81</v>
      </c>
      <c r="CA161">
        <v>43.32</v>
      </c>
      <c r="CB161">
        <v>43.83</v>
      </c>
      <c r="CC161">
        <v>44.34</v>
      </c>
      <c r="CD161">
        <v>44.85</v>
      </c>
      <c r="CE161">
        <v>45.36</v>
      </c>
      <c r="CF161">
        <v>45.87</v>
      </c>
      <c r="CG161">
        <v>46.38</v>
      </c>
      <c r="CH161">
        <v>46.89</v>
      </c>
      <c r="CI161">
        <v>47.4</v>
      </c>
      <c r="CJ161">
        <v>47.91</v>
      </c>
      <c r="CK161">
        <v>48.42</v>
      </c>
      <c r="CL161">
        <v>48.93</v>
      </c>
      <c r="CM161">
        <v>49.44</v>
      </c>
      <c r="CN161">
        <v>49.95</v>
      </c>
      <c r="CO161">
        <v>50.46</v>
      </c>
      <c r="CP161">
        <v>50.97</v>
      </c>
      <c r="CQ161">
        <v>51.48</v>
      </c>
      <c r="CR161">
        <v>51.99</v>
      </c>
      <c r="CS161">
        <v>52.5</v>
      </c>
      <c r="CT161">
        <v>53.01</v>
      </c>
      <c r="CU161">
        <v>53.52</v>
      </c>
      <c r="CV161">
        <v>54.03</v>
      </c>
      <c r="CW161">
        <v>54.54</v>
      </c>
      <c r="CX161">
        <v>55.05</v>
      </c>
      <c r="CY161">
        <v>55.56</v>
      </c>
      <c r="CZ161">
        <v>56.07</v>
      </c>
      <c r="DA161">
        <v>56.58</v>
      </c>
      <c r="DB161">
        <v>57.09</v>
      </c>
      <c r="DC161">
        <v>57.6</v>
      </c>
      <c r="DD161">
        <v>58.11</v>
      </c>
      <c r="DE161">
        <v>58.62</v>
      </c>
      <c r="DF161">
        <v>59.13</v>
      </c>
      <c r="DG161">
        <v>59.64</v>
      </c>
      <c r="DH161">
        <v>60.15</v>
      </c>
      <c r="DI161">
        <v>60.66</v>
      </c>
      <c r="DJ161">
        <v>61.17</v>
      </c>
      <c r="DK161">
        <v>61.68</v>
      </c>
      <c r="DL161">
        <v>62.19</v>
      </c>
      <c r="DM161">
        <v>62.7</v>
      </c>
      <c r="DN161">
        <v>63.21</v>
      </c>
      <c r="DO161">
        <v>63.72</v>
      </c>
      <c r="DP161">
        <v>64.23</v>
      </c>
      <c r="DQ161">
        <v>64.739999999999995</v>
      </c>
      <c r="DR161">
        <v>65.25</v>
      </c>
      <c r="DS161">
        <v>65.760000000000005</v>
      </c>
      <c r="DT161">
        <v>66.27</v>
      </c>
      <c r="DU161">
        <v>66.78</v>
      </c>
      <c r="DV161">
        <v>67.290000000000006</v>
      </c>
      <c r="DW161">
        <v>67.8</v>
      </c>
      <c r="DX161">
        <v>68.31</v>
      </c>
      <c r="DY161">
        <v>68.819999999999993</v>
      </c>
      <c r="DZ161">
        <v>69.33</v>
      </c>
      <c r="EA161">
        <v>69.84</v>
      </c>
      <c r="EB161">
        <v>70.349999999999994</v>
      </c>
      <c r="EC161">
        <v>70.86</v>
      </c>
      <c r="ED161">
        <v>71.37</v>
      </c>
      <c r="EE161">
        <v>71.88</v>
      </c>
      <c r="EF161">
        <v>72.39</v>
      </c>
      <c r="EG161">
        <v>72.900000000000006</v>
      </c>
      <c r="EH161">
        <v>73.41</v>
      </c>
      <c r="EI161">
        <v>73.92</v>
      </c>
      <c r="EJ161">
        <v>74.430000000000007</v>
      </c>
      <c r="EK161">
        <v>74.94</v>
      </c>
      <c r="EL161">
        <v>75.45</v>
      </c>
      <c r="EM161">
        <v>75.959999999999994</v>
      </c>
      <c r="EN161">
        <v>76.47</v>
      </c>
      <c r="EO161">
        <v>76.98</v>
      </c>
      <c r="EP161">
        <v>77.489999999999995</v>
      </c>
      <c r="EQ161">
        <v>78</v>
      </c>
      <c r="ER161">
        <v>78.510000000000005</v>
      </c>
      <c r="ES161">
        <v>79.02</v>
      </c>
      <c r="ET161">
        <v>79.53</v>
      </c>
      <c r="EU161">
        <v>80.040000000000006</v>
      </c>
      <c r="EV161">
        <v>80.55</v>
      </c>
      <c r="EW161">
        <v>81.06</v>
      </c>
      <c r="EX161">
        <v>81.569999999999993</v>
      </c>
      <c r="EY161">
        <v>82.08</v>
      </c>
      <c r="EZ161">
        <v>82.59</v>
      </c>
      <c r="FA161">
        <v>83.1</v>
      </c>
      <c r="FB161">
        <v>83.61</v>
      </c>
      <c r="FC161">
        <v>84.12</v>
      </c>
      <c r="FD161">
        <v>84.63</v>
      </c>
      <c r="FE161">
        <v>85.14</v>
      </c>
      <c r="FF161">
        <v>85.65</v>
      </c>
      <c r="FG161">
        <v>86.16</v>
      </c>
      <c r="FH161">
        <v>86.67</v>
      </c>
      <c r="FI161">
        <v>87.18</v>
      </c>
      <c r="FJ161">
        <v>87.69</v>
      </c>
      <c r="FK161">
        <v>88.2</v>
      </c>
      <c r="FL161">
        <v>88.71</v>
      </c>
      <c r="FM161">
        <v>89.22</v>
      </c>
      <c r="FN161">
        <v>89.73</v>
      </c>
      <c r="FO161">
        <v>90.24</v>
      </c>
      <c r="FP161">
        <v>90.75</v>
      </c>
      <c r="FQ161">
        <v>91.26</v>
      </c>
      <c r="FR161">
        <v>91.77</v>
      </c>
      <c r="FS161">
        <v>92.28</v>
      </c>
      <c r="FT161">
        <v>92.79</v>
      </c>
      <c r="FU161">
        <v>93.3</v>
      </c>
      <c r="FV161">
        <v>93.81</v>
      </c>
      <c r="FW161">
        <v>94.32</v>
      </c>
      <c r="FX161">
        <v>94.83</v>
      </c>
      <c r="FY161">
        <v>95.34</v>
      </c>
      <c r="FZ161">
        <v>95.85</v>
      </c>
      <c r="GA161">
        <v>96.36</v>
      </c>
      <c r="GB161">
        <v>96.87</v>
      </c>
      <c r="GC161">
        <v>97.38</v>
      </c>
      <c r="GD161">
        <v>97.89</v>
      </c>
      <c r="GE161">
        <v>98.4</v>
      </c>
      <c r="GF161">
        <v>98.91</v>
      </c>
      <c r="GG161">
        <v>99.42</v>
      </c>
      <c r="GH161">
        <v>99.93</v>
      </c>
      <c r="GI161">
        <v>100.44</v>
      </c>
      <c r="GJ161">
        <v>100.95</v>
      </c>
      <c r="GK161">
        <v>101.46</v>
      </c>
      <c r="GL161">
        <v>101.97</v>
      </c>
      <c r="GM161">
        <v>102.48</v>
      </c>
      <c r="GN161">
        <v>102.99</v>
      </c>
      <c r="GO161">
        <v>103.5</v>
      </c>
      <c r="GP161">
        <v>104.01</v>
      </c>
      <c r="GQ161">
        <v>104.52</v>
      </c>
      <c r="GR161">
        <v>105.03</v>
      </c>
      <c r="GS161">
        <v>105.54</v>
      </c>
      <c r="GT161">
        <v>106.05</v>
      </c>
      <c r="GU161">
        <v>106.56</v>
      </c>
      <c r="GV161">
        <v>107.07</v>
      </c>
      <c r="GW161">
        <v>107.58</v>
      </c>
    </row>
    <row r="162" spans="1:205">
      <c r="A162">
        <v>42</v>
      </c>
      <c r="B162" t="s">
        <v>48</v>
      </c>
      <c r="D162" t="s">
        <v>6</v>
      </c>
      <c r="F162">
        <v>6.09</v>
      </c>
      <c r="G162">
        <v>6.6</v>
      </c>
      <c r="H162">
        <v>7.11</v>
      </c>
      <c r="I162">
        <v>7.62</v>
      </c>
      <c r="J162">
        <v>8.1300000000000008</v>
      </c>
      <c r="K162">
        <v>8.64</v>
      </c>
      <c r="L162">
        <v>9.15</v>
      </c>
      <c r="M162">
        <v>9.66</v>
      </c>
      <c r="N162">
        <v>10.17</v>
      </c>
      <c r="O162">
        <v>10.68</v>
      </c>
      <c r="P162">
        <v>11.19</v>
      </c>
      <c r="Q162">
        <v>11.7</v>
      </c>
      <c r="R162">
        <v>12.21</v>
      </c>
      <c r="S162">
        <v>12.72</v>
      </c>
      <c r="T162">
        <v>13.23</v>
      </c>
      <c r="U162">
        <v>13.74</v>
      </c>
      <c r="V162">
        <v>14.25</v>
      </c>
      <c r="W162">
        <v>14.76</v>
      </c>
      <c r="X162">
        <v>15.27</v>
      </c>
      <c r="Y162">
        <v>15.78</v>
      </c>
      <c r="Z162">
        <v>16.29</v>
      </c>
      <c r="AA162">
        <v>16.8</v>
      </c>
      <c r="AB162">
        <v>17.309999999999999</v>
      </c>
      <c r="AC162">
        <v>17.82</v>
      </c>
      <c r="AD162">
        <v>18.329999999999998</v>
      </c>
      <c r="AE162">
        <v>18.84</v>
      </c>
      <c r="AF162">
        <v>19.350000000000001</v>
      </c>
      <c r="AG162">
        <v>19.86</v>
      </c>
      <c r="AH162">
        <v>20.37</v>
      </c>
      <c r="AI162">
        <v>20.88</v>
      </c>
      <c r="AJ162">
        <v>21.39</v>
      </c>
      <c r="AK162">
        <v>21.9</v>
      </c>
      <c r="AL162">
        <v>22.41</v>
      </c>
      <c r="AM162">
        <v>22.92</v>
      </c>
      <c r="AN162">
        <v>23.43</v>
      </c>
      <c r="AO162">
        <v>23.94</v>
      </c>
      <c r="AP162">
        <v>24.45</v>
      </c>
      <c r="AQ162">
        <v>24.96</v>
      </c>
      <c r="AR162">
        <v>25.47</v>
      </c>
      <c r="AS162">
        <v>25.98</v>
      </c>
      <c r="AT162">
        <v>26.49</v>
      </c>
      <c r="AU162">
        <v>27</v>
      </c>
      <c r="AV162">
        <v>27.51</v>
      </c>
      <c r="AW162">
        <v>28.02</v>
      </c>
      <c r="AX162">
        <v>28.53</v>
      </c>
      <c r="AY162">
        <v>29.04</v>
      </c>
      <c r="AZ162">
        <v>29.55</v>
      </c>
      <c r="BA162">
        <v>30.06</v>
      </c>
      <c r="BB162">
        <v>30.57</v>
      </c>
      <c r="BC162">
        <v>31.08</v>
      </c>
      <c r="BD162">
        <v>31.59</v>
      </c>
      <c r="BE162">
        <v>32.1</v>
      </c>
      <c r="BF162">
        <v>32.61</v>
      </c>
      <c r="BG162">
        <v>33.119999999999997</v>
      </c>
      <c r="BH162">
        <v>33.630000000000003</v>
      </c>
      <c r="BI162">
        <v>34.14</v>
      </c>
      <c r="BJ162">
        <v>34.65</v>
      </c>
      <c r="BK162">
        <v>35.159999999999997</v>
      </c>
      <c r="BL162">
        <v>35.67</v>
      </c>
      <c r="BM162">
        <v>36.18</v>
      </c>
      <c r="BN162">
        <v>36.69</v>
      </c>
      <c r="BO162">
        <v>37.200000000000003</v>
      </c>
      <c r="BP162">
        <v>37.71</v>
      </c>
      <c r="BQ162">
        <v>38.22</v>
      </c>
      <c r="BR162">
        <v>38.729999999999997</v>
      </c>
      <c r="BS162">
        <v>39.24</v>
      </c>
      <c r="BT162">
        <v>39.75</v>
      </c>
      <c r="BU162">
        <v>40.26</v>
      </c>
      <c r="BV162">
        <v>40.770000000000003</v>
      </c>
      <c r="BW162">
        <v>41.28</v>
      </c>
      <c r="BX162">
        <v>41.79</v>
      </c>
      <c r="BY162">
        <v>42.3</v>
      </c>
      <c r="BZ162">
        <v>42.81</v>
      </c>
      <c r="CA162">
        <v>43.32</v>
      </c>
      <c r="CB162">
        <v>43.83</v>
      </c>
      <c r="CC162">
        <v>44.34</v>
      </c>
      <c r="CD162">
        <v>44.85</v>
      </c>
      <c r="CE162">
        <v>45.36</v>
      </c>
      <c r="CF162">
        <v>45.87</v>
      </c>
      <c r="CG162">
        <v>46.38</v>
      </c>
      <c r="CH162">
        <v>46.89</v>
      </c>
      <c r="CI162">
        <v>47.4</v>
      </c>
      <c r="CJ162">
        <v>47.91</v>
      </c>
      <c r="CK162">
        <v>48.42</v>
      </c>
      <c r="CL162">
        <v>48.93</v>
      </c>
      <c r="CM162">
        <v>49.44</v>
      </c>
      <c r="CN162">
        <v>49.95</v>
      </c>
      <c r="CO162">
        <v>50.46</v>
      </c>
      <c r="CP162">
        <v>50.97</v>
      </c>
      <c r="CQ162">
        <v>51.48</v>
      </c>
      <c r="CR162">
        <v>51.99</v>
      </c>
      <c r="CS162">
        <v>52.5</v>
      </c>
      <c r="CT162">
        <v>53.01</v>
      </c>
      <c r="CU162">
        <v>53.52</v>
      </c>
      <c r="CV162">
        <v>54.03</v>
      </c>
      <c r="CW162">
        <v>54.54</v>
      </c>
      <c r="CX162">
        <v>55.05</v>
      </c>
      <c r="CY162">
        <v>55.56</v>
      </c>
      <c r="CZ162">
        <v>56.07</v>
      </c>
      <c r="DA162">
        <v>56.58</v>
      </c>
      <c r="DB162">
        <v>57.09</v>
      </c>
      <c r="DC162">
        <v>57.6</v>
      </c>
      <c r="DD162">
        <v>58.11</v>
      </c>
      <c r="DE162">
        <v>58.62</v>
      </c>
      <c r="DF162">
        <v>59.13</v>
      </c>
      <c r="DG162">
        <v>59.64</v>
      </c>
      <c r="DH162">
        <v>60.15</v>
      </c>
      <c r="DI162">
        <v>60.66</v>
      </c>
      <c r="DJ162">
        <v>61.17</v>
      </c>
      <c r="DK162">
        <v>61.68</v>
      </c>
      <c r="DL162">
        <v>62.19</v>
      </c>
      <c r="DM162">
        <v>62.7</v>
      </c>
      <c r="DN162">
        <v>63.21</v>
      </c>
      <c r="DO162">
        <v>63.72</v>
      </c>
      <c r="DP162">
        <v>64.23</v>
      </c>
      <c r="DQ162">
        <v>64.739999999999995</v>
      </c>
      <c r="DR162">
        <v>65.25</v>
      </c>
      <c r="DS162">
        <v>65.760000000000005</v>
      </c>
      <c r="DT162">
        <v>66.27</v>
      </c>
      <c r="DU162">
        <v>66.78</v>
      </c>
      <c r="DV162">
        <v>67.290000000000006</v>
      </c>
      <c r="DW162">
        <v>67.8</v>
      </c>
      <c r="DX162">
        <v>68.31</v>
      </c>
      <c r="DY162">
        <v>68.819999999999993</v>
      </c>
      <c r="DZ162">
        <v>69.33</v>
      </c>
      <c r="EA162">
        <v>69.84</v>
      </c>
      <c r="EB162">
        <v>70.349999999999994</v>
      </c>
      <c r="EC162">
        <v>70.86</v>
      </c>
      <c r="ED162">
        <v>71.37</v>
      </c>
      <c r="EE162">
        <v>71.88</v>
      </c>
      <c r="EF162">
        <v>72.39</v>
      </c>
      <c r="EG162">
        <v>72.900000000000006</v>
      </c>
      <c r="EH162">
        <v>73.41</v>
      </c>
      <c r="EI162">
        <v>73.92</v>
      </c>
      <c r="EJ162">
        <v>74.430000000000007</v>
      </c>
      <c r="EK162">
        <v>74.94</v>
      </c>
      <c r="EL162">
        <v>75.45</v>
      </c>
      <c r="EM162">
        <v>75.959999999999994</v>
      </c>
      <c r="EN162">
        <v>76.47</v>
      </c>
      <c r="EO162">
        <v>76.98</v>
      </c>
      <c r="EP162">
        <v>77.489999999999995</v>
      </c>
      <c r="EQ162">
        <v>78</v>
      </c>
      <c r="ER162">
        <v>78.510000000000005</v>
      </c>
      <c r="ES162">
        <v>79.02</v>
      </c>
      <c r="ET162">
        <v>79.53</v>
      </c>
      <c r="EU162">
        <v>80.040000000000006</v>
      </c>
      <c r="EV162">
        <v>80.55</v>
      </c>
      <c r="EW162">
        <v>81.06</v>
      </c>
      <c r="EX162">
        <v>81.569999999999993</v>
      </c>
      <c r="EY162">
        <v>82.08</v>
      </c>
      <c r="EZ162">
        <v>82.59</v>
      </c>
      <c r="FA162">
        <v>83.1</v>
      </c>
      <c r="FB162">
        <v>83.61</v>
      </c>
      <c r="FC162">
        <v>84.12</v>
      </c>
      <c r="FD162">
        <v>84.63</v>
      </c>
      <c r="FE162">
        <v>85.14</v>
      </c>
      <c r="FF162">
        <v>85.65</v>
      </c>
      <c r="FG162">
        <v>86.16</v>
      </c>
      <c r="FH162">
        <v>86.67</v>
      </c>
      <c r="FI162">
        <v>87.18</v>
      </c>
      <c r="FJ162">
        <v>87.69</v>
      </c>
      <c r="FK162">
        <v>88.2</v>
      </c>
      <c r="FL162">
        <v>88.71</v>
      </c>
      <c r="FM162">
        <v>89.22</v>
      </c>
      <c r="FN162">
        <v>89.73</v>
      </c>
      <c r="FO162">
        <v>90.24</v>
      </c>
      <c r="FP162">
        <v>90.75</v>
      </c>
      <c r="FQ162">
        <v>91.26</v>
      </c>
      <c r="FR162">
        <v>91.77</v>
      </c>
      <c r="FS162">
        <v>92.28</v>
      </c>
      <c r="FT162">
        <v>92.79</v>
      </c>
      <c r="FU162">
        <v>93.3</v>
      </c>
      <c r="FV162">
        <v>93.81</v>
      </c>
      <c r="FW162">
        <v>94.32</v>
      </c>
      <c r="FX162">
        <v>94.83</v>
      </c>
      <c r="FY162">
        <v>95.34</v>
      </c>
      <c r="FZ162">
        <v>95.85</v>
      </c>
      <c r="GA162">
        <v>96.36</v>
      </c>
      <c r="GB162">
        <v>96.87</v>
      </c>
      <c r="GC162">
        <v>97.38</v>
      </c>
      <c r="GD162">
        <v>97.89</v>
      </c>
      <c r="GE162">
        <v>98.4</v>
      </c>
      <c r="GF162">
        <v>98.91</v>
      </c>
      <c r="GG162">
        <v>99.42</v>
      </c>
      <c r="GH162">
        <v>99.93</v>
      </c>
      <c r="GI162">
        <v>100.44</v>
      </c>
      <c r="GJ162">
        <v>100.95</v>
      </c>
      <c r="GK162">
        <v>101.46</v>
      </c>
      <c r="GL162">
        <v>101.97</v>
      </c>
      <c r="GM162">
        <v>102.48</v>
      </c>
      <c r="GN162">
        <v>102.99</v>
      </c>
      <c r="GO162">
        <v>103.5</v>
      </c>
      <c r="GP162">
        <v>104.01</v>
      </c>
      <c r="GQ162">
        <v>104.52</v>
      </c>
      <c r="GR162">
        <v>105.03</v>
      </c>
      <c r="GS162">
        <v>105.54</v>
      </c>
      <c r="GT162">
        <v>106.05</v>
      </c>
      <c r="GU162">
        <v>106.56</v>
      </c>
      <c r="GV162">
        <v>107.07</v>
      </c>
      <c r="GW162">
        <v>107.58</v>
      </c>
    </row>
    <row r="163" spans="1:205">
      <c r="A163">
        <v>43</v>
      </c>
      <c r="B163" t="s">
        <v>49</v>
      </c>
      <c r="D163" t="s">
        <v>6</v>
      </c>
      <c r="F163">
        <v>6.09</v>
      </c>
      <c r="G163">
        <v>6.6</v>
      </c>
      <c r="H163">
        <v>7.11</v>
      </c>
      <c r="I163">
        <v>7.62</v>
      </c>
      <c r="J163">
        <v>8.1300000000000008</v>
      </c>
      <c r="K163">
        <v>8.64</v>
      </c>
      <c r="L163">
        <v>9.15</v>
      </c>
      <c r="M163">
        <v>9.66</v>
      </c>
      <c r="N163">
        <v>10.17</v>
      </c>
      <c r="O163">
        <v>10.68</v>
      </c>
      <c r="P163">
        <v>11.19</v>
      </c>
      <c r="Q163">
        <v>11.7</v>
      </c>
      <c r="R163">
        <v>12.21</v>
      </c>
      <c r="S163">
        <v>12.72</v>
      </c>
      <c r="T163">
        <v>13.23</v>
      </c>
      <c r="U163">
        <v>13.74</v>
      </c>
      <c r="V163">
        <v>14.25</v>
      </c>
      <c r="W163">
        <v>14.76</v>
      </c>
      <c r="X163">
        <v>15.27</v>
      </c>
      <c r="Y163">
        <v>15.78</v>
      </c>
      <c r="Z163">
        <v>16.29</v>
      </c>
      <c r="AA163">
        <v>16.8</v>
      </c>
      <c r="AB163">
        <v>17.309999999999999</v>
      </c>
      <c r="AC163">
        <v>17.82</v>
      </c>
      <c r="AD163">
        <v>18.329999999999998</v>
      </c>
      <c r="AE163">
        <v>18.84</v>
      </c>
      <c r="AF163">
        <v>19.350000000000001</v>
      </c>
      <c r="AG163">
        <v>19.86</v>
      </c>
      <c r="AH163">
        <v>20.37</v>
      </c>
      <c r="AI163">
        <v>20.88</v>
      </c>
      <c r="AJ163">
        <v>21.39</v>
      </c>
      <c r="AK163">
        <v>21.9</v>
      </c>
      <c r="AL163">
        <v>22.41</v>
      </c>
      <c r="AM163">
        <v>22.92</v>
      </c>
      <c r="AN163">
        <v>23.43</v>
      </c>
      <c r="AO163">
        <v>23.94</v>
      </c>
      <c r="AP163">
        <v>24.45</v>
      </c>
      <c r="AQ163">
        <v>24.96</v>
      </c>
      <c r="AR163">
        <v>25.47</v>
      </c>
      <c r="AS163">
        <v>25.98</v>
      </c>
      <c r="AT163">
        <v>26.49</v>
      </c>
      <c r="AU163">
        <v>27</v>
      </c>
      <c r="AV163">
        <v>27.51</v>
      </c>
      <c r="AW163">
        <v>28.02</v>
      </c>
      <c r="AX163">
        <v>28.53</v>
      </c>
      <c r="AY163">
        <v>29.04</v>
      </c>
      <c r="AZ163">
        <v>29.55</v>
      </c>
      <c r="BA163">
        <v>30.06</v>
      </c>
      <c r="BB163">
        <v>30.57</v>
      </c>
      <c r="BC163">
        <v>31.08</v>
      </c>
      <c r="BD163">
        <v>31.59</v>
      </c>
      <c r="BE163">
        <v>32.1</v>
      </c>
      <c r="BF163">
        <v>32.61</v>
      </c>
      <c r="BG163">
        <v>33.119999999999997</v>
      </c>
      <c r="BH163">
        <v>33.630000000000003</v>
      </c>
      <c r="BI163">
        <v>34.14</v>
      </c>
      <c r="BJ163">
        <v>34.65</v>
      </c>
      <c r="BK163">
        <v>35.159999999999997</v>
      </c>
      <c r="BL163">
        <v>35.67</v>
      </c>
      <c r="BM163">
        <v>36.18</v>
      </c>
      <c r="BN163">
        <v>36.69</v>
      </c>
      <c r="BO163">
        <v>37.200000000000003</v>
      </c>
      <c r="BP163">
        <v>37.71</v>
      </c>
      <c r="BQ163">
        <v>38.22</v>
      </c>
      <c r="BR163">
        <v>38.729999999999997</v>
      </c>
      <c r="BS163">
        <v>39.24</v>
      </c>
      <c r="BT163">
        <v>39.75</v>
      </c>
      <c r="BU163">
        <v>40.26</v>
      </c>
      <c r="BV163">
        <v>40.770000000000003</v>
      </c>
      <c r="BW163">
        <v>41.28</v>
      </c>
      <c r="BX163">
        <v>41.79</v>
      </c>
      <c r="BY163">
        <v>42.3</v>
      </c>
      <c r="BZ163">
        <v>42.81</v>
      </c>
      <c r="CA163">
        <v>43.32</v>
      </c>
      <c r="CB163">
        <v>43.83</v>
      </c>
      <c r="CC163">
        <v>44.34</v>
      </c>
      <c r="CD163">
        <v>44.85</v>
      </c>
      <c r="CE163">
        <v>45.36</v>
      </c>
      <c r="CF163">
        <v>45.87</v>
      </c>
      <c r="CG163">
        <v>46.38</v>
      </c>
      <c r="CH163">
        <v>46.89</v>
      </c>
      <c r="CI163">
        <v>47.4</v>
      </c>
      <c r="CJ163">
        <v>47.91</v>
      </c>
      <c r="CK163">
        <v>48.42</v>
      </c>
      <c r="CL163">
        <v>48.93</v>
      </c>
      <c r="CM163">
        <v>49.44</v>
      </c>
      <c r="CN163">
        <v>49.95</v>
      </c>
      <c r="CO163">
        <v>50.46</v>
      </c>
      <c r="CP163">
        <v>50.97</v>
      </c>
      <c r="CQ163">
        <v>51.48</v>
      </c>
      <c r="CR163">
        <v>51.99</v>
      </c>
      <c r="CS163">
        <v>52.5</v>
      </c>
      <c r="CT163">
        <v>53.01</v>
      </c>
      <c r="CU163">
        <v>53.52</v>
      </c>
      <c r="CV163">
        <v>54.03</v>
      </c>
      <c r="CW163">
        <v>54.54</v>
      </c>
      <c r="CX163">
        <v>55.05</v>
      </c>
      <c r="CY163">
        <v>55.56</v>
      </c>
      <c r="CZ163">
        <v>56.07</v>
      </c>
      <c r="DA163">
        <v>56.58</v>
      </c>
      <c r="DB163">
        <v>57.09</v>
      </c>
      <c r="DC163">
        <v>57.6</v>
      </c>
      <c r="DD163">
        <v>58.11</v>
      </c>
      <c r="DE163">
        <v>58.62</v>
      </c>
      <c r="DF163">
        <v>59.13</v>
      </c>
      <c r="DG163">
        <v>59.64</v>
      </c>
      <c r="DH163">
        <v>60.15</v>
      </c>
      <c r="DI163">
        <v>60.66</v>
      </c>
      <c r="DJ163">
        <v>61.17</v>
      </c>
      <c r="DK163">
        <v>61.68</v>
      </c>
      <c r="DL163">
        <v>62.19</v>
      </c>
      <c r="DM163">
        <v>62.7</v>
      </c>
      <c r="DN163">
        <v>63.21</v>
      </c>
      <c r="DO163">
        <v>63.72</v>
      </c>
      <c r="DP163">
        <v>64.23</v>
      </c>
      <c r="DQ163">
        <v>64.739999999999995</v>
      </c>
      <c r="DR163">
        <v>65.25</v>
      </c>
      <c r="DS163">
        <v>65.760000000000005</v>
      </c>
      <c r="DT163">
        <v>66.27</v>
      </c>
      <c r="DU163">
        <v>66.78</v>
      </c>
      <c r="DV163">
        <v>67.290000000000006</v>
      </c>
      <c r="DW163">
        <v>67.8</v>
      </c>
      <c r="DX163">
        <v>68.31</v>
      </c>
      <c r="DY163">
        <v>68.819999999999993</v>
      </c>
      <c r="DZ163">
        <v>69.33</v>
      </c>
      <c r="EA163">
        <v>69.84</v>
      </c>
      <c r="EB163">
        <v>70.349999999999994</v>
      </c>
      <c r="EC163">
        <v>70.86</v>
      </c>
      <c r="ED163">
        <v>71.37</v>
      </c>
      <c r="EE163">
        <v>71.88</v>
      </c>
      <c r="EF163">
        <v>72.39</v>
      </c>
      <c r="EG163">
        <v>72.900000000000006</v>
      </c>
      <c r="EH163">
        <v>73.41</v>
      </c>
      <c r="EI163">
        <v>73.92</v>
      </c>
      <c r="EJ163">
        <v>74.430000000000007</v>
      </c>
      <c r="EK163">
        <v>74.94</v>
      </c>
      <c r="EL163">
        <v>75.45</v>
      </c>
      <c r="EM163">
        <v>75.959999999999994</v>
      </c>
      <c r="EN163">
        <v>76.47</v>
      </c>
      <c r="EO163">
        <v>76.98</v>
      </c>
      <c r="EP163">
        <v>77.489999999999995</v>
      </c>
      <c r="EQ163">
        <v>78</v>
      </c>
      <c r="ER163">
        <v>78.510000000000005</v>
      </c>
      <c r="ES163">
        <v>79.02</v>
      </c>
      <c r="ET163">
        <v>79.53</v>
      </c>
      <c r="EU163">
        <v>80.040000000000006</v>
      </c>
      <c r="EV163">
        <v>80.55</v>
      </c>
      <c r="EW163">
        <v>81.06</v>
      </c>
      <c r="EX163">
        <v>81.569999999999993</v>
      </c>
      <c r="EY163">
        <v>82.08</v>
      </c>
      <c r="EZ163">
        <v>82.59</v>
      </c>
      <c r="FA163">
        <v>83.1</v>
      </c>
      <c r="FB163">
        <v>83.61</v>
      </c>
      <c r="FC163">
        <v>84.12</v>
      </c>
      <c r="FD163">
        <v>84.63</v>
      </c>
      <c r="FE163">
        <v>85.14</v>
      </c>
      <c r="FF163">
        <v>85.65</v>
      </c>
      <c r="FG163">
        <v>86.16</v>
      </c>
      <c r="FH163">
        <v>86.67</v>
      </c>
      <c r="FI163">
        <v>87.18</v>
      </c>
      <c r="FJ163">
        <v>87.69</v>
      </c>
      <c r="FK163">
        <v>88.2</v>
      </c>
      <c r="FL163">
        <v>88.71</v>
      </c>
      <c r="FM163">
        <v>89.22</v>
      </c>
      <c r="FN163">
        <v>89.73</v>
      </c>
      <c r="FO163">
        <v>90.24</v>
      </c>
      <c r="FP163">
        <v>90.75</v>
      </c>
      <c r="FQ163">
        <v>91.26</v>
      </c>
      <c r="FR163">
        <v>91.77</v>
      </c>
      <c r="FS163">
        <v>92.28</v>
      </c>
      <c r="FT163">
        <v>92.79</v>
      </c>
      <c r="FU163">
        <v>93.3</v>
      </c>
      <c r="FV163">
        <v>93.81</v>
      </c>
      <c r="FW163">
        <v>94.32</v>
      </c>
      <c r="FX163">
        <v>94.83</v>
      </c>
      <c r="FY163">
        <v>95.34</v>
      </c>
      <c r="FZ163">
        <v>95.85</v>
      </c>
      <c r="GA163">
        <v>96.36</v>
      </c>
      <c r="GB163">
        <v>96.87</v>
      </c>
      <c r="GC163">
        <v>97.38</v>
      </c>
      <c r="GD163">
        <v>97.89</v>
      </c>
      <c r="GE163">
        <v>98.4</v>
      </c>
      <c r="GF163">
        <v>98.91</v>
      </c>
      <c r="GG163">
        <v>99.42</v>
      </c>
      <c r="GH163">
        <v>99.93</v>
      </c>
      <c r="GI163">
        <v>100.44</v>
      </c>
      <c r="GJ163">
        <v>100.95</v>
      </c>
      <c r="GK163">
        <v>101.46</v>
      </c>
      <c r="GL163">
        <v>101.97</v>
      </c>
      <c r="GM163">
        <v>102.48</v>
      </c>
      <c r="GN163">
        <v>102.99</v>
      </c>
      <c r="GO163">
        <v>103.5</v>
      </c>
      <c r="GP163">
        <v>104.01</v>
      </c>
      <c r="GQ163">
        <v>104.52</v>
      </c>
      <c r="GR163">
        <v>105.03</v>
      </c>
      <c r="GS163">
        <v>105.54</v>
      </c>
      <c r="GT163">
        <v>106.05</v>
      </c>
      <c r="GU163">
        <v>106.56</v>
      </c>
      <c r="GV163">
        <v>107.07</v>
      </c>
      <c r="GW163">
        <v>107.58</v>
      </c>
    </row>
    <row r="164" spans="1:205">
      <c r="A164">
        <v>44</v>
      </c>
      <c r="B164" t="s">
        <v>50</v>
      </c>
      <c r="D164" t="s">
        <v>6</v>
      </c>
      <c r="F164">
        <v>6.09</v>
      </c>
      <c r="G164">
        <v>6.6</v>
      </c>
      <c r="H164">
        <v>7.11</v>
      </c>
      <c r="I164">
        <v>7.62</v>
      </c>
      <c r="J164">
        <v>8.1300000000000008</v>
      </c>
      <c r="K164">
        <v>8.64</v>
      </c>
      <c r="L164">
        <v>9.15</v>
      </c>
      <c r="M164">
        <v>9.66</v>
      </c>
      <c r="N164">
        <v>10.17</v>
      </c>
      <c r="O164">
        <v>10.68</v>
      </c>
      <c r="P164">
        <v>11.19</v>
      </c>
      <c r="Q164">
        <v>11.7</v>
      </c>
      <c r="R164">
        <v>12.21</v>
      </c>
      <c r="S164">
        <v>12.72</v>
      </c>
      <c r="T164">
        <v>13.23</v>
      </c>
      <c r="U164">
        <v>13.74</v>
      </c>
      <c r="V164">
        <v>14.25</v>
      </c>
      <c r="W164">
        <v>14.76</v>
      </c>
      <c r="X164">
        <v>15.27</v>
      </c>
      <c r="Y164">
        <v>15.78</v>
      </c>
      <c r="Z164">
        <v>16.29</v>
      </c>
      <c r="AA164">
        <v>16.8</v>
      </c>
      <c r="AB164">
        <v>17.309999999999999</v>
      </c>
      <c r="AC164">
        <v>17.82</v>
      </c>
      <c r="AD164">
        <v>18.329999999999998</v>
      </c>
      <c r="AE164">
        <v>18.84</v>
      </c>
      <c r="AF164">
        <v>19.350000000000001</v>
      </c>
      <c r="AG164">
        <v>19.86</v>
      </c>
      <c r="AH164">
        <v>20.37</v>
      </c>
      <c r="AI164">
        <v>20.88</v>
      </c>
      <c r="AJ164">
        <v>21.39</v>
      </c>
      <c r="AK164">
        <v>21.9</v>
      </c>
      <c r="AL164">
        <v>22.41</v>
      </c>
      <c r="AM164">
        <v>22.92</v>
      </c>
      <c r="AN164">
        <v>23.43</v>
      </c>
      <c r="AO164">
        <v>23.94</v>
      </c>
      <c r="AP164">
        <v>24.45</v>
      </c>
      <c r="AQ164">
        <v>24.96</v>
      </c>
      <c r="AR164">
        <v>25.47</v>
      </c>
      <c r="AS164">
        <v>25.98</v>
      </c>
      <c r="AT164">
        <v>26.49</v>
      </c>
      <c r="AU164">
        <v>27</v>
      </c>
      <c r="AV164">
        <v>27.51</v>
      </c>
      <c r="AW164">
        <v>28.02</v>
      </c>
      <c r="AX164">
        <v>28.53</v>
      </c>
      <c r="AY164">
        <v>29.04</v>
      </c>
      <c r="AZ164">
        <v>29.55</v>
      </c>
      <c r="BA164">
        <v>30.06</v>
      </c>
      <c r="BB164">
        <v>30.57</v>
      </c>
      <c r="BC164">
        <v>31.08</v>
      </c>
      <c r="BD164">
        <v>31.59</v>
      </c>
      <c r="BE164">
        <v>32.1</v>
      </c>
      <c r="BF164">
        <v>32.61</v>
      </c>
      <c r="BG164">
        <v>33.119999999999997</v>
      </c>
      <c r="BH164">
        <v>33.630000000000003</v>
      </c>
      <c r="BI164">
        <v>34.14</v>
      </c>
      <c r="BJ164">
        <v>34.65</v>
      </c>
      <c r="BK164">
        <v>35.159999999999997</v>
      </c>
      <c r="BL164">
        <v>35.67</v>
      </c>
      <c r="BM164">
        <v>36.18</v>
      </c>
      <c r="BN164">
        <v>36.69</v>
      </c>
      <c r="BO164">
        <v>37.200000000000003</v>
      </c>
      <c r="BP164">
        <v>37.71</v>
      </c>
      <c r="BQ164">
        <v>38.22</v>
      </c>
      <c r="BR164">
        <v>38.729999999999997</v>
      </c>
      <c r="BS164">
        <v>39.24</v>
      </c>
      <c r="BT164">
        <v>39.75</v>
      </c>
      <c r="BU164">
        <v>40.26</v>
      </c>
      <c r="BV164">
        <v>40.770000000000003</v>
      </c>
      <c r="BW164">
        <v>41.28</v>
      </c>
      <c r="BX164">
        <v>41.79</v>
      </c>
      <c r="BY164">
        <v>42.3</v>
      </c>
      <c r="BZ164">
        <v>42.81</v>
      </c>
      <c r="CA164">
        <v>43.32</v>
      </c>
      <c r="CB164">
        <v>43.83</v>
      </c>
      <c r="CC164">
        <v>44.34</v>
      </c>
      <c r="CD164">
        <v>44.85</v>
      </c>
      <c r="CE164">
        <v>45.36</v>
      </c>
      <c r="CF164">
        <v>45.87</v>
      </c>
      <c r="CG164">
        <v>46.38</v>
      </c>
      <c r="CH164">
        <v>46.89</v>
      </c>
      <c r="CI164">
        <v>47.4</v>
      </c>
      <c r="CJ164">
        <v>47.91</v>
      </c>
      <c r="CK164">
        <v>48.42</v>
      </c>
      <c r="CL164">
        <v>48.93</v>
      </c>
      <c r="CM164">
        <v>49.44</v>
      </c>
      <c r="CN164">
        <v>49.95</v>
      </c>
      <c r="CO164">
        <v>50.46</v>
      </c>
      <c r="CP164">
        <v>50.97</v>
      </c>
      <c r="CQ164">
        <v>51.48</v>
      </c>
      <c r="CR164">
        <v>51.99</v>
      </c>
      <c r="CS164">
        <v>52.5</v>
      </c>
      <c r="CT164">
        <v>53.01</v>
      </c>
      <c r="CU164">
        <v>53.52</v>
      </c>
      <c r="CV164">
        <v>54.03</v>
      </c>
      <c r="CW164">
        <v>54.54</v>
      </c>
      <c r="CX164">
        <v>55.05</v>
      </c>
      <c r="CY164">
        <v>55.56</v>
      </c>
      <c r="CZ164">
        <v>56.07</v>
      </c>
      <c r="DA164">
        <v>56.58</v>
      </c>
      <c r="DB164">
        <v>57.09</v>
      </c>
      <c r="DC164">
        <v>57.6</v>
      </c>
      <c r="DD164">
        <v>58.11</v>
      </c>
      <c r="DE164">
        <v>58.62</v>
      </c>
      <c r="DF164">
        <v>59.13</v>
      </c>
      <c r="DG164">
        <v>59.64</v>
      </c>
      <c r="DH164">
        <v>60.15</v>
      </c>
      <c r="DI164">
        <v>60.66</v>
      </c>
      <c r="DJ164">
        <v>61.17</v>
      </c>
      <c r="DK164">
        <v>61.68</v>
      </c>
      <c r="DL164">
        <v>62.19</v>
      </c>
      <c r="DM164">
        <v>62.7</v>
      </c>
      <c r="DN164">
        <v>63.21</v>
      </c>
      <c r="DO164">
        <v>63.72</v>
      </c>
      <c r="DP164">
        <v>64.23</v>
      </c>
      <c r="DQ164">
        <v>64.739999999999995</v>
      </c>
      <c r="DR164">
        <v>65.25</v>
      </c>
      <c r="DS164">
        <v>65.760000000000005</v>
      </c>
      <c r="DT164">
        <v>66.27</v>
      </c>
      <c r="DU164">
        <v>66.78</v>
      </c>
      <c r="DV164">
        <v>67.290000000000006</v>
      </c>
      <c r="DW164">
        <v>67.8</v>
      </c>
      <c r="DX164">
        <v>68.31</v>
      </c>
      <c r="DY164">
        <v>68.819999999999993</v>
      </c>
      <c r="DZ164">
        <v>69.33</v>
      </c>
      <c r="EA164">
        <v>69.84</v>
      </c>
      <c r="EB164">
        <v>70.349999999999994</v>
      </c>
      <c r="EC164">
        <v>70.86</v>
      </c>
      <c r="ED164">
        <v>71.37</v>
      </c>
      <c r="EE164">
        <v>71.88</v>
      </c>
      <c r="EF164">
        <v>72.39</v>
      </c>
      <c r="EG164">
        <v>72.900000000000006</v>
      </c>
      <c r="EH164">
        <v>73.41</v>
      </c>
      <c r="EI164">
        <v>73.92</v>
      </c>
      <c r="EJ164">
        <v>74.430000000000007</v>
      </c>
      <c r="EK164">
        <v>74.94</v>
      </c>
      <c r="EL164">
        <v>75.45</v>
      </c>
      <c r="EM164">
        <v>75.959999999999994</v>
      </c>
      <c r="EN164">
        <v>76.47</v>
      </c>
      <c r="EO164">
        <v>76.98</v>
      </c>
      <c r="EP164">
        <v>77.489999999999995</v>
      </c>
      <c r="EQ164">
        <v>78</v>
      </c>
      <c r="ER164">
        <v>78.510000000000005</v>
      </c>
      <c r="ES164">
        <v>79.02</v>
      </c>
      <c r="ET164">
        <v>79.53</v>
      </c>
      <c r="EU164">
        <v>80.040000000000006</v>
      </c>
      <c r="EV164">
        <v>80.55</v>
      </c>
      <c r="EW164">
        <v>81.06</v>
      </c>
      <c r="EX164">
        <v>81.569999999999993</v>
      </c>
      <c r="EY164">
        <v>82.08</v>
      </c>
      <c r="EZ164">
        <v>82.59</v>
      </c>
      <c r="FA164">
        <v>83.1</v>
      </c>
      <c r="FB164">
        <v>83.61</v>
      </c>
      <c r="FC164">
        <v>84.12</v>
      </c>
      <c r="FD164">
        <v>84.63</v>
      </c>
      <c r="FE164">
        <v>85.14</v>
      </c>
      <c r="FF164">
        <v>85.65</v>
      </c>
      <c r="FG164">
        <v>86.16</v>
      </c>
      <c r="FH164">
        <v>86.67</v>
      </c>
      <c r="FI164">
        <v>87.18</v>
      </c>
      <c r="FJ164">
        <v>87.69</v>
      </c>
      <c r="FK164">
        <v>88.2</v>
      </c>
      <c r="FL164">
        <v>88.71</v>
      </c>
      <c r="FM164">
        <v>89.22</v>
      </c>
      <c r="FN164">
        <v>89.73</v>
      </c>
      <c r="FO164">
        <v>90.24</v>
      </c>
      <c r="FP164">
        <v>90.75</v>
      </c>
      <c r="FQ164">
        <v>91.26</v>
      </c>
      <c r="FR164">
        <v>91.77</v>
      </c>
      <c r="FS164">
        <v>92.28</v>
      </c>
      <c r="FT164">
        <v>92.79</v>
      </c>
      <c r="FU164">
        <v>93.3</v>
      </c>
      <c r="FV164">
        <v>93.81</v>
      </c>
      <c r="FW164">
        <v>94.32</v>
      </c>
      <c r="FX164">
        <v>94.83</v>
      </c>
      <c r="FY164">
        <v>95.34</v>
      </c>
      <c r="FZ164">
        <v>95.85</v>
      </c>
      <c r="GA164">
        <v>96.36</v>
      </c>
      <c r="GB164">
        <v>96.87</v>
      </c>
      <c r="GC164">
        <v>97.38</v>
      </c>
      <c r="GD164">
        <v>97.89</v>
      </c>
      <c r="GE164">
        <v>98.4</v>
      </c>
      <c r="GF164">
        <v>98.91</v>
      </c>
      <c r="GG164">
        <v>99.42</v>
      </c>
      <c r="GH164">
        <v>99.93</v>
      </c>
      <c r="GI164">
        <v>100.44</v>
      </c>
      <c r="GJ164">
        <v>100.95</v>
      </c>
      <c r="GK164">
        <v>101.46</v>
      </c>
      <c r="GL164">
        <v>101.97</v>
      </c>
      <c r="GM164">
        <v>102.48</v>
      </c>
      <c r="GN164">
        <v>102.99</v>
      </c>
      <c r="GO164">
        <v>103.5</v>
      </c>
      <c r="GP164">
        <v>104.01</v>
      </c>
      <c r="GQ164">
        <v>104.52</v>
      </c>
      <c r="GR164">
        <v>105.03</v>
      </c>
      <c r="GS164">
        <v>105.54</v>
      </c>
      <c r="GT164">
        <v>106.05</v>
      </c>
      <c r="GU164">
        <v>106.56</v>
      </c>
      <c r="GV164">
        <v>107.07</v>
      </c>
      <c r="GW164">
        <v>107.58</v>
      </c>
    </row>
    <row r="165" spans="1:205">
      <c r="A165">
        <v>45</v>
      </c>
      <c r="B165" t="s">
        <v>51</v>
      </c>
      <c r="D165" t="s">
        <v>6</v>
      </c>
      <c r="F165">
        <v>6.09</v>
      </c>
      <c r="G165">
        <v>6.6</v>
      </c>
      <c r="H165">
        <v>7.11</v>
      </c>
      <c r="I165">
        <v>7.62</v>
      </c>
      <c r="J165">
        <v>8.1300000000000008</v>
      </c>
      <c r="K165">
        <v>8.64</v>
      </c>
      <c r="L165">
        <v>9.15</v>
      </c>
      <c r="M165">
        <v>9.66</v>
      </c>
      <c r="N165">
        <v>10.17</v>
      </c>
      <c r="O165">
        <v>10.68</v>
      </c>
      <c r="P165">
        <v>11.19</v>
      </c>
      <c r="Q165">
        <v>11.7</v>
      </c>
      <c r="R165">
        <v>12.21</v>
      </c>
      <c r="S165">
        <v>12.72</v>
      </c>
      <c r="T165">
        <v>13.23</v>
      </c>
      <c r="U165">
        <v>13.74</v>
      </c>
      <c r="V165">
        <v>14.25</v>
      </c>
      <c r="W165">
        <v>14.76</v>
      </c>
      <c r="X165">
        <v>15.27</v>
      </c>
      <c r="Y165">
        <v>15.78</v>
      </c>
      <c r="Z165">
        <v>16.29</v>
      </c>
      <c r="AA165">
        <v>16.8</v>
      </c>
      <c r="AB165">
        <v>17.309999999999999</v>
      </c>
      <c r="AC165">
        <v>17.82</v>
      </c>
      <c r="AD165">
        <v>18.329999999999998</v>
      </c>
      <c r="AE165">
        <v>18.84</v>
      </c>
      <c r="AF165">
        <v>19.350000000000001</v>
      </c>
      <c r="AG165">
        <v>19.86</v>
      </c>
      <c r="AH165">
        <v>20.37</v>
      </c>
      <c r="AI165">
        <v>20.88</v>
      </c>
      <c r="AJ165">
        <v>21.39</v>
      </c>
      <c r="AK165">
        <v>21.9</v>
      </c>
      <c r="AL165">
        <v>22.41</v>
      </c>
      <c r="AM165">
        <v>22.92</v>
      </c>
      <c r="AN165">
        <v>23.43</v>
      </c>
      <c r="AO165">
        <v>23.94</v>
      </c>
      <c r="AP165">
        <v>24.45</v>
      </c>
      <c r="AQ165">
        <v>24.96</v>
      </c>
      <c r="AR165">
        <v>25.47</v>
      </c>
      <c r="AS165">
        <v>25.98</v>
      </c>
      <c r="AT165">
        <v>26.49</v>
      </c>
      <c r="AU165">
        <v>27</v>
      </c>
      <c r="AV165">
        <v>27.51</v>
      </c>
      <c r="AW165">
        <v>28.02</v>
      </c>
      <c r="AX165">
        <v>28.53</v>
      </c>
      <c r="AY165">
        <v>29.04</v>
      </c>
      <c r="AZ165">
        <v>29.55</v>
      </c>
      <c r="BA165">
        <v>30.06</v>
      </c>
      <c r="BB165">
        <v>30.57</v>
      </c>
      <c r="BC165">
        <v>31.08</v>
      </c>
      <c r="BD165">
        <v>31.59</v>
      </c>
      <c r="BE165">
        <v>32.1</v>
      </c>
      <c r="BF165">
        <v>32.61</v>
      </c>
      <c r="BG165">
        <v>33.119999999999997</v>
      </c>
      <c r="BH165">
        <v>33.630000000000003</v>
      </c>
      <c r="BI165">
        <v>34.14</v>
      </c>
      <c r="BJ165">
        <v>34.65</v>
      </c>
      <c r="BK165">
        <v>35.159999999999997</v>
      </c>
      <c r="BL165">
        <v>35.67</v>
      </c>
      <c r="BM165">
        <v>36.18</v>
      </c>
      <c r="BN165">
        <v>36.69</v>
      </c>
      <c r="BO165">
        <v>37.200000000000003</v>
      </c>
      <c r="BP165">
        <v>37.71</v>
      </c>
      <c r="BQ165">
        <v>38.22</v>
      </c>
      <c r="BR165">
        <v>38.729999999999997</v>
      </c>
      <c r="BS165">
        <v>39.24</v>
      </c>
      <c r="BT165">
        <v>39.75</v>
      </c>
      <c r="BU165">
        <v>40.26</v>
      </c>
      <c r="BV165">
        <v>40.770000000000003</v>
      </c>
      <c r="BW165">
        <v>41.28</v>
      </c>
      <c r="BX165">
        <v>41.79</v>
      </c>
      <c r="BY165">
        <v>42.3</v>
      </c>
      <c r="BZ165">
        <v>42.81</v>
      </c>
      <c r="CA165">
        <v>43.32</v>
      </c>
      <c r="CB165">
        <v>43.83</v>
      </c>
      <c r="CC165">
        <v>44.34</v>
      </c>
      <c r="CD165">
        <v>44.85</v>
      </c>
      <c r="CE165">
        <v>45.36</v>
      </c>
      <c r="CF165">
        <v>45.87</v>
      </c>
      <c r="CG165">
        <v>46.38</v>
      </c>
      <c r="CH165">
        <v>46.89</v>
      </c>
      <c r="CI165">
        <v>47.4</v>
      </c>
      <c r="CJ165">
        <v>47.91</v>
      </c>
      <c r="CK165">
        <v>48.42</v>
      </c>
      <c r="CL165">
        <v>48.93</v>
      </c>
      <c r="CM165">
        <v>49.44</v>
      </c>
      <c r="CN165">
        <v>49.95</v>
      </c>
      <c r="CO165">
        <v>50.46</v>
      </c>
      <c r="CP165">
        <v>50.97</v>
      </c>
      <c r="CQ165">
        <v>51.48</v>
      </c>
      <c r="CR165">
        <v>51.99</v>
      </c>
      <c r="CS165">
        <v>52.5</v>
      </c>
      <c r="CT165">
        <v>53.01</v>
      </c>
      <c r="CU165">
        <v>53.52</v>
      </c>
      <c r="CV165">
        <v>54.03</v>
      </c>
      <c r="CW165">
        <v>54.54</v>
      </c>
      <c r="CX165">
        <v>55.05</v>
      </c>
      <c r="CY165">
        <v>55.56</v>
      </c>
      <c r="CZ165">
        <v>56.07</v>
      </c>
      <c r="DA165">
        <v>56.58</v>
      </c>
      <c r="DB165">
        <v>57.09</v>
      </c>
      <c r="DC165">
        <v>57.6</v>
      </c>
      <c r="DD165">
        <v>58.11</v>
      </c>
      <c r="DE165">
        <v>58.62</v>
      </c>
      <c r="DF165">
        <v>59.13</v>
      </c>
      <c r="DG165">
        <v>59.64</v>
      </c>
      <c r="DH165">
        <v>60.15</v>
      </c>
      <c r="DI165">
        <v>60.66</v>
      </c>
      <c r="DJ165">
        <v>61.17</v>
      </c>
      <c r="DK165">
        <v>61.68</v>
      </c>
      <c r="DL165">
        <v>62.19</v>
      </c>
      <c r="DM165">
        <v>62.7</v>
      </c>
      <c r="DN165">
        <v>63.21</v>
      </c>
      <c r="DO165">
        <v>63.72</v>
      </c>
      <c r="DP165">
        <v>64.23</v>
      </c>
      <c r="DQ165">
        <v>64.739999999999995</v>
      </c>
      <c r="DR165">
        <v>65.25</v>
      </c>
      <c r="DS165">
        <v>65.760000000000005</v>
      </c>
      <c r="DT165">
        <v>66.27</v>
      </c>
      <c r="DU165">
        <v>66.78</v>
      </c>
      <c r="DV165">
        <v>67.290000000000006</v>
      </c>
      <c r="DW165">
        <v>67.8</v>
      </c>
      <c r="DX165">
        <v>68.31</v>
      </c>
      <c r="DY165">
        <v>68.819999999999993</v>
      </c>
      <c r="DZ165">
        <v>69.33</v>
      </c>
      <c r="EA165">
        <v>69.84</v>
      </c>
      <c r="EB165">
        <v>70.349999999999994</v>
      </c>
      <c r="EC165">
        <v>70.86</v>
      </c>
      <c r="ED165">
        <v>71.37</v>
      </c>
      <c r="EE165">
        <v>71.88</v>
      </c>
      <c r="EF165">
        <v>72.39</v>
      </c>
      <c r="EG165">
        <v>72.900000000000006</v>
      </c>
      <c r="EH165">
        <v>73.41</v>
      </c>
      <c r="EI165">
        <v>73.92</v>
      </c>
      <c r="EJ165">
        <v>74.430000000000007</v>
      </c>
      <c r="EK165">
        <v>74.94</v>
      </c>
      <c r="EL165">
        <v>75.45</v>
      </c>
      <c r="EM165">
        <v>75.959999999999994</v>
      </c>
      <c r="EN165">
        <v>76.47</v>
      </c>
      <c r="EO165">
        <v>76.98</v>
      </c>
      <c r="EP165">
        <v>77.489999999999995</v>
      </c>
      <c r="EQ165">
        <v>78</v>
      </c>
      <c r="ER165">
        <v>78.510000000000005</v>
      </c>
      <c r="ES165">
        <v>79.02</v>
      </c>
      <c r="ET165">
        <v>79.53</v>
      </c>
      <c r="EU165">
        <v>80.040000000000006</v>
      </c>
      <c r="EV165">
        <v>80.55</v>
      </c>
      <c r="EW165">
        <v>81.06</v>
      </c>
      <c r="EX165">
        <v>81.569999999999993</v>
      </c>
      <c r="EY165">
        <v>82.08</v>
      </c>
      <c r="EZ165">
        <v>82.59</v>
      </c>
      <c r="FA165">
        <v>83.1</v>
      </c>
      <c r="FB165">
        <v>83.61</v>
      </c>
      <c r="FC165">
        <v>84.12</v>
      </c>
      <c r="FD165">
        <v>84.63</v>
      </c>
      <c r="FE165">
        <v>85.14</v>
      </c>
      <c r="FF165">
        <v>85.65</v>
      </c>
      <c r="FG165">
        <v>86.16</v>
      </c>
      <c r="FH165">
        <v>86.67</v>
      </c>
      <c r="FI165">
        <v>87.18</v>
      </c>
      <c r="FJ165">
        <v>87.69</v>
      </c>
      <c r="FK165">
        <v>88.2</v>
      </c>
      <c r="FL165">
        <v>88.71</v>
      </c>
      <c r="FM165">
        <v>89.22</v>
      </c>
      <c r="FN165">
        <v>89.73</v>
      </c>
      <c r="FO165">
        <v>90.24</v>
      </c>
      <c r="FP165">
        <v>90.75</v>
      </c>
      <c r="FQ165">
        <v>91.26</v>
      </c>
      <c r="FR165">
        <v>91.77</v>
      </c>
      <c r="FS165">
        <v>92.28</v>
      </c>
      <c r="FT165">
        <v>92.79</v>
      </c>
      <c r="FU165">
        <v>93.3</v>
      </c>
      <c r="FV165">
        <v>93.81</v>
      </c>
      <c r="FW165">
        <v>94.32</v>
      </c>
      <c r="FX165">
        <v>94.83</v>
      </c>
      <c r="FY165">
        <v>95.34</v>
      </c>
      <c r="FZ165">
        <v>95.85</v>
      </c>
      <c r="GA165">
        <v>96.36</v>
      </c>
      <c r="GB165">
        <v>96.87</v>
      </c>
      <c r="GC165">
        <v>97.38</v>
      </c>
      <c r="GD165">
        <v>97.89</v>
      </c>
      <c r="GE165">
        <v>98.4</v>
      </c>
      <c r="GF165">
        <v>98.91</v>
      </c>
      <c r="GG165">
        <v>99.42</v>
      </c>
      <c r="GH165">
        <v>99.93</v>
      </c>
      <c r="GI165">
        <v>100.44</v>
      </c>
      <c r="GJ165">
        <v>100.95</v>
      </c>
      <c r="GK165">
        <v>101.46</v>
      </c>
      <c r="GL165">
        <v>101.97</v>
      </c>
      <c r="GM165">
        <v>102.48</v>
      </c>
      <c r="GN165">
        <v>102.99</v>
      </c>
      <c r="GO165">
        <v>103.5</v>
      </c>
      <c r="GP165">
        <v>104.01</v>
      </c>
      <c r="GQ165">
        <v>104.52</v>
      </c>
      <c r="GR165">
        <v>105.03</v>
      </c>
      <c r="GS165">
        <v>105.54</v>
      </c>
      <c r="GT165">
        <v>106.05</v>
      </c>
      <c r="GU165">
        <v>106.56</v>
      </c>
      <c r="GV165">
        <v>107.07</v>
      </c>
      <c r="GW165">
        <v>107.58</v>
      </c>
    </row>
    <row r="166" spans="1:205">
      <c r="A166">
        <v>46</v>
      </c>
      <c r="B166" t="s">
        <v>52</v>
      </c>
      <c r="D166" t="s">
        <v>6</v>
      </c>
      <c r="F166">
        <v>6.09</v>
      </c>
      <c r="G166">
        <v>6.6</v>
      </c>
      <c r="H166">
        <v>7.11</v>
      </c>
      <c r="I166">
        <v>7.62</v>
      </c>
      <c r="J166">
        <v>8.1300000000000008</v>
      </c>
      <c r="K166">
        <v>8.64</v>
      </c>
      <c r="L166">
        <v>9.15</v>
      </c>
      <c r="M166">
        <v>9.66</v>
      </c>
      <c r="N166">
        <v>10.17</v>
      </c>
      <c r="O166">
        <v>10.68</v>
      </c>
      <c r="P166">
        <v>11.19</v>
      </c>
      <c r="Q166">
        <v>11.7</v>
      </c>
      <c r="R166">
        <v>12.21</v>
      </c>
      <c r="S166">
        <v>12.72</v>
      </c>
      <c r="T166">
        <v>13.23</v>
      </c>
      <c r="U166">
        <v>13.74</v>
      </c>
      <c r="V166">
        <v>14.25</v>
      </c>
      <c r="W166">
        <v>14.76</v>
      </c>
      <c r="X166">
        <v>15.27</v>
      </c>
      <c r="Y166">
        <v>15.78</v>
      </c>
      <c r="Z166">
        <v>16.29</v>
      </c>
      <c r="AA166">
        <v>16.8</v>
      </c>
      <c r="AB166">
        <v>17.309999999999999</v>
      </c>
      <c r="AC166">
        <v>17.82</v>
      </c>
      <c r="AD166">
        <v>18.329999999999998</v>
      </c>
      <c r="AE166">
        <v>18.84</v>
      </c>
      <c r="AF166">
        <v>19.350000000000001</v>
      </c>
      <c r="AG166">
        <v>19.86</v>
      </c>
      <c r="AH166">
        <v>20.37</v>
      </c>
      <c r="AI166">
        <v>20.88</v>
      </c>
      <c r="AJ166">
        <v>21.39</v>
      </c>
      <c r="AK166">
        <v>21.9</v>
      </c>
      <c r="AL166">
        <v>22.41</v>
      </c>
      <c r="AM166">
        <v>22.92</v>
      </c>
      <c r="AN166">
        <v>23.43</v>
      </c>
      <c r="AO166">
        <v>23.94</v>
      </c>
      <c r="AP166">
        <v>24.45</v>
      </c>
      <c r="AQ166">
        <v>24.96</v>
      </c>
      <c r="AR166">
        <v>25.47</v>
      </c>
      <c r="AS166">
        <v>25.98</v>
      </c>
      <c r="AT166">
        <v>26.49</v>
      </c>
      <c r="AU166">
        <v>27</v>
      </c>
      <c r="AV166">
        <v>27.51</v>
      </c>
      <c r="AW166">
        <v>28.02</v>
      </c>
      <c r="AX166">
        <v>28.53</v>
      </c>
      <c r="AY166">
        <v>29.04</v>
      </c>
      <c r="AZ166">
        <v>29.55</v>
      </c>
      <c r="BA166">
        <v>30.06</v>
      </c>
      <c r="BB166">
        <v>30.57</v>
      </c>
      <c r="BC166">
        <v>31.08</v>
      </c>
      <c r="BD166">
        <v>31.59</v>
      </c>
      <c r="BE166">
        <v>32.1</v>
      </c>
      <c r="BF166">
        <v>32.61</v>
      </c>
      <c r="BG166">
        <v>33.119999999999997</v>
      </c>
      <c r="BH166">
        <v>33.630000000000003</v>
      </c>
      <c r="BI166">
        <v>34.14</v>
      </c>
      <c r="BJ166">
        <v>34.65</v>
      </c>
      <c r="BK166">
        <v>35.159999999999997</v>
      </c>
      <c r="BL166">
        <v>35.67</v>
      </c>
      <c r="BM166">
        <v>36.18</v>
      </c>
      <c r="BN166">
        <v>36.69</v>
      </c>
      <c r="BO166">
        <v>37.200000000000003</v>
      </c>
      <c r="BP166">
        <v>37.71</v>
      </c>
      <c r="BQ166">
        <v>38.22</v>
      </c>
      <c r="BR166">
        <v>38.729999999999997</v>
      </c>
      <c r="BS166">
        <v>39.24</v>
      </c>
      <c r="BT166">
        <v>39.75</v>
      </c>
      <c r="BU166">
        <v>40.26</v>
      </c>
      <c r="BV166">
        <v>40.770000000000003</v>
      </c>
      <c r="BW166">
        <v>41.28</v>
      </c>
      <c r="BX166">
        <v>41.79</v>
      </c>
      <c r="BY166">
        <v>42.3</v>
      </c>
      <c r="BZ166">
        <v>42.81</v>
      </c>
      <c r="CA166">
        <v>43.32</v>
      </c>
      <c r="CB166">
        <v>43.83</v>
      </c>
      <c r="CC166">
        <v>44.34</v>
      </c>
      <c r="CD166">
        <v>44.85</v>
      </c>
      <c r="CE166">
        <v>45.36</v>
      </c>
      <c r="CF166">
        <v>45.87</v>
      </c>
      <c r="CG166">
        <v>46.38</v>
      </c>
      <c r="CH166">
        <v>46.89</v>
      </c>
      <c r="CI166">
        <v>47.4</v>
      </c>
      <c r="CJ166">
        <v>47.91</v>
      </c>
      <c r="CK166">
        <v>48.42</v>
      </c>
      <c r="CL166">
        <v>48.93</v>
      </c>
      <c r="CM166">
        <v>49.44</v>
      </c>
      <c r="CN166">
        <v>49.95</v>
      </c>
      <c r="CO166">
        <v>50.46</v>
      </c>
      <c r="CP166">
        <v>50.97</v>
      </c>
      <c r="CQ166">
        <v>51.48</v>
      </c>
      <c r="CR166">
        <v>51.99</v>
      </c>
      <c r="CS166">
        <v>52.5</v>
      </c>
      <c r="CT166">
        <v>53.01</v>
      </c>
      <c r="CU166">
        <v>53.52</v>
      </c>
      <c r="CV166">
        <v>54.03</v>
      </c>
      <c r="CW166">
        <v>54.54</v>
      </c>
      <c r="CX166">
        <v>55.05</v>
      </c>
      <c r="CY166">
        <v>55.56</v>
      </c>
      <c r="CZ166">
        <v>56.07</v>
      </c>
      <c r="DA166">
        <v>56.58</v>
      </c>
      <c r="DB166">
        <v>57.09</v>
      </c>
      <c r="DC166">
        <v>57.6</v>
      </c>
      <c r="DD166">
        <v>58.11</v>
      </c>
      <c r="DE166">
        <v>58.62</v>
      </c>
      <c r="DF166">
        <v>59.13</v>
      </c>
      <c r="DG166">
        <v>59.64</v>
      </c>
      <c r="DH166">
        <v>60.15</v>
      </c>
      <c r="DI166">
        <v>60.66</v>
      </c>
      <c r="DJ166">
        <v>61.17</v>
      </c>
      <c r="DK166">
        <v>61.68</v>
      </c>
      <c r="DL166">
        <v>62.19</v>
      </c>
      <c r="DM166">
        <v>62.7</v>
      </c>
      <c r="DN166">
        <v>63.21</v>
      </c>
      <c r="DO166">
        <v>63.72</v>
      </c>
      <c r="DP166">
        <v>64.23</v>
      </c>
      <c r="DQ166">
        <v>64.739999999999995</v>
      </c>
      <c r="DR166">
        <v>65.25</v>
      </c>
      <c r="DS166">
        <v>65.760000000000005</v>
      </c>
      <c r="DT166">
        <v>66.27</v>
      </c>
      <c r="DU166">
        <v>66.78</v>
      </c>
      <c r="DV166">
        <v>67.290000000000006</v>
      </c>
      <c r="DW166">
        <v>67.8</v>
      </c>
      <c r="DX166">
        <v>68.31</v>
      </c>
      <c r="DY166">
        <v>68.819999999999993</v>
      </c>
      <c r="DZ166">
        <v>69.33</v>
      </c>
      <c r="EA166">
        <v>69.84</v>
      </c>
      <c r="EB166">
        <v>70.349999999999994</v>
      </c>
      <c r="EC166">
        <v>70.86</v>
      </c>
      <c r="ED166">
        <v>71.37</v>
      </c>
      <c r="EE166">
        <v>71.88</v>
      </c>
      <c r="EF166">
        <v>72.39</v>
      </c>
      <c r="EG166">
        <v>72.900000000000006</v>
      </c>
      <c r="EH166">
        <v>73.41</v>
      </c>
      <c r="EI166">
        <v>73.92</v>
      </c>
      <c r="EJ166">
        <v>74.430000000000007</v>
      </c>
      <c r="EK166">
        <v>74.94</v>
      </c>
      <c r="EL166">
        <v>75.45</v>
      </c>
      <c r="EM166">
        <v>75.959999999999994</v>
      </c>
      <c r="EN166">
        <v>76.47</v>
      </c>
      <c r="EO166">
        <v>76.98</v>
      </c>
      <c r="EP166">
        <v>77.489999999999995</v>
      </c>
      <c r="EQ166">
        <v>78</v>
      </c>
      <c r="ER166">
        <v>78.510000000000005</v>
      </c>
      <c r="ES166">
        <v>79.02</v>
      </c>
      <c r="ET166">
        <v>79.53</v>
      </c>
      <c r="EU166">
        <v>80.040000000000006</v>
      </c>
      <c r="EV166">
        <v>80.55</v>
      </c>
      <c r="EW166">
        <v>81.06</v>
      </c>
      <c r="EX166">
        <v>81.569999999999993</v>
      </c>
      <c r="EY166">
        <v>82.08</v>
      </c>
      <c r="EZ166">
        <v>82.59</v>
      </c>
      <c r="FA166">
        <v>83.1</v>
      </c>
      <c r="FB166">
        <v>83.61</v>
      </c>
      <c r="FC166">
        <v>84.12</v>
      </c>
      <c r="FD166">
        <v>84.63</v>
      </c>
      <c r="FE166">
        <v>85.14</v>
      </c>
      <c r="FF166">
        <v>85.65</v>
      </c>
      <c r="FG166">
        <v>86.16</v>
      </c>
      <c r="FH166">
        <v>86.67</v>
      </c>
      <c r="FI166">
        <v>87.18</v>
      </c>
      <c r="FJ166">
        <v>87.69</v>
      </c>
      <c r="FK166">
        <v>88.2</v>
      </c>
      <c r="FL166">
        <v>88.71</v>
      </c>
      <c r="FM166">
        <v>89.22</v>
      </c>
      <c r="FN166">
        <v>89.73</v>
      </c>
      <c r="FO166">
        <v>90.24</v>
      </c>
      <c r="FP166">
        <v>90.75</v>
      </c>
      <c r="FQ166">
        <v>91.26</v>
      </c>
      <c r="FR166">
        <v>91.77</v>
      </c>
      <c r="FS166">
        <v>92.28</v>
      </c>
      <c r="FT166">
        <v>92.79</v>
      </c>
      <c r="FU166">
        <v>93.3</v>
      </c>
      <c r="FV166">
        <v>93.81</v>
      </c>
      <c r="FW166">
        <v>94.32</v>
      </c>
      <c r="FX166">
        <v>94.83</v>
      </c>
      <c r="FY166">
        <v>95.34</v>
      </c>
      <c r="FZ166">
        <v>95.85</v>
      </c>
      <c r="GA166">
        <v>96.36</v>
      </c>
      <c r="GB166">
        <v>96.87</v>
      </c>
      <c r="GC166">
        <v>97.38</v>
      </c>
      <c r="GD166">
        <v>97.89</v>
      </c>
      <c r="GE166">
        <v>98.4</v>
      </c>
      <c r="GF166">
        <v>98.91</v>
      </c>
      <c r="GG166">
        <v>99.42</v>
      </c>
      <c r="GH166">
        <v>99.93</v>
      </c>
      <c r="GI166">
        <v>100.44</v>
      </c>
      <c r="GJ166">
        <v>100.95</v>
      </c>
      <c r="GK166">
        <v>101.46</v>
      </c>
      <c r="GL166">
        <v>101.97</v>
      </c>
      <c r="GM166">
        <v>102.48</v>
      </c>
      <c r="GN166">
        <v>102.99</v>
      </c>
      <c r="GO166">
        <v>103.5</v>
      </c>
      <c r="GP166">
        <v>104.01</v>
      </c>
      <c r="GQ166">
        <v>104.52</v>
      </c>
      <c r="GR166">
        <v>105.03</v>
      </c>
      <c r="GS166">
        <v>105.54</v>
      </c>
      <c r="GT166">
        <v>106.05</v>
      </c>
      <c r="GU166">
        <v>106.56</v>
      </c>
      <c r="GV166">
        <v>107.07</v>
      </c>
      <c r="GW166">
        <v>107.58</v>
      </c>
    </row>
    <row r="167" spans="1:205">
      <c r="A167">
        <v>47</v>
      </c>
      <c r="B167" t="s">
        <v>53</v>
      </c>
      <c r="D167" t="s">
        <v>6</v>
      </c>
      <c r="F167">
        <v>6.09</v>
      </c>
      <c r="G167">
        <v>6.6</v>
      </c>
      <c r="H167">
        <v>7.11</v>
      </c>
      <c r="I167">
        <v>7.62</v>
      </c>
      <c r="J167">
        <v>8.1300000000000008</v>
      </c>
      <c r="K167">
        <v>8.64</v>
      </c>
      <c r="L167">
        <v>9.15</v>
      </c>
      <c r="M167">
        <v>9.66</v>
      </c>
      <c r="N167">
        <v>10.17</v>
      </c>
      <c r="O167">
        <v>10.68</v>
      </c>
      <c r="P167">
        <v>11.19</v>
      </c>
      <c r="Q167">
        <v>11.7</v>
      </c>
      <c r="R167">
        <v>12.21</v>
      </c>
      <c r="S167">
        <v>12.72</v>
      </c>
      <c r="T167">
        <v>13.23</v>
      </c>
      <c r="U167">
        <v>13.74</v>
      </c>
      <c r="V167">
        <v>14.25</v>
      </c>
      <c r="W167">
        <v>14.76</v>
      </c>
      <c r="X167">
        <v>15.27</v>
      </c>
      <c r="Y167">
        <v>15.78</v>
      </c>
      <c r="Z167">
        <v>16.29</v>
      </c>
      <c r="AA167">
        <v>16.8</v>
      </c>
      <c r="AB167">
        <v>17.309999999999999</v>
      </c>
      <c r="AC167">
        <v>17.82</v>
      </c>
      <c r="AD167">
        <v>18.329999999999998</v>
      </c>
      <c r="AE167">
        <v>18.84</v>
      </c>
      <c r="AF167">
        <v>19.350000000000001</v>
      </c>
      <c r="AG167">
        <v>19.86</v>
      </c>
      <c r="AH167">
        <v>20.37</v>
      </c>
      <c r="AI167">
        <v>20.88</v>
      </c>
      <c r="AJ167">
        <v>21.39</v>
      </c>
      <c r="AK167">
        <v>21.9</v>
      </c>
      <c r="AL167">
        <v>22.41</v>
      </c>
      <c r="AM167">
        <v>22.92</v>
      </c>
      <c r="AN167">
        <v>23.43</v>
      </c>
      <c r="AO167">
        <v>23.94</v>
      </c>
      <c r="AP167">
        <v>24.45</v>
      </c>
      <c r="AQ167">
        <v>24.96</v>
      </c>
      <c r="AR167">
        <v>25.47</v>
      </c>
      <c r="AS167">
        <v>25.98</v>
      </c>
      <c r="AT167">
        <v>26.49</v>
      </c>
      <c r="AU167">
        <v>27</v>
      </c>
      <c r="AV167">
        <v>27.51</v>
      </c>
      <c r="AW167">
        <v>28.02</v>
      </c>
      <c r="AX167">
        <v>28.53</v>
      </c>
      <c r="AY167">
        <v>29.04</v>
      </c>
      <c r="AZ167">
        <v>29.55</v>
      </c>
      <c r="BA167">
        <v>30.06</v>
      </c>
      <c r="BB167">
        <v>30.57</v>
      </c>
      <c r="BC167">
        <v>31.08</v>
      </c>
      <c r="BD167">
        <v>31.59</v>
      </c>
      <c r="BE167">
        <v>32.1</v>
      </c>
      <c r="BF167">
        <v>32.61</v>
      </c>
      <c r="BG167">
        <v>33.119999999999997</v>
      </c>
      <c r="BH167">
        <v>33.630000000000003</v>
      </c>
      <c r="BI167">
        <v>34.14</v>
      </c>
      <c r="BJ167">
        <v>34.65</v>
      </c>
      <c r="BK167">
        <v>35.159999999999997</v>
      </c>
      <c r="BL167">
        <v>35.67</v>
      </c>
      <c r="BM167">
        <v>36.18</v>
      </c>
      <c r="BN167">
        <v>36.69</v>
      </c>
      <c r="BO167">
        <v>37.200000000000003</v>
      </c>
      <c r="BP167">
        <v>37.71</v>
      </c>
      <c r="BQ167">
        <v>38.22</v>
      </c>
      <c r="BR167">
        <v>38.729999999999997</v>
      </c>
      <c r="BS167">
        <v>39.24</v>
      </c>
      <c r="BT167">
        <v>39.75</v>
      </c>
      <c r="BU167">
        <v>40.26</v>
      </c>
      <c r="BV167">
        <v>40.770000000000003</v>
      </c>
      <c r="BW167">
        <v>41.28</v>
      </c>
      <c r="BX167">
        <v>41.79</v>
      </c>
      <c r="BY167">
        <v>42.3</v>
      </c>
      <c r="BZ167">
        <v>42.81</v>
      </c>
      <c r="CA167">
        <v>43.32</v>
      </c>
      <c r="CB167">
        <v>43.83</v>
      </c>
      <c r="CC167">
        <v>44.34</v>
      </c>
      <c r="CD167">
        <v>44.85</v>
      </c>
      <c r="CE167">
        <v>45.36</v>
      </c>
      <c r="CF167">
        <v>45.87</v>
      </c>
      <c r="CG167">
        <v>46.38</v>
      </c>
      <c r="CH167">
        <v>46.89</v>
      </c>
      <c r="CI167">
        <v>47.4</v>
      </c>
      <c r="CJ167">
        <v>47.91</v>
      </c>
      <c r="CK167">
        <v>48.42</v>
      </c>
      <c r="CL167">
        <v>48.93</v>
      </c>
      <c r="CM167">
        <v>49.44</v>
      </c>
      <c r="CN167">
        <v>49.95</v>
      </c>
      <c r="CO167">
        <v>50.46</v>
      </c>
      <c r="CP167">
        <v>50.97</v>
      </c>
      <c r="CQ167">
        <v>51.48</v>
      </c>
      <c r="CR167">
        <v>51.99</v>
      </c>
      <c r="CS167">
        <v>52.5</v>
      </c>
      <c r="CT167">
        <v>53.01</v>
      </c>
      <c r="CU167">
        <v>53.52</v>
      </c>
      <c r="CV167">
        <v>54.03</v>
      </c>
      <c r="CW167">
        <v>54.54</v>
      </c>
      <c r="CX167">
        <v>55.05</v>
      </c>
      <c r="CY167">
        <v>55.56</v>
      </c>
      <c r="CZ167">
        <v>56.07</v>
      </c>
      <c r="DA167">
        <v>56.58</v>
      </c>
      <c r="DB167">
        <v>57.09</v>
      </c>
      <c r="DC167">
        <v>57.6</v>
      </c>
      <c r="DD167">
        <v>58.11</v>
      </c>
      <c r="DE167">
        <v>58.62</v>
      </c>
      <c r="DF167">
        <v>59.13</v>
      </c>
      <c r="DG167">
        <v>59.64</v>
      </c>
      <c r="DH167">
        <v>60.15</v>
      </c>
      <c r="DI167">
        <v>60.66</v>
      </c>
      <c r="DJ167">
        <v>61.17</v>
      </c>
      <c r="DK167">
        <v>61.68</v>
      </c>
      <c r="DL167">
        <v>62.19</v>
      </c>
      <c r="DM167">
        <v>62.7</v>
      </c>
      <c r="DN167">
        <v>63.21</v>
      </c>
      <c r="DO167">
        <v>63.72</v>
      </c>
      <c r="DP167">
        <v>64.23</v>
      </c>
      <c r="DQ167">
        <v>64.739999999999995</v>
      </c>
      <c r="DR167">
        <v>65.25</v>
      </c>
      <c r="DS167">
        <v>65.760000000000005</v>
      </c>
      <c r="DT167">
        <v>66.27</v>
      </c>
      <c r="DU167">
        <v>66.78</v>
      </c>
      <c r="DV167">
        <v>67.290000000000006</v>
      </c>
      <c r="DW167">
        <v>67.8</v>
      </c>
      <c r="DX167">
        <v>68.31</v>
      </c>
      <c r="DY167">
        <v>68.819999999999993</v>
      </c>
      <c r="DZ167">
        <v>69.33</v>
      </c>
      <c r="EA167">
        <v>69.84</v>
      </c>
      <c r="EB167">
        <v>70.349999999999994</v>
      </c>
      <c r="EC167">
        <v>70.86</v>
      </c>
      <c r="ED167">
        <v>71.37</v>
      </c>
      <c r="EE167">
        <v>71.88</v>
      </c>
      <c r="EF167">
        <v>72.39</v>
      </c>
      <c r="EG167">
        <v>72.900000000000006</v>
      </c>
      <c r="EH167">
        <v>73.41</v>
      </c>
      <c r="EI167">
        <v>73.92</v>
      </c>
      <c r="EJ167">
        <v>74.430000000000007</v>
      </c>
      <c r="EK167">
        <v>74.94</v>
      </c>
      <c r="EL167">
        <v>75.45</v>
      </c>
      <c r="EM167">
        <v>75.959999999999994</v>
      </c>
      <c r="EN167">
        <v>76.47</v>
      </c>
      <c r="EO167">
        <v>76.98</v>
      </c>
      <c r="EP167">
        <v>77.489999999999995</v>
      </c>
      <c r="EQ167">
        <v>78</v>
      </c>
      <c r="ER167">
        <v>78.510000000000005</v>
      </c>
      <c r="ES167">
        <v>79.02</v>
      </c>
      <c r="ET167">
        <v>79.53</v>
      </c>
      <c r="EU167">
        <v>80.040000000000006</v>
      </c>
      <c r="EV167">
        <v>80.55</v>
      </c>
      <c r="EW167">
        <v>81.06</v>
      </c>
      <c r="EX167">
        <v>81.569999999999993</v>
      </c>
      <c r="EY167">
        <v>82.08</v>
      </c>
      <c r="EZ167">
        <v>82.59</v>
      </c>
      <c r="FA167">
        <v>83.1</v>
      </c>
      <c r="FB167">
        <v>83.61</v>
      </c>
      <c r="FC167">
        <v>84.12</v>
      </c>
      <c r="FD167">
        <v>84.63</v>
      </c>
      <c r="FE167">
        <v>85.14</v>
      </c>
      <c r="FF167">
        <v>85.65</v>
      </c>
      <c r="FG167">
        <v>86.16</v>
      </c>
      <c r="FH167">
        <v>86.67</v>
      </c>
      <c r="FI167">
        <v>87.18</v>
      </c>
      <c r="FJ167">
        <v>87.69</v>
      </c>
      <c r="FK167">
        <v>88.2</v>
      </c>
      <c r="FL167">
        <v>88.71</v>
      </c>
      <c r="FM167">
        <v>89.22</v>
      </c>
      <c r="FN167">
        <v>89.73</v>
      </c>
      <c r="FO167">
        <v>90.24</v>
      </c>
      <c r="FP167">
        <v>90.75</v>
      </c>
      <c r="FQ167">
        <v>91.26</v>
      </c>
      <c r="FR167">
        <v>91.77</v>
      </c>
      <c r="FS167">
        <v>92.28</v>
      </c>
      <c r="FT167">
        <v>92.79</v>
      </c>
      <c r="FU167">
        <v>93.3</v>
      </c>
      <c r="FV167">
        <v>93.81</v>
      </c>
      <c r="FW167">
        <v>94.32</v>
      </c>
      <c r="FX167">
        <v>94.83</v>
      </c>
      <c r="FY167">
        <v>95.34</v>
      </c>
      <c r="FZ167">
        <v>95.85</v>
      </c>
      <c r="GA167">
        <v>96.36</v>
      </c>
      <c r="GB167">
        <v>96.87</v>
      </c>
      <c r="GC167">
        <v>97.38</v>
      </c>
      <c r="GD167">
        <v>97.89</v>
      </c>
      <c r="GE167">
        <v>98.4</v>
      </c>
      <c r="GF167">
        <v>98.91</v>
      </c>
      <c r="GG167">
        <v>99.42</v>
      </c>
      <c r="GH167">
        <v>99.93</v>
      </c>
      <c r="GI167">
        <v>100.44</v>
      </c>
      <c r="GJ167">
        <v>100.95</v>
      </c>
      <c r="GK167">
        <v>101.46</v>
      </c>
      <c r="GL167">
        <v>101.97</v>
      </c>
      <c r="GM167">
        <v>102.48</v>
      </c>
      <c r="GN167">
        <v>102.99</v>
      </c>
      <c r="GO167">
        <v>103.5</v>
      </c>
      <c r="GP167">
        <v>104.01</v>
      </c>
      <c r="GQ167">
        <v>104.52</v>
      </c>
      <c r="GR167">
        <v>105.03</v>
      </c>
      <c r="GS167">
        <v>105.54</v>
      </c>
      <c r="GT167">
        <v>106.05</v>
      </c>
      <c r="GU167">
        <v>106.56</v>
      </c>
      <c r="GV167">
        <v>107.07</v>
      </c>
      <c r="GW167">
        <v>107.58</v>
      </c>
    </row>
    <row r="168" spans="1:205">
      <c r="A168">
        <v>48</v>
      </c>
      <c r="B168" t="s">
        <v>54</v>
      </c>
      <c r="D168" t="s">
        <v>6</v>
      </c>
      <c r="F168">
        <v>6.09</v>
      </c>
      <c r="G168">
        <v>6.6</v>
      </c>
      <c r="H168">
        <v>7.11</v>
      </c>
      <c r="I168">
        <v>7.62</v>
      </c>
      <c r="J168">
        <v>8.1300000000000008</v>
      </c>
      <c r="K168">
        <v>8.64</v>
      </c>
      <c r="L168">
        <v>9.15</v>
      </c>
      <c r="M168">
        <v>9.66</v>
      </c>
      <c r="N168">
        <v>10.17</v>
      </c>
      <c r="O168">
        <v>10.68</v>
      </c>
      <c r="P168">
        <v>11.19</v>
      </c>
      <c r="Q168">
        <v>11.7</v>
      </c>
      <c r="R168">
        <v>12.21</v>
      </c>
      <c r="S168">
        <v>12.72</v>
      </c>
      <c r="T168">
        <v>13.23</v>
      </c>
      <c r="U168">
        <v>13.74</v>
      </c>
      <c r="V168">
        <v>14.25</v>
      </c>
      <c r="W168">
        <v>14.76</v>
      </c>
      <c r="X168">
        <v>15.27</v>
      </c>
      <c r="Y168">
        <v>15.78</v>
      </c>
      <c r="Z168">
        <v>16.29</v>
      </c>
      <c r="AA168">
        <v>16.8</v>
      </c>
      <c r="AB168">
        <v>17.309999999999999</v>
      </c>
      <c r="AC168">
        <v>17.82</v>
      </c>
      <c r="AD168">
        <v>18.329999999999998</v>
      </c>
      <c r="AE168">
        <v>18.84</v>
      </c>
      <c r="AF168">
        <v>19.350000000000001</v>
      </c>
      <c r="AG168">
        <v>19.86</v>
      </c>
      <c r="AH168">
        <v>20.37</v>
      </c>
      <c r="AI168">
        <v>20.88</v>
      </c>
      <c r="AJ168">
        <v>21.39</v>
      </c>
      <c r="AK168">
        <v>21.9</v>
      </c>
      <c r="AL168">
        <v>22.41</v>
      </c>
      <c r="AM168">
        <v>22.92</v>
      </c>
      <c r="AN168">
        <v>23.43</v>
      </c>
      <c r="AO168">
        <v>23.94</v>
      </c>
      <c r="AP168">
        <v>24.45</v>
      </c>
      <c r="AQ168">
        <v>24.96</v>
      </c>
      <c r="AR168">
        <v>25.47</v>
      </c>
      <c r="AS168">
        <v>25.98</v>
      </c>
      <c r="AT168">
        <v>26.49</v>
      </c>
      <c r="AU168">
        <v>27</v>
      </c>
      <c r="AV168">
        <v>27.51</v>
      </c>
      <c r="AW168">
        <v>28.02</v>
      </c>
      <c r="AX168">
        <v>28.53</v>
      </c>
      <c r="AY168">
        <v>29.04</v>
      </c>
      <c r="AZ168">
        <v>29.55</v>
      </c>
      <c r="BA168">
        <v>30.06</v>
      </c>
      <c r="BB168">
        <v>30.57</v>
      </c>
      <c r="BC168">
        <v>31.08</v>
      </c>
      <c r="BD168">
        <v>31.59</v>
      </c>
      <c r="BE168">
        <v>32.1</v>
      </c>
      <c r="BF168">
        <v>32.61</v>
      </c>
      <c r="BG168">
        <v>33.119999999999997</v>
      </c>
      <c r="BH168">
        <v>33.630000000000003</v>
      </c>
      <c r="BI168">
        <v>34.14</v>
      </c>
      <c r="BJ168">
        <v>34.65</v>
      </c>
      <c r="BK168">
        <v>35.159999999999997</v>
      </c>
      <c r="BL168">
        <v>35.67</v>
      </c>
      <c r="BM168">
        <v>36.18</v>
      </c>
      <c r="BN168">
        <v>36.69</v>
      </c>
      <c r="BO168">
        <v>37.200000000000003</v>
      </c>
      <c r="BP168">
        <v>37.71</v>
      </c>
      <c r="BQ168">
        <v>38.22</v>
      </c>
      <c r="BR168">
        <v>38.729999999999997</v>
      </c>
      <c r="BS168">
        <v>39.24</v>
      </c>
      <c r="BT168">
        <v>39.75</v>
      </c>
      <c r="BU168">
        <v>40.26</v>
      </c>
      <c r="BV168">
        <v>40.770000000000003</v>
      </c>
      <c r="BW168">
        <v>41.28</v>
      </c>
      <c r="BX168">
        <v>41.79</v>
      </c>
      <c r="BY168">
        <v>42.3</v>
      </c>
      <c r="BZ168">
        <v>42.81</v>
      </c>
      <c r="CA168">
        <v>43.32</v>
      </c>
      <c r="CB168">
        <v>43.83</v>
      </c>
      <c r="CC168">
        <v>44.34</v>
      </c>
      <c r="CD168">
        <v>44.85</v>
      </c>
      <c r="CE168">
        <v>45.36</v>
      </c>
      <c r="CF168">
        <v>45.87</v>
      </c>
      <c r="CG168">
        <v>46.38</v>
      </c>
      <c r="CH168">
        <v>46.89</v>
      </c>
      <c r="CI168">
        <v>47.4</v>
      </c>
      <c r="CJ168">
        <v>47.91</v>
      </c>
      <c r="CK168">
        <v>48.42</v>
      </c>
      <c r="CL168">
        <v>48.93</v>
      </c>
      <c r="CM168">
        <v>49.44</v>
      </c>
      <c r="CN168">
        <v>49.95</v>
      </c>
      <c r="CO168">
        <v>50.46</v>
      </c>
      <c r="CP168">
        <v>50.97</v>
      </c>
      <c r="CQ168">
        <v>51.48</v>
      </c>
      <c r="CR168">
        <v>51.99</v>
      </c>
      <c r="CS168">
        <v>52.5</v>
      </c>
      <c r="CT168">
        <v>53.01</v>
      </c>
      <c r="CU168">
        <v>53.52</v>
      </c>
      <c r="CV168">
        <v>54.03</v>
      </c>
      <c r="CW168">
        <v>54.54</v>
      </c>
      <c r="CX168">
        <v>55.05</v>
      </c>
      <c r="CY168">
        <v>55.56</v>
      </c>
      <c r="CZ168">
        <v>56.07</v>
      </c>
      <c r="DA168">
        <v>56.58</v>
      </c>
      <c r="DB168">
        <v>57.09</v>
      </c>
      <c r="DC168">
        <v>57.6</v>
      </c>
      <c r="DD168">
        <v>58.11</v>
      </c>
      <c r="DE168">
        <v>58.62</v>
      </c>
      <c r="DF168">
        <v>59.13</v>
      </c>
      <c r="DG168">
        <v>59.64</v>
      </c>
      <c r="DH168">
        <v>60.15</v>
      </c>
      <c r="DI168">
        <v>60.66</v>
      </c>
      <c r="DJ168">
        <v>61.17</v>
      </c>
      <c r="DK168">
        <v>61.68</v>
      </c>
      <c r="DL168">
        <v>62.19</v>
      </c>
      <c r="DM168">
        <v>62.7</v>
      </c>
      <c r="DN168">
        <v>63.21</v>
      </c>
      <c r="DO168">
        <v>63.72</v>
      </c>
      <c r="DP168">
        <v>64.23</v>
      </c>
      <c r="DQ168">
        <v>64.739999999999995</v>
      </c>
      <c r="DR168">
        <v>65.25</v>
      </c>
      <c r="DS168">
        <v>65.760000000000005</v>
      </c>
      <c r="DT168">
        <v>66.27</v>
      </c>
      <c r="DU168">
        <v>66.78</v>
      </c>
      <c r="DV168">
        <v>67.290000000000006</v>
      </c>
      <c r="DW168">
        <v>67.8</v>
      </c>
      <c r="DX168">
        <v>68.31</v>
      </c>
      <c r="DY168">
        <v>68.819999999999993</v>
      </c>
      <c r="DZ168">
        <v>69.33</v>
      </c>
      <c r="EA168">
        <v>69.84</v>
      </c>
      <c r="EB168">
        <v>70.349999999999994</v>
      </c>
      <c r="EC168">
        <v>70.86</v>
      </c>
      <c r="ED168">
        <v>71.37</v>
      </c>
      <c r="EE168">
        <v>71.88</v>
      </c>
      <c r="EF168">
        <v>72.39</v>
      </c>
      <c r="EG168">
        <v>72.900000000000006</v>
      </c>
      <c r="EH168">
        <v>73.41</v>
      </c>
      <c r="EI168">
        <v>73.92</v>
      </c>
      <c r="EJ168">
        <v>74.430000000000007</v>
      </c>
      <c r="EK168">
        <v>74.94</v>
      </c>
      <c r="EL168">
        <v>75.45</v>
      </c>
      <c r="EM168">
        <v>75.959999999999994</v>
      </c>
      <c r="EN168">
        <v>76.47</v>
      </c>
      <c r="EO168">
        <v>76.98</v>
      </c>
      <c r="EP168">
        <v>77.489999999999995</v>
      </c>
      <c r="EQ168">
        <v>78</v>
      </c>
      <c r="ER168">
        <v>78.510000000000005</v>
      </c>
      <c r="ES168">
        <v>79.02</v>
      </c>
      <c r="ET168">
        <v>79.53</v>
      </c>
      <c r="EU168">
        <v>80.040000000000006</v>
      </c>
      <c r="EV168">
        <v>80.55</v>
      </c>
      <c r="EW168">
        <v>81.06</v>
      </c>
      <c r="EX168">
        <v>81.569999999999993</v>
      </c>
      <c r="EY168">
        <v>82.08</v>
      </c>
      <c r="EZ168">
        <v>82.59</v>
      </c>
      <c r="FA168">
        <v>83.1</v>
      </c>
      <c r="FB168">
        <v>83.61</v>
      </c>
      <c r="FC168">
        <v>84.12</v>
      </c>
      <c r="FD168">
        <v>84.63</v>
      </c>
      <c r="FE168">
        <v>85.14</v>
      </c>
      <c r="FF168">
        <v>85.65</v>
      </c>
      <c r="FG168">
        <v>86.16</v>
      </c>
      <c r="FH168">
        <v>86.67</v>
      </c>
      <c r="FI168">
        <v>87.18</v>
      </c>
      <c r="FJ168">
        <v>87.69</v>
      </c>
      <c r="FK168">
        <v>88.2</v>
      </c>
      <c r="FL168">
        <v>88.71</v>
      </c>
      <c r="FM168">
        <v>89.22</v>
      </c>
      <c r="FN168">
        <v>89.73</v>
      </c>
      <c r="FO168">
        <v>90.24</v>
      </c>
      <c r="FP168">
        <v>90.75</v>
      </c>
      <c r="FQ168">
        <v>91.26</v>
      </c>
      <c r="FR168">
        <v>91.77</v>
      </c>
      <c r="FS168">
        <v>92.28</v>
      </c>
      <c r="FT168">
        <v>92.79</v>
      </c>
      <c r="FU168">
        <v>93.3</v>
      </c>
      <c r="FV168">
        <v>93.81</v>
      </c>
      <c r="FW168">
        <v>94.32</v>
      </c>
      <c r="FX168">
        <v>94.83</v>
      </c>
      <c r="FY168">
        <v>95.34</v>
      </c>
      <c r="FZ168">
        <v>95.85</v>
      </c>
      <c r="GA168">
        <v>96.36</v>
      </c>
      <c r="GB168">
        <v>96.87</v>
      </c>
      <c r="GC168">
        <v>97.38</v>
      </c>
      <c r="GD168">
        <v>97.89</v>
      </c>
      <c r="GE168">
        <v>98.4</v>
      </c>
      <c r="GF168">
        <v>98.91</v>
      </c>
      <c r="GG168">
        <v>99.42</v>
      </c>
      <c r="GH168">
        <v>99.93</v>
      </c>
      <c r="GI168">
        <v>100.44</v>
      </c>
      <c r="GJ168">
        <v>100.95</v>
      </c>
      <c r="GK168">
        <v>101.46</v>
      </c>
      <c r="GL168">
        <v>101.97</v>
      </c>
      <c r="GM168">
        <v>102.48</v>
      </c>
      <c r="GN168">
        <v>102.99</v>
      </c>
      <c r="GO168">
        <v>103.5</v>
      </c>
      <c r="GP168">
        <v>104.01</v>
      </c>
      <c r="GQ168">
        <v>104.52</v>
      </c>
      <c r="GR168">
        <v>105.03</v>
      </c>
      <c r="GS168">
        <v>105.54</v>
      </c>
      <c r="GT168">
        <v>106.05</v>
      </c>
      <c r="GU168">
        <v>106.56</v>
      </c>
      <c r="GV168">
        <v>107.07</v>
      </c>
      <c r="GW168">
        <v>107.58</v>
      </c>
    </row>
    <row r="169" spans="1:205">
      <c r="A169">
        <v>49</v>
      </c>
      <c r="B169" t="s">
        <v>55</v>
      </c>
      <c r="D169" t="s">
        <v>6</v>
      </c>
      <c r="F169">
        <v>6.09</v>
      </c>
      <c r="G169">
        <v>6.6</v>
      </c>
      <c r="H169">
        <v>7.11</v>
      </c>
      <c r="I169">
        <v>7.62</v>
      </c>
      <c r="J169">
        <v>8.1300000000000008</v>
      </c>
      <c r="K169">
        <v>8.64</v>
      </c>
      <c r="L169">
        <v>9.15</v>
      </c>
      <c r="M169">
        <v>9.66</v>
      </c>
      <c r="N169">
        <v>10.17</v>
      </c>
      <c r="O169">
        <v>10.68</v>
      </c>
      <c r="P169">
        <v>11.19</v>
      </c>
      <c r="Q169">
        <v>11.7</v>
      </c>
      <c r="R169">
        <v>12.21</v>
      </c>
      <c r="S169">
        <v>12.72</v>
      </c>
      <c r="T169">
        <v>13.23</v>
      </c>
      <c r="U169">
        <v>13.74</v>
      </c>
      <c r="V169">
        <v>14.25</v>
      </c>
      <c r="W169">
        <v>14.76</v>
      </c>
      <c r="X169">
        <v>15.27</v>
      </c>
      <c r="Y169">
        <v>15.78</v>
      </c>
      <c r="Z169">
        <v>16.29</v>
      </c>
      <c r="AA169">
        <v>16.8</v>
      </c>
      <c r="AB169">
        <v>17.309999999999999</v>
      </c>
      <c r="AC169">
        <v>17.82</v>
      </c>
      <c r="AD169">
        <v>18.329999999999998</v>
      </c>
      <c r="AE169">
        <v>18.84</v>
      </c>
      <c r="AF169">
        <v>19.350000000000001</v>
      </c>
      <c r="AG169">
        <v>19.86</v>
      </c>
      <c r="AH169">
        <v>20.37</v>
      </c>
      <c r="AI169">
        <v>20.88</v>
      </c>
      <c r="AJ169">
        <v>21.39</v>
      </c>
      <c r="AK169">
        <v>21.9</v>
      </c>
      <c r="AL169">
        <v>22.41</v>
      </c>
      <c r="AM169">
        <v>22.92</v>
      </c>
      <c r="AN169">
        <v>23.43</v>
      </c>
      <c r="AO169">
        <v>23.94</v>
      </c>
      <c r="AP169">
        <v>24.45</v>
      </c>
      <c r="AQ169">
        <v>24.96</v>
      </c>
      <c r="AR169">
        <v>25.47</v>
      </c>
      <c r="AS169">
        <v>25.98</v>
      </c>
      <c r="AT169">
        <v>26.49</v>
      </c>
      <c r="AU169">
        <v>27</v>
      </c>
      <c r="AV169">
        <v>27.51</v>
      </c>
      <c r="AW169">
        <v>28.02</v>
      </c>
      <c r="AX169">
        <v>28.53</v>
      </c>
      <c r="AY169">
        <v>29.04</v>
      </c>
      <c r="AZ169">
        <v>29.55</v>
      </c>
      <c r="BA169">
        <v>30.06</v>
      </c>
      <c r="BB169">
        <v>30.57</v>
      </c>
      <c r="BC169">
        <v>31.08</v>
      </c>
      <c r="BD169">
        <v>31.59</v>
      </c>
      <c r="BE169">
        <v>32.1</v>
      </c>
      <c r="BF169">
        <v>32.61</v>
      </c>
      <c r="BG169">
        <v>33.119999999999997</v>
      </c>
      <c r="BH169">
        <v>33.630000000000003</v>
      </c>
      <c r="BI169">
        <v>34.14</v>
      </c>
      <c r="BJ169">
        <v>34.65</v>
      </c>
      <c r="BK169">
        <v>35.159999999999997</v>
      </c>
      <c r="BL169">
        <v>35.67</v>
      </c>
      <c r="BM169">
        <v>36.18</v>
      </c>
      <c r="BN169">
        <v>36.69</v>
      </c>
      <c r="BO169">
        <v>37.200000000000003</v>
      </c>
      <c r="BP169">
        <v>37.71</v>
      </c>
      <c r="BQ169">
        <v>38.22</v>
      </c>
      <c r="BR169">
        <v>38.729999999999997</v>
      </c>
      <c r="BS169">
        <v>39.24</v>
      </c>
      <c r="BT169">
        <v>39.75</v>
      </c>
      <c r="BU169">
        <v>40.26</v>
      </c>
      <c r="BV169">
        <v>40.770000000000003</v>
      </c>
      <c r="BW169">
        <v>41.28</v>
      </c>
      <c r="BX169">
        <v>41.79</v>
      </c>
      <c r="BY169">
        <v>42.3</v>
      </c>
      <c r="BZ169">
        <v>42.81</v>
      </c>
      <c r="CA169">
        <v>43.32</v>
      </c>
      <c r="CB169">
        <v>43.83</v>
      </c>
      <c r="CC169">
        <v>44.34</v>
      </c>
      <c r="CD169">
        <v>44.85</v>
      </c>
      <c r="CE169">
        <v>45.36</v>
      </c>
      <c r="CF169">
        <v>45.87</v>
      </c>
      <c r="CG169">
        <v>46.38</v>
      </c>
      <c r="CH169">
        <v>46.89</v>
      </c>
      <c r="CI169">
        <v>47.4</v>
      </c>
      <c r="CJ169">
        <v>47.91</v>
      </c>
      <c r="CK169">
        <v>48.42</v>
      </c>
      <c r="CL169">
        <v>48.93</v>
      </c>
      <c r="CM169">
        <v>49.44</v>
      </c>
      <c r="CN169">
        <v>49.95</v>
      </c>
      <c r="CO169">
        <v>50.46</v>
      </c>
      <c r="CP169">
        <v>50.97</v>
      </c>
      <c r="CQ169">
        <v>51.48</v>
      </c>
      <c r="CR169">
        <v>51.99</v>
      </c>
      <c r="CS169">
        <v>52.5</v>
      </c>
      <c r="CT169">
        <v>53.01</v>
      </c>
      <c r="CU169">
        <v>53.52</v>
      </c>
      <c r="CV169">
        <v>54.03</v>
      </c>
      <c r="CW169">
        <v>54.54</v>
      </c>
      <c r="CX169">
        <v>55.05</v>
      </c>
      <c r="CY169">
        <v>55.56</v>
      </c>
      <c r="CZ169">
        <v>56.07</v>
      </c>
      <c r="DA169">
        <v>56.58</v>
      </c>
      <c r="DB169">
        <v>57.09</v>
      </c>
      <c r="DC169">
        <v>57.6</v>
      </c>
      <c r="DD169">
        <v>58.11</v>
      </c>
      <c r="DE169">
        <v>58.62</v>
      </c>
      <c r="DF169">
        <v>59.13</v>
      </c>
      <c r="DG169">
        <v>59.64</v>
      </c>
      <c r="DH169">
        <v>60.15</v>
      </c>
      <c r="DI169">
        <v>60.66</v>
      </c>
      <c r="DJ169">
        <v>61.17</v>
      </c>
      <c r="DK169">
        <v>61.68</v>
      </c>
      <c r="DL169">
        <v>62.19</v>
      </c>
      <c r="DM169">
        <v>62.7</v>
      </c>
      <c r="DN169">
        <v>63.21</v>
      </c>
      <c r="DO169">
        <v>63.72</v>
      </c>
      <c r="DP169">
        <v>64.23</v>
      </c>
      <c r="DQ169">
        <v>64.739999999999995</v>
      </c>
      <c r="DR169">
        <v>65.25</v>
      </c>
      <c r="DS169">
        <v>65.760000000000005</v>
      </c>
      <c r="DT169">
        <v>66.27</v>
      </c>
      <c r="DU169">
        <v>66.78</v>
      </c>
      <c r="DV169">
        <v>67.290000000000006</v>
      </c>
      <c r="DW169">
        <v>67.8</v>
      </c>
      <c r="DX169">
        <v>68.31</v>
      </c>
      <c r="DY169">
        <v>68.819999999999993</v>
      </c>
      <c r="DZ169">
        <v>69.33</v>
      </c>
      <c r="EA169">
        <v>69.84</v>
      </c>
      <c r="EB169">
        <v>70.349999999999994</v>
      </c>
      <c r="EC169">
        <v>70.86</v>
      </c>
      <c r="ED169">
        <v>71.37</v>
      </c>
      <c r="EE169">
        <v>71.88</v>
      </c>
      <c r="EF169">
        <v>72.39</v>
      </c>
      <c r="EG169">
        <v>72.900000000000006</v>
      </c>
      <c r="EH169">
        <v>73.41</v>
      </c>
      <c r="EI169">
        <v>73.92</v>
      </c>
      <c r="EJ169">
        <v>74.430000000000007</v>
      </c>
      <c r="EK169">
        <v>74.94</v>
      </c>
      <c r="EL169">
        <v>75.45</v>
      </c>
      <c r="EM169">
        <v>75.959999999999994</v>
      </c>
      <c r="EN169">
        <v>76.47</v>
      </c>
      <c r="EO169">
        <v>76.98</v>
      </c>
      <c r="EP169">
        <v>77.489999999999995</v>
      </c>
      <c r="EQ169">
        <v>78</v>
      </c>
      <c r="ER169">
        <v>78.510000000000005</v>
      </c>
      <c r="ES169">
        <v>79.02</v>
      </c>
      <c r="ET169">
        <v>79.53</v>
      </c>
      <c r="EU169">
        <v>80.040000000000006</v>
      </c>
      <c r="EV169">
        <v>80.55</v>
      </c>
      <c r="EW169">
        <v>81.06</v>
      </c>
      <c r="EX169">
        <v>81.569999999999993</v>
      </c>
      <c r="EY169">
        <v>82.08</v>
      </c>
      <c r="EZ169">
        <v>82.59</v>
      </c>
      <c r="FA169">
        <v>83.1</v>
      </c>
      <c r="FB169">
        <v>83.61</v>
      </c>
      <c r="FC169">
        <v>84.12</v>
      </c>
      <c r="FD169">
        <v>84.63</v>
      </c>
      <c r="FE169">
        <v>85.14</v>
      </c>
      <c r="FF169">
        <v>85.65</v>
      </c>
      <c r="FG169">
        <v>86.16</v>
      </c>
      <c r="FH169">
        <v>86.67</v>
      </c>
      <c r="FI169">
        <v>87.18</v>
      </c>
      <c r="FJ169">
        <v>87.69</v>
      </c>
      <c r="FK169">
        <v>88.2</v>
      </c>
      <c r="FL169">
        <v>88.71</v>
      </c>
      <c r="FM169">
        <v>89.22</v>
      </c>
      <c r="FN169">
        <v>89.73</v>
      </c>
      <c r="FO169">
        <v>90.24</v>
      </c>
      <c r="FP169">
        <v>90.75</v>
      </c>
      <c r="FQ169">
        <v>91.26</v>
      </c>
      <c r="FR169">
        <v>91.77</v>
      </c>
      <c r="FS169">
        <v>92.28</v>
      </c>
      <c r="FT169">
        <v>92.79</v>
      </c>
      <c r="FU169">
        <v>93.3</v>
      </c>
      <c r="FV169">
        <v>93.81</v>
      </c>
      <c r="FW169">
        <v>94.32</v>
      </c>
      <c r="FX169">
        <v>94.83</v>
      </c>
      <c r="FY169">
        <v>95.34</v>
      </c>
      <c r="FZ169">
        <v>95.85</v>
      </c>
      <c r="GA169">
        <v>96.36</v>
      </c>
      <c r="GB169">
        <v>96.87</v>
      </c>
      <c r="GC169">
        <v>97.38</v>
      </c>
      <c r="GD169">
        <v>97.89</v>
      </c>
      <c r="GE169">
        <v>98.4</v>
      </c>
      <c r="GF169">
        <v>98.91</v>
      </c>
      <c r="GG169">
        <v>99.42</v>
      </c>
      <c r="GH169">
        <v>99.93</v>
      </c>
      <c r="GI169">
        <v>100.44</v>
      </c>
      <c r="GJ169">
        <v>100.95</v>
      </c>
      <c r="GK169">
        <v>101.46</v>
      </c>
      <c r="GL169">
        <v>101.97</v>
      </c>
      <c r="GM169">
        <v>102.48</v>
      </c>
      <c r="GN169">
        <v>102.99</v>
      </c>
      <c r="GO169">
        <v>103.5</v>
      </c>
      <c r="GP169">
        <v>104.01</v>
      </c>
      <c r="GQ169">
        <v>104.52</v>
      </c>
      <c r="GR169">
        <v>105.03</v>
      </c>
      <c r="GS169">
        <v>105.54</v>
      </c>
      <c r="GT169">
        <v>106.05</v>
      </c>
      <c r="GU169">
        <v>106.56</v>
      </c>
      <c r="GV169">
        <v>107.07</v>
      </c>
      <c r="GW169">
        <v>107.58</v>
      </c>
    </row>
    <row r="170" spans="1:205">
      <c r="A170">
        <v>50</v>
      </c>
      <c r="B170" t="s">
        <v>56</v>
      </c>
      <c r="D170" t="s">
        <v>6</v>
      </c>
      <c r="F170">
        <v>6.09</v>
      </c>
      <c r="G170">
        <v>6.6</v>
      </c>
      <c r="H170">
        <v>7.11</v>
      </c>
      <c r="I170">
        <v>7.62</v>
      </c>
      <c r="J170">
        <v>8.1300000000000008</v>
      </c>
      <c r="K170">
        <v>8.64</v>
      </c>
      <c r="L170">
        <v>9.15</v>
      </c>
      <c r="M170">
        <v>9.66</v>
      </c>
      <c r="N170">
        <v>10.17</v>
      </c>
      <c r="O170">
        <v>10.68</v>
      </c>
      <c r="P170">
        <v>11.19</v>
      </c>
      <c r="Q170">
        <v>11.7</v>
      </c>
      <c r="R170">
        <v>12.21</v>
      </c>
      <c r="S170">
        <v>12.72</v>
      </c>
      <c r="T170">
        <v>13.23</v>
      </c>
      <c r="U170">
        <v>13.74</v>
      </c>
      <c r="V170">
        <v>14.25</v>
      </c>
      <c r="W170">
        <v>14.76</v>
      </c>
      <c r="X170">
        <v>15.27</v>
      </c>
      <c r="Y170">
        <v>15.78</v>
      </c>
      <c r="Z170">
        <v>16.29</v>
      </c>
      <c r="AA170">
        <v>16.8</v>
      </c>
      <c r="AB170">
        <v>17.309999999999999</v>
      </c>
      <c r="AC170">
        <v>17.82</v>
      </c>
      <c r="AD170">
        <v>18.329999999999998</v>
      </c>
      <c r="AE170">
        <v>18.84</v>
      </c>
      <c r="AF170">
        <v>19.350000000000001</v>
      </c>
      <c r="AG170">
        <v>19.86</v>
      </c>
      <c r="AH170">
        <v>20.37</v>
      </c>
      <c r="AI170">
        <v>20.88</v>
      </c>
      <c r="AJ170">
        <v>21.39</v>
      </c>
      <c r="AK170">
        <v>21.9</v>
      </c>
      <c r="AL170">
        <v>22.41</v>
      </c>
      <c r="AM170">
        <v>22.92</v>
      </c>
      <c r="AN170">
        <v>23.43</v>
      </c>
      <c r="AO170">
        <v>23.94</v>
      </c>
      <c r="AP170">
        <v>24.45</v>
      </c>
      <c r="AQ170">
        <v>24.96</v>
      </c>
      <c r="AR170">
        <v>25.47</v>
      </c>
      <c r="AS170">
        <v>25.98</v>
      </c>
      <c r="AT170">
        <v>26.49</v>
      </c>
      <c r="AU170">
        <v>27</v>
      </c>
      <c r="AV170">
        <v>27.51</v>
      </c>
      <c r="AW170">
        <v>28.02</v>
      </c>
      <c r="AX170">
        <v>28.53</v>
      </c>
      <c r="AY170">
        <v>29.04</v>
      </c>
      <c r="AZ170">
        <v>29.55</v>
      </c>
      <c r="BA170">
        <v>30.06</v>
      </c>
      <c r="BB170">
        <v>30.57</v>
      </c>
      <c r="BC170">
        <v>31.08</v>
      </c>
      <c r="BD170">
        <v>31.59</v>
      </c>
      <c r="BE170">
        <v>32.1</v>
      </c>
      <c r="BF170">
        <v>32.61</v>
      </c>
      <c r="BG170">
        <v>33.119999999999997</v>
      </c>
      <c r="BH170">
        <v>33.630000000000003</v>
      </c>
      <c r="BI170">
        <v>34.14</v>
      </c>
      <c r="BJ170">
        <v>34.65</v>
      </c>
      <c r="BK170">
        <v>35.159999999999997</v>
      </c>
      <c r="BL170">
        <v>35.67</v>
      </c>
      <c r="BM170">
        <v>36.18</v>
      </c>
      <c r="BN170">
        <v>36.69</v>
      </c>
      <c r="BO170">
        <v>37.200000000000003</v>
      </c>
      <c r="BP170">
        <v>37.71</v>
      </c>
      <c r="BQ170">
        <v>38.22</v>
      </c>
      <c r="BR170">
        <v>38.729999999999997</v>
      </c>
      <c r="BS170">
        <v>39.24</v>
      </c>
      <c r="BT170">
        <v>39.75</v>
      </c>
      <c r="BU170">
        <v>40.26</v>
      </c>
      <c r="BV170">
        <v>40.770000000000003</v>
      </c>
      <c r="BW170">
        <v>41.28</v>
      </c>
      <c r="BX170">
        <v>41.79</v>
      </c>
      <c r="BY170">
        <v>42.3</v>
      </c>
      <c r="BZ170">
        <v>42.81</v>
      </c>
      <c r="CA170">
        <v>43.32</v>
      </c>
      <c r="CB170">
        <v>43.83</v>
      </c>
      <c r="CC170">
        <v>44.34</v>
      </c>
      <c r="CD170">
        <v>44.85</v>
      </c>
      <c r="CE170">
        <v>45.36</v>
      </c>
      <c r="CF170">
        <v>45.87</v>
      </c>
      <c r="CG170">
        <v>46.38</v>
      </c>
      <c r="CH170">
        <v>46.89</v>
      </c>
      <c r="CI170">
        <v>47.4</v>
      </c>
      <c r="CJ170">
        <v>47.91</v>
      </c>
      <c r="CK170">
        <v>48.42</v>
      </c>
      <c r="CL170">
        <v>48.93</v>
      </c>
      <c r="CM170">
        <v>49.44</v>
      </c>
      <c r="CN170">
        <v>49.95</v>
      </c>
      <c r="CO170">
        <v>50.46</v>
      </c>
      <c r="CP170">
        <v>50.97</v>
      </c>
      <c r="CQ170">
        <v>51.48</v>
      </c>
      <c r="CR170">
        <v>51.99</v>
      </c>
      <c r="CS170">
        <v>52.5</v>
      </c>
      <c r="CT170">
        <v>53.01</v>
      </c>
      <c r="CU170">
        <v>53.52</v>
      </c>
      <c r="CV170">
        <v>54.03</v>
      </c>
      <c r="CW170">
        <v>54.54</v>
      </c>
      <c r="CX170">
        <v>55.05</v>
      </c>
      <c r="CY170">
        <v>55.56</v>
      </c>
      <c r="CZ170">
        <v>56.07</v>
      </c>
      <c r="DA170">
        <v>56.58</v>
      </c>
      <c r="DB170">
        <v>57.09</v>
      </c>
      <c r="DC170">
        <v>57.6</v>
      </c>
      <c r="DD170">
        <v>58.11</v>
      </c>
      <c r="DE170">
        <v>58.62</v>
      </c>
      <c r="DF170">
        <v>59.13</v>
      </c>
      <c r="DG170">
        <v>59.64</v>
      </c>
      <c r="DH170">
        <v>60.15</v>
      </c>
      <c r="DI170">
        <v>60.66</v>
      </c>
      <c r="DJ170">
        <v>61.17</v>
      </c>
      <c r="DK170">
        <v>61.68</v>
      </c>
      <c r="DL170">
        <v>62.19</v>
      </c>
      <c r="DM170">
        <v>62.7</v>
      </c>
      <c r="DN170">
        <v>63.21</v>
      </c>
      <c r="DO170">
        <v>63.72</v>
      </c>
      <c r="DP170">
        <v>64.23</v>
      </c>
      <c r="DQ170">
        <v>64.739999999999995</v>
      </c>
      <c r="DR170">
        <v>65.25</v>
      </c>
      <c r="DS170">
        <v>65.760000000000005</v>
      </c>
      <c r="DT170">
        <v>66.27</v>
      </c>
      <c r="DU170">
        <v>66.78</v>
      </c>
      <c r="DV170">
        <v>67.290000000000006</v>
      </c>
      <c r="DW170">
        <v>67.8</v>
      </c>
      <c r="DX170">
        <v>68.31</v>
      </c>
      <c r="DY170">
        <v>68.819999999999993</v>
      </c>
      <c r="DZ170">
        <v>69.33</v>
      </c>
      <c r="EA170">
        <v>69.84</v>
      </c>
      <c r="EB170">
        <v>70.349999999999994</v>
      </c>
      <c r="EC170">
        <v>70.86</v>
      </c>
      <c r="ED170">
        <v>71.37</v>
      </c>
      <c r="EE170">
        <v>71.88</v>
      </c>
      <c r="EF170">
        <v>72.39</v>
      </c>
      <c r="EG170">
        <v>72.900000000000006</v>
      </c>
      <c r="EH170">
        <v>73.41</v>
      </c>
      <c r="EI170">
        <v>73.92</v>
      </c>
      <c r="EJ170">
        <v>74.430000000000007</v>
      </c>
      <c r="EK170">
        <v>74.94</v>
      </c>
      <c r="EL170">
        <v>75.45</v>
      </c>
      <c r="EM170">
        <v>75.959999999999994</v>
      </c>
      <c r="EN170">
        <v>76.47</v>
      </c>
      <c r="EO170">
        <v>76.98</v>
      </c>
      <c r="EP170">
        <v>77.489999999999995</v>
      </c>
      <c r="EQ170">
        <v>78</v>
      </c>
      <c r="ER170">
        <v>78.510000000000005</v>
      </c>
      <c r="ES170">
        <v>79.02</v>
      </c>
      <c r="ET170">
        <v>79.53</v>
      </c>
      <c r="EU170">
        <v>80.040000000000006</v>
      </c>
      <c r="EV170">
        <v>80.55</v>
      </c>
      <c r="EW170">
        <v>81.06</v>
      </c>
      <c r="EX170">
        <v>81.569999999999993</v>
      </c>
      <c r="EY170">
        <v>82.08</v>
      </c>
      <c r="EZ170">
        <v>82.59</v>
      </c>
      <c r="FA170">
        <v>83.1</v>
      </c>
      <c r="FB170">
        <v>83.61</v>
      </c>
      <c r="FC170">
        <v>84.12</v>
      </c>
      <c r="FD170">
        <v>84.63</v>
      </c>
      <c r="FE170">
        <v>85.14</v>
      </c>
      <c r="FF170">
        <v>85.65</v>
      </c>
      <c r="FG170">
        <v>86.16</v>
      </c>
      <c r="FH170">
        <v>86.67</v>
      </c>
      <c r="FI170">
        <v>87.18</v>
      </c>
      <c r="FJ170">
        <v>87.69</v>
      </c>
      <c r="FK170">
        <v>88.2</v>
      </c>
      <c r="FL170">
        <v>88.71</v>
      </c>
      <c r="FM170">
        <v>89.22</v>
      </c>
      <c r="FN170">
        <v>89.73</v>
      </c>
      <c r="FO170">
        <v>90.24</v>
      </c>
      <c r="FP170">
        <v>90.75</v>
      </c>
      <c r="FQ170">
        <v>91.26</v>
      </c>
      <c r="FR170">
        <v>91.77</v>
      </c>
      <c r="FS170">
        <v>92.28</v>
      </c>
      <c r="FT170">
        <v>92.79</v>
      </c>
      <c r="FU170">
        <v>93.3</v>
      </c>
      <c r="FV170">
        <v>93.81</v>
      </c>
      <c r="FW170">
        <v>94.32</v>
      </c>
      <c r="FX170">
        <v>94.83</v>
      </c>
      <c r="FY170">
        <v>95.34</v>
      </c>
      <c r="FZ170">
        <v>95.85</v>
      </c>
      <c r="GA170">
        <v>96.36</v>
      </c>
      <c r="GB170">
        <v>96.87</v>
      </c>
      <c r="GC170">
        <v>97.38</v>
      </c>
      <c r="GD170">
        <v>97.89</v>
      </c>
      <c r="GE170">
        <v>98.4</v>
      </c>
      <c r="GF170">
        <v>98.91</v>
      </c>
      <c r="GG170">
        <v>99.42</v>
      </c>
      <c r="GH170">
        <v>99.93</v>
      </c>
      <c r="GI170">
        <v>100.44</v>
      </c>
      <c r="GJ170">
        <v>100.95</v>
      </c>
      <c r="GK170">
        <v>101.46</v>
      </c>
      <c r="GL170">
        <v>101.97</v>
      </c>
      <c r="GM170">
        <v>102.48</v>
      </c>
      <c r="GN170">
        <v>102.99</v>
      </c>
      <c r="GO170">
        <v>103.5</v>
      </c>
      <c r="GP170">
        <v>104.01</v>
      </c>
      <c r="GQ170">
        <v>104.52</v>
      </c>
      <c r="GR170">
        <v>105.03</v>
      </c>
      <c r="GS170">
        <v>105.54</v>
      </c>
      <c r="GT170">
        <v>106.05</v>
      </c>
      <c r="GU170">
        <v>106.56</v>
      </c>
      <c r="GV170">
        <v>107.07</v>
      </c>
      <c r="GW170">
        <v>107.58</v>
      </c>
    </row>
    <row r="171" spans="1:205">
      <c r="A171">
        <v>51</v>
      </c>
      <c r="B171" t="s">
        <v>57</v>
      </c>
      <c r="D171" t="s">
        <v>6</v>
      </c>
      <c r="F171">
        <v>6.09</v>
      </c>
      <c r="G171">
        <v>6.6</v>
      </c>
      <c r="H171">
        <v>7.11</v>
      </c>
      <c r="I171">
        <v>7.62</v>
      </c>
      <c r="J171">
        <v>8.1300000000000008</v>
      </c>
      <c r="K171">
        <v>8.64</v>
      </c>
      <c r="L171">
        <v>9.15</v>
      </c>
      <c r="M171">
        <v>9.66</v>
      </c>
      <c r="N171">
        <v>10.17</v>
      </c>
      <c r="O171">
        <v>10.68</v>
      </c>
      <c r="P171">
        <v>11.19</v>
      </c>
      <c r="Q171">
        <v>11.7</v>
      </c>
      <c r="R171">
        <v>12.21</v>
      </c>
      <c r="S171">
        <v>12.72</v>
      </c>
      <c r="T171">
        <v>13.23</v>
      </c>
      <c r="U171">
        <v>13.74</v>
      </c>
      <c r="V171">
        <v>14.25</v>
      </c>
      <c r="W171">
        <v>14.76</v>
      </c>
      <c r="X171">
        <v>15.27</v>
      </c>
      <c r="Y171">
        <v>15.78</v>
      </c>
      <c r="Z171">
        <v>16.29</v>
      </c>
      <c r="AA171">
        <v>16.8</v>
      </c>
      <c r="AB171">
        <v>17.309999999999999</v>
      </c>
      <c r="AC171">
        <v>17.82</v>
      </c>
      <c r="AD171">
        <v>18.329999999999998</v>
      </c>
      <c r="AE171">
        <v>18.84</v>
      </c>
      <c r="AF171">
        <v>19.350000000000001</v>
      </c>
      <c r="AG171">
        <v>19.86</v>
      </c>
      <c r="AH171">
        <v>20.37</v>
      </c>
      <c r="AI171">
        <v>20.88</v>
      </c>
      <c r="AJ171">
        <v>21.39</v>
      </c>
      <c r="AK171">
        <v>21.9</v>
      </c>
      <c r="AL171">
        <v>22.41</v>
      </c>
      <c r="AM171">
        <v>22.92</v>
      </c>
      <c r="AN171">
        <v>23.43</v>
      </c>
      <c r="AO171">
        <v>23.94</v>
      </c>
      <c r="AP171">
        <v>24.45</v>
      </c>
      <c r="AQ171">
        <v>24.96</v>
      </c>
      <c r="AR171">
        <v>25.47</v>
      </c>
      <c r="AS171">
        <v>25.98</v>
      </c>
      <c r="AT171">
        <v>26.49</v>
      </c>
      <c r="AU171">
        <v>27</v>
      </c>
      <c r="AV171">
        <v>27.51</v>
      </c>
      <c r="AW171">
        <v>28.02</v>
      </c>
      <c r="AX171">
        <v>28.53</v>
      </c>
      <c r="AY171">
        <v>29.04</v>
      </c>
      <c r="AZ171">
        <v>29.55</v>
      </c>
      <c r="BA171">
        <v>30.06</v>
      </c>
      <c r="BB171">
        <v>30.57</v>
      </c>
      <c r="BC171">
        <v>31.08</v>
      </c>
      <c r="BD171">
        <v>31.59</v>
      </c>
      <c r="BE171">
        <v>32.1</v>
      </c>
      <c r="BF171">
        <v>32.61</v>
      </c>
      <c r="BG171">
        <v>33.119999999999997</v>
      </c>
      <c r="BH171">
        <v>33.630000000000003</v>
      </c>
      <c r="BI171">
        <v>34.14</v>
      </c>
      <c r="BJ171">
        <v>34.65</v>
      </c>
      <c r="BK171">
        <v>35.159999999999997</v>
      </c>
      <c r="BL171">
        <v>35.67</v>
      </c>
      <c r="BM171">
        <v>36.18</v>
      </c>
      <c r="BN171">
        <v>36.69</v>
      </c>
      <c r="BO171">
        <v>37.200000000000003</v>
      </c>
      <c r="BP171">
        <v>37.71</v>
      </c>
      <c r="BQ171">
        <v>38.22</v>
      </c>
      <c r="BR171">
        <v>38.729999999999997</v>
      </c>
      <c r="BS171">
        <v>39.24</v>
      </c>
      <c r="BT171">
        <v>39.75</v>
      </c>
      <c r="BU171">
        <v>40.26</v>
      </c>
      <c r="BV171">
        <v>40.770000000000003</v>
      </c>
      <c r="BW171">
        <v>41.28</v>
      </c>
      <c r="BX171">
        <v>41.79</v>
      </c>
      <c r="BY171">
        <v>42.3</v>
      </c>
      <c r="BZ171">
        <v>42.81</v>
      </c>
      <c r="CA171">
        <v>43.32</v>
      </c>
      <c r="CB171">
        <v>43.83</v>
      </c>
      <c r="CC171">
        <v>44.34</v>
      </c>
      <c r="CD171">
        <v>44.85</v>
      </c>
      <c r="CE171">
        <v>45.36</v>
      </c>
      <c r="CF171">
        <v>45.87</v>
      </c>
      <c r="CG171">
        <v>46.38</v>
      </c>
      <c r="CH171">
        <v>46.89</v>
      </c>
      <c r="CI171">
        <v>47.4</v>
      </c>
      <c r="CJ171">
        <v>47.91</v>
      </c>
      <c r="CK171">
        <v>48.42</v>
      </c>
      <c r="CL171">
        <v>48.93</v>
      </c>
      <c r="CM171">
        <v>49.44</v>
      </c>
      <c r="CN171">
        <v>49.95</v>
      </c>
      <c r="CO171">
        <v>50.46</v>
      </c>
      <c r="CP171">
        <v>50.97</v>
      </c>
      <c r="CQ171">
        <v>51.48</v>
      </c>
      <c r="CR171">
        <v>51.99</v>
      </c>
      <c r="CS171">
        <v>52.5</v>
      </c>
      <c r="CT171">
        <v>53.01</v>
      </c>
      <c r="CU171">
        <v>53.52</v>
      </c>
      <c r="CV171">
        <v>54.03</v>
      </c>
      <c r="CW171">
        <v>54.54</v>
      </c>
      <c r="CX171">
        <v>55.05</v>
      </c>
      <c r="CY171">
        <v>55.56</v>
      </c>
      <c r="CZ171">
        <v>56.07</v>
      </c>
      <c r="DA171">
        <v>56.58</v>
      </c>
      <c r="DB171">
        <v>57.09</v>
      </c>
      <c r="DC171">
        <v>57.6</v>
      </c>
      <c r="DD171">
        <v>58.11</v>
      </c>
      <c r="DE171">
        <v>58.62</v>
      </c>
      <c r="DF171">
        <v>59.13</v>
      </c>
      <c r="DG171">
        <v>59.64</v>
      </c>
      <c r="DH171">
        <v>60.15</v>
      </c>
      <c r="DI171">
        <v>60.66</v>
      </c>
      <c r="DJ171">
        <v>61.17</v>
      </c>
      <c r="DK171">
        <v>61.68</v>
      </c>
      <c r="DL171">
        <v>62.19</v>
      </c>
      <c r="DM171">
        <v>62.7</v>
      </c>
      <c r="DN171">
        <v>63.21</v>
      </c>
      <c r="DO171">
        <v>63.72</v>
      </c>
      <c r="DP171">
        <v>64.23</v>
      </c>
      <c r="DQ171">
        <v>64.739999999999995</v>
      </c>
      <c r="DR171">
        <v>65.25</v>
      </c>
      <c r="DS171">
        <v>65.760000000000005</v>
      </c>
      <c r="DT171">
        <v>66.27</v>
      </c>
      <c r="DU171">
        <v>66.78</v>
      </c>
      <c r="DV171">
        <v>67.290000000000006</v>
      </c>
      <c r="DW171">
        <v>67.8</v>
      </c>
      <c r="DX171">
        <v>68.31</v>
      </c>
      <c r="DY171">
        <v>68.819999999999993</v>
      </c>
      <c r="DZ171">
        <v>69.33</v>
      </c>
      <c r="EA171">
        <v>69.84</v>
      </c>
      <c r="EB171">
        <v>70.349999999999994</v>
      </c>
      <c r="EC171">
        <v>70.86</v>
      </c>
      <c r="ED171">
        <v>71.37</v>
      </c>
      <c r="EE171">
        <v>71.88</v>
      </c>
      <c r="EF171">
        <v>72.39</v>
      </c>
      <c r="EG171">
        <v>72.900000000000006</v>
      </c>
      <c r="EH171">
        <v>73.41</v>
      </c>
      <c r="EI171">
        <v>73.92</v>
      </c>
      <c r="EJ171">
        <v>74.430000000000007</v>
      </c>
      <c r="EK171">
        <v>74.94</v>
      </c>
      <c r="EL171">
        <v>75.45</v>
      </c>
      <c r="EM171">
        <v>75.959999999999994</v>
      </c>
      <c r="EN171">
        <v>76.47</v>
      </c>
      <c r="EO171">
        <v>76.98</v>
      </c>
      <c r="EP171">
        <v>77.489999999999995</v>
      </c>
      <c r="EQ171">
        <v>78</v>
      </c>
      <c r="ER171">
        <v>78.510000000000005</v>
      </c>
      <c r="ES171">
        <v>79.02</v>
      </c>
      <c r="ET171">
        <v>79.53</v>
      </c>
      <c r="EU171">
        <v>80.040000000000006</v>
      </c>
      <c r="EV171">
        <v>80.55</v>
      </c>
      <c r="EW171">
        <v>81.06</v>
      </c>
      <c r="EX171">
        <v>81.569999999999993</v>
      </c>
      <c r="EY171">
        <v>82.08</v>
      </c>
      <c r="EZ171">
        <v>82.59</v>
      </c>
      <c r="FA171">
        <v>83.1</v>
      </c>
      <c r="FB171">
        <v>83.61</v>
      </c>
      <c r="FC171">
        <v>84.12</v>
      </c>
      <c r="FD171">
        <v>84.63</v>
      </c>
      <c r="FE171">
        <v>85.14</v>
      </c>
      <c r="FF171">
        <v>85.65</v>
      </c>
      <c r="FG171">
        <v>86.16</v>
      </c>
      <c r="FH171">
        <v>86.67</v>
      </c>
      <c r="FI171">
        <v>87.18</v>
      </c>
      <c r="FJ171">
        <v>87.69</v>
      </c>
      <c r="FK171">
        <v>88.2</v>
      </c>
      <c r="FL171">
        <v>88.71</v>
      </c>
      <c r="FM171">
        <v>89.22</v>
      </c>
      <c r="FN171">
        <v>89.73</v>
      </c>
      <c r="FO171">
        <v>90.24</v>
      </c>
      <c r="FP171">
        <v>90.75</v>
      </c>
      <c r="FQ171">
        <v>91.26</v>
      </c>
      <c r="FR171">
        <v>91.77</v>
      </c>
      <c r="FS171">
        <v>92.28</v>
      </c>
      <c r="FT171">
        <v>92.79</v>
      </c>
      <c r="FU171">
        <v>93.3</v>
      </c>
      <c r="FV171">
        <v>93.81</v>
      </c>
      <c r="FW171">
        <v>94.32</v>
      </c>
      <c r="FX171">
        <v>94.83</v>
      </c>
      <c r="FY171">
        <v>95.34</v>
      </c>
      <c r="FZ171">
        <v>95.85</v>
      </c>
      <c r="GA171">
        <v>96.36</v>
      </c>
      <c r="GB171">
        <v>96.87</v>
      </c>
      <c r="GC171">
        <v>97.38</v>
      </c>
      <c r="GD171">
        <v>97.89</v>
      </c>
      <c r="GE171">
        <v>98.4</v>
      </c>
      <c r="GF171">
        <v>98.91</v>
      </c>
      <c r="GG171">
        <v>99.42</v>
      </c>
      <c r="GH171">
        <v>99.93</v>
      </c>
      <c r="GI171">
        <v>100.44</v>
      </c>
      <c r="GJ171">
        <v>100.95</v>
      </c>
      <c r="GK171">
        <v>101.46</v>
      </c>
      <c r="GL171">
        <v>101.97</v>
      </c>
      <c r="GM171">
        <v>102.48</v>
      </c>
      <c r="GN171">
        <v>102.99</v>
      </c>
      <c r="GO171">
        <v>103.5</v>
      </c>
      <c r="GP171">
        <v>104.01</v>
      </c>
      <c r="GQ171">
        <v>104.52</v>
      </c>
      <c r="GR171">
        <v>105.03</v>
      </c>
      <c r="GS171">
        <v>105.54</v>
      </c>
      <c r="GT171">
        <v>106.05</v>
      </c>
      <c r="GU171">
        <v>106.56</v>
      </c>
      <c r="GV171">
        <v>107.07</v>
      </c>
      <c r="GW171">
        <v>107.58</v>
      </c>
    </row>
    <row r="172" spans="1:205">
      <c r="A172">
        <v>52</v>
      </c>
      <c r="B172" t="s">
        <v>58</v>
      </c>
      <c r="D172" t="s">
        <v>6</v>
      </c>
      <c r="F172">
        <v>6.09</v>
      </c>
      <c r="G172">
        <v>6.6</v>
      </c>
      <c r="H172">
        <v>7.11</v>
      </c>
      <c r="I172">
        <v>7.62</v>
      </c>
      <c r="J172">
        <v>8.1300000000000008</v>
      </c>
      <c r="K172">
        <v>8.64</v>
      </c>
      <c r="L172">
        <v>9.15</v>
      </c>
      <c r="M172">
        <v>9.66</v>
      </c>
      <c r="N172">
        <v>10.17</v>
      </c>
      <c r="O172">
        <v>10.68</v>
      </c>
      <c r="P172">
        <v>11.19</v>
      </c>
      <c r="Q172">
        <v>11.7</v>
      </c>
      <c r="R172">
        <v>12.21</v>
      </c>
      <c r="S172">
        <v>12.72</v>
      </c>
      <c r="T172">
        <v>13.23</v>
      </c>
      <c r="U172">
        <v>13.74</v>
      </c>
      <c r="V172">
        <v>14.25</v>
      </c>
      <c r="W172">
        <v>14.76</v>
      </c>
      <c r="X172">
        <v>15.27</v>
      </c>
      <c r="Y172">
        <v>15.78</v>
      </c>
      <c r="Z172">
        <v>16.29</v>
      </c>
      <c r="AA172">
        <v>16.8</v>
      </c>
      <c r="AB172">
        <v>17.309999999999999</v>
      </c>
      <c r="AC172">
        <v>17.82</v>
      </c>
      <c r="AD172">
        <v>18.329999999999998</v>
      </c>
      <c r="AE172">
        <v>18.84</v>
      </c>
      <c r="AF172">
        <v>19.350000000000001</v>
      </c>
      <c r="AG172">
        <v>19.86</v>
      </c>
      <c r="AH172">
        <v>20.37</v>
      </c>
      <c r="AI172">
        <v>20.88</v>
      </c>
      <c r="AJ172">
        <v>21.39</v>
      </c>
      <c r="AK172">
        <v>21.9</v>
      </c>
      <c r="AL172">
        <v>22.41</v>
      </c>
      <c r="AM172">
        <v>22.92</v>
      </c>
      <c r="AN172">
        <v>23.43</v>
      </c>
      <c r="AO172">
        <v>23.94</v>
      </c>
      <c r="AP172">
        <v>24.45</v>
      </c>
      <c r="AQ172">
        <v>24.96</v>
      </c>
      <c r="AR172">
        <v>25.47</v>
      </c>
      <c r="AS172">
        <v>25.98</v>
      </c>
      <c r="AT172">
        <v>26.49</v>
      </c>
      <c r="AU172">
        <v>27</v>
      </c>
      <c r="AV172">
        <v>27.51</v>
      </c>
      <c r="AW172">
        <v>28.02</v>
      </c>
      <c r="AX172">
        <v>28.53</v>
      </c>
      <c r="AY172">
        <v>29.04</v>
      </c>
      <c r="AZ172">
        <v>29.55</v>
      </c>
      <c r="BA172">
        <v>30.06</v>
      </c>
      <c r="BB172">
        <v>30.57</v>
      </c>
      <c r="BC172">
        <v>31.08</v>
      </c>
      <c r="BD172">
        <v>31.59</v>
      </c>
      <c r="BE172">
        <v>32.1</v>
      </c>
      <c r="BF172">
        <v>32.61</v>
      </c>
      <c r="BG172">
        <v>33.119999999999997</v>
      </c>
      <c r="BH172">
        <v>33.630000000000003</v>
      </c>
      <c r="BI172">
        <v>34.14</v>
      </c>
      <c r="BJ172">
        <v>34.65</v>
      </c>
      <c r="BK172">
        <v>35.159999999999997</v>
      </c>
      <c r="BL172">
        <v>35.67</v>
      </c>
      <c r="BM172">
        <v>36.18</v>
      </c>
      <c r="BN172">
        <v>36.69</v>
      </c>
      <c r="BO172">
        <v>37.200000000000003</v>
      </c>
      <c r="BP172">
        <v>37.71</v>
      </c>
      <c r="BQ172">
        <v>38.22</v>
      </c>
      <c r="BR172">
        <v>38.729999999999997</v>
      </c>
      <c r="BS172">
        <v>39.24</v>
      </c>
      <c r="BT172">
        <v>39.75</v>
      </c>
      <c r="BU172">
        <v>40.26</v>
      </c>
      <c r="BV172">
        <v>40.770000000000003</v>
      </c>
      <c r="BW172">
        <v>41.28</v>
      </c>
      <c r="BX172">
        <v>41.79</v>
      </c>
      <c r="BY172">
        <v>42.3</v>
      </c>
      <c r="BZ172">
        <v>42.81</v>
      </c>
      <c r="CA172">
        <v>43.32</v>
      </c>
      <c r="CB172">
        <v>43.83</v>
      </c>
      <c r="CC172">
        <v>44.34</v>
      </c>
      <c r="CD172">
        <v>44.85</v>
      </c>
      <c r="CE172">
        <v>45.36</v>
      </c>
      <c r="CF172">
        <v>45.87</v>
      </c>
      <c r="CG172">
        <v>46.38</v>
      </c>
      <c r="CH172">
        <v>46.89</v>
      </c>
      <c r="CI172">
        <v>47.4</v>
      </c>
      <c r="CJ172">
        <v>47.91</v>
      </c>
      <c r="CK172">
        <v>48.42</v>
      </c>
      <c r="CL172">
        <v>48.93</v>
      </c>
      <c r="CM172">
        <v>49.44</v>
      </c>
      <c r="CN172">
        <v>49.95</v>
      </c>
      <c r="CO172">
        <v>50.46</v>
      </c>
      <c r="CP172">
        <v>50.97</v>
      </c>
      <c r="CQ172">
        <v>51.48</v>
      </c>
      <c r="CR172">
        <v>51.99</v>
      </c>
      <c r="CS172">
        <v>52.5</v>
      </c>
      <c r="CT172">
        <v>53.01</v>
      </c>
      <c r="CU172">
        <v>53.52</v>
      </c>
      <c r="CV172">
        <v>54.03</v>
      </c>
      <c r="CW172">
        <v>54.54</v>
      </c>
      <c r="CX172">
        <v>55.05</v>
      </c>
      <c r="CY172">
        <v>55.56</v>
      </c>
      <c r="CZ172">
        <v>56.07</v>
      </c>
      <c r="DA172">
        <v>56.58</v>
      </c>
      <c r="DB172">
        <v>57.09</v>
      </c>
      <c r="DC172">
        <v>57.6</v>
      </c>
      <c r="DD172">
        <v>58.11</v>
      </c>
      <c r="DE172">
        <v>58.62</v>
      </c>
      <c r="DF172">
        <v>59.13</v>
      </c>
      <c r="DG172">
        <v>59.64</v>
      </c>
      <c r="DH172">
        <v>60.15</v>
      </c>
      <c r="DI172">
        <v>60.66</v>
      </c>
      <c r="DJ172">
        <v>61.17</v>
      </c>
      <c r="DK172">
        <v>61.68</v>
      </c>
      <c r="DL172">
        <v>62.19</v>
      </c>
      <c r="DM172">
        <v>62.7</v>
      </c>
      <c r="DN172">
        <v>63.21</v>
      </c>
      <c r="DO172">
        <v>63.72</v>
      </c>
      <c r="DP172">
        <v>64.23</v>
      </c>
      <c r="DQ172">
        <v>64.739999999999995</v>
      </c>
      <c r="DR172">
        <v>65.25</v>
      </c>
      <c r="DS172">
        <v>65.760000000000005</v>
      </c>
      <c r="DT172">
        <v>66.27</v>
      </c>
      <c r="DU172">
        <v>66.78</v>
      </c>
      <c r="DV172">
        <v>67.290000000000006</v>
      </c>
      <c r="DW172">
        <v>67.8</v>
      </c>
      <c r="DX172">
        <v>68.31</v>
      </c>
      <c r="DY172">
        <v>68.819999999999993</v>
      </c>
      <c r="DZ172">
        <v>69.33</v>
      </c>
      <c r="EA172">
        <v>69.84</v>
      </c>
      <c r="EB172">
        <v>70.349999999999994</v>
      </c>
      <c r="EC172">
        <v>70.86</v>
      </c>
      <c r="ED172">
        <v>71.37</v>
      </c>
      <c r="EE172">
        <v>71.88</v>
      </c>
      <c r="EF172">
        <v>72.39</v>
      </c>
      <c r="EG172">
        <v>72.900000000000006</v>
      </c>
      <c r="EH172">
        <v>73.41</v>
      </c>
      <c r="EI172">
        <v>73.92</v>
      </c>
      <c r="EJ172">
        <v>74.430000000000007</v>
      </c>
      <c r="EK172">
        <v>74.94</v>
      </c>
      <c r="EL172">
        <v>75.45</v>
      </c>
      <c r="EM172">
        <v>75.959999999999994</v>
      </c>
      <c r="EN172">
        <v>76.47</v>
      </c>
      <c r="EO172">
        <v>76.98</v>
      </c>
      <c r="EP172">
        <v>77.489999999999995</v>
      </c>
      <c r="EQ172">
        <v>78</v>
      </c>
      <c r="ER172">
        <v>78.510000000000005</v>
      </c>
      <c r="ES172">
        <v>79.02</v>
      </c>
      <c r="ET172">
        <v>79.53</v>
      </c>
      <c r="EU172">
        <v>80.040000000000006</v>
      </c>
      <c r="EV172">
        <v>80.55</v>
      </c>
      <c r="EW172">
        <v>81.06</v>
      </c>
      <c r="EX172">
        <v>81.569999999999993</v>
      </c>
      <c r="EY172">
        <v>82.08</v>
      </c>
      <c r="EZ172">
        <v>82.59</v>
      </c>
      <c r="FA172">
        <v>83.1</v>
      </c>
      <c r="FB172">
        <v>83.61</v>
      </c>
      <c r="FC172">
        <v>84.12</v>
      </c>
      <c r="FD172">
        <v>84.63</v>
      </c>
      <c r="FE172">
        <v>85.14</v>
      </c>
      <c r="FF172">
        <v>85.65</v>
      </c>
      <c r="FG172">
        <v>86.16</v>
      </c>
      <c r="FH172">
        <v>86.67</v>
      </c>
      <c r="FI172">
        <v>87.18</v>
      </c>
      <c r="FJ172">
        <v>87.69</v>
      </c>
      <c r="FK172">
        <v>88.2</v>
      </c>
      <c r="FL172">
        <v>88.71</v>
      </c>
      <c r="FM172">
        <v>89.22</v>
      </c>
      <c r="FN172">
        <v>89.73</v>
      </c>
      <c r="FO172">
        <v>90.24</v>
      </c>
      <c r="FP172">
        <v>90.75</v>
      </c>
      <c r="FQ172">
        <v>91.26</v>
      </c>
      <c r="FR172">
        <v>91.77</v>
      </c>
      <c r="FS172">
        <v>92.28</v>
      </c>
      <c r="FT172">
        <v>92.79</v>
      </c>
      <c r="FU172">
        <v>93.3</v>
      </c>
      <c r="FV172">
        <v>93.81</v>
      </c>
      <c r="FW172">
        <v>94.32</v>
      </c>
      <c r="FX172">
        <v>94.83</v>
      </c>
      <c r="FY172">
        <v>95.34</v>
      </c>
      <c r="FZ172">
        <v>95.85</v>
      </c>
      <c r="GA172">
        <v>96.36</v>
      </c>
      <c r="GB172">
        <v>96.87</v>
      </c>
      <c r="GC172">
        <v>97.38</v>
      </c>
      <c r="GD172">
        <v>97.89</v>
      </c>
      <c r="GE172">
        <v>98.4</v>
      </c>
      <c r="GF172">
        <v>98.91</v>
      </c>
      <c r="GG172">
        <v>99.42</v>
      </c>
      <c r="GH172">
        <v>99.93</v>
      </c>
      <c r="GI172">
        <v>100.44</v>
      </c>
      <c r="GJ172">
        <v>100.95</v>
      </c>
      <c r="GK172">
        <v>101.46</v>
      </c>
      <c r="GL172">
        <v>101.97</v>
      </c>
      <c r="GM172">
        <v>102.48</v>
      </c>
      <c r="GN172">
        <v>102.99</v>
      </c>
      <c r="GO172">
        <v>103.5</v>
      </c>
      <c r="GP172">
        <v>104.01</v>
      </c>
      <c r="GQ172">
        <v>104.52</v>
      </c>
      <c r="GR172">
        <v>105.03</v>
      </c>
      <c r="GS172">
        <v>105.54</v>
      </c>
      <c r="GT172">
        <v>106.05</v>
      </c>
      <c r="GU172">
        <v>106.56</v>
      </c>
      <c r="GV172">
        <v>107.07</v>
      </c>
      <c r="GW172">
        <v>107.58</v>
      </c>
    </row>
    <row r="173" spans="1:205">
      <c r="A173">
        <v>53</v>
      </c>
      <c r="B173" t="s">
        <v>59</v>
      </c>
      <c r="D173" t="s">
        <v>6</v>
      </c>
      <c r="F173">
        <v>6.09</v>
      </c>
      <c r="G173">
        <v>6.6</v>
      </c>
      <c r="H173">
        <v>7.11</v>
      </c>
      <c r="I173">
        <v>7.62</v>
      </c>
      <c r="J173">
        <v>8.1300000000000008</v>
      </c>
      <c r="K173">
        <v>8.64</v>
      </c>
      <c r="L173">
        <v>9.15</v>
      </c>
      <c r="M173">
        <v>9.66</v>
      </c>
      <c r="N173">
        <v>10.17</v>
      </c>
      <c r="O173">
        <v>10.68</v>
      </c>
      <c r="P173">
        <v>11.19</v>
      </c>
      <c r="Q173">
        <v>11.7</v>
      </c>
      <c r="R173">
        <v>12.21</v>
      </c>
      <c r="S173">
        <v>12.72</v>
      </c>
      <c r="T173">
        <v>13.23</v>
      </c>
      <c r="U173">
        <v>13.74</v>
      </c>
      <c r="V173">
        <v>14.25</v>
      </c>
      <c r="W173">
        <v>14.76</v>
      </c>
      <c r="X173">
        <v>15.27</v>
      </c>
      <c r="Y173">
        <v>15.78</v>
      </c>
      <c r="Z173">
        <v>16.29</v>
      </c>
      <c r="AA173">
        <v>16.8</v>
      </c>
      <c r="AB173">
        <v>17.309999999999999</v>
      </c>
      <c r="AC173">
        <v>17.82</v>
      </c>
      <c r="AD173">
        <v>18.329999999999998</v>
      </c>
      <c r="AE173">
        <v>18.84</v>
      </c>
      <c r="AF173">
        <v>19.350000000000001</v>
      </c>
      <c r="AG173">
        <v>19.86</v>
      </c>
      <c r="AH173">
        <v>20.37</v>
      </c>
      <c r="AI173">
        <v>20.88</v>
      </c>
      <c r="AJ173">
        <v>21.39</v>
      </c>
      <c r="AK173">
        <v>21.9</v>
      </c>
      <c r="AL173">
        <v>22.41</v>
      </c>
      <c r="AM173">
        <v>22.92</v>
      </c>
      <c r="AN173">
        <v>23.43</v>
      </c>
      <c r="AO173">
        <v>23.94</v>
      </c>
      <c r="AP173">
        <v>24.45</v>
      </c>
      <c r="AQ173">
        <v>24.96</v>
      </c>
      <c r="AR173">
        <v>25.47</v>
      </c>
      <c r="AS173">
        <v>25.98</v>
      </c>
      <c r="AT173">
        <v>26.49</v>
      </c>
      <c r="AU173">
        <v>27</v>
      </c>
      <c r="AV173">
        <v>27.51</v>
      </c>
      <c r="AW173">
        <v>28.02</v>
      </c>
      <c r="AX173">
        <v>28.53</v>
      </c>
      <c r="AY173">
        <v>29.04</v>
      </c>
      <c r="AZ173">
        <v>29.55</v>
      </c>
      <c r="BA173">
        <v>30.06</v>
      </c>
      <c r="BB173">
        <v>30.57</v>
      </c>
      <c r="BC173">
        <v>31.08</v>
      </c>
      <c r="BD173">
        <v>31.59</v>
      </c>
      <c r="BE173">
        <v>32.1</v>
      </c>
      <c r="BF173">
        <v>32.61</v>
      </c>
      <c r="BG173">
        <v>33.119999999999997</v>
      </c>
      <c r="BH173">
        <v>33.630000000000003</v>
      </c>
      <c r="BI173">
        <v>34.14</v>
      </c>
      <c r="BJ173">
        <v>34.65</v>
      </c>
      <c r="BK173">
        <v>35.159999999999997</v>
      </c>
      <c r="BL173">
        <v>35.67</v>
      </c>
      <c r="BM173">
        <v>36.18</v>
      </c>
      <c r="BN173">
        <v>36.69</v>
      </c>
      <c r="BO173">
        <v>37.200000000000003</v>
      </c>
      <c r="BP173">
        <v>37.71</v>
      </c>
      <c r="BQ173">
        <v>38.22</v>
      </c>
      <c r="BR173">
        <v>38.729999999999997</v>
      </c>
      <c r="BS173">
        <v>39.24</v>
      </c>
      <c r="BT173">
        <v>39.75</v>
      </c>
      <c r="BU173">
        <v>40.26</v>
      </c>
      <c r="BV173">
        <v>40.770000000000003</v>
      </c>
      <c r="BW173">
        <v>41.28</v>
      </c>
      <c r="BX173">
        <v>41.79</v>
      </c>
      <c r="BY173">
        <v>42.3</v>
      </c>
      <c r="BZ173">
        <v>42.81</v>
      </c>
      <c r="CA173">
        <v>43.32</v>
      </c>
      <c r="CB173">
        <v>43.83</v>
      </c>
      <c r="CC173">
        <v>44.34</v>
      </c>
      <c r="CD173">
        <v>44.85</v>
      </c>
      <c r="CE173">
        <v>45.36</v>
      </c>
      <c r="CF173">
        <v>45.87</v>
      </c>
      <c r="CG173">
        <v>46.38</v>
      </c>
      <c r="CH173">
        <v>46.89</v>
      </c>
      <c r="CI173">
        <v>47.4</v>
      </c>
      <c r="CJ173">
        <v>47.91</v>
      </c>
      <c r="CK173">
        <v>48.42</v>
      </c>
      <c r="CL173">
        <v>48.93</v>
      </c>
      <c r="CM173">
        <v>49.44</v>
      </c>
      <c r="CN173">
        <v>49.95</v>
      </c>
      <c r="CO173">
        <v>50.46</v>
      </c>
      <c r="CP173">
        <v>50.97</v>
      </c>
      <c r="CQ173">
        <v>51.48</v>
      </c>
      <c r="CR173">
        <v>51.99</v>
      </c>
      <c r="CS173">
        <v>52.5</v>
      </c>
      <c r="CT173">
        <v>53.01</v>
      </c>
      <c r="CU173">
        <v>53.52</v>
      </c>
      <c r="CV173">
        <v>54.03</v>
      </c>
      <c r="CW173">
        <v>54.54</v>
      </c>
      <c r="CX173">
        <v>55.05</v>
      </c>
      <c r="CY173">
        <v>55.56</v>
      </c>
      <c r="CZ173">
        <v>56.07</v>
      </c>
      <c r="DA173">
        <v>56.58</v>
      </c>
      <c r="DB173">
        <v>57.09</v>
      </c>
      <c r="DC173">
        <v>57.6</v>
      </c>
      <c r="DD173">
        <v>58.11</v>
      </c>
      <c r="DE173">
        <v>58.62</v>
      </c>
      <c r="DF173">
        <v>59.13</v>
      </c>
      <c r="DG173">
        <v>59.64</v>
      </c>
      <c r="DH173">
        <v>60.15</v>
      </c>
      <c r="DI173">
        <v>60.66</v>
      </c>
      <c r="DJ173">
        <v>61.17</v>
      </c>
      <c r="DK173">
        <v>61.68</v>
      </c>
      <c r="DL173">
        <v>62.19</v>
      </c>
      <c r="DM173">
        <v>62.7</v>
      </c>
      <c r="DN173">
        <v>63.21</v>
      </c>
      <c r="DO173">
        <v>63.72</v>
      </c>
      <c r="DP173">
        <v>64.23</v>
      </c>
      <c r="DQ173">
        <v>64.739999999999995</v>
      </c>
      <c r="DR173">
        <v>65.25</v>
      </c>
      <c r="DS173">
        <v>65.760000000000005</v>
      </c>
      <c r="DT173">
        <v>66.27</v>
      </c>
      <c r="DU173">
        <v>66.78</v>
      </c>
      <c r="DV173">
        <v>67.290000000000006</v>
      </c>
      <c r="DW173">
        <v>67.8</v>
      </c>
      <c r="DX173">
        <v>68.31</v>
      </c>
      <c r="DY173">
        <v>68.819999999999993</v>
      </c>
      <c r="DZ173">
        <v>69.33</v>
      </c>
      <c r="EA173">
        <v>69.84</v>
      </c>
      <c r="EB173">
        <v>70.349999999999994</v>
      </c>
      <c r="EC173">
        <v>70.86</v>
      </c>
      <c r="ED173">
        <v>71.37</v>
      </c>
      <c r="EE173">
        <v>71.88</v>
      </c>
      <c r="EF173">
        <v>72.39</v>
      </c>
      <c r="EG173">
        <v>72.900000000000006</v>
      </c>
      <c r="EH173">
        <v>73.41</v>
      </c>
      <c r="EI173">
        <v>73.92</v>
      </c>
      <c r="EJ173">
        <v>74.430000000000007</v>
      </c>
      <c r="EK173">
        <v>74.94</v>
      </c>
      <c r="EL173">
        <v>75.45</v>
      </c>
      <c r="EM173">
        <v>75.959999999999994</v>
      </c>
      <c r="EN173">
        <v>76.47</v>
      </c>
      <c r="EO173">
        <v>76.98</v>
      </c>
      <c r="EP173">
        <v>77.489999999999995</v>
      </c>
      <c r="EQ173">
        <v>78</v>
      </c>
      <c r="ER173">
        <v>78.510000000000005</v>
      </c>
      <c r="ES173">
        <v>79.02</v>
      </c>
      <c r="ET173">
        <v>79.53</v>
      </c>
      <c r="EU173">
        <v>80.040000000000006</v>
      </c>
      <c r="EV173">
        <v>80.55</v>
      </c>
      <c r="EW173">
        <v>81.06</v>
      </c>
      <c r="EX173">
        <v>81.569999999999993</v>
      </c>
      <c r="EY173">
        <v>82.08</v>
      </c>
      <c r="EZ173">
        <v>82.59</v>
      </c>
      <c r="FA173">
        <v>83.1</v>
      </c>
      <c r="FB173">
        <v>83.61</v>
      </c>
      <c r="FC173">
        <v>84.12</v>
      </c>
      <c r="FD173">
        <v>84.63</v>
      </c>
      <c r="FE173">
        <v>85.14</v>
      </c>
      <c r="FF173">
        <v>85.65</v>
      </c>
      <c r="FG173">
        <v>86.16</v>
      </c>
      <c r="FH173">
        <v>86.67</v>
      </c>
      <c r="FI173">
        <v>87.18</v>
      </c>
      <c r="FJ173">
        <v>87.69</v>
      </c>
      <c r="FK173">
        <v>88.2</v>
      </c>
      <c r="FL173">
        <v>88.71</v>
      </c>
      <c r="FM173">
        <v>89.22</v>
      </c>
      <c r="FN173">
        <v>89.73</v>
      </c>
      <c r="FO173">
        <v>90.24</v>
      </c>
      <c r="FP173">
        <v>90.75</v>
      </c>
      <c r="FQ173">
        <v>91.26</v>
      </c>
      <c r="FR173">
        <v>91.77</v>
      </c>
      <c r="FS173">
        <v>92.28</v>
      </c>
      <c r="FT173">
        <v>92.79</v>
      </c>
      <c r="FU173">
        <v>93.3</v>
      </c>
      <c r="FV173">
        <v>93.81</v>
      </c>
      <c r="FW173">
        <v>94.32</v>
      </c>
      <c r="FX173">
        <v>94.83</v>
      </c>
      <c r="FY173">
        <v>95.34</v>
      </c>
      <c r="FZ173">
        <v>95.85</v>
      </c>
      <c r="GA173">
        <v>96.36</v>
      </c>
      <c r="GB173">
        <v>96.87</v>
      </c>
      <c r="GC173">
        <v>97.38</v>
      </c>
      <c r="GD173">
        <v>97.89</v>
      </c>
      <c r="GE173">
        <v>98.4</v>
      </c>
      <c r="GF173">
        <v>98.91</v>
      </c>
      <c r="GG173">
        <v>99.42</v>
      </c>
      <c r="GH173">
        <v>99.93</v>
      </c>
      <c r="GI173">
        <v>100.44</v>
      </c>
      <c r="GJ173">
        <v>100.95</v>
      </c>
      <c r="GK173">
        <v>101.46</v>
      </c>
      <c r="GL173">
        <v>101.97</v>
      </c>
      <c r="GM173">
        <v>102.48</v>
      </c>
      <c r="GN173">
        <v>102.99</v>
      </c>
      <c r="GO173">
        <v>103.5</v>
      </c>
      <c r="GP173">
        <v>104.01</v>
      </c>
      <c r="GQ173">
        <v>104.52</v>
      </c>
      <c r="GR173">
        <v>105.03</v>
      </c>
      <c r="GS173">
        <v>105.54</v>
      </c>
      <c r="GT173">
        <v>106.05</v>
      </c>
      <c r="GU173">
        <v>106.56</v>
      </c>
      <c r="GV173">
        <v>107.07</v>
      </c>
      <c r="GW173">
        <v>107.58</v>
      </c>
    </row>
    <row r="174" spans="1:205">
      <c r="A174">
        <v>54</v>
      </c>
      <c r="B174" t="s">
        <v>60</v>
      </c>
      <c r="D174" t="s">
        <v>6</v>
      </c>
      <c r="F174">
        <v>6.09</v>
      </c>
      <c r="G174">
        <v>6.6</v>
      </c>
      <c r="H174">
        <v>7.11</v>
      </c>
      <c r="I174">
        <v>7.62</v>
      </c>
      <c r="J174">
        <v>8.1300000000000008</v>
      </c>
      <c r="K174">
        <v>8.64</v>
      </c>
      <c r="L174">
        <v>9.15</v>
      </c>
      <c r="M174">
        <v>9.66</v>
      </c>
      <c r="N174">
        <v>10.17</v>
      </c>
      <c r="O174">
        <v>10.68</v>
      </c>
      <c r="P174">
        <v>11.19</v>
      </c>
      <c r="Q174">
        <v>11.7</v>
      </c>
      <c r="R174">
        <v>12.21</v>
      </c>
      <c r="S174">
        <v>12.72</v>
      </c>
      <c r="T174">
        <v>13.23</v>
      </c>
      <c r="U174">
        <v>13.74</v>
      </c>
      <c r="V174">
        <v>14.25</v>
      </c>
      <c r="W174">
        <v>14.76</v>
      </c>
      <c r="X174">
        <v>15.27</v>
      </c>
      <c r="Y174">
        <v>15.78</v>
      </c>
      <c r="Z174">
        <v>16.29</v>
      </c>
      <c r="AA174">
        <v>16.8</v>
      </c>
      <c r="AB174">
        <v>17.309999999999999</v>
      </c>
      <c r="AC174">
        <v>17.82</v>
      </c>
      <c r="AD174">
        <v>18.329999999999998</v>
      </c>
      <c r="AE174">
        <v>18.84</v>
      </c>
      <c r="AF174">
        <v>19.350000000000001</v>
      </c>
      <c r="AG174">
        <v>19.86</v>
      </c>
      <c r="AH174">
        <v>20.37</v>
      </c>
      <c r="AI174">
        <v>20.88</v>
      </c>
      <c r="AJ174">
        <v>21.39</v>
      </c>
      <c r="AK174">
        <v>21.9</v>
      </c>
      <c r="AL174">
        <v>22.41</v>
      </c>
      <c r="AM174">
        <v>22.92</v>
      </c>
      <c r="AN174">
        <v>23.43</v>
      </c>
      <c r="AO174">
        <v>23.94</v>
      </c>
      <c r="AP174">
        <v>24.45</v>
      </c>
      <c r="AQ174">
        <v>24.96</v>
      </c>
      <c r="AR174">
        <v>25.47</v>
      </c>
      <c r="AS174">
        <v>25.98</v>
      </c>
      <c r="AT174">
        <v>26.49</v>
      </c>
      <c r="AU174">
        <v>27</v>
      </c>
      <c r="AV174">
        <v>27.51</v>
      </c>
      <c r="AW174">
        <v>28.02</v>
      </c>
      <c r="AX174">
        <v>28.53</v>
      </c>
      <c r="AY174">
        <v>29.04</v>
      </c>
      <c r="AZ174">
        <v>29.55</v>
      </c>
      <c r="BA174">
        <v>30.06</v>
      </c>
      <c r="BB174">
        <v>30.57</v>
      </c>
      <c r="BC174">
        <v>31.08</v>
      </c>
      <c r="BD174">
        <v>31.59</v>
      </c>
      <c r="BE174">
        <v>32.1</v>
      </c>
      <c r="BF174">
        <v>32.61</v>
      </c>
      <c r="BG174">
        <v>33.119999999999997</v>
      </c>
      <c r="BH174">
        <v>33.630000000000003</v>
      </c>
      <c r="BI174">
        <v>34.14</v>
      </c>
      <c r="BJ174">
        <v>34.65</v>
      </c>
      <c r="BK174">
        <v>35.159999999999997</v>
      </c>
      <c r="BL174">
        <v>35.67</v>
      </c>
      <c r="BM174">
        <v>36.18</v>
      </c>
      <c r="BN174">
        <v>36.69</v>
      </c>
      <c r="BO174">
        <v>37.200000000000003</v>
      </c>
      <c r="BP174">
        <v>37.71</v>
      </c>
      <c r="BQ174">
        <v>38.22</v>
      </c>
      <c r="BR174">
        <v>38.729999999999997</v>
      </c>
      <c r="BS174">
        <v>39.24</v>
      </c>
      <c r="BT174">
        <v>39.75</v>
      </c>
      <c r="BU174">
        <v>40.26</v>
      </c>
      <c r="BV174">
        <v>40.770000000000003</v>
      </c>
      <c r="BW174">
        <v>41.28</v>
      </c>
      <c r="BX174">
        <v>41.79</v>
      </c>
      <c r="BY174">
        <v>42.3</v>
      </c>
      <c r="BZ174">
        <v>42.81</v>
      </c>
      <c r="CA174">
        <v>43.32</v>
      </c>
      <c r="CB174">
        <v>43.83</v>
      </c>
      <c r="CC174">
        <v>44.34</v>
      </c>
      <c r="CD174">
        <v>44.85</v>
      </c>
      <c r="CE174">
        <v>45.36</v>
      </c>
      <c r="CF174">
        <v>45.87</v>
      </c>
      <c r="CG174">
        <v>46.38</v>
      </c>
      <c r="CH174">
        <v>46.89</v>
      </c>
      <c r="CI174">
        <v>47.4</v>
      </c>
      <c r="CJ174">
        <v>47.91</v>
      </c>
      <c r="CK174">
        <v>48.42</v>
      </c>
      <c r="CL174">
        <v>48.93</v>
      </c>
      <c r="CM174">
        <v>49.44</v>
      </c>
      <c r="CN174">
        <v>49.95</v>
      </c>
      <c r="CO174">
        <v>50.46</v>
      </c>
      <c r="CP174">
        <v>50.97</v>
      </c>
      <c r="CQ174">
        <v>51.48</v>
      </c>
      <c r="CR174">
        <v>51.99</v>
      </c>
      <c r="CS174">
        <v>52.5</v>
      </c>
      <c r="CT174">
        <v>53.01</v>
      </c>
      <c r="CU174">
        <v>53.52</v>
      </c>
      <c r="CV174">
        <v>54.03</v>
      </c>
      <c r="CW174">
        <v>54.54</v>
      </c>
      <c r="CX174">
        <v>55.05</v>
      </c>
      <c r="CY174">
        <v>55.56</v>
      </c>
      <c r="CZ174">
        <v>56.07</v>
      </c>
      <c r="DA174">
        <v>56.58</v>
      </c>
      <c r="DB174">
        <v>57.09</v>
      </c>
      <c r="DC174">
        <v>57.6</v>
      </c>
      <c r="DD174">
        <v>58.11</v>
      </c>
      <c r="DE174">
        <v>58.62</v>
      </c>
      <c r="DF174">
        <v>59.13</v>
      </c>
      <c r="DG174">
        <v>59.64</v>
      </c>
      <c r="DH174">
        <v>60.15</v>
      </c>
      <c r="DI174">
        <v>60.66</v>
      </c>
      <c r="DJ174">
        <v>61.17</v>
      </c>
      <c r="DK174">
        <v>61.68</v>
      </c>
      <c r="DL174">
        <v>62.19</v>
      </c>
      <c r="DM174">
        <v>62.7</v>
      </c>
      <c r="DN174">
        <v>63.21</v>
      </c>
      <c r="DO174">
        <v>63.72</v>
      </c>
      <c r="DP174">
        <v>64.23</v>
      </c>
      <c r="DQ174">
        <v>64.739999999999995</v>
      </c>
      <c r="DR174">
        <v>65.25</v>
      </c>
      <c r="DS174">
        <v>65.760000000000005</v>
      </c>
      <c r="DT174">
        <v>66.27</v>
      </c>
      <c r="DU174">
        <v>66.78</v>
      </c>
      <c r="DV174">
        <v>67.290000000000006</v>
      </c>
      <c r="DW174">
        <v>67.8</v>
      </c>
      <c r="DX174">
        <v>68.31</v>
      </c>
      <c r="DY174">
        <v>68.819999999999993</v>
      </c>
      <c r="DZ174">
        <v>69.33</v>
      </c>
      <c r="EA174">
        <v>69.84</v>
      </c>
      <c r="EB174">
        <v>70.349999999999994</v>
      </c>
      <c r="EC174">
        <v>70.86</v>
      </c>
      <c r="ED174">
        <v>71.37</v>
      </c>
      <c r="EE174">
        <v>71.88</v>
      </c>
      <c r="EF174">
        <v>72.39</v>
      </c>
      <c r="EG174">
        <v>72.900000000000006</v>
      </c>
      <c r="EH174">
        <v>73.41</v>
      </c>
      <c r="EI174">
        <v>73.92</v>
      </c>
      <c r="EJ174">
        <v>74.430000000000007</v>
      </c>
      <c r="EK174">
        <v>74.94</v>
      </c>
      <c r="EL174">
        <v>75.45</v>
      </c>
      <c r="EM174">
        <v>75.959999999999994</v>
      </c>
      <c r="EN174">
        <v>76.47</v>
      </c>
      <c r="EO174">
        <v>76.98</v>
      </c>
      <c r="EP174">
        <v>77.489999999999995</v>
      </c>
      <c r="EQ174">
        <v>78</v>
      </c>
      <c r="ER174">
        <v>78.510000000000005</v>
      </c>
      <c r="ES174">
        <v>79.02</v>
      </c>
      <c r="ET174">
        <v>79.53</v>
      </c>
      <c r="EU174">
        <v>80.040000000000006</v>
      </c>
      <c r="EV174">
        <v>80.55</v>
      </c>
      <c r="EW174">
        <v>81.06</v>
      </c>
      <c r="EX174">
        <v>81.569999999999993</v>
      </c>
      <c r="EY174">
        <v>82.08</v>
      </c>
      <c r="EZ174">
        <v>82.59</v>
      </c>
      <c r="FA174">
        <v>83.1</v>
      </c>
      <c r="FB174">
        <v>83.61</v>
      </c>
      <c r="FC174">
        <v>84.12</v>
      </c>
      <c r="FD174">
        <v>84.63</v>
      </c>
      <c r="FE174">
        <v>85.14</v>
      </c>
      <c r="FF174">
        <v>85.65</v>
      </c>
      <c r="FG174">
        <v>86.16</v>
      </c>
      <c r="FH174">
        <v>86.67</v>
      </c>
      <c r="FI174">
        <v>87.18</v>
      </c>
      <c r="FJ174">
        <v>87.69</v>
      </c>
      <c r="FK174">
        <v>88.2</v>
      </c>
      <c r="FL174">
        <v>88.71</v>
      </c>
      <c r="FM174">
        <v>89.22</v>
      </c>
      <c r="FN174">
        <v>89.73</v>
      </c>
      <c r="FO174">
        <v>90.24</v>
      </c>
      <c r="FP174">
        <v>90.75</v>
      </c>
      <c r="FQ174">
        <v>91.26</v>
      </c>
      <c r="FR174">
        <v>91.77</v>
      </c>
      <c r="FS174">
        <v>92.28</v>
      </c>
      <c r="FT174">
        <v>92.79</v>
      </c>
      <c r="FU174">
        <v>93.3</v>
      </c>
      <c r="FV174">
        <v>93.81</v>
      </c>
      <c r="FW174">
        <v>94.32</v>
      </c>
      <c r="FX174">
        <v>94.83</v>
      </c>
      <c r="FY174">
        <v>95.34</v>
      </c>
      <c r="FZ174">
        <v>95.85</v>
      </c>
      <c r="GA174">
        <v>96.36</v>
      </c>
      <c r="GB174">
        <v>96.87</v>
      </c>
      <c r="GC174">
        <v>97.38</v>
      </c>
      <c r="GD174">
        <v>97.89</v>
      </c>
      <c r="GE174">
        <v>98.4</v>
      </c>
      <c r="GF174">
        <v>98.91</v>
      </c>
      <c r="GG174">
        <v>99.42</v>
      </c>
      <c r="GH174">
        <v>99.93</v>
      </c>
      <c r="GI174">
        <v>100.44</v>
      </c>
      <c r="GJ174">
        <v>100.95</v>
      </c>
      <c r="GK174">
        <v>101.46</v>
      </c>
      <c r="GL174">
        <v>101.97</v>
      </c>
      <c r="GM174">
        <v>102.48</v>
      </c>
      <c r="GN174">
        <v>102.99</v>
      </c>
      <c r="GO174">
        <v>103.5</v>
      </c>
      <c r="GP174">
        <v>104.01</v>
      </c>
      <c r="GQ174">
        <v>104.52</v>
      </c>
      <c r="GR174">
        <v>105.03</v>
      </c>
      <c r="GS174">
        <v>105.54</v>
      </c>
      <c r="GT174">
        <v>106.05</v>
      </c>
      <c r="GU174">
        <v>106.56</v>
      </c>
      <c r="GV174">
        <v>107.07</v>
      </c>
      <c r="GW174">
        <v>107.58</v>
      </c>
    </row>
    <row r="175" spans="1:205">
      <c r="A175">
        <v>55</v>
      </c>
      <c r="B175" t="s">
        <v>61</v>
      </c>
      <c r="D175" t="s">
        <v>6</v>
      </c>
      <c r="F175">
        <v>6.09</v>
      </c>
      <c r="G175">
        <v>6.6</v>
      </c>
      <c r="H175">
        <v>7.11</v>
      </c>
      <c r="I175">
        <v>7.62</v>
      </c>
      <c r="J175">
        <v>8.1300000000000008</v>
      </c>
      <c r="K175">
        <v>8.64</v>
      </c>
      <c r="L175">
        <v>9.15</v>
      </c>
      <c r="M175">
        <v>9.66</v>
      </c>
      <c r="N175">
        <v>10.17</v>
      </c>
      <c r="O175">
        <v>10.68</v>
      </c>
      <c r="P175">
        <v>11.19</v>
      </c>
      <c r="Q175">
        <v>11.7</v>
      </c>
      <c r="R175">
        <v>12.21</v>
      </c>
      <c r="S175">
        <v>12.72</v>
      </c>
      <c r="T175">
        <v>13.23</v>
      </c>
      <c r="U175">
        <v>13.74</v>
      </c>
      <c r="V175">
        <v>14.25</v>
      </c>
      <c r="W175">
        <v>14.76</v>
      </c>
      <c r="X175">
        <v>15.27</v>
      </c>
      <c r="Y175">
        <v>15.78</v>
      </c>
      <c r="Z175">
        <v>16.29</v>
      </c>
      <c r="AA175">
        <v>16.8</v>
      </c>
      <c r="AB175">
        <v>17.309999999999999</v>
      </c>
      <c r="AC175">
        <v>17.82</v>
      </c>
      <c r="AD175">
        <v>18.329999999999998</v>
      </c>
      <c r="AE175">
        <v>18.84</v>
      </c>
      <c r="AF175">
        <v>19.350000000000001</v>
      </c>
      <c r="AG175">
        <v>19.86</v>
      </c>
      <c r="AH175">
        <v>20.37</v>
      </c>
      <c r="AI175">
        <v>20.88</v>
      </c>
      <c r="AJ175">
        <v>21.39</v>
      </c>
      <c r="AK175">
        <v>21.9</v>
      </c>
      <c r="AL175">
        <v>22.41</v>
      </c>
      <c r="AM175">
        <v>22.92</v>
      </c>
      <c r="AN175">
        <v>23.43</v>
      </c>
      <c r="AO175">
        <v>23.94</v>
      </c>
      <c r="AP175">
        <v>24.45</v>
      </c>
      <c r="AQ175">
        <v>24.96</v>
      </c>
      <c r="AR175">
        <v>25.47</v>
      </c>
      <c r="AS175">
        <v>25.98</v>
      </c>
      <c r="AT175">
        <v>26.49</v>
      </c>
      <c r="AU175">
        <v>27</v>
      </c>
      <c r="AV175">
        <v>27.51</v>
      </c>
      <c r="AW175">
        <v>28.02</v>
      </c>
      <c r="AX175">
        <v>28.53</v>
      </c>
      <c r="AY175">
        <v>29.04</v>
      </c>
      <c r="AZ175">
        <v>29.55</v>
      </c>
      <c r="BA175">
        <v>30.06</v>
      </c>
      <c r="BB175">
        <v>30.57</v>
      </c>
      <c r="BC175">
        <v>31.08</v>
      </c>
      <c r="BD175">
        <v>31.59</v>
      </c>
      <c r="BE175">
        <v>32.1</v>
      </c>
      <c r="BF175">
        <v>32.61</v>
      </c>
      <c r="BG175">
        <v>33.119999999999997</v>
      </c>
      <c r="BH175">
        <v>33.630000000000003</v>
      </c>
      <c r="BI175">
        <v>34.14</v>
      </c>
      <c r="BJ175">
        <v>34.65</v>
      </c>
      <c r="BK175">
        <v>35.159999999999997</v>
      </c>
      <c r="BL175">
        <v>35.67</v>
      </c>
      <c r="BM175">
        <v>36.18</v>
      </c>
      <c r="BN175">
        <v>36.69</v>
      </c>
      <c r="BO175">
        <v>37.200000000000003</v>
      </c>
      <c r="BP175">
        <v>37.71</v>
      </c>
      <c r="BQ175">
        <v>38.22</v>
      </c>
      <c r="BR175">
        <v>38.729999999999997</v>
      </c>
      <c r="BS175">
        <v>39.24</v>
      </c>
      <c r="BT175">
        <v>39.75</v>
      </c>
      <c r="BU175">
        <v>40.26</v>
      </c>
      <c r="BV175">
        <v>40.770000000000003</v>
      </c>
      <c r="BW175">
        <v>41.28</v>
      </c>
      <c r="BX175">
        <v>41.79</v>
      </c>
      <c r="BY175">
        <v>42.3</v>
      </c>
      <c r="BZ175">
        <v>42.81</v>
      </c>
      <c r="CA175">
        <v>43.32</v>
      </c>
      <c r="CB175">
        <v>43.83</v>
      </c>
      <c r="CC175">
        <v>44.34</v>
      </c>
      <c r="CD175">
        <v>44.85</v>
      </c>
      <c r="CE175">
        <v>45.36</v>
      </c>
      <c r="CF175">
        <v>45.87</v>
      </c>
      <c r="CG175">
        <v>46.38</v>
      </c>
      <c r="CH175">
        <v>46.89</v>
      </c>
      <c r="CI175">
        <v>47.4</v>
      </c>
      <c r="CJ175">
        <v>47.91</v>
      </c>
      <c r="CK175">
        <v>48.42</v>
      </c>
      <c r="CL175">
        <v>48.93</v>
      </c>
      <c r="CM175">
        <v>49.44</v>
      </c>
      <c r="CN175">
        <v>49.95</v>
      </c>
      <c r="CO175">
        <v>50.46</v>
      </c>
      <c r="CP175">
        <v>50.97</v>
      </c>
      <c r="CQ175">
        <v>51.48</v>
      </c>
      <c r="CR175">
        <v>51.99</v>
      </c>
      <c r="CS175">
        <v>52.5</v>
      </c>
      <c r="CT175">
        <v>53.01</v>
      </c>
      <c r="CU175">
        <v>53.52</v>
      </c>
      <c r="CV175">
        <v>54.03</v>
      </c>
      <c r="CW175">
        <v>54.54</v>
      </c>
      <c r="CX175">
        <v>55.05</v>
      </c>
      <c r="CY175">
        <v>55.56</v>
      </c>
      <c r="CZ175">
        <v>56.07</v>
      </c>
      <c r="DA175">
        <v>56.58</v>
      </c>
      <c r="DB175">
        <v>57.09</v>
      </c>
      <c r="DC175">
        <v>57.6</v>
      </c>
      <c r="DD175">
        <v>58.11</v>
      </c>
      <c r="DE175">
        <v>58.62</v>
      </c>
      <c r="DF175">
        <v>59.13</v>
      </c>
      <c r="DG175">
        <v>59.64</v>
      </c>
      <c r="DH175">
        <v>60.15</v>
      </c>
      <c r="DI175">
        <v>60.66</v>
      </c>
      <c r="DJ175">
        <v>61.17</v>
      </c>
      <c r="DK175">
        <v>61.68</v>
      </c>
      <c r="DL175">
        <v>62.19</v>
      </c>
      <c r="DM175">
        <v>62.7</v>
      </c>
      <c r="DN175">
        <v>63.21</v>
      </c>
      <c r="DO175">
        <v>63.72</v>
      </c>
      <c r="DP175">
        <v>64.23</v>
      </c>
      <c r="DQ175">
        <v>64.739999999999995</v>
      </c>
      <c r="DR175">
        <v>65.25</v>
      </c>
      <c r="DS175">
        <v>65.760000000000005</v>
      </c>
      <c r="DT175">
        <v>66.27</v>
      </c>
      <c r="DU175">
        <v>66.78</v>
      </c>
      <c r="DV175">
        <v>67.290000000000006</v>
      </c>
      <c r="DW175">
        <v>67.8</v>
      </c>
      <c r="DX175">
        <v>68.31</v>
      </c>
      <c r="DY175">
        <v>68.819999999999993</v>
      </c>
      <c r="DZ175">
        <v>69.33</v>
      </c>
      <c r="EA175">
        <v>69.84</v>
      </c>
      <c r="EB175">
        <v>70.349999999999994</v>
      </c>
      <c r="EC175">
        <v>70.86</v>
      </c>
      <c r="ED175">
        <v>71.37</v>
      </c>
      <c r="EE175">
        <v>71.88</v>
      </c>
      <c r="EF175">
        <v>72.39</v>
      </c>
      <c r="EG175">
        <v>72.900000000000006</v>
      </c>
      <c r="EH175">
        <v>73.41</v>
      </c>
      <c r="EI175">
        <v>73.92</v>
      </c>
      <c r="EJ175">
        <v>74.430000000000007</v>
      </c>
      <c r="EK175">
        <v>74.94</v>
      </c>
      <c r="EL175">
        <v>75.45</v>
      </c>
      <c r="EM175">
        <v>75.959999999999994</v>
      </c>
      <c r="EN175">
        <v>76.47</v>
      </c>
      <c r="EO175">
        <v>76.98</v>
      </c>
      <c r="EP175">
        <v>77.489999999999995</v>
      </c>
      <c r="EQ175">
        <v>78</v>
      </c>
      <c r="ER175">
        <v>78.510000000000005</v>
      </c>
      <c r="ES175">
        <v>79.02</v>
      </c>
      <c r="ET175">
        <v>79.53</v>
      </c>
      <c r="EU175">
        <v>80.040000000000006</v>
      </c>
      <c r="EV175">
        <v>80.55</v>
      </c>
      <c r="EW175">
        <v>81.06</v>
      </c>
      <c r="EX175">
        <v>81.569999999999993</v>
      </c>
      <c r="EY175">
        <v>82.08</v>
      </c>
      <c r="EZ175">
        <v>82.59</v>
      </c>
      <c r="FA175">
        <v>83.1</v>
      </c>
      <c r="FB175">
        <v>83.61</v>
      </c>
      <c r="FC175">
        <v>84.12</v>
      </c>
      <c r="FD175">
        <v>84.63</v>
      </c>
      <c r="FE175">
        <v>85.14</v>
      </c>
      <c r="FF175">
        <v>85.65</v>
      </c>
      <c r="FG175">
        <v>86.16</v>
      </c>
      <c r="FH175">
        <v>86.67</v>
      </c>
      <c r="FI175">
        <v>87.18</v>
      </c>
      <c r="FJ175">
        <v>87.69</v>
      </c>
      <c r="FK175">
        <v>88.2</v>
      </c>
      <c r="FL175">
        <v>88.71</v>
      </c>
      <c r="FM175">
        <v>89.22</v>
      </c>
      <c r="FN175">
        <v>89.73</v>
      </c>
      <c r="FO175">
        <v>90.24</v>
      </c>
      <c r="FP175">
        <v>90.75</v>
      </c>
      <c r="FQ175">
        <v>91.26</v>
      </c>
      <c r="FR175">
        <v>91.77</v>
      </c>
      <c r="FS175">
        <v>92.28</v>
      </c>
      <c r="FT175">
        <v>92.79</v>
      </c>
      <c r="FU175">
        <v>93.3</v>
      </c>
      <c r="FV175">
        <v>93.81</v>
      </c>
      <c r="FW175">
        <v>94.32</v>
      </c>
      <c r="FX175">
        <v>94.83</v>
      </c>
      <c r="FY175">
        <v>95.34</v>
      </c>
      <c r="FZ175">
        <v>95.85</v>
      </c>
      <c r="GA175">
        <v>96.36</v>
      </c>
      <c r="GB175">
        <v>96.87</v>
      </c>
      <c r="GC175">
        <v>97.38</v>
      </c>
      <c r="GD175">
        <v>97.89</v>
      </c>
      <c r="GE175">
        <v>98.4</v>
      </c>
      <c r="GF175">
        <v>98.91</v>
      </c>
      <c r="GG175">
        <v>99.42</v>
      </c>
      <c r="GH175">
        <v>99.93</v>
      </c>
      <c r="GI175">
        <v>100.44</v>
      </c>
      <c r="GJ175">
        <v>100.95</v>
      </c>
      <c r="GK175">
        <v>101.46</v>
      </c>
      <c r="GL175">
        <v>101.97</v>
      </c>
      <c r="GM175">
        <v>102.48</v>
      </c>
      <c r="GN175">
        <v>102.99</v>
      </c>
      <c r="GO175">
        <v>103.5</v>
      </c>
      <c r="GP175">
        <v>104.01</v>
      </c>
      <c r="GQ175">
        <v>104.52</v>
      </c>
      <c r="GR175">
        <v>105.03</v>
      </c>
      <c r="GS175">
        <v>105.54</v>
      </c>
      <c r="GT175">
        <v>106.05</v>
      </c>
      <c r="GU175">
        <v>106.56</v>
      </c>
      <c r="GV175">
        <v>107.07</v>
      </c>
      <c r="GW175">
        <v>107.58</v>
      </c>
    </row>
    <row r="176" spans="1:205">
      <c r="A176">
        <v>56</v>
      </c>
      <c r="B176" t="s">
        <v>62</v>
      </c>
      <c r="D176" t="s">
        <v>6</v>
      </c>
      <c r="F176">
        <v>6.09</v>
      </c>
      <c r="G176">
        <v>6.6</v>
      </c>
      <c r="H176">
        <v>7.11</v>
      </c>
      <c r="I176">
        <v>7.62</v>
      </c>
      <c r="J176">
        <v>8.1300000000000008</v>
      </c>
      <c r="K176">
        <v>8.64</v>
      </c>
      <c r="L176">
        <v>9.15</v>
      </c>
      <c r="M176">
        <v>9.66</v>
      </c>
      <c r="N176">
        <v>10.17</v>
      </c>
      <c r="O176">
        <v>10.68</v>
      </c>
      <c r="P176">
        <v>11.19</v>
      </c>
      <c r="Q176">
        <v>11.7</v>
      </c>
      <c r="R176">
        <v>12.21</v>
      </c>
      <c r="S176">
        <v>12.72</v>
      </c>
      <c r="T176">
        <v>13.23</v>
      </c>
      <c r="U176">
        <v>13.74</v>
      </c>
      <c r="V176">
        <v>14.25</v>
      </c>
      <c r="W176">
        <v>14.76</v>
      </c>
      <c r="X176">
        <v>15.27</v>
      </c>
      <c r="Y176">
        <v>15.78</v>
      </c>
      <c r="Z176">
        <v>16.29</v>
      </c>
      <c r="AA176">
        <v>16.8</v>
      </c>
      <c r="AB176">
        <v>17.309999999999999</v>
      </c>
      <c r="AC176">
        <v>17.82</v>
      </c>
      <c r="AD176">
        <v>18.329999999999998</v>
      </c>
      <c r="AE176">
        <v>18.84</v>
      </c>
      <c r="AF176">
        <v>19.350000000000001</v>
      </c>
      <c r="AG176">
        <v>19.86</v>
      </c>
      <c r="AH176">
        <v>20.37</v>
      </c>
      <c r="AI176">
        <v>20.88</v>
      </c>
      <c r="AJ176">
        <v>21.39</v>
      </c>
      <c r="AK176">
        <v>21.9</v>
      </c>
      <c r="AL176">
        <v>22.41</v>
      </c>
      <c r="AM176">
        <v>22.92</v>
      </c>
      <c r="AN176">
        <v>23.43</v>
      </c>
      <c r="AO176">
        <v>23.94</v>
      </c>
      <c r="AP176">
        <v>24.45</v>
      </c>
      <c r="AQ176">
        <v>24.96</v>
      </c>
      <c r="AR176">
        <v>25.47</v>
      </c>
      <c r="AS176">
        <v>25.98</v>
      </c>
      <c r="AT176">
        <v>26.49</v>
      </c>
      <c r="AU176">
        <v>27</v>
      </c>
      <c r="AV176">
        <v>27.51</v>
      </c>
      <c r="AW176">
        <v>28.02</v>
      </c>
      <c r="AX176">
        <v>28.53</v>
      </c>
      <c r="AY176">
        <v>29.04</v>
      </c>
      <c r="AZ176">
        <v>29.55</v>
      </c>
      <c r="BA176">
        <v>30.06</v>
      </c>
      <c r="BB176">
        <v>30.57</v>
      </c>
      <c r="BC176">
        <v>31.08</v>
      </c>
      <c r="BD176">
        <v>31.59</v>
      </c>
      <c r="BE176">
        <v>32.1</v>
      </c>
      <c r="BF176">
        <v>32.61</v>
      </c>
      <c r="BG176">
        <v>33.119999999999997</v>
      </c>
      <c r="BH176">
        <v>33.630000000000003</v>
      </c>
      <c r="BI176">
        <v>34.14</v>
      </c>
      <c r="BJ176">
        <v>34.65</v>
      </c>
      <c r="BK176">
        <v>35.159999999999997</v>
      </c>
      <c r="BL176">
        <v>35.67</v>
      </c>
      <c r="BM176">
        <v>36.18</v>
      </c>
      <c r="BN176">
        <v>36.69</v>
      </c>
      <c r="BO176">
        <v>37.200000000000003</v>
      </c>
      <c r="BP176">
        <v>37.71</v>
      </c>
      <c r="BQ176">
        <v>38.22</v>
      </c>
      <c r="BR176">
        <v>38.729999999999997</v>
      </c>
      <c r="BS176">
        <v>39.24</v>
      </c>
      <c r="BT176">
        <v>39.75</v>
      </c>
      <c r="BU176">
        <v>40.26</v>
      </c>
      <c r="BV176">
        <v>40.770000000000003</v>
      </c>
      <c r="BW176">
        <v>41.28</v>
      </c>
      <c r="BX176">
        <v>41.79</v>
      </c>
      <c r="BY176">
        <v>42.3</v>
      </c>
      <c r="BZ176">
        <v>42.81</v>
      </c>
      <c r="CA176">
        <v>43.32</v>
      </c>
      <c r="CB176">
        <v>43.83</v>
      </c>
      <c r="CC176">
        <v>44.34</v>
      </c>
      <c r="CD176">
        <v>44.85</v>
      </c>
      <c r="CE176">
        <v>45.36</v>
      </c>
      <c r="CF176">
        <v>45.87</v>
      </c>
      <c r="CG176">
        <v>46.38</v>
      </c>
      <c r="CH176">
        <v>46.89</v>
      </c>
      <c r="CI176">
        <v>47.4</v>
      </c>
      <c r="CJ176">
        <v>47.91</v>
      </c>
      <c r="CK176">
        <v>48.42</v>
      </c>
      <c r="CL176">
        <v>48.93</v>
      </c>
      <c r="CM176">
        <v>49.44</v>
      </c>
      <c r="CN176">
        <v>49.95</v>
      </c>
      <c r="CO176">
        <v>50.46</v>
      </c>
      <c r="CP176">
        <v>50.97</v>
      </c>
      <c r="CQ176">
        <v>51.48</v>
      </c>
      <c r="CR176">
        <v>51.99</v>
      </c>
      <c r="CS176">
        <v>52.5</v>
      </c>
      <c r="CT176">
        <v>53.01</v>
      </c>
      <c r="CU176">
        <v>53.52</v>
      </c>
      <c r="CV176">
        <v>54.03</v>
      </c>
      <c r="CW176">
        <v>54.54</v>
      </c>
      <c r="CX176">
        <v>55.05</v>
      </c>
      <c r="CY176">
        <v>55.56</v>
      </c>
      <c r="CZ176">
        <v>56.07</v>
      </c>
      <c r="DA176">
        <v>56.58</v>
      </c>
      <c r="DB176">
        <v>57.09</v>
      </c>
      <c r="DC176">
        <v>57.6</v>
      </c>
      <c r="DD176">
        <v>58.11</v>
      </c>
      <c r="DE176">
        <v>58.62</v>
      </c>
      <c r="DF176">
        <v>59.13</v>
      </c>
      <c r="DG176">
        <v>59.64</v>
      </c>
      <c r="DH176">
        <v>60.15</v>
      </c>
      <c r="DI176">
        <v>60.66</v>
      </c>
      <c r="DJ176">
        <v>61.17</v>
      </c>
      <c r="DK176">
        <v>61.68</v>
      </c>
      <c r="DL176">
        <v>62.19</v>
      </c>
      <c r="DM176">
        <v>62.7</v>
      </c>
      <c r="DN176">
        <v>63.21</v>
      </c>
      <c r="DO176">
        <v>63.72</v>
      </c>
      <c r="DP176">
        <v>64.23</v>
      </c>
      <c r="DQ176">
        <v>64.739999999999995</v>
      </c>
      <c r="DR176">
        <v>65.25</v>
      </c>
      <c r="DS176">
        <v>65.760000000000005</v>
      </c>
      <c r="DT176">
        <v>66.27</v>
      </c>
      <c r="DU176">
        <v>66.78</v>
      </c>
      <c r="DV176">
        <v>67.290000000000006</v>
      </c>
      <c r="DW176">
        <v>67.8</v>
      </c>
      <c r="DX176">
        <v>68.31</v>
      </c>
      <c r="DY176">
        <v>68.819999999999993</v>
      </c>
      <c r="DZ176">
        <v>69.33</v>
      </c>
      <c r="EA176">
        <v>69.84</v>
      </c>
      <c r="EB176">
        <v>70.349999999999994</v>
      </c>
      <c r="EC176">
        <v>70.86</v>
      </c>
      <c r="ED176">
        <v>71.37</v>
      </c>
      <c r="EE176">
        <v>71.88</v>
      </c>
      <c r="EF176">
        <v>72.39</v>
      </c>
      <c r="EG176">
        <v>72.900000000000006</v>
      </c>
      <c r="EH176">
        <v>73.41</v>
      </c>
      <c r="EI176">
        <v>73.92</v>
      </c>
      <c r="EJ176">
        <v>74.430000000000007</v>
      </c>
      <c r="EK176">
        <v>74.94</v>
      </c>
      <c r="EL176">
        <v>75.45</v>
      </c>
      <c r="EM176">
        <v>75.959999999999994</v>
      </c>
      <c r="EN176">
        <v>76.47</v>
      </c>
      <c r="EO176">
        <v>76.98</v>
      </c>
      <c r="EP176">
        <v>77.489999999999995</v>
      </c>
      <c r="EQ176">
        <v>78</v>
      </c>
      <c r="ER176">
        <v>78.510000000000005</v>
      </c>
      <c r="ES176">
        <v>79.02</v>
      </c>
      <c r="ET176">
        <v>79.53</v>
      </c>
      <c r="EU176">
        <v>80.040000000000006</v>
      </c>
      <c r="EV176">
        <v>80.55</v>
      </c>
      <c r="EW176">
        <v>81.06</v>
      </c>
      <c r="EX176">
        <v>81.569999999999993</v>
      </c>
      <c r="EY176">
        <v>82.08</v>
      </c>
      <c r="EZ176">
        <v>82.59</v>
      </c>
      <c r="FA176">
        <v>83.1</v>
      </c>
      <c r="FB176">
        <v>83.61</v>
      </c>
      <c r="FC176">
        <v>84.12</v>
      </c>
      <c r="FD176">
        <v>84.63</v>
      </c>
      <c r="FE176">
        <v>85.14</v>
      </c>
      <c r="FF176">
        <v>85.65</v>
      </c>
      <c r="FG176">
        <v>86.16</v>
      </c>
      <c r="FH176">
        <v>86.67</v>
      </c>
      <c r="FI176">
        <v>87.18</v>
      </c>
      <c r="FJ176">
        <v>87.69</v>
      </c>
      <c r="FK176">
        <v>88.2</v>
      </c>
      <c r="FL176">
        <v>88.71</v>
      </c>
      <c r="FM176">
        <v>89.22</v>
      </c>
      <c r="FN176">
        <v>89.73</v>
      </c>
      <c r="FO176">
        <v>90.24</v>
      </c>
      <c r="FP176">
        <v>90.75</v>
      </c>
      <c r="FQ176">
        <v>91.26</v>
      </c>
      <c r="FR176">
        <v>91.77</v>
      </c>
      <c r="FS176">
        <v>92.28</v>
      </c>
      <c r="FT176">
        <v>92.79</v>
      </c>
      <c r="FU176">
        <v>93.3</v>
      </c>
      <c r="FV176">
        <v>93.81</v>
      </c>
      <c r="FW176">
        <v>94.32</v>
      </c>
      <c r="FX176">
        <v>94.83</v>
      </c>
      <c r="FY176">
        <v>95.34</v>
      </c>
      <c r="FZ176">
        <v>95.85</v>
      </c>
      <c r="GA176">
        <v>96.36</v>
      </c>
      <c r="GB176">
        <v>96.87</v>
      </c>
      <c r="GC176">
        <v>97.38</v>
      </c>
      <c r="GD176">
        <v>97.89</v>
      </c>
      <c r="GE176">
        <v>98.4</v>
      </c>
      <c r="GF176">
        <v>98.91</v>
      </c>
      <c r="GG176">
        <v>99.42</v>
      </c>
      <c r="GH176">
        <v>99.93</v>
      </c>
      <c r="GI176">
        <v>100.44</v>
      </c>
      <c r="GJ176">
        <v>100.95</v>
      </c>
      <c r="GK176">
        <v>101.46</v>
      </c>
      <c r="GL176">
        <v>101.97</v>
      </c>
      <c r="GM176">
        <v>102.48</v>
      </c>
      <c r="GN176">
        <v>102.99</v>
      </c>
      <c r="GO176">
        <v>103.5</v>
      </c>
      <c r="GP176">
        <v>104.01</v>
      </c>
      <c r="GQ176">
        <v>104.52</v>
      </c>
      <c r="GR176">
        <v>105.03</v>
      </c>
      <c r="GS176">
        <v>105.54</v>
      </c>
      <c r="GT176">
        <v>106.05</v>
      </c>
      <c r="GU176">
        <v>106.56</v>
      </c>
      <c r="GV176">
        <v>107.07</v>
      </c>
      <c r="GW176">
        <v>107.58</v>
      </c>
    </row>
    <row r="177" spans="1:205">
      <c r="A177">
        <v>57</v>
      </c>
      <c r="B177" t="s">
        <v>63</v>
      </c>
      <c r="D177" t="s">
        <v>6</v>
      </c>
      <c r="F177">
        <v>6.09</v>
      </c>
      <c r="G177">
        <v>6.6</v>
      </c>
      <c r="H177">
        <v>7.11</v>
      </c>
      <c r="I177">
        <v>7.62</v>
      </c>
      <c r="J177">
        <v>8.1300000000000008</v>
      </c>
      <c r="K177">
        <v>8.64</v>
      </c>
      <c r="L177">
        <v>9.15</v>
      </c>
      <c r="M177">
        <v>9.66</v>
      </c>
      <c r="N177">
        <v>10.17</v>
      </c>
      <c r="O177">
        <v>10.68</v>
      </c>
      <c r="P177">
        <v>11.19</v>
      </c>
      <c r="Q177">
        <v>11.7</v>
      </c>
      <c r="R177">
        <v>12.21</v>
      </c>
      <c r="S177">
        <v>12.72</v>
      </c>
      <c r="T177">
        <v>13.23</v>
      </c>
      <c r="U177">
        <v>13.74</v>
      </c>
      <c r="V177">
        <v>14.25</v>
      </c>
      <c r="W177">
        <v>14.76</v>
      </c>
      <c r="X177">
        <v>15.27</v>
      </c>
      <c r="Y177">
        <v>15.78</v>
      </c>
      <c r="Z177">
        <v>16.29</v>
      </c>
      <c r="AA177">
        <v>16.8</v>
      </c>
      <c r="AB177">
        <v>17.309999999999999</v>
      </c>
      <c r="AC177">
        <v>17.82</v>
      </c>
      <c r="AD177">
        <v>18.329999999999998</v>
      </c>
      <c r="AE177">
        <v>18.84</v>
      </c>
      <c r="AF177">
        <v>19.350000000000001</v>
      </c>
      <c r="AG177">
        <v>19.86</v>
      </c>
      <c r="AH177">
        <v>20.37</v>
      </c>
      <c r="AI177">
        <v>20.88</v>
      </c>
      <c r="AJ177">
        <v>21.39</v>
      </c>
      <c r="AK177">
        <v>21.9</v>
      </c>
      <c r="AL177">
        <v>22.41</v>
      </c>
      <c r="AM177">
        <v>22.92</v>
      </c>
      <c r="AN177">
        <v>23.43</v>
      </c>
      <c r="AO177">
        <v>23.94</v>
      </c>
      <c r="AP177">
        <v>24.45</v>
      </c>
      <c r="AQ177">
        <v>24.96</v>
      </c>
      <c r="AR177">
        <v>25.47</v>
      </c>
      <c r="AS177">
        <v>25.98</v>
      </c>
      <c r="AT177">
        <v>26.49</v>
      </c>
      <c r="AU177">
        <v>27</v>
      </c>
      <c r="AV177">
        <v>27.51</v>
      </c>
      <c r="AW177">
        <v>28.02</v>
      </c>
      <c r="AX177">
        <v>28.53</v>
      </c>
      <c r="AY177">
        <v>29.04</v>
      </c>
      <c r="AZ177">
        <v>29.55</v>
      </c>
      <c r="BA177">
        <v>30.06</v>
      </c>
      <c r="BB177">
        <v>30.57</v>
      </c>
      <c r="BC177">
        <v>31.08</v>
      </c>
      <c r="BD177">
        <v>31.59</v>
      </c>
      <c r="BE177">
        <v>32.1</v>
      </c>
      <c r="BF177">
        <v>32.61</v>
      </c>
      <c r="BG177">
        <v>33.119999999999997</v>
      </c>
      <c r="BH177">
        <v>33.630000000000003</v>
      </c>
      <c r="BI177">
        <v>34.14</v>
      </c>
      <c r="BJ177">
        <v>34.65</v>
      </c>
      <c r="BK177">
        <v>35.159999999999997</v>
      </c>
      <c r="BL177">
        <v>35.67</v>
      </c>
      <c r="BM177">
        <v>36.18</v>
      </c>
      <c r="BN177">
        <v>36.69</v>
      </c>
      <c r="BO177">
        <v>37.200000000000003</v>
      </c>
      <c r="BP177">
        <v>37.71</v>
      </c>
      <c r="BQ177">
        <v>38.22</v>
      </c>
      <c r="BR177">
        <v>38.729999999999997</v>
      </c>
      <c r="BS177">
        <v>39.24</v>
      </c>
      <c r="BT177">
        <v>39.75</v>
      </c>
      <c r="BU177">
        <v>40.26</v>
      </c>
      <c r="BV177">
        <v>40.770000000000003</v>
      </c>
      <c r="BW177">
        <v>41.28</v>
      </c>
      <c r="BX177">
        <v>41.79</v>
      </c>
      <c r="BY177">
        <v>42.3</v>
      </c>
      <c r="BZ177">
        <v>42.81</v>
      </c>
      <c r="CA177">
        <v>43.32</v>
      </c>
      <c r="CB177">
        <v>43.83</v>
      </c>
      <c r="CC177">
        <v>44.34</v>
      </c>
      <c r="CD177">
        <v>44.85</v>
      </c>
      <c r="CE177">
        <v>45.36</v>
      </c>
      <c r="CF177">
        <v>45.87</v>
      </c>
      <c r="CG177">
        <v>46.38</v>
      </c>
      <c r="CH177">
        <v>46.89</v>
      </c>
      <c r="CI177">
        <v>47.4</v>
      </c>
      <c r="CJ177">
        <v>47.91</v>
      </c>
      <c r="CK177">
        <v>48.42</v>
      </c>
      <c r="CL177">
        <v>48.93</v>
      </c>
      <c r="CM177">
        <v>49.44</v>
      </c>
      <c r="CN177">
        <v>49.95</v>
      </c>
      <c r="CO177">
        <v>50.46</v>
      </c>
      <c r="CP177">
        <v>50.97</v>
      </c>
      <c r="CQ177">
        <v>51.48</v>
      </c>
      <c r="CR177">
        <v>51.99</v>
      </c>
      <c r="CS177">
        <v>52.5</v>
      </c>
      <c r="CT177">
        <v>53.01</v>
      </c>
      <c r="CU177">
        <v>53.52</v>
      </c>
      <c r="CV177">
        <v>54.03</v>
      </c>
      <c r="CW177">
        <v>54.54</v>
      </c>
      <c r="CX177">
        <v>55.05</v>
      </c>
      <c r="CY177">
        <v>55.56</v>
      </c>
      <c r="CZ177">
        <v>56.07</v>
      </c>
      <c r="DA177">
        <v>56.58</v>
      </c>
      <c r="DB177">
        <v>57.09</v>
      </c>
      <c r="DC177">
        <v>57.6</v>
      </c>
      <c r="DD177">
        <v>58.11</v>
      </c>
      <c r="DE177">
        <v>58.62</v>
      </c>
      <c r="DF177">
        <v>59.13</v>
      </c>
      <c r="DG177">
        <v>59.64</v>
      </c>
      <c r="DH177">
        <v>60.15</v>
      </c>
      <c r="DI177">
        <v>60.66</v>
      </c>
      <c r="DJ177">
        <v>61.17</v>
      </c>
      <c r="DK177">
        <v>61.68</v>
      </c>
      <c r="DL177">
        <v>62.19</v>
      </c>
      <c r="DM177">
        <v>62.7</v>
      </c>
      <c r="DN177">
        <v>63.21</v>
      </c>
      <c r="DO177">
        <v>63.72</v>
      </c>
      <c r="DP177">
        <v>64.23</v>
      </c>
      <c r="DQ177">
        <v>64.739999999999995</v>
      </c>
      <c r="DR177">
        <v>65.25</v>
      </c>
      <c r="DS177">
        <v>65.760000000000005</v>
      </c>
      <c r="DT177">
        <v>66.27</v>
      </c>
      <c r="DU177">
        <v>66.78</v>
      </c>
      <c r="DV177">
        <v>67.290000000000006</v>
      </c>
      <c r="DW177">
        <v>67.8</v>
      </c>
      <c r="DX177">
        <v>68.31</v>
      </c>
      <c r="DY177">
        <v>68.819999999999993</v>
      </c>
      <c r="DZ177">
        <v>69.33</v>
      </c>
      <c r="EA177">
        <v>69.84</v>
      </c>
      <c r="EB177">
        <v>70.349999999999994</v>
      </c>
      <c r="EC177">
        <v>70.86</v>
      </c>
      <c r="ED177">
        <v>71.37</v>
      </c>
      <c r="EE177">
        <v>71.88</v>
      </c>
      <c r="EF177">
        <v>72.39</v>
      </c>
      <c r="EG177">
        <v>72.900000000000006</v>
      </c>
      <c r="EH177">
        <v>73.41</v>
      </c>
      <c r="EI177">
        <v>73.92</v>
      </c>
      <c r="EJ177">
        <v>74.430000000000007</v>
      </c>
      <c r="EK177">
        <v>74.94</v>
      </c>
      <c r="EL177">
        <v>75.45</v>
      </c>
      <c r="EM177">
        <v>75.959999999999994</v>
      </c>
      <c r="EN177">
        <v>76.47</v>
      </c>
      <c r="EO177">
        <v>76.98</v>
      </c>
      <c r="EP177">
        <v>77.489999999999995</v>
      </c>
      <c r="EQ177">
        <v>78</v>
      </c>
      <c r="ER177">
        <v>78.510000000000005</v>
      </c>
      <c r="ES177">
        <v>79.02</v>
      </c>
      <c r="ET177">
        <v>79.53</v>
      </c>
      <c r="EU177">
        <v>80.040000000000006</v>
      </c>
      <c r="EV177">
        <v>80.55</v>
      </c>
      <c r="EW177">
        <v>81.06</v>
      </c>
      <c r="EX177">
        <v>81.569999999999993</v>
      </c>
      <c r="EY177">
        <v>82.08</v>
      </c>
      <c r="EZ177">
        <v>82.59</v>
      </c>
      <c r="FA177">
        <v>83.1</v>
      </c>
      <c r="FB177">
        <v>83.61</v>
      </c>
      <c r="FC177">
        <v>84.12</v>
      </c>
      <c r="FD177">
        <v>84.63</v>
      </c>
      <c r="FE177">
        <v>85.14</v>
      </c>
      <c r="FF177">
        <v>85.65</v>
      </c>
      <c r="FG177">
        <v>86.16</v>
      </c>
      <c r="FH177">
        <v>86.67</v>
      </c>
      <c r="FI177">
        <v>87.18</v>
      </c>
      <c r="FJ177">
        <v>87.69</v>
      </c>
      <c r="FK177">
        <v>88.2</v>
      </c>
      <c r="FL177">
        <v>88.71</v>
      </c>
      <c r="FM177">
        <v>89.22</v>
      </c>
      <c r="FN177">
        <v>89.73</v>
      </c>
      <c r="FO177">
        <v>90.24</v>
      </c>
      <c r="FP177">
        <v>90.75</v>
      </c>
      <c r="FQ177">
        <v>91.26</v>
      </c>
      <c r="FR177">
        <v>91.77</v>
      </c>
      <c r="FS177">
        <v>92.28</v>
      </c>
      <c r="FT177">
        <v>92.79</v>
      </c>
      <c r="FU177">
        <v>93.3</v>
      </c>
      <c r="FV177">
        <v>93.81</v>
      </c>
      <c r="FW177">
        <v>94.32</v>
      </c>
      <c r="FX177">
        <v>94.83</v>
      </c>
      <c r="FY177">
        <v>95.34</v>
      </c>
      <c r="FZ177">
        <v>95.85</v>
      </c>
      <c r="GA177">
        <v>96.36</v>
      </c>
      <c r="GB177">
        <v>96.87</v>
      </c>
      <c r="GC177">
        <v>97.38</v>
      </c>
      <c r="GD177">
        <v>97.89</v>
      </c>
      <c r="GE177">
        <v>98.4</v>
      </c>
      <c r="GF177">
        <v>98.91</v>
      </c>
      <c r="GG177">
        <v>99.42</v>
      </c>
      <c r="GH177">
        <v>99.93</v>
      </c>
      <c r="GI177">
        <v>100.44</v>
      </c>
      <c r="GJ177">
        <v>100.95</v>
      </c>
      <c r="GK177">
        <v>101.46</v>
      </c>
      <c r="GL177">
        <v>101.97</v>
      </c>
      <c r="GM177">
        <v>102.48</v>
      </c>
      <c r="GN177">
        <v>102.99</v>
      </c>
      <c r="GO177">
        <v>103.5</v>
      </c>
      <c r="GP177">
        <v>104.01</v>
      </c>
      <c r="GQ177">
        <v>104.52</v>
      </c>
      <c r="GR177">
        <v>105.03</v>
      </c>
      <c r="GS177">
        <v>105.54</v>
      </c>
      <c r="GT177">
        <v>106.05</v>
      </c>
      <c r="GU177">
        <v>106.56</v>
      </c>
      <c r="GV177">
        <v>107.07</v>
      </c>
      <c r="GW177">
        <v>107.58</v>
      </c>
    </row>
    <row r="178" spans="1:205">
      <c r="A178">
        <v>58</v>
      </c>
      <c r="B178" t="s">
        <v>64</v>
      </c>
      <c r="D178" t="s">
        <v>6</v>
      </c>
      <c r="F178">
        <v>6.09</v>
      </c>
      <c r="G178">
        <v>6.6</v>
      </c>
      <c r="H178">
        <v>7.11</v>
      </c>
      <c r="I178">
        <v>7.62</v>
      </c>
      <c r="J178">
        <v>8.1300000000000008</v>
      </c>
      <c r="K178">
        <v>8.64</v>
      </c>
      <c r="L178">
        <v>9.15</v>
      </c>
      <c r="M178">
        <v>9.66</v>
      </c>
      <c r="N178">
        <v>10.17</v>
      </c>
      <c r="O178">
        <v>10.68</v>
      </c>
      <c r="P178">
        <v>11.19</v>
      </c>
      <c r="Q178">
        <v>11.7</v>
      </c>
      <c r="R178">
        <v>12.21</v>
      </c>
      <c r="S178">
        <v>12.72</v>
      </c>
      <c r="T178">
        <v>13.23</v>
      </c>
      <c r="U178">
        <v>13.74</v>
      </c>
      <c r="V178">
        <v>14.25</v>
      </c>
      <c r="W178">
        <v>14.76</v>
      </c>
      <c r="X178">
        <v>15.27</v>
      </c>
      <c r="Y178">
        <v>15.78</v>
      </c>
      <c r="Z178">
        <v>16.29</v>
      </c>
      <c r="AA178">
        <v>16.8</v>
      </c>
      <c r="AB178">
        <v>17.309999999999999</v>
      </c>
      <c r="AC178">
        <v>17.82</v>
      </c>
      <c r="AD178">
        <v>18.329999999999998</v>
      </c>
      <c r="AE178">
        <v>18.84</v>
      </c>
      <c r="AF178">
        <v>19.350000000000001</v>
      </c>
      <c r="AG178">
        <v>19.86</v>
      </c>
      <c r="AH178">
        <v>20.37</v>
      </c>
      <c r="AI178">
        <v>20.88</v>
      </c>
      <c r="AJ178">
        <v>21.39</v>
      </c>
      <c r="AK178">
        <v>21.9</v>
      </c>
      <c r="AL178">
        <v>22.41</v>
      </c>
      <c r="AM178">
        <v>22.92</v>
      </c>
      <c r="AN178">
        <v>23.43</v>
      </c>
      <c r="AO178">
        <v>23.94</v>
      </c>
      <c r="AP178">
        <v>24.45</v>
      </c>
      <c r="AQ178">
        <v>24.96</v>
      </c>
      <c r="AR178">
        <v>25.47</v>
      </c>
      <c r="AS178">
        <v>25.98</v>
      </c>
      <c r="AT178">
        <v>26.49</v>
      </c>
      <c r="AU178">
        <v>27</v>
      </c>
      <c r="AV178">
        <v>27.51</v>
      </c>
      <c r="AW178">
        <v>28.02</v>
      </c>
      <c r="AX178">
        <v>28.53</v>
      </c>
      <c r="AY178">
        <v>29.04</v>
      </c>
      <c r="AZ178">
        <v>29.55</v>
      </c>
      <c r="BA178">
        <v>30.06</v>
      </c>
      <c r="BB178">
        <v>30.57</v>
      </c>
      <c r="BC178">
        <v>31.08</v>
      </c>
      <c r="BD178">
        <v>31.59</v>
      </c>
      <c r="BE178">
        <v>32.1</v>
      </c>
      <c r="BF178">
        <v>32.61</v>
      </c>
      <c r="BG178">
        <v>33.119999999999997</v>
      </c>
      <c r="BH178">
        <v>33.630000000000003</v>
      </c>
      <c r="BI178">
        <v>34.14</v>
      </c>
      <c r="BJ178">
        <v>34.65</v>
      </c>
      <c r="BK178">
        <v>35.159999999999997</v>
      </c>
      <c r="BL178">
        <v>35.67</v>
      </c>
      <c r="BM178">
        <v>36.18</v>
      </c>
      <c r="BN178">
        <v>36.69</v>
      </c>
      <c r="BO178">
        <v>37.200000000000003</v>
      </c>
      <c r="BP178">
        <v>37.71</v>
      </c>
      <c r="BQ178">
        <v>38.22</v>
      </c>
      <c r="BR178">
        <v>38.729999999999997</v>
      </c>
      <c r="BS178">
        <v>39.24</v>
      </c>
      <c r="BT178">
        <v>39.75</v>
      </c>
      <c r="BU178">
        <v>40.26</v>
      </c>
      <c r="BV178">
        <v>40.770000000000003</v>
      </c>
      <c r="BW178">
        <v>41.28</v>
      </c>
      <c r="BX178">
        <v>41.79</v>
      </c>
      <c r="BY178">
        <v>42.3</v>
      </c>
      <c r="BZ178">
        <v>42.81</v>
      </c>
      <c r="CA178">
        <v>43.32</v>
      </c>
      <c r="CB178">
        <v>43.83</v>
      </c>
      <c r="CC178">
        <v>44.34</v>
      </c>
      <c r="CD178">
        <v>44.85</v>
      </c>
      <c r="CE178">
        <v>45.36</v>
      </c>
      <c r="CF178">
        <v>45.87</v>
      </c>
      <c r="CG178">
        <v>46.38</v>
      </c>
      <c r="CH178">
        <v>46.89</v>
      </c>
      <c r="CI178">
        <v>47.4</v>
      </c>
      <c r="CJ178">
        <v>47.91</v>
      </c>
      <c r="CK178">
        <v>48.42</v>
      </c>
      <c r="CL178">
        <v>48.93</v>
      </c>
      <c r="CM178">
        <v>49.44</v>
      </c>
      <c r="CN178">
        <v>49.95</v>
      </c>
      <c r="CO178">
        <v>50.46</v>
      </c>
      <c r="CP178">
        <v>50.97</v>
      </c>
      <c r="CQ178">
        <v>51.48</v>
      </c>
      <c r="CR178">
        <v>51.99</v>
      </c>
      <c r="CS178">
        <v>52.5</v>
      </c>
      <c r="CT178">
        <v>53.01</v>
      </c>
      <c r="CU178">
        <v>53.52</v>
      </c>
      <c r="CV178">
        <v>54.03</v>
      </c>
      <c r="CW178">
        <v>54.54</v>
      </c>
      <c r="CX178">
        <v>55.05</v>
      </c>
      <c r="CY178">
        <v>55.56</v>
      </c>
      <c r="CZ178">
        <v>56.07</v>
      </c>
      <c r="DA178">
        <v>56.58</v>
      </c>
      <c r="DB178">
        <v>57.09</v>
      </c>
      <c r="DC178">
        <v>57.6</v>
      </c>
      <c r="DD178">
        <v>58.11</v>
      </c>
      <c r="DE178">
        <v>58.62</v>
      </c>
      <c r="DF178">
        <v>59.13</v>
      </c>
      <c r="DG178">
        <v>59.64</v>
      </c>
      <c r="DH178">
        <v>60.15</v>
      </c>
      <c r="DI178">
        <v>60.66</v>
      </c>
      <c r="DJ178">
        <v>61.17</v>
      </c>
      <c r="DK178">
        <v>61.68</v>
      </c>
      <c r="DL178">
        <v>62.19</v>
      </c>
      <c r="DM178">
        <v>62.7</v>
      </c>
      <c r="DN178">
        <v>63.21</v>
      </c>
      <c r="DO178">
        <v>63.72</v>
      </c>
      <c r="DP178">
        <v>64.23</v>
      </c>
      <c r="DQ178">
        <v>64.739999999999995</v>
      </c>
      <c r="DR178">
        <v>65.25</v>
      </c>
      <c r="DS178">
        <v>65.760000000000005</v>
      </c>
      <c r="DT178">
        <v>66.27</v>
      </c>
      <c r="DU178">
        <v>66.78</v>
      </c>
      <c r="DV178">
        <v>67.290000000000006</v>
      </c>
      <c r="DW178">
        <v>67.8</v>
      </c>
      <c r="DX178">
        <v>68.31</v>
      </c>
      <c r="DY178">
        <v>68.819999999999993</v>
      </c>
      <c r="DZ178">
        <v>69.33</v>
      </c>
      <c r="EA178">
        <v>69.84</v>
      </c>
      <c r="EB178">
        <v>70.349999999999994</v>
      </c>
      <c r="EC178">
        <v>70.86</v>
      </c>
      <c r="ED178">
        <v>71.37</v>
      </c>
      <c r="EE178">
        <v>71.88</v>
      </c>
      <c r="EF178">
        <v>72.39</v>
      </c>
      <c r="EG178">
        <v>72.900000000000006</v>
      </c>
      <c r="EH178">
        <v>73.41</v>
      </c>
      <c r="EI178">
        <v>73.92</v>
      </c>
      <c r="EJ178">
        <v>74.430000000000007</v>
      </c>
      <c r="EK178">
        <v>74.94</v>
      </c>
      <c r="EL178">
        <v>75.45</v>
      </c>
      <c r="EM178">
        <v>75.959999999999994</v>
      </c>
      <c r="EN178">
        <v>76.47</v>
      </c>
      <c r="EO178">
        <v>76.98</v>
      </c>
      <c r="EP178">
        <v>77.489999999999995</v>
      </c>
      <c r="EQ178">
        <v>78</v>
      </c>
      <c r="ER178">
        <v>78.510000000000005</v>
      </c>
      <c r="ES178">
        <v>79.02</v>
      </c>
      <c r="ET178">
        <v>79.53</v>
      </c>
      <c r="EU178">
        <v>80.040000000000006</v>
      </c>
      <c r="EV178">
        <v>80.55</v>
      </c>
      <c r="EW178">
        <v>81.06</v>
      </c>
      <c r="EX178">
        <v>81.569999999999993</v>
      </c>
      <c r="EY178">
        <v>82.08</v>
      </c>
      <c r="EZ178">
        <v>82.59</v>
      </c>
      <c r="FA178">
        <v>83.1</v>
      </c>
      <c r="FB178">
        <v>83.61</v>
      </c>
      <c r="FC178">
        <v>84.12</v>
      </c>
      <c r="FD178">
        <v>84.63</v>
      </c>
      <c r="FE178">
        <v>85.14</v>
      </c>
      <c r="FF178">
        <v>85.65</v>
      </c>
      <c r="FG178">
        <v>86.16</v>
      </c>
      <c r="FH178">
        <v>86.67</v>
      </c>
      <c r="FI178">
        <v>87.18</v>
      </c>
      <c r="FJ178">
        <v>87.69</v>
      </c>
      <c r="FK178">
        <v>88.2</v>
      </c>
      <c r="FL178">
        <v>88.71</v>
      </c>
      <c r="FM178">
        <v>89.22</v>
      </c>
      <c r="FN178">
        <v>89.73</v>
      </c>
      <c r="FO178">
        <v>90.24</v>
      </c>
      <c r="FP178">
        <v>90.75</v>
      </c>
      <c r="FQ178">
        <v>91.26</v>
      </c>
      <c r="FR178">
        <v>91.77</v>
      </c>
      <c r="FS178">
        <v>92.28</v>
      </c>
      <c r="FT178">
        <v>92.79</v>
      </c>
      <c r="FU178">
        <v>93.3</v>
      </c>
      <c r="FV178">
        <v>93.81</v>
      </c>
      <c r="FW178">
        <v>94.32</v>
      </c>
      <c r="FX178">
        <v>94.83</v>
      </c>
      <c r="FY178">
        <v>95.34</v>
      </c>
      <c r="FZ178">
        <v>95.85</v>
      </c>
      <c r="GA178">
        <v>96.36</v>
      </c>
      <c r="GB178">
        <v>96.87</v>
      </c>
      <c r="GC178">
        <v>97.38</v>
      </c>
      <c r="GD178">
        <v>97.89</v>
      </c>
      <c r="GE178">
        <v>98.4</v>
      </c>
      <c r="GF178">
        <v>98.91</v>
      </c>
      <c r="GG178">
        <v>99.42</v>
      </c>
      <c r="GH178">
        <v>99.93</v>
      </c>
      <c r="GI178">
        <v>100.44</v>
      </c>
      <c r="GJ178">
        <v>100.95</v>
      </c>
      <c r="GK178">
        <v>101.46</v>
      </c>
      <c r="GL178">
        <v>101.97</v>
      </c>
      <c r="GM178">
        <v>102.48</v>
      </c>
      <c r="GN178">
        <v>102.99</v>
      </c>
      <c r="GO178">
        <v>103.5</v>
      </c>
      <c r="GP178">
        <v>104.01</v>
      </c>
      <c r="GQ178">
        <v>104.52</v>
      </c>
      <c r="GR178">
        <v>105.03</v>
      </c>
      <c r="GS178">
        <v>105.54</v>
      </c>
      <c r="GT178">
        <v>106.05</v>
      </c>
      <c r="GU178">
        <v>106.56</v>
      </c>
      <c r="GV178">
        <v>107.07</v>
      </c>
      <c r="GW178">
        <v>107.58</v>
      </c>
    </row>
    <row r="179" spans="1:205">
      <c r="A179">
        <v>59</v>
      </c>
      <c r="B179" t="s">
        <v>65</v>
      </c>
      <c r="D179" t="s">
        <v>6</v>
      </c>
      <c r="F179">
        <v>6.09</v>
      </c>
      <c r="G179">
        <v>6.6</v>
      </c>
      <c r="H179">
        <v>7.11</v>
      </c>
      <c r="I179">
        <v>7.62</v>
      </c>
      <c r="J179">
        <v>8.1300000000000008</v>
      </c>
      <c r="K179">
        <v>8.64</v>
      </c>
      <c r="L179">
        <v>9.15</v>
      </c>
      <c r="M179">
        <v>9.66</v>
      </c>
      <c r="N179">
        <v>10.17</v>
      </c>
      <c r="O179">
        <v>10.68</v>
      </c>
      <c r="P179">
        <v>11.19</v>
      </c>
      <c r="Q179">
        <v>11.7</v>
      </c>
      <c r="R179">
        <v>12.21</v>
      </c>
      <c r="S179">
        <v>12.72</v>
      </c>
      <c r="T179">
        <v>13.23</v>
      </c>
      <c r="U179">
        <v>13.74</v>
      </c>
      <c r="V179">
        <v>14.25</v>
      </c>
      <c r="W179">
        <v>14.76</v>
      </c>
      <c r="X179">
        <v>15.27</v>
      </c>
      <c r="Y179">
        <v>15.78</v>
      </c>
      <c r="Z179">
        <v>16.29</v>
      </c>
      <c r="AA179">
        <v>16.8</v>
      </c>
      <c r="AB179">
        <v>17.309999999999999</v>
      </c>
      <c r="AC179">
        <v>17.82</v>
      </c>
      <c r="AD179">
        <v>18.329999999999998</v>
      </c>
      <c r="AE179">
        <v>18.84</v>
      </c>
      <c r="AF179">
        <v>19.350000000000001</v>
      </c>
      <c r="AG179">
        <v>19.86</v>
      </c>
      <c r="AH179">
        <v>20.37</v>
      </c>
      <c r="AI179">
        <v>20.88</v>
      </c>
      <c r="AJ179">
        <v>21.39</v>
      </c>
      <c r="AK179">
        <v>21.9</v>
      </c>
      <c r="AL179">
        <v>22.41</v>
      </c>
      <c r="AM179">
        <v>22.92</v>
      </c>
      <c r="AN179">
        <v>23.43</v>
      </c>
      <c r="AO179">
        <v>23.94</v>
      </c>
      <c r="AP179">
        <v>24.45</v>
      </c>
      <c r="AQ179">
        <v>24.96</v>
      </c>
      <c r="AR179">
        <v>25.47</v>
      </c>
      <c r="AS179">
        <v>25.98</v>
      </c>
      <c r="AT179">
        <v>26.49</v>
      </c>
      <c r="AU179">
        <v>27</v>
      </c>
      <c r="AV179">
        <v>27.51</v>
      </c>
      <c r="AW179">
        <v>28.02</v>
      </c>
      <c r="AX179">
        <v>28.53</v>
      </c>
      <c r="AY179">
        <v>29.04</v>
      </c>
      <c r="AZ179">
        <v>29.55</v>
      </c>
      <c r="BA179">
        <v>30.06</v>
      </c>
      <c r="BB179">
        <v>30.57</v>
      </c>
      <c r="BC179">
        <v>31.08</v>
      </c>
      <c r="BD179">
        <v>31.59</v>
      </c>
      <c r="BE179">
        <v>32.1</v>
      </c>
      <c r="BF179">
        <v>32.61</v>
      </c>
      <c r="BG179">
        <v>33.119999999999997</v>
      </c>
      <c r="BH179">
        <v>33.630000000000003</v>
      </c>
      <c r="BI179">
        <v>34.14</v>
      </c>
      <c r="BJ179">
        <v>34.65</v>
      </c>
      <c r="BK179">
        <v>35.159999999999997</v>
      </c>
      <c r="BL179">
        <v>35.67</v>
      </c>
      <c r="BM179">
        <v>36.18</v>
      </c>
      <c r="BN179">
        <v>36.69</v>
      </c>
      <c r="BO179">
        <v>37.200000000000003</v>
      </c>
      <c r="BP179">
        <v>37.71</v>
      </c>
      <c r="BQ179">
        <v>38.22</v>
      </c>
      <c r="BR179">
        <v>38.729999999999997</v>
      </c>
      <c r="BS179">
        <v>39.24</v>
      </c>
      <c r="BT179">
        <v>39.75</v>
      </c>
      <c r="BU179">
        <v>40.26</v>
      </c>
      <c r="BV179">
        <v>40.770000000000003</v>
      </c>
      <c r="BW179">
        <v>41.28</v>
      </c>
      <c r="BX179">
        <v>41.79</v>
      </c>
      <c r="BY179">
        <v>42.3</v>
      </c>
      <c r="BZ179">
        <v>42.81</v>
      </c>
      <c r="CA179">
        <v>43.32</v>
      </c>
      <c r="CB179">
        <v>43.83</v>
      </c>
      <c r="CC179">
        <v>44.34</v>
      </c>
      <c r="CD179">
        <v>44.85</v>
      </c>
      <c r="CE179">
        <v>45.36</v>
      </c>
      <c r="CF179">
        <v>45.87</v>
      </c>
      <c r="CG179">
        <v>46.38</v>
      </c>
      <c r="CH179">
        <v>46.89</v>
      </c>
      <c r="CI179">
        <v>47.4</v>
      </c>
      <c r="CJ179">
        <v>47.91</v>
      </c>
      <c r="CK179">
        <v>48.42</v>
      </c>
      <c r="CL179">
        <v>48.93</v>
      </c>
      <c r="CM179">
        <v>49.44</v>
      </c>
      <c r="CN179">
        <v>49.95</v>
      </c>
      <c r="CO179">
        <v>50.46</v>
      </c>
      <c r="CP179">
        <v>50.97</v>
      </c>
      <c r="CQ179">
        <v>51.48</v>
      </c>
      <c r="CR179">
        <v>51.99</v>
      </c>
      <c r="CS179">
        <v>52.5</v>
      </c>
      <c r="CT179">
        <v>53.01</v>
      </c>
      <c r="CU179">
        <v>53.52</v>
      </c>
      <c r="CV179">
        <v>54.03</v>
      </c>
      <c r="CW179">
        <v>54.54</v>
      </c>
      <c r="CX179">
        <v>55.05</v>
      </c>
      <c r="CY179">
        <v>55.56</v>
      </c>
      <c r="CZ179">
        <v>56.07</v>
      </c>
      <c r="DA179">
        <v>56.58</v>
      </c>
      <c r="DB179">
        <v>57.09</v>
      </c>
      <c r="DC179">
        <v>57.6</v>
      </c>
      <c r="DD179">
        <v>58.11</v>
      </c>
      <c r="DE179">
        <v>58.62</v>
      </c>
      <c r="DF179">
        <v>59.13</v>
      </c>
      <c r="DG179">
        <v>59.64</v>
      </c>
      <c r="DH179">
        <v>60.15</v>
      </c>
      <c r="DI179">
        <v>60.66</v>
      </c>
      <c r="DJ179">
        <v>61.17</v>
      </c>
      <c r="DK179">
        <v>61.68</v>
      </c>
      <c r="DL179">
        <v>62.19</v>
      </c>
      <c r="DM179">
        <v>62.7</v>
      </c>
      <c r="DN179">
        <v>63.21</v>
      </c>
      <c r="DO179">
        <v>63.72</v>
      </c>
      <c r="DP179">
        <v>64.23</v>
      </c>
      <c r="DQ179">
        <v>64.739999999999995</v>
      </c>
      <c r="DR179">
        <v>65.25</v>
      </c>
      <c r="DS179">
        <v>65.760000000000005</v>
      </c>
      <c r="DT179">
        <v>66.27</v>
      </c>
      <c r="DU179">
        <v>66.78</v>
      </c>
      <c r="DV179">
        <v>67.290000000000006</v>
      </c>
      <c r="DW179">
        <v>67.8</v>
      </c>
      <c r="DX179">
        <v>68.31</v>
      </c>
      <c r="DY179">
        <v>68.819999999999993</v>
      </c>
      <c r="DZ179">
        <v>69.33</v>
      </c>
      <c r="EA179">
        <v>69.84</v>
      </c>
      <c r="EB179">
        <v>70.349999999999994</v>
      </c>
      <c r="EC179">
        <v>70.86</v>
      </c>
      <c r="ED179">
        <v>71.37</v>
      </c>
      <c r="EE179">
        <v>71.88</v>
      </c>
      <c r="EF179">
        <v>72.39</v>
      </c>
      <c r="EG179">
        <v>72.900000000000006</v>
      </c>
      <c r="EH179">
        <v>73.41</v>
      </c>
      <c r="EI179">
        <v>73.92</v>
      </c>
      <c r="EJ179">
        <v>74.430000000000007</v>
      </c>
      <c r="EK179">
        <v>74.94</v>
      </c>
      <c r="EL179">
        <v>75.45</v>
      </c>
      <c r="EM179">
        <v>75.959999999999994</v>
      </c>
      <c r="EN179">
        <v>76.47</v>
      </c>
      <c r="EO179">
        <v>76.98</v>
      </c>
      <c r="EP179">
        <v>77.489999999999995</v>
      </c>
      <c r="EQ179">
        <v>78</v>
      </c>
      <c r="ER179">
        <v>78.510000000000005</v>
      </c>
      <c r="ES179">
        <v>79.02</v>
      </c>
      <c r="ET179">
        <v>79.53</v>
      </c>
      <c r="EU179">
        <v>80.040000000000006</v>
      </c>
      <c r="EV179">
        <v>80.55</v>
      </c>
      <c r="EW179">
        <v>81.06</v>
      </c>
      <c r="EX179">
        <v>81.569999999999993</v>
      </c>
      <c r="EY179">
        <v>82.08</v>
      </c>
      <c r="EZ179">
        <v>82.59</v>
      </c>
      <c r="FA179">
        <v>83.1</v>
      </c>
      <c r="FB179">
        <v>83.61</v>
      </c>
      <c r="FC179">
        <v>84.12</v>
      </c>
      <c r="FD179">
        <v>84.63</v>
      </c>
      <c r="FE179">
        <v>85.14</v>
      </c>
      <c r="FF179">
        <v>85.65</v>
      </c>
      <c r="FG179">
        <v>86.16</v>
      </c>
      <c r="FH179">
        <v>86.67</v>
      </c>
      <c r="FI179">
        <v>87.18</v>
      </c>
      <c r="FJ179">
        <v>87.69</v>
      </c>
      <c r="FK179">
        <v>88.2</v>
      </c>
      <c r="FL179">
        <v>88.71</v>
      </c>
      <c r="FM179">
        <v>89.22</v>
      </c>
      <c r="FN179">
        <v>89.73</v>
      </c>
      <c r="FO179">
        <v>90.24</v>
      </c>
      <c r="FP179">
        <v>90.75</v>
      </c>
      <c r="FQ179">
        <v>91.26</v>
      </c>
      <c r="FR179">
        <v>91.77</v>
      </c>
      <c r="FS179">
        <v>92.28</v>
      </c>
      <c r="FT179">
        <v>92.79</v>
      </c>
      <c r="FU179">
        <v>93.3</v>
      </c>
      <c r="FV179">
        <v>93.81</v>
      </c>
      <c r="FW179">
        <v>94.32</v>
      </c>
      <c r="FX179">
        <v>94.83</v>
      </c>
      <c r="FY179">
        <v>95.34</v>
      </c>
      <c r="FZ179">
        <v>95.85</v>
      </c>
      <c r="GA179">
        <v>96.36</v>
      </c>
      <c r="GB179">
        <v>96.87</v>
      </c>
      <c r="GC179">
        <v>97.38</v>
      </c>
      <c r="GD179">
        <v>97.89</v>
      </c>
      <c r="GE179">
        <v>98.4</v>
      </c>
      <c r="GF179">
        <v>98.91</v>
      </c>
      <c r="GG179">
        <v>99.42</v>
      </c>
      <c r="GH179">
        <v>99.93</v>
      </c>
      <c r="GI179">
        <v>100.44</v>
      </c>
      <c r="GJ179">
        <v>100.95</v>
      </c>
      <c r="GK179">
        <v>101.46</v>
      </c>
      <c r="GL179">
        <v>101.97</v>
      </c>
      <c r="GM179">
        <v>102.48</v>
      </c>
      <c r="GN179">
        <v>102.99</v>
      </c>
      <c r="GO179">
        <v>103.5</v>
      </c>
      <c r="GP179">
        <v>104.01</v>
      </c>
      <c r="GQ179">
        <v>104.52</v>
      </c>
      <c r="GR179">
        <v>105.03</v>
      </c>
      <c r="GS179">
        <v>105.54</v>
      </c>
      <c r="GT179">
        <v>106.05</v>
      </c>
      <c r="GU179">
        <v>106.56</v>
      </c>
      <c r="GV179">
        <v>107.07</v>
      </c>
      <c r="GW179">
        <v>107.58</v>
      </c>
    </row>
    <row r="180" spans="1:205">
      <c r="A180">
        <v>60</v>
      </c>
      <c r="B180" t="s">
        <v>66</v>
      </c>
      <c r="D180" t="s">
        <v>6</v>
      </c>
      <c r="F180">
        <v>6.09</v>
      </c>
      <c r="G180">
        <v>6.6</v>
      </c>
      <c r="H180">
        <v>7.11</v>
      </c>
      <c r="I180">
        <v>7.62</v>
      </c>
      <c r="J180">
        <v>8.1300000000000008</v>
      </c>
      <c r="K180">
        <v>8.64</v>
      </c>
      <c r="L180">
        <v>9.15</v>
      </c>
      <c r="M180">
        <v>9.66</v>
      </c>
      <c r="N180">
        <v>10.17</v>
      </c>
      <c r="O180">
        <v>10.68</v>
      </c>
      <c r="P180">
        <v>11.19</v>
      </c>
      <c r="Q180">
        <v>11.7</v>
      </c>
      <c r="R180">
        <v>12.21</v>
      </c>
      <c r="S180">
        <v>12.72</v>
      </c>
      <c r="T180">
        <v>13.23</v>
      </c>
      <c r="U180">
        <v>13.74</v>
      </c>
      <c r="V180">
        <v>14.25</v>
      </c>
      <c r="W180">
        <v>14.76</v>
      </c>
      <c r="X180">
        <v>15.27</v>
      </c>
      <c r="Y180">
        <v>15.78</v>
      </c>
      <c r="Z180">
        <v>16.29</v>
      </c>
      <c r="AA180">
        <v>16.8</v>
      </c>
      <c r="AB180">
        <v>17.309999999999999</v>
      </c>
      <c r="AC180">
        <v>17.82</v>
      </c>
      <c r="AD180">
        <v>18.329999999999998</v>
      </c>
      <c r="AE180">
        <v>18.84</v>
      </c>
      <c r="AF180">
        <v>19.350000000000001</v>
      </c>
      <c r="AG180">
        <v>19.86</v>
      </c>
      <c r="AH180">
        <v>20.37</v>
      </c>
      <c r="AI180">
        <v>20.88</v>
      </c>
      <c r="AJ180">
        <v>21.39</v>
      </c>
      <c r="AK180">
        <v>21.9</v>
      </c>
      <c r="AL180">
        <v>22.41</v>
      </c>
      <c r="AM180">
        <v>22.92</v>
      </c>
      <c r="AN180">
        <v>23.43</v>
      </c>
      <c r="AO180">
        <v>23.94</v>
      </c>
      <c r="AP180">
        <v>24.45</v>
      </c>
      <c r="AQ180">
        <v>24.96</v>
      </c>
      <c r="AR180">
        <v>25.47</v>
      </c>
      <c r="AS180">
        <v>25.98</v>
      </c>
      <c r="AT180">
        <v>26.49</v>
      </c>
      <c r="AU180">
        <v>27</v>
      </c>
      <c r="AV180">
        <v>27.51</v>
      </c>
      <c r="AW180">
        <v>28.02</v>
      </c>
      <c r="AX180">
        <v>28.53</v>
      </c>
      <c r="AY180">
        <v>29.04</v>
      </c>
      <c r="AZ180">
        <v>29.55</v>
      </c>
      <c r="BA180">
        <v>30.06</v>
      </c>
      <c r="BB180">
        <v>30.57</v>
      </c>
      <c r="BC180">
        <v>31.08</v>
      </c>
      <c r="BD180">
        <v>31.59</v>
      </c>
      <c r="BE180">
        <v>32.1</v>
      </c>
      <c r="BF180">
        <v>32.61</v>
      </c>
      <c r="BG180">
        <v>33.119999999999997</v>
      </c>
      <c r="BH180">
        <v>33.630000000000003</v>
      </c>
      <c r="BI180">
        <v>34.14</v>
      </c>
      <c r="BJ180">
        <v>34.65</v>
      </c>
      <c r="BK180">
        <v>35.159999999999997</v>
      </c>
      <c r="BL180">
        <v>35.67</v>
      </c>
      <c r="BM180">
        <v>36.18</v>
      </c>
      <c r="BN180">
        <v>36.69</v>
      </c>
      <c r="BO180">
        <v>37.200000000000003</v>
      </c>
      <c r="BP180">
        <v>37.71</v>
      </c>
      <c r="BQ180">
        <v>38.22</v>
      </c>
      <c r="BR180">
        <v>38.729999999999997</v>
      </c>
      <c r="BS180">
        <v>39.24</v>
      </c>
      <c r="BT180">
        <v>39.75</v>
      </c>
      <c r="BU180">
        <v>40.26</v>
      </c>
      <c r="BV180">
        <v>40.770000000000003</v>
      </c>
      <c r="BW180">
        <v>41.28</v>
      </c>
      <c r="BX180">
        <v>41.79</v>
      </c>
      <c r="BY180">
        <v>42.3</v>
      </c>
      <c r="BZ180">
        <v>42.81</v>
      </c>
      <c r="CA180">
        <v>43.32</v>
      </c>
      <c r="CB180">
        <v>43.83</v>
      </c>
      <c r="CC180">
        <v>44.34</v>
      </c>
      <c r="CD180">
        <v>44.85</v>
      </c>
      <c r="CE180">
        <v>45.36</v>
      </c>
      <c r="CF180">
        <v>45.87</v>
      </c>
      <c r="CG180">
        <v>46.38</v>
      </c>
      <c r="CH180">
        <v>46.89</v>
      </c>
      <c r="CI180">
        <v>47.4</v>
      </c>
      <c r="CJ180">
        <v>47.91</v>
      </c>
      <c r="CK180">
        <v>48.42</v>
      </c>
      <c r="CL180">
        <v>48.93</v>
      </c>
      <c r="CM180">
        <v>49.44</v>
      </c>
      <c r="CN180">
        <v>49.95</v>
      </c>
      <c r="CO180">
        <v>50.46</v>
      </c>
      <c r="CP180">
        <v>50.97</v>
      </c>
      <c r="CQ180">
        <v>51.48</v>
      </c>
      <c r="CR180">
        <v>51.99</v>
      </c>
      <c r="CS180">
        <v>52.5</v>
      </c>
      <c r="CT180">
        <v>53.01</v>
      </c>
      <c r="CU180">
        <v>53.52</v>
      </c>
      <c r="CV180">
        <v>54.03</v>
      </c>
      <c r="CW180">
        <v>54.54</v>
      </c>
      <c r="CX180">
        <v>55.05</v>
      </c>
      <c r="CY180">
        <v>55.56</v>
      </c>
      <c r="CZ180">
        <v>56.07</v>
      </c>
      <c r="DA180">
        <v>56.58</v>
      </c>
      <c r="DB180">
        <v>57.09</v>
      </c>
      <c r="DC180">
        <v>57.6</v>
      </c>
      <c r="DD180">
        <v>58.11</v>
      </c>
      <c r="DE180">
        <v>58.62</v>
      </c>
      <c r="DF180">
        <v>59.13</v>
      </c>
      <c r="DG180">
        <v>59.64</v>
      </c>
      <c r="DH180">
        <v>60.15</v>
      </c>
      <c r="DI180">
        <v>60.66</v>
      </c>
      <c r="DJ180">
        <v>61.17</v>
      </c>
      <c r="DK180">
        <v>61.68</v>
      </c>
      <c r="DL180">
        <v>62.19</v>
      </c>
      <c r="DM180">
        <v>62.7</v>
      </c>
      <c r="DN180">
        <v>63.21</v>
      </c>
      <c r="DO180">
        <v>63.72</v>
      </c>
      <c r="DP180">
        <v>64.23</v>
      </c>
      <c r="DQ180">
        <v>64.739999999999995</v>
      </c>
      <c r="DR180">
        <v>65.25</v>
      </c>
      <c r="DS180">
        <v>65.760000000000005</v>
      </c>
      <c r="DT180">
        <v>66.27</v>
      </c>
      <c r="DU180">
        <v>66.78</v>
      </c>
      <c r="DV180">
        <v>67.290000000000006</v>
      </c>
      <c r="DW180">
        <v>67.8</v>
      </c>
      <c r="DX180">
        <v>68.31</v>
      </c>
      <c r="DY180">
        <v>68.819999999999993</v>
      </c>
      <c r="DZ180">
        <v>69.33</v>
      </c>
      <c r="EA180">
        <v>69.84</v>
      </c>
      <c r="EB180">
        <v>70.349999999999994</v>
      </c>
      <c r="EC180">
        <v>70.86</v>
      </c>
      <c r="ED180">
        <v>71.37</v>
      </c>
      <c r="EE180">
        <v>71.88</v>
      </c>
      <c r="EF180">
        <v>72.39</v>
      </c>
      <c r="EG180">
        <v>72.900000000000006</v>
      </c>
      <c r="EH180">
        <v>73.41</v>
      </c>
      <c r="EI180">
        <v>73.92</v>
      </c>
      <c r="EJ180">
        <v>74.430000000000007</v>
      </c>
      <c r="EK180">
        <v>74.94</v>
      </c>
      <c r="EL180">
        <v>75.45</v>
      </c>
      <c r="EM180">
        <v>75.959999999999994</v>
      </c>
      <c r="EN180">
        <v>76.47</v>
      </c>
      <c r="EO180">
        <v>76.98</v>
      </c>
      <c r="EP180">
        <v>77.489999999999995</v>
      </c>
      <c r="EQ180">
        <v>78</v>
      </c>
      <c r="ER180">
        <v>78.510000000000005</v>
      </c>
      <c r="ES180">
        <v>79.02</v>
      </c>
      <c r="ET180">
        <v>79.53</v>
      </c>
      <c r="EU180">
        <v>80.040000000000006</v>
      </c>
      <c r="EV180">
        <v>80.55</v>
      </c>
      <c r="EW180">
        <v>81.06</v>
      </c>
      <c r="EX180">
        <v>81.569999999999993</v>
      </c>
      <c r="EY180">
        <v>82.08</v>
      </c>
      <c r="EZ180">
        <v>82.59</v>
      </c>
      <c r="FA180">
        <v>83.1</v>
      </c>
      <c r="FB180">
        <v>83.61</v>
      </c>
      <c r="FC180">
        <v>84.12</v>
      </c>
      <c r="FD180">
        <v>84.63</v>
      </c>
      <c r="FE180">
        <v>85.14</v>
      </c>
      <c r="FF180">
        <v>85.65</v>
      </c>
      <c r="FG180">
        <v>86.16</v>
      </c>
      <c r="FH180">
        <v>86.67</v>
      </c>
      <c r="FI180">
        <v>87.18</v>
      </c>
      <c r="FJ180">
        <v>87.69</v>
      </c>
      <c r="FK180">
        <v>88.2</v>
      </c>
      <c r="FL180">
        <v>88.71</v>
      </c>
      <c r="FM180">
        <v>89.22</v>
      </c>
      <c r="FN180">
        <v>89.73</v>
      </c>
      <c r="FO180">
        <v>90.24</v>
      </c>
      <c r="FP180">
        <v>90.75</v>
      </c>
      <c r="FQ180">
        <v>91.26</v>
      </c>
      <c r="FR180">
        <v>91.77</v>
      </c>
      <c r="FS180">
        <v>92.28</v>
      </c>
      <c r="FT180">
        <v>92.79</v>
      </c>
      <c r="FU180">
        <v>93.3</v>
      </c>
      <c r="FV180">
        <v>93.81</v>
      </c>
      <c r="FW180">
        <v>94.32</v>
      </c>
      <c r="FX180">
        <v>94.83</v>
      </c>
      <c r="FY180">
        <v>95.34</v>
      </c>
      <c r="FZ180">
        <v>95.85</v>
      </c>
      <c r="GA180">
        <v>96.36</v>
      </c>
      <c r="GB180">
        <v>96.87</v>
      </c>
      <c r="GC180">
        <v>97.38</v>
      </c>
      <c r="GD180">
        <v>97.89</v>
      </c>
      <c r="GE180">
        <v>98.4</v>
      </c>
      <c r="GF180">
        <v>98.91</v>
      </c>
      <c r="GG180">
        <v>99.42</v>
      </c>
      <c r="GH180">
        <v>99.93</v>
      </c>
      <c r="GI180">
        <v>100.44</v>
      </c>
      <c r="GJ180">
        <v>100.95</v>
      </c>
      <c r="GK180">
        <v>101.46</v>
      </c>
      <c r="GL180">
        <v>101.97</v>
      </c>
      <c r="GM180">
        <v>102.48</v>
      </c>
      <c r="GN180">
        <v>102.99</v>
      </c>
      <c r="GO180">
        <v>103.5</v>
      </c>
      <c r="GP180">
        <v>104.01</v>
      </c>
      <c r="GQ180">
        <v>104.52</v>
      </c>
      <c r="GR180">
        <v>105.03</v>
      </c>
      <c r="GS180">
        <v>105.54</v>
      </c>
      <c r="GT180">
        <v>106.05</v>
      </c>
      <c r="GU180">
        <v>106.56</v>
      </c>
      <c r="GV180">
        <v>107.07</v>
      </c>
      <c r="GW180">
        <v>107.58</v>
      </c>
    </row>
    <row r="181" spans="1:205">
      <c r="A181">
        <v>61</v>
      </c>
      <c r="B181" t="s">
        <v>67</v>
      </c>
      <c r="D181" t="s">
        <v>6</v>
      </c>
      <c r="F181">
        <v>6.09</v>
      </c>
      <c r="G181">
        <v>6.6</v>
      </c>
      <c r="H181">
        <v>7.11</v>
      </c>
      <c r="I181">
        <v>7.62</v>
      </c>
      <c r="J181">
        <v>8.1300000000000008</v>
      </c>
      <c r="K181">
        <v>8.64</v>
      </c>
      <c r="L181">
        <v>9.15</v>
      </c>
      <c r="M181">
        <v>9.66</v>
      </c>
      <c r="N181">
        <v>10.17</v>
      </c>
      <c r="O181">
        <v>10.68</v>
      </c>
      <c r="P181">
        <v>11.19</v>
      </c>
      <c r="Q181">
        <v>11.7</v>
      </c>
      <c r="R181">
        <v>12.21</v>
      </c>
      <c r="S181">
        <v>12.72</v>
      </c>
      <c r="T181">
        <v>13.23</v>
      </c>
      <c r="U181">
        <v>13.74</v>
      </c>
      <c r="V181">
        <v>14.25</v>
      </c>
      <c r="W181">
        <v>14.76</v>
      </c>
      <c r="X181">
        <v>15.27</v>
      </c>
      <c r="Y181">
        <v>15.78</v>
      </c>
      <c r="Z181">
        <v>16.29</v>
      </c>
      <c r="AA181">
        <v>16.8</v>
      </c>
      <c r="AB181">
        <v>17.309999999999999</v>
      </c>
      <c r="AC181">
        <v>17.82</v>
      </c>
      <c r="AD181">
        <v>18.329999999999998</v>
      </c>
      <c r="AE181">
        <v>18.84</v>
      </c>
      <c r="AF181">
        <v>19.350000000000001</v>
      </c>
      <c r="AG181">
        <v>19.86</v>
      </c>
      <c r="AH181">
        <v>20.37</v>
      </c>
      <c r="AI181">
        <v>20.88</v>
      </c>
      <c r="AJ181">
        <v>21.39</v>
      </c>
      <c r="AK181">
        <v>21.9</v>
      </c>
      <c r="AL181">
        <v>22.41</v>
      </c>
      <c r="AM181">
        <v>22.92</v>
      </c>
      <c r="AN181">
        <v>23.43</v>
      </c>
      <c r="AO181">
        <v>23.94</v>
      </c>
      <c r="AP181">
        <v>24.45</v>
      </c>
      <c r="AQ181">
        <v>24.96</v>
      </c>
      <c r="AR181">
        <v>25.47</v>
      </c>
      <c r="AS181">
        <v>25.98</v>
      </c>
      <c r="AT181">
        <v>26.49</v>
      </c>
      <c r="AU181">
        <v>27</v>
      </c>
      <c r="AV181">
        <v>27.51</v>
      </c>
      <c r="AW181">
        <v>28.02</v>
      </c>
      <c r="AX181">
        <v>28.53</v>
      </c>
      <c r="AY181">
        <v>29.04</v>
      </c>
      <c r="AZ181">
        <v>29.55</v>
      </c>
      <c r="BA181">
        <v>30.06</v>
      </c>
      <c r="BB181">
        <v>30.57</v>
      </c>
      <c r="BC181">
        <v>31.08</v>
      </c>
      <c r="BD181">
        <v>31.59</v>
      </c>
      <c r="BE181">
        <v>32.1</v>
      </c>
      <c r="BF181">
        <v>32.61</v>
      </c>
      <c r="BG181">
        <v>33.119999999999997</v>
      </c>
      <c r="BH181">
        <v>33.630000000000003</v>
      </c>
      <c r="BI181">
        <v>34.14</v>
      </c>
      <c r="BJ181">
        <v>34.65</v>
      </c>
      <c r="BK181">
        <v>35.159999999999997</v>
      </c>
      <c r="BL181">
        <v>35.67</v>
      </c>
      <c r="BM181">
        <v>36.18</v>
      </c>
      <c r="BN181">
        <v>36.69</v>
      </c>
      <c r="BO181">
        <v>37.200000000000003</v>
      </c>
      <c r="BP181">
        <v>37.71</v>
      </c>
      <c r="BQ181">
        <v>38.22</v>
      </c>
      <c r="BR181">
        <v>38.729999999999997</v>
      </c>
      <c r="BS181">
        <v>39.24</v>
      </c>
      <c r="BT181">
        <v>39.75</v>
      </c>
      <c r="BU181">
        <v>40.26</v>
      </c>
      <c r="BV181">
        <v>40.770000000000003</v>
      </c>
      <c r="BW181">
        <v>41.28</v>
      </c>
      <c r="BX181">
        <v>41.79</v>
      </c>
      <c r="BY181">
        <v>42.3</v>
      </c>
      <c r="BZ181">
        <v>42.81</v>
      </c>
      <c r="CA181">
        <v>43.32</v>
      </c>
      <c r="CB181">
        <v>43.83</v>
      </c>
      <c r="CC181">
        <v>44.34</v>
      </c>
      <c r="CD181">
        <v>44.85</v>
      </c>
      <c r="CE181">
        <v>45.36</v>
      </c>
      <c r="CF181">
        <v>45.87</v>
      </c>
      <c r="CG181">
        <v>46.38</v>
      </c>
      <c r="CH181">
        <v>46.89</v>
      </c>
      <c r="CI181">
        <v>47.4</v>
      </c>
      <c r="CJ181">
        <v>47.91</v>
      </c>
      <c r="CK181">
        <v>48.42</v>
      </c>
      <c r="CL181">
        <v>48.93</v>
      </c>
      <c r="CM181">
        <v>49.44</v>
      </c>
      <c r="CN181">
        <v>49.95</v>
      </c>
      <c r="CO181">
        <v>50.46</v>
      </c>
      <c r="CP181">
        <v>50.97</v>
      </c>
      <c r="CQ181">
        <v>51.48</v>
      </c>
      <c r="CR181">
        <v>51.99</v>
      </c>
      <c r="CS181">
        <v>52.5</v>
      </c>
      <c r="CT181">
        <v>53.01</v>
      </c>
      <c r="CU181">
        <v>53.52</v>
      </c>
      <c r="CV181">
        <v>54.03</v>
      </c>
      <c r="CW181">
        <v>54.54</v>
      </c>
      <c r="CX181">
        <v>55.05</v>
      </c>
      <c r="CY181">
        <v>55.56</v>
      </c>
      <c r="CZ181">
        <v>56.07</v>
      </c>
      <c r="DA181">
        <v>56.58</v>
      </c>
      <c r="DB181">
        <v>57.09</v>
      </c>
      <c r="DC181">
        <v>57.6</v>
      </c>
      <c r="DD181">
        <v>58.11</v>
      </c>
      <c r="DE181">
        <v>58.62</v>
      </c>
      <c r="DF181">
        <v>59.13</v>
      </c>
      <c r="DG181">
        <v>59.64</v>
      </c>
      <c r="DH181">
        <v>60.15</v>
      </c>
      <c r="DI181">
        <v>60.66</v>
      </c>
      <c r="DJ181">
        <v>61.17</v>
      </c>
      <c r="DK181">
        <v>61.68</v>
      </c>
      <c r="DL181">
        <v>62.19</v>
      </c>
      <c r="DM181">
        <v>62.7</v>
      </c>
      <c r="DN181">
        <v>63.21</v>
      </c>
      <c r="DO181">
        <v>63.72</v>
      </c>
      <c r="DP181">
        <v>64.23</v>
      </c>
      <c r="DQ181">
        <v>64.739999999999995</v>
      </c>
      <c r="DR181">
        <v>65.25</v>
      </c>
      <c r="DS181">
        <v>65.760000000000005</v>
      </c>
      <c r="DT181">
        <v>66.27</v>
      </c>
      <c r="DU181">
        <v>66.78</v>
      </c>
      <c r="DV181">
        <v>67.290000000000006</v>
      </c>
      <c r="DW181">
        <v>67.8</v>
      </c>
      <c r="DX181">
        <v>68.31</v>
      </c>
      <c r="DY181">
        <v>68.819999999999993</v>
      </c>
      <c r="DZ181">
        <v>69.33</v>
      </c>
      <c r="EA181">
        <v>69.84</v>
      </c>
      <c r="EB181">
        <v>70.349999999999994</v>
      </c>
      <c r="EC181">
        <v>70.86</v>
      </c>
      <c r="ED181">
        <v>71.37</v>
      </c>
      <c r="EE181">
        <v>71.88</v>
      </c>
      <c r="EF181">
        <v>72.39</v>
      </c>
      <c r="EG181">
        <v>72.900000000000006</v>
      </c>
      <c r="EH181">
        <v>73.41</v>
      </c>
      <c r="EI181">
        <v>73.92</v>
      </c>
      <c r="EJ181">
        <v>74.430000000000007</v>
      </c>
      <c r="EK181">
        <v>74.94</v>
      </c>
      <c r="EL181">
        <v>75.45</v>
      </c>
      <c r="EM181">
        <v>75.959999999999994</v>
      </c>
      <c r="EN181">
        <v>76.47</v>
      </c>
      <c r="EO181">
        <v>76.98</v>
      </c>
      <c r="EP181">
        <v>77.489999999999995</v>
      </c>
      <c r="EQ181">
        <v>78</v>
      </c>
      <c r="ER181">
        <v>78.510000000000005</v>
      </c>
      <c r="ES181">
        <v>79.02</v>
      </c>
      <c r="ET181">
        <v>79.53</v>
      </c>
      <c r="EU181">
        <v>80.040000000000006</v>
      </c>
      <c r="EV181">
        <v>80.55</v>
      </c>
      <c r="EW181">
        <v>81.06</v>
      </c>
      <c r="EX181">
        <v>81.569999999999993</v>
      </c>
      <c r="EY181">
        <v>82.08</v>
      </c>
      <c r="EZ181">
        <v>82.59</v>
      </c>
      <c r="FA181">
        <v>83.1</v>
      </c>
      <c r="FB181">
        <v>83.61</v>
      </c>
      <c r="FC181">
        <v>84.12</v>
      </c>
      <c r="FD181">
        <v>84.63</v>
      </c>
      <c r="FE181">
        <v>85.14</v>
      </c>
      <c r="FF181">
        <v>85.65</v>
      </c>
      <c r="FG181">
        <v>86.16</v>
      </c>
      <c r="FH181">
        <v>86.67</v>
      </c>
      <c r="FI181">
        <v>87.18</v>
      </c>
      <c r="FJ181">
        <v>87.69</v>
      </c>
      <c r="FK181">
        <v>88.2</v>
      </c>
      <c r="FL181">
        <v>88.71</v>
      </c>
      <c r="FM181">
        <v>89.22</v>
      </c>
      <c r="FN181">
        <v>89.73</v>
      </c>
      <c r="FO181">
        <v>90.24</v>
      </c>
      <c r="FP181">
        <v>90.75</v>
      </c>
      <c r="FQ181">
        <v>91.26</v>
      </c>
      <c r="FR181">
        <v>91.77</v>
      </c>
      <c r="FS181">
        <v>92.28</v>
      </c>
      <c r="FT181">
        <v>92.79</v>
      </c>
      <c r="FU181">
        <v>93.3</v>
      </c>
      <c r="FV181">
        <v>93.81</v>
      </c>
      <c r="FW181">
        <v>94.32</v>
      </c>
      <c r="FX181">
        <v>94.83</v>
      </c>
      <c r="FY181">
        <v>95.34</v>
      </c>
      <c r="FZ181">
        <v>95.85</v>
      </c>
      <c r="GA181">
        <v>96.36</v>
      </c>
      <c r="GB181">
        <v>96.87</v>
      </c>
      <c r="GC181">
        <v>97.38</v>
      </c>
      <c r="GD181">
        <v>97.89</v>
      </c>
      <c r="GE181">
        <v>98.4</v>
      </c>
      <c r="GF181">
        <v>98.91</v>
      </c>
      <c r="GG181">
        <v>99.42</v>
      </c>
      <c r="GH181">
        <v>99.93</v>
      </c>
      <c r="GI181">
        <v>100.44</v>
      </c>
      <c r="GJ181">
        <v>100.95</v>
      </c>
      <c r="GK181">
        <v>101.46</v>
      </c>
      <c r="GL181">
        <v>101.97</v>
      </c>
      <c r="GM181">
        <v>102.48</v>
      </c>
      <c r="GN181">
        <v>102.99</v>
      </c>
      <c r="GO181">
        <v>103.5</v>
      </c>
      <c r="GP181">
        <v>104.01</v>
      </c>
      <c r="GQ181">
        <v>104.52</v>
      </c>
      <c r="GR181">
        <v>105.03</v>
      </c>
      <c r="GS181">
        <v>105.54</v>
      </c>
      <c r="GT181">
        <v>106.05</v>
      </c>
      <c r="GU181">
        <v>106.56</v>
      </c>
      <c r="GV181">
        <v>107.07</v>
      </c>
      <c r="GW181">
        <v>107.58</v>
      </c>
    </row>
    <row r="182" spans="1:205">
      <c r="A182">
        <v>62</v>
      </c>
      <c r="B182" t="s">
        <v>68</v>
      </c>
      <c r="D182" t="s">
        <v>6</v>
      </c>
      <c r="F182">
        <v>6.09</v>
      </c>
      <c r="G182">
        <v>6.6</v>
      </c>
      <c r="H182">
        <v>7.11</v>
      </c>
      <c r="I182">
        <v>7.62</v>
      </c>
      <c r="J182">
        <v>8.1300000000000008</v>
      </c>
      <c r="K182">
        <v>8.64</v>
      </c>
      <c r="L182">
        <v>9.15</v>
      </c>
      <c r="M182">
        <v>9.66</v>
      </c>
      <c r="N182">
        <v>10.17</v>
      </c>
      <c r="O182">
        <v>10.68</v>
      </c>
      <c r="P182">
        <v>11.19</v>
      </c>
      <c r="Q182">
        <v>11.7</v>
      </c>
      <c r="R182">
        <v>12.21</v>
      </c>
      <c r="S182">
        <v>12.72</v>
      </c>
      <c r="T182">
        <v>13.23</v>
      </c>
      <c r="U182">
        <v>13.74</v>
      </c>
      <c r="V182">
        <v>14.25</v>
      </c>
      <c r="W182">
        <v>14.76</v>
      </c>
      <c r="X182">
        <v>15.27</v>
      </c>
      <c r="Y182">
        <v>15.78</v>
      </c>
      <c r="Z182">
        <v>16.29</v>
      </c>
      <c r="AA182">
        <v>16.8</v>
      </c>
      <c r="AB182">
        <v>17.309999999999999</v>
      </c>
      <c r="AC182">
        <v>17.82</v>
      </c>
      <c r="AD182">
        <v>18.329999999999998</v>
      </c>
      <c r="AE182">
        <v>18.84</v>
      </c>
      <c r="AF182">
        <v>19.350000000000001</v>
      </c>
      <c r="AG182">
        <v>19.86</v>
      </c>
      <c r="AH182">
        <v>20.37</v>
      </c>
      <c r="AI182">
        <v>20.88</v>
      </c>
      <c r="AJ182">
        <v>21.39</v>
      </c>
      <c r="AK182">
        <v>21.9</v>
      </c>
      <c r="AL182">
        <v>22.41</v>
      </c>
      <c r="AM182">
        <v>22.92</v>
      </c>
      <c r="AN182">
        <v>23.43</v>
      </c>
      <c r="AO182">
        <v>23.94</v>
      </c>
      <c r="AP182">
        <v>24.45</v>
      </c>
      <c r="AQ182">
        <v>24.96</v>
      </c>
      <c r="AR182">
        <v>25.47</v>
      </c>
      <c r="AS182">
        <v>25.98</v>
      </c>
      <c r="AT182">
        <v>26.49</v>
      </c>
      <c r="AU182">
        <v>27</v>
      </c>
      <c r="AV182">
        <v>27.51</v>
      </c>
      <c r="AW182">
        <v>28.02</v>
      </c>
      <c r="AX182">
        <v>28.53</v>
      </c>
      <c r="AY182">
        <v>29.04</v>
      </c>
      <c r="AZ182">
        <v>29.55</v>
      </c>
      <c r="BA182">
        <v>30.06</v>
      </c>
      <c r="BB182">
        <v>30.57</v>
      </c>
      <c r="BC182">
        <v>31.08</v>
      </c>
      <c r="BD182">
        <v>31.59</v>
      </c>
      <c r="BE182">
        <v>32.1</v>
      </c>
      <c r="BF182">
        <v>32.61</v>
      </c>
      <c r="BG182">
        <v>33.119999999999997</v>
      </c>
      <c r="BH182">
        <v>33.630000000000003</v>
      </c>
      <c r="BI182">
        <v>34.14</v>
      </c>
      <c r="BJ182">
        <v>34.65</v>
      </c>
      <c r="BK182">
        <v>35.159999999999997</v>
      </c>
      <c r="BL182">
        <v>35.67</v>
      </c>
      <c r="BM182">
        <v>36.18</v>
      </c>
      <c r="BN182">
        <v>36.69</v>
      </c>
      <c r="BO182">
        <v>37.200000000000003</v>
      </c>
      <c r="BP182">
        <v>37.71</v>
      </c>
      <c r="BQ182">
        <v>38.22</v>
      </c>
      <c r="BR182">
        <v>38.729999999999997</v>
      </c>
      <c r="BS182">
        <v>39.24</v>
      </c>
      <c r="BT182">
        <v>39.75</v>
      </c>
      <c r="BU182">
        <v>40.26</v>
      </c>
      <c r="BV182">
        <v>40.770000000000003</v>
      </c>
      <c r="BW182">
        <v>41.28</v>
      </c>
      <c r="BX182">
        <v>41.79</v>
      </c>
      <c r="BY182">
        <v>42.3</v>
      </c>
      <c r="BZ182">
        <v>42.81</v>
      </c>
      <c r="CA182">
        <v>43.32</v>
      </c>
      <c r="CB182">
        <v>43.83</v>
      </c>
      <c r="CC182">
        <v>44.34</v>
      </c>
      <c r="CD182">
        <v>44.85</v>
      </c>
      <c r="CE182">
        <v>45.36</v>
      </c>
      <c r="CF182">
        <v>45.87</v>
      </c>
      <c r="CG182">
        <v>46.38</v>
      </c>
      <c r="CH182">
        <v>46.89</v>
      </c>
      <c r="CI182">
        <v>47.4</v>
      </c>
      <c r="CJ182">
        <v>47.91</v>
      </c>
      <c r="CK182">
        <v>48.42</v>
      </c>
      <c r="CL182">
        <v>48.93</v>
      </c>
      <c r="CM182">
        <v>49.44</v>
      </c>
      <c r="CN182">
        <v>49.95</v>
      </c>
      <c r="CO182">
        <v>50.46</v>
      </c>
      <c r="CP182">
        <v>50.97</v>
      </c>
      <c r="CQ182">
        <v>51.48</v>
      </c>
      <c r="CR182">
        <v>51.99</v>
      </c>
      <c r="CS182">
        <v>52.5</v>
      </c>
      <c r="CT182">
        <v>53.01</v>
      </c>
      <c r="CU182">
        <v>53.52</v>
      </c>
      <c r="CV182">
        <v>54.03</v>
      </c>
      <c r="CW182">
        <v>54.54</v>
      </c>
      <c r="CX182">
        <v>55.05</v>
      </c>
      <c r="CY182">
        <v>55.56</v>
      </c>
      <c r="CZ182">
        <v>56.07</v>
      </c>
      <c r="DA182">
        <v>56.58</v>
      </c>
      <c r="DB182">
        <v>57.09</v>
      </c>
      <c r="DC182">
        <v>57.6</v>
      </c>
      <c r="DD182">
        <v>58.11</v>
      </c>
      <c r="DE182">
        <v>58.62</v>
      </c>
      <c r="DF182">
        <v>59.13</v>
      </c>
      <c r="DG182">
        <v>59.64</v>
      </c>
      <c r="DH182">
        <v>60.15</v>
      </c>
      <c r="DI182">
        <v>60.66</v>
      </c>
      <c r="DJ182">
        <v>61.17</v>
      </c>
      <c r="DK182">
        <v>61.68</v>
      </c>
      <c r="DL182">
        <v>62.19</v>
      </c>
      <c r="DM182">
        <v>62.7</v>
      </c>
      <c r="DN182">
        <v>63.21</v>
      </c>
      <c r="DO182">
        <v>63.72</v>
      </c>
      <c r="DP182">
        <v>64.23</v>
      </c>
      <c r="DQ182">
        <v>64.739999999999995</v>
      </c>
      <c r="DR182">
        <v>65.25</v>
      </c>
      <c r="DS182">
        <v>65.760000000000005</v>
      </c>
      <c r="DT182">
        <v>66.27</v>
      </c>
      <c r="DU182">
        <v>66.78</v>
      </c>
      <c r="DV182">
        <v>67.290000000000006</v>
      </c>
      <c r="DW182">
        <v>67.8</v>
      </c>
      <c r="DX182">
        <v>68.31</v>
      </c>
      <c r="DY182">
        <v>68.819999999999993</v>
      </c>
      <c r="DZ182">
        <v>69.33</v>
      </c>
      <c r="EA182">
        <v>69.84</v>
      </c>
      <c r="EB182">
        <v>70.349999999999994</v>
      </c>
      <c r="EC182">
        <v>70.86</v>
      </c>
      <c r="ED182">
        <v>71.37</v>
      </c>
      <c r="EE182">
        <v>71.88</v>
      </c>
      <c r="EF182">
        <v>72.39</v>
      </c>
      <c r="EG182">
        <v>72.900000000000006</v>
      </c>
      <c r="EH182">
        <v>73.41</v>
      </c>
      <c r="EI182">
        <v>73.92</v>
      </c>
      <c r="EJ182">
        <v>74.430000000000007</v>
      </c>
      <c r="EK182">
        <v>74.94</v>
      </c>
      <c r="EL182">
        <v>75.45</v>
      </c>
      <c r="EM182">
        <v>75.959999999999994</v>
      </c>
      <c r="EN182">
        <v>76.47</v>
      </c>
      <c r="EO182">
        <v>76.98</v>
      </c>
      <c r="EP182">
        <v>77.489999999999995</v>
      </c>
      <c r="EQ182">
        <v>78</v>
      </c>
      <c r="ER182">
        <v>78.510000000000005</v>
      </c>
      <c r="ES182">
        <v>79.02</v>
      </c>
      <c r="ET182">
        <v>79.53</v>
      </c>
      <c r="EU182">
        <v>80.040000000000006</v>
      </c>
      <c r="EV182">
        <v>80.55</v>
      </c>
      <c r="EW182">
        <v>81.06</v>
      </c>
      <c r="EX182">
        <v>81.569999999999993</v>
      </c>
      <c r="EY182">
        <v>82.08</v>
      </c>
      <c r="EZ182">
        <v>82.59</v>
      </c>
      <c r="FA182">
        <v>83.1</v>
      </c>
      <c r="FB182">
        <v>83.61</v>
      </c>
      <c r="FC182">
        <v>84.12</v>
      </c>
      <c r="FD182">
        <v>84.63</v>
      </c>
      <c r="FE182">
        <v>85.14</v>
      </c>
      <c r="FF182">
        <v>85.65</v>
      </c>
      <c r="FG182">
        <v>86.16</v>
      </c>
      <c r="FH182">
        <v>86.67</v>
      </c>
      <c r="FI182">
        <v>87.18</v>
      </c>
      <c r="FJ182">
        <v>87.69</v>
      </c>
      <c r="FK182">
        <v>88.2</v>
      </c>
      <c r="FL182">
        <v>88.71</v>
      </c>
      <c r="FM182">
        <v>89.22</v>
      </c>
      <c r="FN182">
        <v>89.73</v>
      </c>
      <c r="FO182">
        <v>90.24</v>
      </c>
      <c r="FP182">
        <v>90.75</v>
      </c>
      <c r="FQ182">
        <v>91.26</v>
      </c>
      <c r="FR182">
        <v>91.77</v>
      </c>
      <c r="FS182">
        <v>92.28</v>
      </c>
      <c r="FT182">
        <v>92.79</v>
      </c>
      <c r="FU182">
        <v>93.3</v>
      </c>
      <c r="FV182">
        <v>93.81</v>
      </c>
      <c r="FW182">
        <v>94.32</v>
      </c>
      <c r="FX182">
        <v>94.83</v>
      </c>
      <c r="FY182">
        <v>95.34</v>
      </c>
      <c r="FZ182">
        <v>95.85</v>
      </c>
      <c r="GA182">
        <v>96.36</v>
      </c>
      <c r="GB182">
        <v>96.87</v>
      </c>
      <c r="GC182">
        <v>97.38</v>
      </c>
      <c r="GD182">
        <v>97.89</v>
      </c>
      <c r="GE182">
        <v>98.4</v>
      </c>
      <c r="GF182">
        <v>98.91</v>
      </c>
      <c r="GG182">
        <v>99.42</v>
      </c>
      <c r="GH182">
        <v>99.93</v>
      </c>
      <c r="GI182">
        <v>100.44</v>
      </c>
      <c r="GJ182">
        <v>100.95</v>
      </c>
      <c r="GK182">
        <v>101.46</v>
      </c>
      <c r="GL182">
        <v>101.97</v>
      </c>
      <c r="GM182">
        <v>102.48</v>
      </c>
      <c r="GN182">
        <v>102.99</v>
      </c>
      <c r="GO182">
        <v>103.5</v>
      </c>
      <c r="GP182">
        <v>104.01</v>
      </c>
      <c r="GQ182">
        <v>104.52</v>
      </c>
      <c r="GR182">
        <v>105.03</v>
      </c>
      <c r="GS182">
        <v>105.54</v>
      </c>
      <c r="GT182">
        <v>106.05</v>
      </c>
      <c r="GU182">
        <v>106.56</v>
      </c>
      <c r="GV182">
        <v>107.07</v>
      </c>
      <c r="GW182">
        <v>107.58</v>
      </c>
    </row>
    <row r="183" spans="1:205">
      <c r="A183">
        <v>63</v>
      </c>
      <c r="B183" t="s">
        <v>69</v>
      </c>
      <c r="D183" t="s">
        <v>6</v>
      </c>
      <c r="F183">
        <v>6.09</v>
      </c>
      <c r="G183">
        <v>6.6</v>
      </c>
      <c r="H183">
        <v>7.11</v>
      </c>
      <c r="I183">
        <v>7.62</v>
      </c>
      <c r="J183">
        <v>8.1300000000000008</v>
      </c>
      <c r="K183">
        <v>8.64</v>
      </c>
      <c r="L183">
        <v>9.15</v>
      </c>
      <c r="M183">
        <v>9.66</v>
      </c>
      <c r="N183">
        <v>10.17</v>
      </c>
      <c r="O183">
        <v>10.68</v>
      </c>
      <c r="P183">
        <v>11.19</v>
      </c>
      <c r="Q183">
        <v>11.7</v>
      </c>
      <c r="R183">
        <v>12.21</v>
      </c>
      <c r="S183">
        <v>12.72</v>
      </c>
      <c r="T183">
        <v>13.23</v>
      </c>
      <c r="U183">
        <v>13.74</v>
      </c>
      <c r="V183">
        <v>14.25</v>
      </c>
      <c r="W183">
        <v>14.76</v>
      </c>
      <c r="X183">
        <v>15.27</v>
      </c>
      <c r="Y183">
        <v>15.78</v>
      </c>
      <c r="Z183">
        <v>16.29</v>
      </c>
      <c r="AA183">
        <v>16.8</v>
      </c>
      <c r="AB183">
        <v>17.309999999999999</v>
      </c>
      <c r="AC183">
        <v>17.82</v>
      </c>
      <c r="AD183">
        <v>18.329999999999998</v>
      </c>
      <c r="AE183">
        <v>18.84</v>
      </c>
      <c r="AF183">
        <v>19.350000000000001</v>
      </c>
      <c r="AG183">
        <v>19.86</v>
      </c>
      <c r="AH183">
        <v>20.37</v>
      </c>
      <c r="AI183">
        <v>20.88</v>
      </c>
      <c r="AJ183">
        <v>21.39</v>
      </c>
      <c r="AK183">
        <v>21.9</v>
      </c>
      <c r="AL183">
        <v>22.41</v>
      </c>
      <c r="AM183">
        <v>22.92</v>
      </c>
      <c r="AN183">
        <v>23.43</v>
      </c>
      <c r="AO183">
        <v>23.94</v>
      </c>
      <c r="AP183">
        <v>24.45</v>
      </c>
      <c r="AQ183">
        <v>24.96</v>
      </c>
      <c r="AR183">
        <v>25.47</v>
      </c>
      <c r="AS183">
        <v>25.98</v>
      </c>
      <c r="AT183">
        <v>26.49</v>
      </c>
      <c r="AU183">
        <v>27</v>
      </c>
      <c r="AV183">
        <v>27.51</v>
      </c>
      <c r="AW183">
        <v>28.02</v>
      </c>
      <c r="AX183">
        <v>28.53</v>
      </c>
      <c r="AY183">
        <v>29.04</v>
      </c>
      <c r="AZ183">
        <v>29.55</v>
      </c>
      <c r="BA183">
        <v>30.06</v>
      </c>
      <c r="BB183">
        <v>30.57</v>
      </c>
      <c r="BC183">
        <v>31.08</v>
      </c>
      <c r="BD183">
        <v>31.59</v>
      </c>
      <c r="BE183">
        <v>32.1</v>
      </c>
      <c r="BF183">
        <v>32.61</v>
      </c>
      <c r="BG183">
        <v>33.119999999999997</v>
      </c>
      <c r="BH183">
        <v>33.630000000000003</v>
      </c>
      <c r="BI183">
        <v>34.14</v>
      </c>
      <c r="BJ183">
        <v>34.65</v>
      </c>
      <c r="BK183">
        <v>35.159999999999997</v>
      </c>
      <c r="BL183">
        <v>35.67</v>
      </c>
      <c r="BM183">
        <v>36.18</v>
      </c>
      <c r="BN183">
        <v>36.69</v>
      </c>
      <c r="BO183">
        <v>37.200000000000003</v>
      </c>
      <c r="BP183">
        <v>37.71</v>
      </c>
      <c r="BQ183">
        <v>38.22</v>
      </c>
      <c r="BR183">
        <v>38.729999999999997</v>
      </c>
      <c r="BS183">
        <v>39.24</v>
      </c>
      <c r="BT183">
        <v>39.75</v>
      </c>
      <c r="BU183">
        <v>40.26</v>
      </c>
      <c r="BV183">
        <v>40.770000000000003</v>
      </c>
      <c r="BW183">
        <v>41.28</v>
      </c>
      <c r="BX183">
        <v>41.79</v>
      </c>
      <c r="BY183">
        <v>42.3</v>
      </c>
      <c r="BZ183">
        <v>42.81</v>
      </c>
      <c r="CA183">
        <v>43.32</v>
      </c>
      <c r="CB183">
        <v>43.83</v>
      </c>
      <c r="CC183">
        <v>44.34</v>
      </c>
      <c r="CD183">
        <v>44.85</v>
      </c>
      <c r="CE183">
        <v>45.36</v>
      </c>
      <c r="CF183">
        <v>45.87</v>
      </c>
      <c r="CG183">
        <v>46.38</v>
      </c>
      <c r="CH183">
        <v>46.89</v>
      </c>
      <c r="CI183">
        <v>47.4</v>
      </c>
      <c r="CJ183">
        <v>47.91</v>
      </c>
      <c r="CK183">
        <v>48.42</v>
      </c>
      <c r="CL183">
        <v>48.93</v>
      </c>
      <c r="CM183">
        <v>49.44</v>
      </c>
      <c r="CN183">
        <v>49.95</v>
      </c>
      <c r="CO183">
        <v>50.46</v>
      </c>
      <c r="CP183">
        <v>50.97</v>
      </c>
      <c r="CQ183">
        <v>51.48</v>
      </c>
      <c r="CR183">
        <v>51.99</v>
      </c>
      <c r="CS183">
        <v>52.5</v>
      </c>
      <c r="CT183">
        <v>53.01</v>
      </c>
      <c r="CU183">
        <v>53.52</v>
      </c>
      <c r="CV183">
        <v>54.03</v>
      </c>
      <c r="CW183">
        <v>54.54</v>
      </c>
      <c r="CX183">
        <v>55.05</v>
      </c>
      <c r="CY183">
        <v>55.56</v>
      </c>
      <c r="CZ183">
        <v>56.07</v>
      </c>
      <c r="DA183">
        <v>56.58</v>
      </c>
      <c r="DB183">
        <v>57.09</v>
      </c>
      <c r="DC183">
        <v>57.6</v>
      </c>
      <c r="DD183">
        <v>58.11</v>
      </c>
      <c r="DE183">
        <v>58.62</v>
      </c>
      <c r="DF183">
        <v>59.13</v>
      </c>
      <c r="DG183">
        <v>59.64</v>
      </c>
      <c r="DH183">
        <v>60.15</v>
      </c>
      <c r="DI183">
        <v>60.66</v>
      </c>
      <c r="DJ183">
        <v>61.17</v>
      </c>
      <c r="DK183">
        <v>61.68</v>
      </c>
      <c r="DL183">
        <v>62.19</v>
      </c>
      <c r="DM183">
        <v>62.7</v>
      </c>
      <c r="DN183">
        <v>63.21</v>
      </c>
      <c r="DO183">
        <v>63.72</v>
      </c>
      <c r="DP183">
        <v>64.23</v>
      </c>
      <c r="DQ183">
        <v>64.739999999999995</v>
      </c>
      <c r="DR183">
        <v>65.25</v>
      </c>
      <c r="DS183">
        <v>65.760000000000005</v>
      </c>
      <c r="DT183">
        <v>66.27</v>
      </c>
      <c r="DU183">
        <v>66.78</v>
      </c>
      <c r="DV183">
        <v>67.290000000000006</v>
      </c>
      <c r="DW183">
        <v>67.8</v>
      </c>
      <c r="DX183">
        <v>68.31</v>
      </c>
      <c r="DY183">
        <v>68.819999999999993</v>
      </c>
      <c r="DZ183">
        <v>69.33</v>
      </c>
      <c r="EA183">
        <v>69.84</v>
      </c>
      <c r="EB183">
        <v>70.349999999999994</v>
      </c>
      <c r="EC183">
        <v>70.86</v>
      </c>
      <c r="ED183">
        <v>71.37</v>
      </c>
      <c r="EE183">
        <v>71.88</v>
      </c>
      <c r="EF183">
        <v>72.39</v>
      </c>
      <c r="EG183">
        <v>72.900000000000006</v>
      </c>
      <c r="EH183">
        <v>73.41</v>
      </c>
      <c r="EI183">
        <v>73.92</v>
      </c>
      <c r="EJ183">
        <v>74.430000000000007</v>
      </c>
      <c r="EK183">
        <v>74.94</v>
      </c>
      <c r="EL183">
        <v>75.45</v>
      </c>
      <c r="EM183">
        <v>75.959999999999994</v>
      </c>
      <c r="EN183">
        <v>76.47</v>
      </c>
      <c r="EO183">
        <v>76.98</v>
      </c>
      <c r="EP183">
        <v>77.489999999999995</v>
      </c>
      <c r="EQ183">
        <v>78</v>
      </c>
      <c r="ER183">
        <v>78.510000000000005</v>
      </c>
      <c r="ES183">
        <v>79.02</v>
      </c>
      <c r="ET183">
        <v>79.53</v>
      </c>
      <c r="EU183">
        <v>80.040000000000006</v>
      </c>
      <c r="EV183">
        <v>80.55</v>
      </c>
      <c r="EW183">
        <v>81.06</v>
      </c>
      <c r="EX183">
        <v>81.569999999999993</v>
      </c>
      <c r="EY183">
        <v>82.08</v>
      </c>
      <c r="EZ183">
        <v>82.59</v>
      </c>
      <c r="FA183">
        <v>83.1</v>
      </c>
      <c r="FB183">
        <v>83.61</v>
      </c>
      <c r="FC183">
        <v>84.12</v>
      </c>
      <c r="FD183">
        <v>84.63</v>
      </c>
      <c r="FE183">
        <v>85.14</v>
      </c>
      <c r="FF183">
        <v>85.65</v>
      </c>
      <c r="FG183">
        <v>86.16</v>
      </c>
      <c r="FH183">
        <v>86.67</v>
      </c>
      <c r="FI183">
        <v>87.18</v>
      </c>
      <c r="FJ183">
        <v>87.69</v>
      </c>
      <c r="FK183">
        <v>88.2</v>
      </c>
      <c r="FL183">
        <v>88.71</v>
      </c>
      <c r="FM183">
        <v>89.22</v>
      </c>
      <c r="FN183">
        <v>89.73</v>
      </c>
      <c r="FO183">
        <v>90.24</v>
      </c>
      <c r="FP183">
        <v>90.75</v>
      </c>
      <c r="FQ183">
        <v>91.26</v>
      </c>
      <c r="FR183">
        <v>91.77</v>
      </c>
      <c r="FS183">
        <v>92.28</v>
      </c>
      <c r="FT183">
        <v>92.79</v>
      </c>
      <c r="FU183">
        <v>93.3</v>
      </c>
      <c r="FV183">
        <v>93.81</v>
      </c>
      <c r="FW183">
        <v>94.32</v>
      </c>
      <c r="FX183">
        <v>94.83</v>
      </c>
      <c r="FY183">
        <v>95.34</v>
      </c>
      <c r="FZ183">
        <v>95.85</v>
      </c>
      <c r="GA183">
        <v>96.36</v>
      </c>
      <c r="GB183">
        <v>96.87</v>
      </c>
      <c r="GC183">
        <v>97.38</v>
      </c>
      <c r="GD183">
        <v>97.89</v>
      </c>
      <c r="GE183">
        <v>98.4</v>
      </c>
      <c r="GF183">
        <v>98.91</v>
      </c>
      <c r="GG183">
        <v>99.42</v>
      </c>
      <c r="GH183">
        <v>99.93</v>
      </c>
      <c r="GI183">
        <v>100.44</v>
      </c>
      <c r="GJ183">
        <v>100.95</v>
      </c>
      <c r="GK183">
        <v>101.46</v>
      </c>
      <c r="GL183">
        <v>101.97</v>
      </c>
      <c r="GM183">
        <v>102.48</v>
      </c>
      <c r="GN183">
        <v>102.99</v>
      </c>
      <c r="GO183">
        <v>103.5</v>
      </c>
      <c r="GP183">
        <v>104.01</v>
      </c>
      <c r="GQ183">
        <v>104.52</v>
      </c>
      <c r="GR183">
        <v>105.03</v>
      </c>
      <c r="GS183">
        <v>105.54</v>
      </c>
      <c r="GT183">
        <v>106.05</v>
      </c>
      <c r="GU183">
        <v>106.56</v>
      </c>
      <c r="GV183">
        <v>107.07</v>
      </c>
      <c r="GW183">
        <v>107.58</v>
      </c>
    </row>
    <row r="184" spans="1:205">
      <c r="A184">
        <v>64</v>
      </c>
      <c r="B184" t="s">
        <v>70</v>
      </c>
      <c r="D184" t="s">
        <v>6</v>
      </c>
      <c r="F184">
        <v>6.09</v>
      </c>
      <c r="G184">
        <v>6.6</v>
      </c>
      <c r="H184">
        <v>7.11</v>
      </c>
      <c r="I184">
        <v>7.62</v>
      </c>
      <c r="J184">
        <v>8.1300000000000008</v>
      </c>
      <c r="K184">
        <v>8.64</v>
      </c>
      <c r="L184">
        <v>9.15</v>
      </c>
      <c r="M184">
        <v>9.66</v>
      </c>
      <c r="N184">
        <v>10.17</v>
      </c>
      <c r="O184">
        <v>10.68</v>
      </c>
      <c r="P184">
        <v>11.19</v>
      </c>
      <c r="Q184">
        <v>11.7</v>
      </c>
      <c r="R184">
        <v>12.21</v>
      </c>
      <c r="S184">
        <v>12.72</v>
      </c>
      <c r="T184">
        <v>13.23</v>
      </c>
      <c r="U184">
        <v>13.74</v>
      </c>
      <c r="V184">
        <v>14.25</v>
      </c>
      <c r="W184">
        <v>14.76</v>
      </c>
      <c r="X184">
        <v>15.27</v>
      </c>
      <c r="Y184">
        <v>15.78</v>
      </c>
      <c r="Z184">
        <v>16.29</v>
      </c>
      <c r="AA184">
        <v>16.8</v>
      </c>
      <c r="AB184">
        <v>17.309999999999999</v>
      </c>
      <c r="AC184">
        <v>17.82</v>
      </c>
      <c r="AD184">
        <v>18.329999999999998</v>
      </c>
      <c r="AE184">
        <v>18.84</v>
      </c>
      <c r="AF184">
        <v>19.350000000000001</v>
      </c>
      <c r="AG184">
        <v>19.86</v>
      </c>
      <c r="AH184">
        <v>20.37</v>
      </c>
      <c r="AI184">
        <v>20.88</v>
      </c>
      <c r="AJ184">
        <v>21.39</v>
      </c>
      <c r="AK184">
        <v>21.9</v>
      </c>
      <c r="AL184">
        <v>22.41</v>
      </c>
      <c r="AM184">
        <v>22.92</v>
      </c>
      <c r="AN184">
        <v>23.43</v>
      </c>
      <c r="AO184">
        <v>23.94</v>
      </c>
      <c r="AP184">
        <v>24.45</v>
      </c>
      <c r="AQ184">
        <v>24.96</v>
      </c>
      <c r="AR184">
        <v>25.47</v>
      </c>
      <c r="AS184">
        <v>25.98</v>
      </c>
      <c r="AT184">
        <v>26.49</v>
      </c>
      <c r="AU184">
        <v>27</v>
      </c>
      <c r="AV184">
        <v>27.51</v>
      </c>
      <c r="AW184">
        <v>28.02</v>
      </c>
      <c r="AX184">
        <v>28.53</v>
      </c>
      <c r="AY184">
        <v>29.04</v>
      </c>
      <c r="AZ184">
        <v>29.55</v>
      </c>
      <c r="BA184">
        <v>30.06</v>
      </c>
      <c r="BB184">
        <v>30.57</v>
      </c>
      <c r="BC184">
        <v>31.08</v>
      </c>
      <c r="BD184">
        <v>31.59</v>
      </c>
      <c r="BE184">
        <v>32.1</v>
      </c>
      <c r="BF184">
        <v>32.61</v>
      </c>
      <c r="BG184">
        <v>33.119999999999997</v>
      </c>
      <c r="BH184">
        <v>33.630000000000003</v>
      </c>
      <c r="BI184">
        <v>34.14</v>
      </c>
      <c r="BJ184">
        <v>34.65</v>
      </c>
      <c r="BK184">
        <v>35.159999999999997</v>
      </c>
      <c r="BL184">
        <v>35.67</v>
      </c>
      <c r="BM184">
        <v>36.18</v>
      </c>
      <c r="BN184">
        <v>36.69</v>
      </c>
      <c r="BO184">
        <v>37.200000000000003</v>
      </c>
      <c r="BP184">
        <v>37.71</v>
      </c>
      <c r="BQ184">
        <v>38.22</v>
      </c>
      <c r="BR184">
        <v>38.729999999999997</v>
      </c>
      <c r="BS184">
        <v>39.24</v>
      </c>
      <c r="BT184">
        <v>39.75</v>
      </c>
      <c r="BU184">
        <v>40.26</v>
      </c>
      <c r="BV184">
        <v>40.770000000000003</v>
      </c>
      <c r="BW184">
        <v>41.28</v>
      </c>
      <c r="BX184">
        <v>41.79</v>
      </c>
      <c r="BY184">
        <v>42.3</v>
      </c>
      <c r="BZ184">
        <v>42.81</v>
      </c>
      <c r="CA184">
        <v>43.32</v>
      </c>
      <c r="CB184">
        <v>43.83</v>
      </c>
      <c r="CC184">
        <v>44.34</v>
      </c>
      <c r="CD184">
        <v>44.85</v>
      </c>
      <c r="CE184">
        <v>45.36</v>
      </c>
      <c r="CF184">
        <v>45.87</v>
      </c>
      <c r="CG184">
        <v>46.38</v>
      </c>
      <c r="CH184">
        <v>46.89</v>
      </c>
      <c r="CI184">
        <v>47.4</v>
      </c>
      <c r="CJ184">
        <v>47.91</v>
      </c>
      <c r="CK184">
        <v>48.42</v>
      </c>
      <c r="CL184">
        <v>48.93</v>
      </c>
      <c r="CM184">
        <v>49.44</v>
      </c>
      <c r="CN184">
        <v>49.95</v>
      </c>
      <c r="CO184">
        <v>50.46</v>
      </c>
      <c r="CP184">
        <v>50.97</v>
      </c>
      <c r="CQ184">
        <v>51.48</v>
      </c>
      <c r="CR184">
        <v>51.99</v>
      </c>
      <c r="CS184">
        <v>52.5</v>
      </c>
      <c r="CT184">
        <v>53.01</v>
      </c>
      <c r="CU184">
        <v>53.52</v>
      </c>
      <c r="CV184">
        <v>54.03</v>
      </c>
      <c r="CW184">
        <v>54.54</v>
      </c>
      <c r="CX184">
        <v>55.05</v>
      </c>
      <c r="CY184">
        <v>55.56</v>
      </c>
      <c r="CZ184">
        <v>56.07</v>
      </c>
      <c r="DA184">
        <v>56.58</v>
      </c>
      <c r="DB184">
        <v>57.09</v>
      </c>
      <c r="DC184">
        <v>57.6</v>
      </c>
      <c r="DD184">
        <v>58.11</v>
      </c>
      <c r="DE184">
        <v>58.62</v>
      </c>
      <c r="DF184">
        <v>59.13</v>
      </c>
      <c r="DG184">
        <v>59.64</v>
      </c>
      <c r="DH184">
        <v>60.15</v>
      </c>
      <c r="DI184">
        <v>60.66</v>
      </c>
      <c r="DJ184">
        <v>61.17</v>
      </c>
      <c r="DK184">
        <v>61.68</v>
      </c>
      <c r="DL184">
        <v>62.19</v>
      </c>
      <c r="DM184">
        <v>62.7</v>
      </c>
      <c r="DN184">
        <v>63.21</v>
      </c>
      <c r="DO184">
        <v>63.72</v>
      </c>
      <c r="DP184">
        <v>64.23</v>
      </c>
      <c r="DQ184">
        <v>64.739999999999995</v>
      </c>
      <c r="DR184">
        <v>65.25</v>
      </c>
      <c r="DS184">
        <v>65.760000000000005</v>
      </c>
      <c r="DT184">
        <v>66.27</v>
      </c>
      <c r="DU184">
        <v>66.78</v>
      </c>
      <c r="DV184">
        <v>67.290000000000006</v>
      </c>
      <c r="DW184">
        <v>67.8</v>
      </c>
      <c r="DX184">
        <v>68.31</v>
      </c>
      <c r="DY184">
        <v>68.819999999999993</v>
      </c>
      <c r="DZ184">
        <v>69.33</v>
      </c>
      <c r="EA184">
        <v>69.84</v>
      </c>
      <c r="EB184">
        <v>70.349999999999994</v>
      </c>
      <c r="EC184">
        <v>70.86</v>
      </c>
      <c r="ED184">
        <v>71.37</v>
      </c>
      <c r="EE184">
        <v>71.88</v>
      </c>
      <c r="EF184">
        <v>72.39</v>
      </c>
      <c r="EG184">
        <v>72.900000000000006</v>
      </c>
      <c r="EH184">
        <v>73.41</v>
      </c>
      <c r="EI184">
        <v>73.92</v>
      </c>
      <c r="EJ184">
        <v>74.430000000000007</v>
      </c>
      <c r="EK184">
        <v>74.94</v>
      </c>
      <c r="EL184">
        <v>75.45</v>
      </c>
      <c r="EM184">
        <v>75.959999999999994</v>
      </c>
      <c r="EN184">
        <v>76.47</v>
      </c>
      <c r="EO184">
        <v>76.98</v>
      </c>
      <c r="EP184">
        <v>77.489999999999995</v>
      </c>
      <c r="EQ184">
        <v>78</v>
      </c>
      <c r="ER184">
        <v>78.510000000000005</v>
      </c>
      <c r="ES184">
        <v>79.02</v>
      </c>
      <c r="ET184">
        <v>79.53</v>
      </c>
      <c r="EU184">
        <v>80.040000000000006</v>
      </c>
      <c r="EV184">
        <v>80.55</v>
      </c>
      <c r="EW184">
        <v>81.06</v>
      </c>
      <c r="EX184">
        <v>81.569999999999993</v>
      </c>
      <c r="EY184">
        <v>82.08</v>
      </c>
      <c r="EZ184">
        <v>82.59</v>
      </c>
      <c r="FA184">
        <v>83.1</v>
      </c>
      <c r="FB184">
        <v>83.61</v>
      </c>
      <c r="FC184">
        <v>84.12</v>
      </c>
      <c r="FD184">
        <v>84.63</v>
      </c>
      <c r="FE184">
        <v>85.14</v>
      </c>
      <c r="FF184">
        <v>85.65</v>
      </c>
      <c r="FG184">
        <v>86.16</v>
      </c>
      <c r="FH184">
        <v>86.67</v>
      </c>
      <c r="FI184">
        <v>87.18</v>
      </c>
      <c r="FJ184">
        <v>87.69</v>
      </c>
      <c r="FK184">
        <v>88.2</v>
      </c>
      <c r="FL184">
        <v>88.71</v>
      </c>
      <c r="FM184">
        <v>89.22</v>
      </c>
      <c r="FN184">
        <v>89.73</v>
      </c>
      <c r="FO184">
        <v>90.24</v>
      </c>
      <c r="FP184">
        <v>90.75</v>
      </c>
      <c r="FQ184">
        <v>91.26</v>
      </c>
      <c r="FR184">
        <v>91.77</v>
      </c>
      <c r="FS184">
        <v>92.28</v>
      </c>
      <c r="FT184">
        <v>92.79</v>
      </c>
      <c r="FU184">
        <v>93.3</v>
      </c>
      <c r="FV184">
        <v>93.81</v>
      </c>
      <c r="FW184">
        <v>94.32</v>
      </c>
      <c r="FX184">
        <v>94.83</v>
      </c>
      <c r="FY184">
        <v>95.34</v>
      </c>
      <c r="FZ184">
        <v>95.85</v>
      </c>
      <c r="GA184">
        <v>96.36</v>
      </c>
      <c r="GB184">
        <v>96.87</v>
      </c>
      <c r="GC184">
        <v>97.38</v>
      </c>
      <c r="GD184">
        <v>97.89</v>
      </c>
      <c r="GE184">
        <v>98.4</v>
      </c>
      <c r="GF184">
        <v>98.91</v>
      </c>
      <c r="GG184">
        <v>99.42</v>
      </c>
      <c r="GH184">
        <v>99.93</v>
      </c>
      <c r="GI184">
        <v>100.44</v>
      </c>
      <c r="GJ184">
        <v>100.95</v>
      </c>
      <c r="GK184">
        <v>101.46</v>
      </c>
      <c r="GL184">
        <v>101.97</v>
      </c>
      <c r="GM184">
        <v>102.48</v>
      </c>
      <c r="GN184">
        <v>102.99</v>
      </c>
      <c r="GO184">
        <v>103.5</v>
      </c>
      <c r="GP184">
        <v>104.01</v>
      </c>
      <c r="GQ184">
        <v>104.52</v>
      </c>
      <c r="GR184">
        <v>105.03</v>
      </c>
      <c r="GS184">
        <v>105.54</v>
      </c>
      <c r="GT184">
        <v>106.05</v>
      </c>
      <c r="GU184">
        <v>106.56</v>
      </c>
      <c r="GV184">
        <v>107.07</v>
      </c>
      <c r="GW184">
        <v>107.58</v>
      </c>
    </row>
    <row r="185" spans="1:205">
      <c r="A185">
        <v>65</v>
      </c>
      <c r="B185" t="s">
        <v>71</v>
      </c>
      <c r="D185" t="s">
        <v>6</v>
      </c>
      <c r="F185">
        <v>6.09</v>
      </c>
      <c r="G185">
        <v>6.6</v>
      </c>
      <c r="H185">
        <v>7.11</v>
      </c>
      <c r="I185">
        <v>7.62</v>
      </c>
      <c r="J185">
        <v>8.1300000000000008</v>
      </c>
      <c r="K185">
        <v>8.64</v>
      </c>
      <c r="L185">
        <v>9.15</v>
      </c>
      <c r="M185">
        <v>9.66</v>
      </c>
      <c r="N185">
        <v>10.17</v>
      </c>
      <c r="O185">
        <v>10.68</v>
      </c>
      <c r="P185">
        <v>11.19</v>
      </c>
      <c r="Q185">
        <v>11.7</v>
      </c>
      <c r="R185">
        <v>12.21</v>
      </c>
      <c r="S185">
        <v>12.72</v>
      </c>
      <c r="T185">
        <v>13.23</v>
      </c>
      <c r="U185">
        <v>13.74</v>
      </c>
      <c r="V185">
        <v>14.25</v>
      </c>
      <c r="W185">
        <v>14.76</v>
      </c>
      <c r="X185">
        <v>15.27</v>
      </c>
      <c r="Y185">
        <v>15.78</v>
      </c>
      <c r="Z185">
        <v>16.29</v>
      </c>
      <c r="AA185">
        <v>16.8</v>
      </c>
      <c r="AB185">
        <v>17.309999999999999</v>
      </c>
      <c r="AC185">
        <v>17.82</v>
      </c>
      <c r="AD185">
        <v>18.329999999999998</v>
      </c>
      <c r="AE185">
        <v>18.84</v>
      </c>
      <c r="AF185">
        <v>19.350000000000001</v>
      </c>
      <c r="AG185">
        <v>19.86</v>
      </c>
      <c r="AH185">
        <v>20.37</v>
      </c>
      <c r="AI185">
        <v>20.88</v>
      </c>
      <c r="AJ185">
        <v>21.39</v>
      </c>
      <c r="AK185">
        <v>21.9</v>
      </c>
      <c r="AL185">
        <v>22.41</v>
      </c>
      <c r="AM185">
        <v>22.92</v>
      </c>
      <c r="AN185">
        <v>23.43</v>
      </c>
      <c r="AO185">
        <v>23.94</v>
      </c>
      <c r="AP185">
        <v>24.45</v>
      </c>
      <c r="AQ185">
        <v>24.96</v>
      </c>
      <c r="AR185">
        <v>25.47</v>
      </c>
      <c r="AS185">
        <v>25.98</v>
      </c>
      <c r="AT185">
        <v>26.49</v>
      </c>
      <c r="AU185">
        <v>27</v>
      </c>
      <c r="AV185">
        <v>27.51</v>
      </c>
      <c r="AW185">
        <v>28.02</v>
      </c>
      <c r="AX185">
        <v>28.53</v>
      </c>
      <c r="AY185">
        <v>29.04</v>
      </c>
      <c r="AZ185">
        <v>29.55</v>
      </c>
      <c r="BA185">
        <v>30.06</v>
      </c>
      <c r="BB185">
        <v>30.57</v>
      </c>
      <c r="BC185">
        <v>31.08</v>
      </c>
      <c r="BD185">
        <v>31.59</v>
      </c>
      <c r="BE185">
        <v>32.1</v>
      </c>
      <c r="BF185">
        <v>32.61</v>
      </c>
      <c r="BG185">
        <v>33.119999999999997</v>
      </c>
      <c r="BH185">
        <v>33.630000000000003</v>
      </c>
      <c r="BI185">
        <v>34.14</v>
      </c>
      <c r="BJ185">
        <v>34.65</v>
      </c>
      <c r="BK185">
        <v>35.159999999999997</v>
      </c>
      <c r="BL185">
        <v>35.67</v>
      </c>
      <c r="BM185">
        <v>36.18</v>
      </c>
      <c r="BN185">
        <v>36.69</v>
      </c>
      <c r="BO185">
        <v>37.200000000000003</v>
      </c>
      <c r="BP185">
        <v>37.71</v>
      </c>
      <c r="BQ185">
        <v>38.22</v>
      </c>
      <c r="BR185">
        <v>38.729999999999997</v>
      </c>
      <c r="BS185">
        <v>39.24</v>
      </c>
      <c r="BT185">
        <v>39.75</v>
      </c>
      <c r="BU185">
        <v>40.26</v>
      </c>
      <c r="BV185">
        <v>40.770000000000003</v>
      </c>
      <c r="BW185">
        <v>41.28</v>
      </c>
      <c r="BX185">
        <v>41.79</v>
      </c>
      <c r="BY185">
        <v>42.3</v>
      </c>
      <c r="BZ185">
        <v>42.81</v>
      </c>
      <c r="CA185">
        <v>43.32</v>
      </c>
      <c r="CB185">
        <v>43.83</v>
      </c>
      <c r="CC185">
        <v>44.34</v>
      </c>
      <c r="CD185">
        <v>44.85</v>
      </c>
      <c r="CE185">
        <v>45.36</v>
      </c>
      <c r="CF185">
        <v>45.87</v>
      </c>
      <c r="CG185">
        <v>46.38</v>
      </c>
      <c r="CH185">
        <v>46.89</v>
      </c>
      <c r="CI185">
        <v>47.4</v>
      </c>
      <c r="CJ185">
        <v>47.91</v>
      </c>
      <c r="CK185">
        <v>48.42</v>
      </c>
      <c r="CL185">
        <v>48.93</v>
      </c>
      <c r="CM185">
        <v>49.44</v>
      </c>
      <c r="CN185">
        <v>49.95</v>
      </c>
      <c r="CO185">
        <v>50.46</v>
      </c>
      <c r="CP185">
        <v>50.97</v>
      </c>
      <c r="CQ185">
        <v>51.48</v>
      </c>
      <c r="CR185">
        <v>51.99</v>
      </c>
      <c r="CS185">
        <v>52.5</v>
      </c>
      <c r="CT185">
        <v>53.01</v>
      </c>
      <c r="CU185">
        <v>53.52</v>
      </c>
      <c r="CV185">
        <v>54.03</v>
      </c>
      <c r="CW185">
        <v>54.54</v>
      </c>
      <c r="CX185">
        <v>55.05</v>
      </c>
      <c r="CY185">
        <v>55.56</v>
      </c>
      <c r="CZ185">
        <v>56.07</v>
      </c>
      <c r="DA185">
        <v>56.58</v>
      </c>
      <c r="DB185">
        <v>57.09</v>
      </c>
      <c r="DC185">
        <v>57.6</v>
      </c>
      <c r="DD185">
        <v>58.11</v>
      </c>
      <c r="DE185">
        <v>58.62</v>
      </c>
      <c r="DF185">
        <v>59.13</v>
      </c>
      <c r="DG185">
        <v>59.64</v>
      </c>
      <c r="DH185">
        <v>60.15</v>
      </c>
      <c r="DI185">
        <v>60.66</v>
      </c>
      <c r="DJ185">
        <v>61.17</v>
      </c>
      <c r="DK185">
        <v>61.68</v>
      </c>
      <c r="DL185">
        <v>62.19</v>
      </c>
      <c r="DM185">
        <v>62.7</v>
      </c>
      <c r="DN185">
        <v>63.21</v>
      </c>
      <c r="DO185">
        <v>63.72</v>
      </c>
      <c r="DP185">
        <v>64.23</v>
      </c>
      <c r="DQ185">
        <v>64.739999999999995</v>
      </c>
      <c r="DR185">
        <v>65.25</v>
      </c>
      <c r="DS185">
        <v>65.760000000000005</v>
      </c>
      <c r="DT185">
        <v>66.27</v>
      </c>
      <c r="DU185">
        <v>66.78</v>
      </c>
      <c r="DV185">
        <v>67.290000000000006</v>
      </c>
      <c r="DW185">
        <v>67.8</v>
      </c>
      <c r="DX185">
        <v>68.31</v>
      </c>
      <c r="DY185">
        <v>68.819999999999993</v>
      </c>
      <c r="DZ185">
        <v>69.33</v>
      </c>
      <c r="EA185">
        <v>69.84</v>
      </c>
      <c r="EB185">
        <v>70.349999999999994</v>
      </c>
      <c r="EC185">
        <v>70.86</v>
      </c>
      <c r="ED185">
        <v>71.37</v>
      </c>
      <c r="EE185">
        <v>71.88</v>
      </c>
      <c r="EF185">
        <v>72.39</v>
      </c>
      <c r="EG185">
        <v>72.900000000000006</v>
      </c>
      <c r="EH185">
        <v>73.41</v>
      </c>
      <c r="EI185">
        <v>73.92</v>
      </c>
      <c r="EJ185">
        <v>74.430000000000007</v>
      </c>
      <c r="EK185">
        <v>74.94</v>
      </c>
      <c r="EL185">
        <v>75.45</v>
      </c>
      <c r="EM185">
        <v>75.959999999999994</v>
      </c>
      <c r="EN185">
        <v>76.47</v>
      </c>
      <c r="EO185">
        <v>76.98</v>
      </c>
      <c r="EP185">
        <v>77.489999999999995</v>
      </c>
      <c r="EQ185">
        <v>78</v>
      </c>
      <c r="ER185">
        <v>78.510000000000005</v>
      </c>
      <c r="ES185">
        <v>79.02</v>
      </c>
      <c r="ET185">
        <v>79.53</v>
      </c>
      <c r="EU185">
        <v>80.040000000000006</v>
      </c>
      <c r="EV185">
        <v>80.55</v>
      </c>
      <c r="EW185">
        <v>81.06</v>
      </c>
      <c r="EX185">
        <v>81.569999999999993</v>
      </c>
      <c r="EY185">
        <v>82.08</v>
      </c>
      <c r="EZ185">
        <v>82.59</v>
      </c>
      <c r="FA185">
        <v>83.1</v>
      </c>
      <c r="FB185">
        <v>83.61</v>
      </c>
      <c r="FC185">
        <v>84.12</v>
      </c>
      <c r="FD185">
        <v>84.63</v>
      </c>
      <c r="FE185">
        <v>85.14</v>
      </c>
      <c r="FF185">
        <v>85.65</v>
      </c>
      <c r="FG185">
        <v>86.16</v>
      </c>
      <c r="FH185">
        <v>86.67</v>
      </c>
      <c r="FI185">
        <v>87.18</v>
      </c>
      <c r="FJ185">
        <v>87.69</v>
      </c>
      <c r="FK185">
        <v>88.2</v>
      </c>
      <c r="FL185">
        <v>88.71</v>
      </c>
      <c r="FM185">
        <v>89.22</v>
      </c>
      <c r="FN185">
        <v>89.73</v>
      </c>
      <c r="FO185">
        <v>90.24</v>
      </c>
      <c r="FP185">
        <v>90.75</v>
      </c>
      <c r="FQ185">
        <v>91.26</v>
      </c>
      <c r="FR185">
        <v>91.77</v>
      </c>
      <c r="FS185">
        <v>92.28</v>
      </c>
      <c r="FT185">
        <v>92.79</v>
      </c>
      <c r="FU185">
        <v>93.3</v>
      </c>
      <c r="FV185">
        <v>93.81</v>
      </c>
      <c r="FW185">
        <v>94.32</v>
      </c>
      <c r="FX185">
        <v>94.83</v>
      </c>
      <c r="FY185">
        <v>95.34</v>
      </c>
      <c r="FZ185">
        <v>95.85</v>
      </c>
      <c r="GA185">
        <v>96.36</v>
      </c>
      <c r="GB185">
        <v>96.87</v>
      </c>
      <c r="GC185">
        <v>97.38</v>
      </c>
      <c r="GD185">
        <v>97.89</v>
      </c>
      <c r="GE185">
        <v>98.4</v>
      </c>
      <c r="GF185">
        <v>98.91</v>
      </c>
      <c r="GG185">
        <v>99.42</v>
      </c>
      <c r="GH185">
        <v>99.93</v>
      </c>
      <c r="GI185">
        <v>100.44</v>
      </c>
      <c r="GJ185">
        <v>100.95</v>
      </c>
      <c r="GK185">
        <v>101.46</v>
      </c>
      <c r="GL185">
        <v>101.97</v>
      </c>
      <c r="GM185">
        <v>102.48</v>
      </c>
      <c r="GN185">
        <v>102.99</v>
      </c>
      <c r="GO185">
        <v>103.5</v>
      </c>
      <c r="GP185">
        <v>104.01</v>
      </c>
      <c r="GQ185">
        <v>104.52</v>
      </c>
      <c r="GR185">
        <v>105.03</v>
      </c>
      <c r="GS185">
        <v>105.54</v>
      </c>
      <c r="GT185">
        <v>106.05</v>
      </c>
      <c r="GU185">
        <v>106.56</v>
      </c>
      <c r="GV185">
        <v>107.07</v>
      </c>
      <c r="GW185">
        <v>107.58</v>
      </c>
    </row>
    <row r="186" spans="1:205">
      <c r="A186">
        <v>66</v>
      </c>
      <c r="B186" t="s">
        <v>72</v>
      </c>
      <c r="D186" t="s">
        <v>6</v>
      </c>
      <c r="F186">
        <v>6.09</v>
      </c>
      <c r="G186">
        <v>6.6</v>
      </c>
      <c r="H186">
        <v>7.11</v>
      </c>
      <c r="I186">
        <v>7.62</v>
      </c>
      <c r="J186">
        <v>8.1300000000000008</v>
      </c>
      <c r="K186">
        <v>8.64</v>
      </c>
      <c r="L186">
        <v>9.15</v>
      </c>
      <c r="M186">
        <v>9.66</v>
      </c>
      <c r="N186">
        <v>10.17</v>
      </c>
      <c r="O186">
        <v>10.68</v>
      </c>
      <c r="P186">
        <v>11.19</v>
      </c>
      <c r="Q186">
        <v>11.7</v>
      </c>
      <c r="R186">
        <v>12.21</v>
      </c>
      <c r="S186">
        <v>12.72</v>
      </c>
      <c r="T186">
        <v>13.23</v>
      </c>
      <c r="U186">
        <v>13.74</v>
      </c>
      <c r="V186">
        <v>14.25</v>
      </c>
      <c r="W186">
        <v>14.76</v>
      </c>
      <c r="X186">
        <v>15.27</v>
      </c>
      <c r="Y186">
        <v>15.78</v>
      </c>
      <c r="Z186">
        <v>16.29</v>
      </c>
      <c r="AA186">
        <v>16.8</v>
      </c>
      <c r="AB186">
        <v>17.309999999999999</v>
      </c>
      <c r="AC186">
        <v>17.82</v>
      </c>
      <c r="AD186">
        <v>18.329999999999998</v>
      </c>
      <c r="AE186">
        <v>18.84</v>
      </c>
      <c r="AF186">
        <v>19.350000000000001</v>
      </c>
      <c r="AG186">
        <v>19.86</v>
      </c>
      <c r="AH186">
        <v>20.37</v>
      </c>
      <c r="AI186">
        <v>20.88</v>
      </c>
      <c r="AJ186">
        <v>21.39</v>
      </c>
      <c r="AK186">
        <v>21.9</v>
      </c>
      <c r="AL186">
        <v>22.41</v>
      </c>
      <c r="AM186">
        <v>22.92</v>
      </c>
      <c r="AN186">
        <v>23.43</v>
      </c>
      <c r="AO186">
        <v>23.94</v>
      </c>
      <c r="AP186">
        <v>24.45</v>
      </c>
      <c r="AQ186">
        <v>24.96</v>
      </c>
      <c r="AR186">
        <v>25.47</v>
      </c>
      <c r="AS186">
        <v>25.98</v>
      </c>
      <c r="AT186">
        <v>26.49</v>
      </c>
      <c r="AU186">
        <v>27</v>
      </c>
      <c r="AV186">
        <v>27.51</v>
      </c>
      <c r="AW186">
        <v>28.02</v>
      </c>
      <c r="AX186">
        <v>28.53</v>
      </c>
      <c r="AY186">
        <v>29.04</v>
      </c>
      <c r="AZ186">
        <v>29.55</v>
      </c>
      <c r="BA186">
        <v>30.06</v>
      </c>
      <c r="BB186">
        <v>30.57</v>
      </c>
      <c r="BC186">
        <v>31.08</v>
      </c>
      <c r="BD186">
        <v>31.59</v>
      </c>
      <c r="BE186">
        <v>32.1</v>
      </c>
      <c r="BF186">
        <v>32.61</v>
      </c>
      <c r="BG186">
        <v>33.119999999999997</v>
      </c>
      <c r="BH186">
        <v>33.630000000000003</v>
      </c>
      <c r="BI186">
        <v>34.14</v>
      </c>
      <c r="BJ186">
        <v>34.65</v>
      </c>
      <c r="BK186">
        <v>35.159999999999997</v>
      </c>
      <c r="BL186">
        <v>35.67</v>
      </c>
      <c r="BM186">
        <v>36.18</v>
      </c>
      <c r="BN186">
        <v>36.69</v>
      </c>
      <c r="BO186">
        <v>37.200000000000003</v>
      </c>
      <c r="BP186">
        <v>37.71</v>
      </c>
      <c r="BQ186">
        <v>38.22</v>
      </c>
      <c r="BR186">
        <v>38.729999999999997</v>
      </c>
      <c r="BS186">
        <v>39.24</v>
      </c>
      <c r="BT186">
        <v>39.75</v>
      </c>
      <c r="BU186">
        <v>40.26</v>
      </c>
      <c r="BV186">
        <v>40.770000000000003</v>
      </c>
      <c r="BW186">
        <v>41.28</v>
      </c>
      <c r="BX186">
        <v>41.79</v>
      </c>
      <c r="BY186">
        <v>42.3</v>
      </c>
      <c r="BZ186">
        <v>42.81</v>
      </c>
      <c r="CA186">
        <v>43.32</v>
      </c>
      <c r="CB186">
        <v>43.83</v>
      </c>
      <c r="CC186">
        <v>44.34</v>
      </c>
      <c r="CD186">
        <v>44.85</v>
      </c>
      <c r="CE186">
        <v>45.36</v>
      </c>
      <c r="CF186">
        <v>45.87</v>
      </c>
      <c r="CG186">
        <v>46.38</v>
      </c>
      <c r="CH186">
        <v>46.89</v>
      </c>
      <c r="CI186">
        <v>47.4</v>
      </c>
      <c r="CJ186">
        <v>47.91</v>
      </c>
      <c r="CK186">
        <v>48.42</v>
      </c>
      <c r="CL186">
        <v>48.93</v>
      </c>
      <c r="CM186">
        <v>49.44</v>
      </c>
      <c r="CN186">
        <v>49.95</v>
      </c>
      <c r="CO186">
        <v>50.46</v>
      </c>
      <c r="CP186">
        <v>50.97</v>
      </c>
      <c r="CQ186">
        <v>51.48</v>
      </c>
      <c r="CR186">
        <v>51.99</v>
      </c>
      <c r="CS186">
        <v>52.5</v>
      </c>
      <c r="CT186">
        <v>53.01</v>
      </c>
      <c r="CU186">
        <v>53.52</v>
      </c>
      <c r="CV186">
        <v>54.03</v>
      </c>
      <c r="CW186">
        <v>54.54</v>
      </c>
      <c r="CX186">
        <v>55.05</v>
      </c>
      <c r="CY186">
        <v>55.56</v>
      </c>
      <c r="CZ186">
        <v>56.07</v>
      </c>
      <c r="DA186">
        <v>56.58</v>
      </c>
      <c r="DB186">
        <v>57.09</v>
      </c>
      <c r="DC186">
        <v>57.6</v>
      </c>
      <c r="DD186">
        <v>58.11</v>
      </c>
      <c r="DE186">
        <v>58.62</v>
      </c>
      <c r="DF186">
        <v>59.13</v>
      </c>
      <c r="DG186">
        <v>59.64</v>
      </c>
      <c r="DH186">
        <v>60.15</v>
      </c>
      <c r="DI186">
        <v>60.66</v>
      </c>
      <c r="DJ186">
        <v>61.17</v>
      </c>
      <c r="DK186">
        <v>61.68</v>
      </c>
      <c r="DL186">
        <v>62.19</v>
      </c>
      <c r="DM186">
        <v>62.7</v>
      </c>
      <c r="DN186">
        <v>63.21</v>
      </c>
      <c r="DO186">
        <v>63.72</v>
      </c>
      <c r="DP186">
        <v>64.23</v>
      </c>
      <c r="DQ186">
        <v>64.739999999999995</v>
      </c>
      <c r="DR186">
        <v>65.25</v>
      </c>
      <c r="DS186">
        <v>65.760000000000005</v>
      </c>
      <c r="DT186">
        <v>66.27</v>
      </c>
      <c r="DU186">
        <v>66.78</v>
      </c>
      <c r="DV186">
        <v>67.290000000000006</v>
      </c>
      <c r="DW186">
        <v>67.8</v>
      </c>
      <c r="DX186">
        <v>68.31</v>
      </c>
      <c r="DY186">
        <v>68.819999999999993</v>
      </c>
      <c r="DZ186">
        <v>69.33</v>
      </c>
      <c r="EA186">
        <v>69.84</v>
      </c>
      <c r="EB186">
        <v>70.349999999999994</v>
      </c>
      <c r="EC186">
        <v>70.86</v>
      </c>
      <c r="ED186">
        <v>71.37</v>
      </c>
      <c r="EE186">
        <v>71.88</v>
      </c>
      <c r="EF186">
        <v>72.39</v>
      </c>
      <c r="EG186">
        <v>72.900000000000006</v>
      </c>
      <c r="EH186">
        <v>73.41</v>
      </c>
      <c r="EI186">
        <v>73.92</v>
      </c>
      <c r="EJ186">
        <v>74.430000000000007</v>
      </c>
      <c r="EK186">
        <v>74.94</v>
      </c>
      <c r="EL186">
        <v>75.45</v>
      </c>
      <c r="EM186">
        <v>75.959999999999994</v>
      </c>
      <c r="EN186">
        <v>76.47</v>
      </c>
      <c r="EO186">
        <v>76.98</v>
      </c>
      <c r="EP186">
        <v>77.489999999999995</v>
      </c>
      <c r="EQ186">
        <v>78</v>
      </c>
      <c r="ER186">
        <v>78.510000000000005</v>
      </c>
      <c r="ES186">
        <v>79.02</v>
      </c>
      <c r="ET186">
        <v>79.53</v>
      </c>
      <c r="EU186">
        <v>80.040000000000006</v>
      </c>
      <c r="EV186">
        <v>80.55</v>
      </c>
      <c r="EW186">
        <v>81.06</v>
      </c>
      <c r="EX186">
        <v>81.569999999999993</v>
      </c>
      <c r="EY186">
        <v>82.08</v>
      </c>
      <c r="EZ186">
        <v>82.59</v>
      </c>
      <c r="FA186">
        <v>83.1</v>
      </c>
      <c r="FB186">
        <v>83.61</v>
      </c>
      <c r="FC186">
        <v>84.12</v>
      </c>
      <c r="FD186">
        <v>84.63</v>
      </c>
      <c r="FE186">
        <v>85.14</v>
      </c>
      <c r="FF186">
        <v>85.65</v>
      </c>
      <c r="FG186">
        <v>86.16</v>
      </c>
      <c r="FH186">
        <v>86.67</v>
      </c>
      <c r="FI186">
        <v>87.18</v>
      </c>
      <c r="FJ186">
        <v>87.69</v>
      </c>
      <c r="FK186">
        <v>88.2</v>
      </c>
      <c r="FL186">
        <v>88.71</v>
      </c>
      <c r="FM186">
        <v>89.22</v>
      </c>
      <c r="FN186">
        <v>89.73</v>
      </c>
      <c r="FO186">
        <v>90.24</v>
      </c>
      <c r="FP186">
        <v>90.75</v>
      </c>
      <c r="FQ186">
        <v>91.26</v>
      </c>
      <c r="FR186">
        <v>91.77</v>
      </c>
      <c r="FS186">
        <v>92.28</v>
      </c>
      <c r="FT186">
        <v>92.79</v>
      </c>
      <c r="FU186">
        <v>93.3</v>
      </c>
      <c r="FV186">
        <v>93.81</v>
      </c>
      <c r="FW186">
        <v>94.32</v>
      </c>
      <c r="FX186">
        <v>94.83</v>
      </c>
      <c r="FY186">
        <v>95.34</v>
      </c>
      <c r="FZ186">
        <v>95.85</v>
      </c>
      <c r="GA186">
        <v>96.36</v>
      </c>
      <c r="GB186">
        <v>96.87</v>
      </c>
      <c r="GC186">
        <v>97.38</v>
      </c>
      <c r="GD186">
        <v>97.89</v>
      </c>
      <c r="GE186">
        <v>98.4</v>
      </c>
      <c r="GF186">
        <v>98.91</v>
      </c>
      <c r="GG186">
        <v>99.42</v>
      </c>
      <c r="GH186">
        <v>99.93</v>
      </c>
      <c r="GI186">
        <v>100.44</v>
      </c>
      <c r="GJ186">
        <v>100.95</v>
      </c>
      <c r="GK186">
        <v>101.46</v>
      </c>
      <c r="GL186">
        <v>101.97</v>
      </c>
      <c r="GM186">
        <v>102.48</v>
      </c>
      <c r="GN186">
        <v>102.99</v>
      </c>
      <c r="GO186">
        <v>103.5</v>
      </c>
      <c r="GP186">
        <v>104.01</v>
      </c>
      <c r="GQ186">
        <v>104.52</v>
      </c>
      <c r="GR186">
        <v>105.03</v>
      </c>
      <c r="GS186">
        <v>105.54</v>
      </c>
      <c r="GT186">
        <v>106.05</v>
      </c>
      <c r="GU186">
        <v>106.56</v>
      </c>
      <c r="GV186">
        <v>107.07</v>
      </c>
      <c r="GW186">
        <v>107.58</v>
      </c>
    </row>
    <row r="187" spans="1:205">
      <c r="A187">
        <v>67</v>
      </c>
      <c r="B187" t="s">
        <v>73</v>
      </c>
      <c r="D187" t="s">
        <v>6</v>
      </c>
      <c r="F187">
        <v>6.09</v>
      </c>
      <c r="G187">
        <v>6.6</v>
      </c>
      <c r="H187">
        <v>7.11</v>
      </c>
      <c r="I187">
        <v>7.62</v>
      </c>
      <c r="J187">
        <v>8.1300000000000008</v>
      </c>
      <c r="K187">
        <v>8.64</v>
      </c>
      <c r="L187">
        <v>9.15</v>
      </c>
      <c r="M187">
        <v>9.66</v>
      </c>
      <c r="N187">
        <v>10.17</v>
      </c>
      <c r="O187">
        <v>10.68</v>
      </c>
      <c r="P187">
        <v>11.19</v>
      </c>
      <c r="Q187">
        <v>11.7</v>
      </c>
      <c r="R187">
        <v>12.21</v>
      </c>
      <c r="S187">
        <v>12.72</v>
      </c>
      <c r="T187">
        <v>13.23</v>
      </c>
      <c r="U187">
        <v>13.74</v>
      </c>
      <c r="V187">
        <v>14.25</v>
      </c>
      <c r="W187">
        <v>14.76</v>
      </c>
      <c r="X187">
        <v>15.27</v>
      </c>
      <c r="Y187">
        <v>15.78</v>
      </c>
      <c r="Z187">
        <v>16.29</v>
      </c>
      <c r="AA187">
        <v>16.8</v>
      </c>
      <c r="AB187">
        <v>17.309999999999999</v>
      </c>
      <c r="AC187">
        <v>17.82</v>
      </c>
      <c r="AD187">
        <v>18.329999999999998</v>
      </c>
      <c r="AE187">
        <v>18.84</v>
      </c>
      <c r="AF187">
        <v>19.350000000000001</v>
      </c>
      <c r="AG187">
        <v>19.86</v>
      </c>
      <c r="AH187">
        <v>20.37</v>
      </c>
      <c r="AI187">
        <v>20.88</v>
      </c>
      <c r="AJ187">
        <v>21.39</v>
      </c>
      <c r="AK187">
        <v>21.9</v>
      </c>
      <c r="AL187">
        <v>22.41</v>
      </c>
      <c r="AM187">
        <v>22.92</v>
      </c>
      <c r="AN187">
        <v>23.43</v>
      </c>
      <c r="AO187">
        <v>23.94</v>
      </c>
      <c r="AP187">
        <v>24.45</v>
      </c>
      <c r="AQ187">
        <v>24.96</v>
      </c>
      <c r="AR187">
        <v>25.47</v>
      </c>
      <c r="AS187">
        <v>25.98</v>
      </c>
      <c r="AT187">
        <v>26.49</v>
      </c>
      <c r="AU187">
        <v>27</v>
      </c>
      <c r="AV187">
        <v>27.51</v>
      </c>
      <c r="AW187">
        <v>28.02</v>
      </c>
      <c r="AX187">
        <v>28.53</v>
      </c>
      <c r="AY187">
        <v>29.04</v>
      </c>
      <c r="AZ187">
        <v>29.55</v>
      </c>
      <c r="BA187">
        <v>30.06</v>
      </c>
      <c r="BB187">
        <v>30.57</v>
      </c>
      <c r="BC187">
        <v>31.08</v>
      </c>
      <c r="BD187">
        <v>31.59</v>
      </c>
      <c r="BE187">
        <v>32.1</v>
      </c>
      <c r="BF187">
        <v>32.61</v>
      </c>
      <c r="BG187">
        <v>33.119999999999997</v>
      </c>
      <c r="BH187">
        <v>33.630000000000003</v>
      </c>
      <c r="BI187">
        <v>34.14</v>
      </c>
      <c r="BJ187">
        <v>34.65</v>
      </c>
      <c r="BK187">
        <v>35.159999999999997</v>
      </c>
      <c r="BL187">
        <v>35.67</v>
      </c>
      <c r="BM187">
        <v>36.18</v>
      </c>
      <c r="BN187">
        <v>36.69</v>
      </c>
      <c r="BO187">
        <v>37.200000000000003</v>
      </c>
      <c r="BP187">
        <v>37.71</v>
      </c>
      <c r="BQ187">
        <v>38.22</v>
      </c>
      <c r="BR187">
        <v>38.729999999999997</v>
      </c>
      <c r="BS187">
        <v>39.24</v>
      </c>
      <c r="BT187">
        <v>39.75</v>
      </c>
      <c r="BU187">
        <v>40.26</v>
      </c>
      <c r="BV187">
        <v>40.770000000000003</v>
      </c>
      <c r="BW187">
        <v>41.28</v>
      </c>
      <c r="BX187">
        <v>41.79</v>
      </c>
      <c r="BY187">
        <v>42.3</v>
      </c>
      <c r="BZ187">
        <v>42.81</v>
      </c>
      <c r="CA187">
        <v>43.32</v>
      </c>
      <c r="CB187">
        <v>43.83</v>
      </c>
      <c r="CC187">
        <v>44.34</v>
      </c>
      <c r="CD187">
        <v>44.85</v>
      </c>
      <c r="CE187">
        <v>45.36</v>
      </c>
      <c r="CF187">
        <v>45.87</v>
      </c>
      <c r="CG187">
        <v>46.38</v>
      </c>
      <c r="CH187">
        <v>46.89</v>
      </c>
      <c r="CI187">
        <v>47.4</v>
      </c>
      <c r="CJ187">
        <v>47.91</v>
      </c>
      <c r="CK187">
        <v>48.42</v>
      </c>
      <c r="CL187">
        <v>48.93</v>
      </c>
      <c r="CM187">
        <v>49.44</v>
      </c>
      <c r="CN187">
        <v>49.95</v>
      </c>
      <c r="CO187">
        <v>50.46</v>
      </c>
      <c r="CP187">
        <v>50.97</v>
      </c>
      <c r="CQ187">
        <v>51.48</v>
      </c>
      <c r="CR187">
        <v>51.99</v>
      </c>
      <c r="CS187">
        <v>52.5</v>
      </c>
      <c r="CT187">
        <v>53.01</v>
      </c>
      <c r="CU187">
        <v>53.52</v>
      </c>
      <c r="CV187">
        <v>54.03</v>
      </c>
      <c r="CW187">
        <v>54.54</v>
      </c>
      <c r="CX187">
        <v>55.05</v>
      </c>
      <c r="CY187">
        <v>55.56</v>
      </c>
      <c r="CZ187">
        <v>56.07</v>
      </c>
      <c r="DA187">
        <v>56.58</v>
      </c>
      <c r="DB187">
        <v>57.09</v>
      </c>
      <c r="DC187">
        <v>57.6</v>
      </c>
      <c r="DD187">
        <v>58.11</v>
      </c>
      <c r="DE187">
        <v>58.62</v>
      </c>
      <c r="DF187">
        <v>59.13</v>
      </c>
      <c r="DG187">
        <v>59.64</v>
      </c>
      <c r="DH187">
        <v>60.15</v>
      </c>
      <c r="DI187">
        <v>60.66</v>
      </c>
      <c r="DJ187">
        <v>61.17</v>
      </c>
      <c r="DK187">
        <v>61.68</v>
      </c>
      <c r="DL187">
        <v>62.19</v>
      </c>
      <c r="DM187">
        <v>62.7</v>
      </c>
      <c r="DN187">
        <v>63.21</v>
      </c>
      <c r="DO187">
        <v>63.72</v>
      </c>
      <c r="DP187">
        <v>64.23</v>
      </c>
      <c r="DQ187">
        <v>64.739999999999995</v>
      </c>
      <c r="DR187">
        <v>65.25</v>
      </c>
      <c r="DS187">
        <v>65.760000000000005</v>
      </c>
      <c r="DT187">
        <v>66.27</v>
      </c>
      <c r="DU187">
        <v>66.78</v>
      </c>
      <c r="DV187">
        <v>67.290000000000006</v>
      </c>
      <c r="DW187">
        <v>67.8</v>
      </c>
      <c r="DX187">
        <v>68.31</v>
      </c>
      <c r="DY187">
        <v>68.819999999999993</v>
      </c>
      <c r="DZ187">
        <v>69.33</v>
      </c>
      <c r="EA187">
        <v>69.84</v>
      </c>
      <c r="EB187">
        <v>70.349999999999994</v>
      </c>
      <c r="EC187">
        <v>70.86</v>
      </c>
      <c r="ED187">
        <v>71.37</v>
      </c>
      <c r="EE187">
        <v>71.88</v>
      </c>
      <c r="EF187">
        <v>72.39</v>
      </c>
      <c r="EG187">
        <v>72.900000000000006</v>
      </c>
      <c r="EH187">
        <v>73.41</v>
      </c>
      <c r="EI187">
        <v>73.92</v>
      </c>
      <c r="EJ187">
        <v>74.430000000000007</v>
      </c>
      <c r="EK187">
        <v>74.94</v>
      </c>
      <c r="EL187">
        <v>75.45</v>
      </c>
      <c r="EM187">
        <v>75.959999999999994</v>
      </c>
      <c r="EN187">
        <v>76.47</v>
      </c>
      <c r="EO187">
        <v>76.98</v>
      </c>
      <c r="EP187">
        <v>77.489999999999995</v>
      </c>
      <c r="EQ187">
        <v>78</v>
      </c>
      <c r="ER187">
        <v>78.510000000000005</v>
      </c>
      <c r="ES187">
        <v>79.02</v>
      </c>
      <c r="ET187">
        <v>79.53</v>
      </c>
      <c r="EU187">
        <v>80.040000000000006</v>
      </c>
      <c r="EV187">
        <v>80.55</v>
      </c>
      <c r="EW187">
        <v>81.06</v>
      </c>
      <c r="EX187">
        <v>81.569999999999993</v>
      </c>
      <c r="EY187">
        <v>82.08</v>
      </c>
      <c r="EZ187">
        <v>82.59</v>
      </c>
      <c r="FA187">
        <v>83.1</v>
      </c>
      <c r="FB187">
        <v>83.61</v>
      </c>
      <c r="FC187">
        <v>84.12</v>
      </c>
      <c r="FD187">
        <v>84.63</v>
      </c>
      <c r="FE187">
        <v>85.14</v>
      </c>
      <c r="FF187">
        <v>85.65</v>
      </c>
      <c r="FG187">
        <v>86.16</v>
      </c>
      <c r="FH187">
        <v>86.67</v>
      </c>
      <c r="FI187">
        <v>87.18</v>
      </c>
      <c r="FJ187">
        <v>87.69</v>
      </c>
      <c r="FK187">
        <v>88.2</v>
      </c>
      <c r="FL187">
        <v>88.71</v>
      </c>
      <c r="FM187">
        <v>89.22</v>
      </c>
      <c r="FN187">
        <v>89.73</v>
      </c>
      <c r="FO187">
        <v>90.24</v>
      </c>
      <c r="FP187">
        <v>90.75</v>
      </c>
      <c r="FQ187">
        <v>91.26</v>
      </c>
      <c r="FR187">
        <v>91.77</v>
      </c>
      <c r="FS187">
        <v>92.28</v>
      </c>
      <c r="FT187">
        <v>92.79</v>
      </c>
      <c r="FU187">
        <v>93.3</v>
      </c>
      <c r="FV187">
        <v>93.81</v>
      </c>
      <c r="FW187">
        <v>94.32</v>
      </c>
      <c r="FX187">
        <v>94.83</v>
      </c>
      <c r="FY187">
        <v>95.34</v>
      </c>
      <c r="FZ187">
        <v>95.85</v>
      </c>
      <c r="GA187">
        <v>96.36</v>
      </c>
      <c r="GB187">
        <v>96.87</v>
      </c>
      <c r="GC187">
        <v>97.38</v>
      </c>
      <c r="GD187">
        <v>97.89</v>
      </c>
      <c r="GE187">
        <v>98.4</v>
      </c>
      <c r="GF187">
        <v>98.91</v>
      </c>
      <c r="GG187">
        <v>99.42</v>
      </c>
      <c r="GH187">
        <v>99.93</v>
      </c>
      <c r="GI187">
        <v>100.44</v>
      </c>
      <c r="GJ187">
        <v>100.95</v>
      </c>
      <c r="GK187">
        <v>101.46</v>
      </c>
      <c r="GL187">
        <v>101.97</v>
      </c>
      <c r="GM187">
        <v>102.48</v>
      </c>
      <c r="GN187">
        <v>102.99</v>
      </c>
      <c r="GO187">
        <v>103.5</v>
      </c>
      <c r="GP187">
        <v>104.01</v>
      </c>
      <c r="GQ187">
        <v>104.52</v>
      </c>
      <c r="GR187">
        <v>105.03</v>
      </c>
      <c r="GS187">
        <v>105.54</v>
      </c>
      <c r="GT187">
        <v>106.05</v>
      </c>
      <c r="GU187">
        <v>106.56</v>
      </c>
      <c r="GV187">
        <v>107.07</v>
      </c>
      <c r="GW187">
        <v>107.58</v>
      </c>
    </row>
    <row r="188" spans="1:205">
      <c r="A188">
        <v>68</v>
      </c>
      <c r="B188" t="s">
        <v>74</v>
      </c>
      <c r="D188" t="s">
        <v>6</v>
      </c>
      <c r="F188">
        <v>6.09</v>
      </c>
      <c r="G188">
        <v>6.6</v>
      </c>
      <c r="H188">
        <v>7.11</v>
      </c>
      <c r="I188">
        <v>7.62</v>
      </c>
      <c r="J188">
        <v>8.1300000000000008</v>
      </c>
      <c r="K188">
        <v>8.64</v>
      </c>
      <c r="L188">
        <v>9.15</v>
      </c>
      <c r="M188">
        <v>9.66</v>
      </c>
      <c r="N188">
        <v>10.17</v>
      </c>
      <c r="O188">
        <v>10.68</v>
      </c>
      <c r="P188">
        <v>11.19</v>
      </c>
      <c r="Q188">
        <v>11.7</v>
      </c>
      <c r="R188">
        <v>12.21</v>
      </c>
      <c r="S188">
        <v>12.72</v>
      </c>
      <c r="T188">
        <v>13.23</v>
      </c>
      <c r="U188">
        <v>13.74</v>
      </c>
      <c r="V188">
        <v>14.25</v>
      </c>
      <c r="W188">
        <v>14.76</v>
      </c>
      <c r="X188">
        <v>15.27</v>
      </c>
      <c r="Y188">
        <v>15.78</v>
      </c>
      <c r="Z188">
        <v>16.29</v>
      </c>
      <c r="AA188">
        <v>16.8</v>
      </c>
      <c r="AB188">
        <v>17.309999999999999</v>
      </c>
      <c r="AC188">
        <v>17.82</v>
      </c>
      <c r="AD188">
        <v>18.329999999999998</v>
      </c>
      <c r="AE188">
        <v>18.84</v>
      </c>
      <c r="AF188">
        <v>19.350000000000001</v>
      </c>
      <c r="AG188">
        <v>19.86</v>
      </c>
      <c r="AH188">
        <v>20.37</v>
      </c>
      <c r="AI188">
        <v>20.88</v>
      </c>
      <c r="AJ188">
        <v>21.39</v>
      </c>
      <c r="AK188">
        <v>21.9</v>
      </c>
      <c r="AL188">
        <v>22.41</v>
      </c>
      <c r="AM188">
        <v>22.92</v>
      </c>
      <c r="AN188">
        <v>23.43</v>
      </c>
      <c r="AO188">
        <v>23.94</v>
      </c>
      <c r="AP188">
        <v>24.45</v>
      </c>
      <c r="AQ188">
        <v>24.96</v>
      </c>
      <c r="AR188">
        <v>25.47</v>
      </c>
      <c r="AS188">
        <v>25.98</v>
      </c>
      <c r="AT188">
        <v>26.49</v>
      </c>
      <c r="AU188">
        <v>27</v>
      </c>
      <c r="AV188">
        <v>27.51</v>
      </c>
      <c r="AW188">
        <v>28.02</v>
      </c>
      <c r="AX188">
        <v>28.53</v>
      </c>
      <c r="AY188">
        <v>29.04</v>
      </c>
      <c r="AZ188">
        <v>29.55</v>
      </c>
      <c r="BA188">
        <v>30.06</v>
      </c>
      <c r="BB188">
        <v>30.57</v>
      </c>
      <c r="BC188">
        <v>31.08</v>
      </c>
      <c r="BD188">
        <v>31.59</v>
      </c>
      <c r="BE188">
        <v>32.1</v>
      </c>
      <c r="BF188">
        <v>32.61</v>
      </c>
      <c r="BG188">
        <v>33.119999999999997</v>
      </c>
      <c r="BH188">
        <v>33.630000000000003</v>
      </c>
      <c r="BI188">
        <v>34.14</v>
      </c>
      <c r="BJ188">
        <v>34.65</v>
      </c>
      <c r="BK188">
        <v>35.159999999999997</v>
      </c>
      <c r="BL188">
        <v>35.67</v>
      </c>
      <c r="BM188">
        <v>36.18</v>
      </c>
      <c r="BN188">
        <v>36.69</v>
      </c>
      <c r="BO188">
        <v>37.200000000000003</v>
      </c>
      <c r="BP188">
        <v>37.71</v>
      </c>
      <c r="BQ188">
        <v>38.22</v>
      </c>
      <c r="BR188">
        <v>38.729999999999997</v>
      </c>
      <c r="BS188">
        <v>39.24</v>
      </c>
      <c r="BT188">
        <v>39.75</v>
      </c>
      <c r="BU188">
        <v>40.26</v>
      </c>
      <c r="BV188">
        <v>40.770000000000003</v>
      </c>
      <c r="BW188">
        <v>41.28</v>
      </c>
      <c r="BX188">
        <v>41.79</v>
      </c>
      <c r="BY188">
        <v>42.3</v>
      </c>
      <c r="BZ188">
        <v>42.81</v>
      </c>
      <c r="CA188">
        <v>43.32</v>
      </c>
      <c r="CB188">
        <v>43.83</v>
      </c>
      <c r="CC188">
        <v>44.34</v>
      </c>
      <c r="CD188">
        <v>44.85</v>
      </c>
      <c r="CE188">
        <v>45.36</v>
      </c>
      <c r="CF188">
        <v>45.87</v>
      </c>
      <c r="CG188">
        <v>46.38</v>
      </c>
      <c r="CH188">
        <v>46.89</v>
      </c>
      <c r="CI188">
        <v>47.4</v>
      </c>
      <c r="CJ188">
        <v>47.91</v>
      </c>
      <c r="CK188">
        <v>48.42</v>
      </c>
      <c r="CL188">
        <v>48.93</v>
      </c>
      <c r="CM188">
        <v>49.44</v>
      </c>
      <c r="CN188">
        <v>49.95</v>
      </c>
      <c r="CO188">
        <v>50.46</v>
      </c>
      <c r="CP188">
        <v>50.97</v>
      </c>
      <c r="CQ188">
        <v>51.48</v>
      </c>
      <c r="CR188">
        <v>51.99</v>
      </c>
      <c r="CS188">
        <v>52.5</v>
      </c>
      <c r="CT188">
        <v>53.01</v>
      </c>
      <c r="CU188">
        <v>53.52</v>
      </c>
      <c r="CV188">
        <v>54.03</v>
      </c>
      <c r="CW188">
        <v>54.54</v>
      </c>
      <c r="CX188">
        <v>55.05</v>
      </c>
      <c r="CY188">
        <v>55.56</v>
      </c>
      <c r="CZ188">
        <v>56.07</v>
      </c>
      <c r="DA188">
        <v>56.58</v>
      </c>
      <c r="DB188">
        <v>57.09</v>
      </c>
      <c r="DC188">
        <v>57.6</v>
      </c>
      <c r="DD188">
        <v>58.11</v>
      </c>
      <c r="DE188">
        <v>58.62</v>
      </c>
      <c r="DF188">
        <v>59.13</v>
      </c>
      <c r="DG188">
        <v>59.64</v>
      </c>
      <c r="DH188">
        <v>60.15</v>
      </c>
      <c r="DI188">
        <v>60.66</v>
      </c>
      <c r="DJ188">
        <v>61.17</v>
      </c>
      <c r="DK188">
        <v>61.68</v>
      </c>
      <c r="DL188">
        <v>62.19</v>
      </c>
      <c r="DM188">
        <v>62.7</v>
      </c>
      <c r="DN188">
        <v>63.21</v>
      </c>
      <c r="DO188">
        <v>63.72</v>
      </c>
      <c r="DP188">
        <v>64.23</v>
      </c>
      <c r="DQ188">
        <v>64.739999999999995</v>
      </c>
      <c r="DR188">
        <v>65.25</v>
      </c>
      <c r="DS188">
        <v>65.760000000000005</v>
      </c>
      <c r="DT188">
        <v>66.27</v>
      </c>
      <c r="DU188">
        <v>66.78</v>
      </c>
      <c r="DV188">
        <v>67.290000000000006</v>
      </c>
      <c r="DW188">
        <v>67.8</v>
      </c>
      <c r="DX188">
        <v>68.31</v>
      </c>
      <c r="DY188">
        <v>68.819999999999993</v>
      </c>
      <c r="DZ188">
        <v>69.33</v>
      </c>
      <c r="EA188">
        <v>69.84</v>
      </c>
      <c r="EB188">
        <v>70.349999999999994</v>
      </c>
      <c r="EC188">
        <v>70.86</v>
      </c>
      <c r="ED188">
        <v>71.37</v>
      </c>
      <c r="EE188">
        <v>71.88</v>
      </c>
      <c r="EF188">
        <v>72.39</v>
      </c>
      <c r="EG188">
        <v>72.900000000000006</v>
      </c>
      <c r="EH188">
        <v>73.41</v>
      </c>
      <c r="EI188">
        <v>73.92</v>
      </c>
      <c r="EJ188">
        <v>74.430000000000007</v>
      </c>
      <c r="EK188">
        <v>74.94</v>
      </c>
      <c r="EL188">
        <v>75.45</v>
      </c>
      <c r="EM188">
        <v>75.959999999999994</v>
      </c>
      <c r="EN188">
        <v>76.47</v>
      </c>
      <c r="EO188">
        <v>76.98</v>
      </c>
      <c r="EP188">
        <v>77.489999999999995</v>
      </c>
      <c r="EQ188">
        <v>78</v>
      </c>
      <c r="ER188">
        <v>78.510000000000005</v>
      </c>
      <c r="ES188">
        <v>79.02</v>
      </c>
      <c r="ET188">
        <v>79.53</v>
      </c>
      <c r="EU188">
        <v>80.040000000000006</v>
      </c>
      <c r="EV188">
        <v>80.55</v>
      </c>
      <c r="EW188">
        <v>81.06</v>
      </c>
      <c r="EX188">
        <v>81.569999999999993</v>
      </c>
      <c r="EY188">
        <v>82.08</v>
      </c>
      <c r="EZ188">
        <v>82.59</v>
      </c>
      <c r="FA188">
        <v>83.1</v>
      </c>
      <c r="FB188">
        <v>83.61</v>
      </c>
      <c r="FC188">
        <v>84.12</v>
      </c>
      <c r="FD188">
        <v>84.63</v>
      </c>
      <c r="FE188">
        <v>85.14</v>
      </c>
      <c r="FF188">
        <v>85.65</v>
      </c>
      <c r="FG188">
        <v>86.16</v>
      </c>
      <c r="FH188">
        <v>86.67</v>
      </c>
      <c r="FI188">
        <v>87.18</v>
      </c>
      <c r="FJ188">
        <v>87.69</v>
      </c>
      <c r="FK188">
        <v>88.2</v>
      </c>
      <c r="FL188">
        <v>88.71</v>
      </c>
      <c r="FM188">
        <v>89.22</v>
      </c>
      <c r="FN188">
        <v>89.73</v>
      </c>
      <c r="FO188">
        <v>90.24</v>
      </c>
      <c r="FP188">
        <v>90.75</v>
      </c>
      <c r="FQ188">
        <v>91.26</v>
      </c>
      <c r="FR188">
        <v>91.77</v>
      </c>
      <c r="FS188">
        <v>92.28</v>
      </c>
      <c r="FT188">
        <v>92.79</v>
      </c>
      <c r="FU188">
        <v>93.3</v>
      </c>
      <c r="FV188">
        <v>93.81</v>
      </c>
      <c r="FW188">
        <v>94.32</v>
      </c>
      <c r="FX188">
        <v>94.83</v>
      </c>
      <c r="FY188">
        <v>95.34</v>
      </c>
      <c r="FZ188">
        <v>95.85</v>
      </c>
      <c r="GA188">
        <v>96.36</v>
      </c>
      <c r="GB188">
        <v>96.87</v>
      </c>
      <c r="GC188">
        <v>97.38</v>
      </c>
      <c r="GD188">
        <v>97.89</v>
      </c>
      <c r="GE188">
        <v>98.4</v>
      </c>
      <c r="GF188">
        <v>98.91</v>
      </c>
      <c r="GG188">
        <v>99.42</v>
      </c>
      <c r="GH188">
        <v>99.93</v>
      </c>
      <c r="GI188">
        <v>100.44</v>
      </c>
      <c r="GJ188">
        <v>100.95</v>
      </c>
      <c r="GK188">
        <v>101.46</v>
      </c>
      <c r="GL188">
        <v>101.97</v>
      </c>
      <c r="GM188">
        <v>102.48</v>
      </c>
      <c r="GN188">
        <v>102.99</v>
      </c>
      <c r="GO188">
        <v>103.5</v>
      </c>
      <c r="GP188">
        <v>104.01</v>
      </c>
      <c r="GQ188">
        <v>104.52</v>
      </c>
      <c r="GR188">
        <v>105.03</v>
      </c>
      <c r="GS188">
        <v>105.54</v>
      </c>
      <c r="GT188">
        <v>106.05</v>
      </c>
      <c r="GU188">
        <v>106.56</v>
      </c>
      <c r="GV188">
        <v>107.07</v>
      </c>
      <c r="GW188">
        <v>107.58</v>
      </c>
    </row>
    <row r="189" spans="1:205">
      <c r="A189">
        <v>69</v>
      </c>
      <c r="B189" t="s">
        <v>75</v>
      </c>
      <c r="D189" t="s">
        <v>6</v>
      </c>
      <c r="F189">
        <v>6.09</v>
      </c>
      <c r="G189">
        <v>6.6</v>
      </c>
      <c r="H189">
        <v>7.11</v>
      </c>
      <c r="I189">
        <v>7.62</v>
      </c>
      <c r="J189">
        <v>8.1300000000000008</v>
      </c>
      <c r="K189">
        <v>8.64</v>
      </c>
      <c r="L189">
        <v>9.15</v>
      </c>
      <c r="M189">
        <v>9.66</v>
      </c>
      <c r="N189">
        <v>10.17</v>
      </c>
      <c r="O189">
        <v>10.68</v>
      </c>
      <c r="P189">
        <v>11.19</v>
      </c>
      <c r="Q189">
        <v>11.7</v>
      </c>
      <c r="R189">
        <v>12.21</v>
      </c>
      <c r="S189">
        <v>12.72</v>
      </c>
      <c r="T189">
        <v>13.23</v>
      </c>
      <c r="U189">
        <v>13.74</v>
      </c>
      <c r="V189">
        <v>14.25</v>
      </c>
      <c r="W189">
        <v>14.76</v>
      </c>
      <c r="X189">
        <v>15.27</v>
      </c>
      <c r="Y189">
        <v>15.78</v>
      </c>
      <c r="Z189">
        <v>16.29</v>
      </c>
      <c r="AA189">
        <v>16.8</v>
      </c>
      <c r="AB189">
        <v>17.309999999999999</v>
      </c>
      <c r="AC189">
        <v>17.82</v>
      </c>
      <c r="AD189">
        <v>18.329999999999998</v>
      </c>
      <c r="AE189">
        <v>18.84</v>
      </c>
      <c r="AF189">
        <v>19.350000000000001</v>
      </c>
      <c r="AG189">
        <v>19.86</v>
      </c>
      <c r="AH189">
        <v>20.37</v>
      </c>
      <c r="AI189">
        <v>20.88</v>
      </c>
      <c r="AJ189">
        <v>21.39</v>
      </c>
      <c r="AK189">
        <v>21.9</v>
      </c>
      <c r="AL189">
        <v>22.41</v>
      </c>
      <c r="AM189">
        <v>22.92</v>
      </c>
      <c r="AN189">
        <v>23.43</v>
      </c>
      <c r="AO189">
        <v>23.94</v>
      </c>
      <c r="AP189">
        <v>24.45</v>
      </c>
      <c r="AQ189">
        <v>24.96</v>
      </c>
      <c r="AR189">
        <v>25.47</v>
      </c>
      <c r="AS189">
        <v>25.98</v>
      </c>
      <c r="AT189">
        <v>26.49</v>
      </c>
      <c r="AU189">
        <v>27</v>
      </c>
      <c r="AV189">
        <v>27.51</v>
      </c>
      <c r="AW189">
        <v>28.02</v>
      </c>
      <c r="AX189">
        <v>28.53</v>
      </c>
      <c r="AY189">
        <v>29.04</v>
      </c>
      <c r="AZ189">
        <v>29.55</v>
      </c>
      <c r="BA189">
        <v>30.06</v>
      </c>
      <c r="BB189">
        <v>30.57</v>
      </c>
      <c r="BC189">
        <v>31.08</v>
      </c>
      <c r="BD189">
        <v>31.59</v>
      </c>
      <c r="BE189">
        <v>32.1</v>
      </c>
      <c r="BF189">
        <v>32.61</v>
      </c>
      <c r="BG189">
        <v>33.119999999999997</v>
      </c>
      <c r="BH189">
        <v>33.630000000000003</v>
      </c>
      <c r="BI189">
        <v>34.14</v>
      </c>
      <c r="BJ189">
        <v>34.65</v>
      </c>
      <c r="BK189">
        <v>35.159999999999997</v>
      </c>
      <c r="BL189">
        <v>35.67</v>
      </c>
      <c r="BM189">
        <v>36.18</v>
      </c>
      <c r="BN189">
        <v>36.69</v>
      </c>
      <c r="BO189">
        <v>37.200000000000003</v>
      </c>
      <c r="BP189">
        <v>37.71</v>
      </c>
      <c r="BQ189">
        <v>38.22</v>
      </c>
      <c r="BR189">
        <v>38.729999999999997</v>
      </c>
      <c r="BS189">
        <v>39.24</v>
      </c>
      <c r="BT189">
        <v>39.75</v>
      </c>
      <c r="BU189">
        <v>40.26</v>
      </c>
      <c r="BV189">
        <v>40.770000000000003</v>
      </c>
      <c r="BW189">
        <v>41.28</v>
      </c>
      <c r="BX189">
        <v>41.79</v>
      </c>
      <c r="BY189">
        <v>42.3</v>
      </c>
      <c r="BZ189">
        <v>42.81</v>
      </c>
      <c r="CA189">
        <v>43.32</v>
      </c>
      <c r="CB189">
        <v>43.83</v>
      </c>
      <c r="CC189">
        <v>44.34</v>
      </c>
      <c r="CD189">
        <v>44.85</v>
      </c>
      <c r="CE189">
        <v>45.36</v>
      </c>
      <c r="CF189">
        <v>45.87</v>
      </c>
      <c r="CG189">
        <v>46.38</v>
      </c>
      <c r="CH189">
        <v>46.89</v>
      </c>
      <c r="CI189">
        <v>47.4</v>
      </c>
      <c r="CJ189">
        <v>47.91</v>
      </c>
      <c r="CK189">
        <v>48.42</v>
      </c>
      <c r="CL189">
        <v>48.93</v>
      </c>
      <c r="CM189">
        <v>49.44</v>
      </c>
      <c r="CN189">
        <v>49.95</v>
      </c>
      <c r="CO189">
        <v>50.46</v>
      </c>
      <c r="CP189">
        <v>50.97</v>
      </c>
      <c r="CQ189">
        <v>51.48</v>
      </c>
      <c r="CR189">
        <v>51.99</v>
      </c>
      <c r="CS189">
        <v>52.5</v>
      </c>
      <c r="CT189">
        <v>53.01</v>
      </c>
      <c r="CU189">
        <v>53.52</v>
      </c>
      <c r="CV189">
        <v>54.03</v>
      </c>
      <c r="CW189">
        <v>54.54</v>
      </c>
      <c r="CX189">
        <v>55.05</v>
      </c>
      <c r="CY189">
        <v>55.56</v>
      </c>
      <c r="CZ189">
        <v>56.07</v>
      </c>
      <c r="DA189">
        <v>56.58</v>
      </c>
      <c r="DB189">
        <v>57.09</v>
      </c>
      <c r="DC189">
        <v>57.6</v>
      </c>
      <c r="DD189">
        <v>58.11</v>
      </c>
      <c r="DE189">
        <v>58.62</v>
      </c>
      <c r="DF189">
        <v>59.13</v>
      </c>
      <c r="DG189">
        <v>59.64</v>
      </c>
      <c r="DH189">
        <v>60.15</v>
      </c>
      <c r="DI189">
        <v>60.66</v>
      </c>
      <c r="DJ189">
        <v>61.17</v>
      </c>
      <c r="DK189">
        <v>61.68</v>
      </c>
      <c r="DL189">
        <v>62.19</v>
      </c>
      <c r="DM189">
        <v>62.7</v>
      </c>
      <c r="DN189">
        <v>63.21</v>
      </c>
      <c r="DO189">
        <v>63.72</v>
      </c>
      <c r="DP189">
        <v>64.23</v>
      </c>
      <c r="DQ189">
        <v>64.739999999999995</v>
      </c>
      <c r="DR189">
        <v>65.25</v>
      </c>
      <c r="DS189">
        <v>65.760000000000005</v>
      </c>
      <c r="DT189">
        <v>66.27</v>
      </c>
      <c r="DU189">
        <v>66.78</v>
      </c>
      <c r="DV189">
        <v>67.290000000000006</v>
      </c>
      <c r="DW189">
        <v>67.8</v>
      </c>
      <c r="DX189">
        <v>68.31</v>
      </c>
      <c r="DY189">
        <v>68.819999999999993</v>
      </c>
      <c r="DZ189">
        <v>69.33</v>
      </c>
      <c r="EA189">
        <v>69.84</v>
      </c>
      <c r="EB189">
        <v>70.349999999999994</v>
      </c>
      <c r="EC189">
        <v>70.86</v>
      </c>
      <c r="ED189">
        <v>71.37</v>
      </c>
      <c r="EE189">
        <v>71.88</v>
      </c>
      <c r="EF189">
        <v>72.39</v>
      </c>
      <c r="EG189">
        <v>72.900000000000006</v>
      </c>
      <c r="EH189">
        <v>73.41</v>
      </c>
      <c r="EI189">
        <v>73.92</v>
      </c>
      <c r="EJ189">
        <v>74.430000000000007</v>
      </c>
      <c r="EK189">
        <v>74.94</v>
      </c>
      <c r="EL189">
        <v>75.45</v>
      </c>
      <c r="EM189">
        <v>75.959999999999994</v>
      </c>
      <c r="EN189">
        <v>76.47</v>
      </c>
      <c r="EO189">
        <v>76.98</v>
      </c>
      <c r="EP189">
        <v>77.489999999999995</v>
      </c>
      <c r="EQ189">
        <v>78</v>
      </c>
      <c r="ER189">
        <v>78.510000000000005</v>
      </c>
      <c r="ES189">
        <v>79.02</v>
      </c>
      <c r="ET189">
        <v>79.53</v>
      </c>
      <c r="EU189">
        <v>80.040000000000006</v>
      </c>
      <c r="EV189">
        <v>80.55</v>
      </c>
      <c r="EW189">
        <v>81.06</v>
      </c>
      <c r="EX189">
        <v>81.569999999999993</v>
      </c>
      <c r="EY189">
        <v>82.08</v>
      </c>
      <c r="EZ189">
        <v>82.59</v>
      </c>
      <c r="FA189">
        <v>83.1</v>
      </c>
      <c r="FB189">
        <v>83.61</v>
      </c>
      <c r="FC189">
        <v>84.12</v>
      </c>
      <c r="FD189">
        <v>84.63</v>
      </c>
      <c r="FE189">
        <v>85.14</v>
      </c>
      <c r="FF189">
        <v>85.65</v>
      </c>
      <c r="FG189">
        <v>86.16</v>
      </c>
      <c r="FH189">
        <v>86.67</v>
      </c>
      <c r="FI189">
        <v>87.18</v>
      </c>
      <c r="FJ189">
        <v>87.69</v>
      </c>
      <c r="FK189">
        <v>88.2</v>
      </c>
      <c r="FL189">
        <v>88.71</v>
      </c>
      <c r="FM189">
        <v>89.22</v>
      </c>
      <c r="FN189">
        <v>89.73</v>
      </c>
      <c r="FO189">
        <v>90.24</v>
      </c>
      <c r="FP189">
        <v>90.75</v>
      </c>
      <c r="FQ189">
        <v>91.26</v>
      </c>
      <c r="FR189">
        <v>91.77</v>
      </c>
      <c r="FS189">
        <v>92.28</v>
      </c>
      <c r="FT189">
        <v>92.79</v>
      </c>
      <c r="FU189">
        <v>93.3</v>
      </c>
      <c r="FV189">
        <v>93.81</v>
      </c>
      <c r="FW189">
        <v>94.32</v>
      </c>
      <c r="FX189">
        <v>94.83</v>
      </c>
      <c r="FY189">
        <v>95.34</v>
      </c>
      <c r="FZ189">
        <v>95.85</v>
      </c>
      <c r="GA189">
        <v>96.36</v>
      </c>
      <c r="GB189">
        <v>96.87</v>
      </c>
      <c r="GC189">
        <v>97.38</v>
      </c>
      <c r="GD189">
        <v>97.89</v>
      </c>
      <c r="GE189">
        <v>98.4</v>
      </c>
      <c r="GF189">
        <v>98.91</v>
      </c>
      <c r="GG189">
        <v>99.42</v>
      </c>
      <c r="GH189">
        <v>99.93</v>
      </c>
      <c r="GI189">
        <v>100.44</v>
      </c>
      <c r="GJ189">
        <v>100.95</v>
      </c>
      <c r="GK189">
        <v>101.46</v>
      </c>
      <c r="GL189">
        <v>101.97</v>
      </c>
      <c r="GM189">
        <v>102.48</v>
      </c>
      <c r="GN189">
        <v>102.99</v>
      </c>
      <c r="GO189">
        <v>103.5</v>
      </c>
      <c r="GP189">
        <v>104.01</v>
      </c>
      <c r="GQ189">
        <v>104.52</v>
      </c>
      <c r="GR189">
        <v>105.03</v>
      </c>
      <c r="GS189">
        <v>105.54</v>
      </c>
      <c r="GT189">
        <v>106.05</v>
      </c>
      <c r="GU189">
        <v>106.56</v>
      </c>
      <c r="GV189">
        <v>107.07</v>
      </c>
      <c r="GW189">
        <v>107.58</v>
      </c>
    </row>
    <row r="190" spans="1:205">
      <c r="A190">
        <v>70</v>
      </c>
      <c r="B190" t="s">
        <v>76</v>
      </c>
      <c r="D190" t="s">
        <v>6</v>
      </c>
      <c r="F190">
        <v>6.09</v>
      </c>
      <c r="G190">
        <v>6.6</v>
      </c>
      <c r="H190">
        <v>7.11</v>
      </c>
      <c r="I190">
        <v>7.62</v>
      </c>
      <c r="J190">
        <v>8.1300000000000008</v>
      </c>
      <c r="K190">
        <v>8.64</v>
      </c>
      <c r="L190">
        <v>9.15</v>
      </c>
      <c r="M190">
        <v>9.66</v>
      </c>
      <c r="N190">
        <v>10.17</v>
      </c>
      <c r="O190">
        <v>10.68</v>
      </c>
      <c r="P190">
        <v>11.19</v>
      </c>
      <c r="Q190">
        <v>11.7</v>
      </c>
      <c r="R190">
        <v>12.21</v>
      </c>
      <c r="S190">
        <v>12.72</v>
      </c>
      <c r="T190">
        <v>13.23</v>
      </c>
      <c r="U190">
        <v>13.74</v>
      </c>
      <c r="V190">
        <v>14.25</v>
      </c>
      <c r="W190">
        <v>14.76</v>
      </c>
      <c r="X190">
        <v>15.27</v>
      </c>
      <c r="Y190">
        <v>15.78</v>
      </c>
      <c r="Z190">
        <v>16.29</v>
      </c>
      <c r="AA190">
        <v>16.8</v>
      </c>
      <c r="AB190">
        <v>17.309999999999999</v>
      </c>
      <c r="AC190">
        <v>17.82</v>
      </c>
      <c r="AD190">
        <v>18.329999999999998</v>
      </c>
      <c r="AE190">
        <v>18.84</v>
      </c>
      <c r="AF190">
        <v>19.350000000000001</v>
      </c>
      <c r="AG190">
        <v>19.86</v>
      </c>
      <c r="AH190">
        <v>20.37</v>
      </c>
      <c r="AI190">
        <v>20.88</v>
      </c>
      <c r="AJ190">
        <v>21.39</v>
      </c>
      <c r="AK190">
        <v>21.9</v>
      </c>
      <c r="AL190">
        <v>22.41</v>
      </c>
      <c r="AM190">
        <v>22.92</v>
      </c>
      <c r="AN190">
        <v>23.43</v>
      </c>
      <c r="AO190">
        <v>23.94</v>
      </c>
      <c r="AP190">
        <v>24.45</v>
      </c>
      <c r="AQ190">
        <v>24.96</v>
      </c>
      <c r="AR190">
        <v>25.47</v>
      </c>
      <c r="AS190">
        <v>25.98</v>
      </c>
      <c r="AT190">
        <v>26.49</v>
      </c>
      <c r="AU190">
        <v>27</v>
      </c>
      <c r="AV190">
        <v>27.51</v>
      </c>
      <c r="AW190">
        <v>28.02</v>
      </c>
      <c r="AX190">
        <v>28.53</v>
      </c>
      <c r="AY190">
        <v>29.04</v>
      </c>
      <c r="AZ190">
        <v>29.55</v>
      </c>
      <c r="BA190">
        <v>30.06</v>
      </c>
      <c r="BB190">
        <v>30.57</v>
      </c>
      <c r="BC190">
        <v>31.08</v>
      </c>
      <c r="BD190">
        <v>31.59</v>
      </c>
      <c r="BE190">
        <v>32.1</v>
      </c>
      <c r="BF190">
        <v>32.61</v>
      </c>
      <c r="BG190">
        <v>33.119999999999997</v>
      </c>
      <c r="BH190">
        <v>33.630000000000003</v>
      </c>
      <c r="BI190">
        <v>34.14</v>
      </c>
      <c r="BJ190">
        <v>34.65</v>
      </c>
      <c r="BK190">
        <v>35.159999999999997</v>
      </c>
      <c r="BL190">
        <v>35.67</v>
      </c>
      <c r="BM190">
        <v>36.18</v>
      </c>
      <c r="BN190">
        <v>36.69</v>
      </c>
      <c r="BO190">
        <v>37.200000000000003</v>
      </c>
      <c r="BP190">
        <v>37.71</v>
      </c>
      <c r="BQ190">
        <v>38.22</v>
      </c>
      <c r="BR190">
        <v>38.729999999999997</v>
      </c>
      <c r="BS190">
        <v>39.24</v>
      </c>
      <c r="BT190">
        <v>39.75</v>
      </c>
      <c r="BU190">
        <v>40.26</v>
      </c>
      <c r="BV190">
        <v>40.770000000000003</v>
      </c>
      <c r="BW190">
        <v>41.28</v>
      </c>
      <c r="BX190">
        <v>41.79</v>
      </c>
      <c r="BY190">
        <v>42.3</v>
      </c>
      <c r="BZ190">
        <v>42.81</v>
      </c>
      <c r="CA190">
        <v>43.32</v>
      </c>
      <c r="CB190">
        <v>43.83</v>
      </c>
      <c r="CC190">
        <v>44.34</v>
      </c>
      <c r="CD190">
        <v>44.85</v>
      </c>
      <c r="CE190">
        <v>45.36</v>
      </c>
      <c r="CF190">
        <v>45.87</v>
      </c>
      <c r="CG190">
        <v>46.38</v>
      </c>
      <c r="CH190">
        <v>46.89</v>
      </c>
      <c r="CI190">
        <v>47.4</v>
      </c>
      <c r="CJ190">
        <v>47.91</v>
      </c>
      <c r="CK190">
        <v>48.42</v>
      </c>
      <c r="CL190">
        <v>48.93</v>
      </c>
      <c r="CM190">
        <v>49.44</v>
      </c>
      <c r="CN190">
        <v>49.95</v>
      </c>
      <c r="CO190">
        <v>50.46</v>
      </c>
      <c r="CP190">
        <v>50.97</v>
      </c>
      <c r="CQ190">
        <v>51.48</v>
      </c>
      <c r="CR190">
        <v>51.99</v>
      </c>
      <c r="CS190">
        <v>52.5</v>
      </c>
      <c r="CT190">
        <v>53.01</v>
      </c>
      <c r="CU190">
        <v>53.52</v>
      </c>
      <c r="CV190">
        <v>54.03</v>
      </c>
      <c r="CW190">
        <v>54.54</v>
      </c>
      <c r="CX190">
        <v>55.05</v>
      </c>
      <c r="CY190">
        <v>55.56</v>
      </c>
      <c r="CZ190">
        <v>56.07</v>
      </c>
      <c r="DA190">
        <v>56.58</v>
      </c>
      <c r="DB190">
        <v>57.09</v>
      </c>
      <c r="DC190">
        <v>57.6</v>
      </c>
      <c r="DD190">
        <v>58.11</v>
      </c>
      <c r="DE190">
        <v>58.62</v>
      </c>
      <c r="DF190">
        <v>59.13</v>
      </c>
      <c r="DG190">
        <v>59.64</v>
      </c>
      <c r="DH190">
        <v>60.15</v>
      </c>
      <c r="DI190">
        <v>60.66</v>
      </c>
      <c r="DJ190">
        <v>61.17</v>
      </c>
      <c r="DK190">
        <v>61.68</v>
      </c>
      <c r="DL190">
        <v>62.19</v>
      </c>
      <c r="DM190">
        <v>62.7</v>
      </c>
      <c r="DN190">
        <v>63.21</v>
      </c>
      <c r="DO190">
        <v>63.72</v>
      </c>
      <c r="DP190">
        <v>64.23</v>
      </c>
      <c r="DQ190">
        <v>64.739999999999995</v>
      </c>
      <c r="DR190">
        <v>65.25</v>
      </c>
      <c r="DS190">
        <v>65.760000000000005</v>
      </c>
      <c r="DT190">
        <v>66.27</v>
      </c>
      <c r="DU190">
        <v>66.78</v>
      </c>
      <c r="DV190">
        <v>67.290000000000006</v>
      </c>
      <c r="DW190">
        <v>67.8</v>
      </c>
      <c r="DX190">
        <v>68.31</v>
      </c>
      <c r="DY190">
        <v>68.819999999999993</v>
      </c>
      <c r="DZ190">
        <v>69.33</v>
      </c>
      <c r="EA190">
        <v>69.84</v>
      </c>
      <c r="EB190">
        <v>70.349999999999994</v>
      </c>
      <c r="EC190">
        <v>70.86</v>
      </c>
      <c r="ED190">
        <v>71.37</v>
      </c>
      <c r="EE190">
        <v>71.88</v>
      </c>
      <c r="EF190">
        <v>72.39</v>
      </c>
      <c r="EG190">
        <v>72.900000000000006</v>
      </c>
      <c r="EH190">
        <v>73.41</v>
      </c>
      <c r="EI190">
        <v>73.92</v>
      </c>
      <c r="EJ190">
        <v>74.430000000000007</v>
      </c>
      <c r="EK190">
        <v>74.94</v>
      </c>
      <c r="EL190">
        <v>75.45</v>
      </c>
      <c r="EM190">
        <v>75.959999999999994</v>
      </c>
      <c r="EN190">
        <v>76.47</v>
      </c>
      <c r="EO190">
        <v>76.98</v>
      </c>
      <c r="EP190">
        <v>77.489999999999995</v>
      </c>
      <c r="EQ190">
        <v>78</v>
      </c>
      <c r="ER190">
        <v>78.510000000000005</v>
      </c>
      <c r="ES190">
        <v>79.02</v>
      </c>
      <c r="ET190">
        <v>79.53</v>
      </c>
      <c r="EU190">
        <v>80.040000000000006</v>
      </c>
      <c r="EV190">
        <v>80.55</v>
      </c>
      <c r="EW190">
        <v>81.06</v>
      </c>
      <c r="EX190">
        <v>81.569999999999993</v>
      </c>
      <c r="EY190">
        <v>82.08</v>
      </c>
      <c r="EZ190">
        <v>82.59</v>
      </c>
      <c r="FA190">
        <v>83.1</v>
      </c>
      <c r="FB190">
        <v>83.61</v>
      </c>
      <c r="FC190">
        <v>84.12</v>
      </c>
      <c r="FD190">
        <v>84.63</v>
      </c>
      <c r="FE190">
        <v>85.14</v>
      </c>
      <c r="FF190">
        <v>85.65</v>
      </c>
      <c r="FG190">
        <v>86.16</v>
      </c>
      <c r="FH190">
        <v>86.67</v>
      </c>
      <c r="FI190">
        <v>87.18</v>
      </c>
      <c r="FJ190">
        <v>87.69</v>
      </c>
      <c r="FK190">
        <v>88.2</v>
      </c>
      <c r="FL190">
        <v>88.71</v>
      </c>
      <c r="FM190">
        <v>89.22</v>
      </c>
      <c r="FN190">
        <v>89.73</v>
      </c>
      <c r="FO190">
        <v>90.24</v>
      </c>
      <c r="FP190">
        <v>90.75</v>
      </c>
      <c r="FQ190">
        <v>91.26</v>
      </c>
      <c r="FR190">
        <v>91.77</v>
      </c>
      <c r="FS190">
        <v>92.28</v>
      </c>
      <c r="FT190">
        <v>92.79</v>
      </c>
      <c r="FU190">
        <v>93.3</v>
      </c>
      <c r="FV190">
        <v>93.81</v>
      </c>
      <c r="FW190">
        <v>94.32</v>
      </c>
      <c r="FX190">
        <v>94.83</v>
      </c>
      <c r="FY190">
        <v>95.34</v>
      </c>
      <c r="FZ190">
        <v>95.85</v>
      </c>
      <c r="GA190">
        <v>96.36</v>
      </c>
      <c r="GB190">
        <v>96.87</v>
      </c>
      <c r="GC190">
        <v>97.38</v>
      </c>
      <c r="GD190">
        <v>97.89</v>
      </c>
      <c r="GE190">
        <v>98.4</v>
      </c>
      <c r="GF190">
        <v>98.91</v>
      </c>
      <c r="GG190">
        <v>99.42</v>
      </c>
      <c r="GH190">
        <v>99.93</v>
      </c>
      <c r="GI190">
        <v>100.44</v>
      </c>
      <c r="GJ190">
        <v>100.95</v>
      </c>
      <c r="GK190">
        <v>101.46</v>
      </c>
      <c r="GL190">
        <v>101.97</v>
      </c>
      <c r="GM190">
        <v>102.48</v>
      </c>
      <c r="GN190">
        <v>102.99</v>
      </c>
      <c r="GO190">
        <v>103.5</v>
      </c>
      <c r="GP190">
        <v>104.01</v>
      </c>
      <c r="GQ190">
        <v>104.52</v>
      </c>
      <c r="GR190">
        <v>105.03</v>
      </c>
      <c r="GS190">
        <v>105.54</v>
      </c>
      <c r="GT190">
        <v>106.05</v>
      </c>
      <c r="GU190">
        <v>106.56</v>
      </c>
      <c r="GV190">
        <v>107.07</v>
      </c>
      <c r="GW190">
        <v>107.58</v>
      </c>
    </row>
    <row r="191" spans="1:205">
      <c r="A191">
        <v>71</v>
      </c>
      <c r="B191" t="s">
        <v>77</v>
      </c>
      <c r="D191" t="s">
        <v>6</v>
      </c>
      <c r="F191">
        <v>6.09</v>
      </c>
      <c r="G191">
        <v>6.6</v>
      </c>
      <c r="H191">
        <v>7.11</v>
      </c>
      <c r="I191">
        <v>7.62</v>
      </c>
      <c r="J191">
        <v>8.1300000000000008</v>
      </c>
      <c r="K191">
        <v>8.64</v>
      </c>
      <c r="L191">
        <v>9.15</v>
      </c>
      <c r="M191">
        <v>9.66</v>
      </c>
      <c r="N191">
        <v>10.17</v>
      </c>
      <c r="O191">
        <v>10.68</v>
      </c>
      <c r="P191">
        <v>11.19</v>
      </c>
      <c r="Q191">
        <v>11.7</v>
      </c>
      <c r="R191">
        <v>12.21</v>
      </c>
      <c r="S191">
        <v>12.72</v>
      </c>
      <c r="T191">
        <v>13.23</v>
      </c>
      <c r="U191">
        <v>13.74</v>
      </c>
      <c r="V191">
        <v>14.25</v>
      </c>
      <c r="W191">
        <v>14.76</v>
      </c>
      <c r="X191">
        <v>15.27</v>
      </c>
      <c r="Y191">
        <v>15.78</v>
      </c>
      <c r="Z191">
        <v>16.29</v>
      </c>
      <c r="AA191">
        <v>16.8</v>
      </c>
      <c r="AB191">
        <v>17.309999999999999</v>
      </c>
      <c r="AC191">
        <v>17.82</v>
      </c>
      <c r="AD191">
        <v>18.329999999999998</v>
      </c>
      <c r="AE191">
        <v>18.84</v>
      </c>
      <c r="AF191">
        <v>19.350000000000001</v>
      </c>
      <c r="AG191">
        <v>19.86</v>
      </c>
      <c r="AH191">
        <v>20.37</v>
      </c>
      <c r="AI191">
        <v>20.88</v>
      </c>
      <c r="AJ191">
        <v>21.39</v>
      </c>
      <c r="AK191">
        <v>21.9</v>
      </c>
      <c r="AL191">
        <v>22.41</v>
      </c>
      <c r="AM191">
        <v>22.92</v>
      </c>
      <c r="AN191">
        <v>23.43</v>
      </c>
      <c r="AO191">
        <v>23.94</v>
      </c>
      <c r="AP191">
        <v>24.45</v>
      </c>
      <c r="AQ191">
        <v>24.96</v>
      </c>
      <c r="AR191">
        <v>25.47</v>
      </c>
      <c r="AS191">
        <v>25.98</v>
      </c>
      <c r="AT191">
        <v>26.49</v>
      </c>
      <c r="AU191">
        <v>27</v>
      </c>
      <c r="AV191">
        <v>27.51</v>
      </c>
      <c r="AW191">
        <v>28.02</v>
      </c>
      <c r="AX191">
        <v>28.53</v>
      </c>
      <c r="AY191">
        <v>29.04</v>
      </c>
      <c r="AZ191">
        <v>29.55</v>
      </c>
      <c r="BA191">
        <v>30.06</v>
      </c>
      <c r="BB191">
        <v>30.57</v>
      </c>
      <c r="BC191">
        <v>31.08</v>
      </c>
      <c r="BD191">
        <v>31.59</v>
      </c>
      <c r="BE191">
        <v>32.1</v>
      </c>
      <c r="BF191">
        <v>32.61</v>
      </c>
      <c r="BG191">
        <v>33.119999999999997</v>
      </c>
      <c r="BH191">
        <v>33.630000000000003</v>
      </c>
      <c r="BI191">
        <v>34.14</v>
      </c>
      <c r="BJ191">
        <v>34.65</v>
      </c>
      <c r="BK191">
        <v>35.159999999999997</v>
      </c>
      <c r="BL191">
        <v>35.67</v>
      </c>
      <c r="BM191">
        <v>36.18</v>
      </c>
      <c r="BN191">
        <v>36.69</v>
      </c>
      <c r="BO191">
        <v>37.200000000000003</v>
      </c>
      <c r="BP191">
        <v>37.71</v>
      </c>
      <c r="BQ191">
        <v>38.22</v>
      </c>
      <c r="BR191">
        <v>38.729999999999997</v>
      </c>
      <c r="BS191">
        <v>39.24</v>
      </c>
      <c r="BT191">
        <v>39.75</v>
      </c>
      <c r="BU191">
        <v>40.26</v>
      </c>
      <c r="BV191">
        <v>40.770000000000003</v>
      </c>
      <c r="BW191">
        <v>41.28</v>
      </c>
      <c r="BX191">
        <v>41.79</v>
      </c>
      <c r="BY191">
        <v>42.3</v>
      </c>
      <c r="BZ191">
        <v>42.81</v>
      </c>
      <c r="CA191">
        <v>43.32</v>
      </c>
      <c r="CB191">
        <v>43.83</v>
      </c>
      <c r="CC191">
        <v>44.34</v>
      </c>
      <c r="CD191">
        <v>44.85</v>
      </c>
      <c r="CE191">
        <v>45.36</v>
      </c>
      <c r="CF191">
        <v>45.87</v>
      </c>
      <c r="CG191">
        <v>46.38</v>
      </c>
      <c r="CH191">
        <v>46.89</v>
      </c>
      <c r="CI191">
        <v>47.4</v>
      </c>
      <c r="CJ191">
        <v>47.91</v>
      </c>
      <c r="CK191">
        <v>48.42</v>
      </c>
      <c r="CL191">
        <v>48.93</v>
      </c>
      <c r="CM191">
        <v>49.44</v>
      </c>
      <c r="CN191">
        <v>49.95</v>
      </c>
      <c r="CO191">
        <v>50.46</v>
      </c>
      <c r="CP191">
        <v>50.97</v>
      </c>
      <c r="CQ191">
        <v>51.48</v>
      </c>
      <c r="CR191">
        <v>51.99</v>
      </c>
      <c r="CS191">
        <v>52.5</v>
      </c>
      <c r="CT191">
        <v>53.01</v>
      </c>
      <c r="CU191">
        <v>53.52</v>
      </c>
      <c r="CV191">
        <v>54.03</v>
      </c>
      <c r="CW191">
        <v>54.54</v>
      </c>
      <c r="CX191">
        <v>55.05</v>
      </c>
      <c r="CY191">
        <v>55.56</v>
      </c>
      <c r="CZ191">
        <v>56.07</v>
      </c>
      <c r="DA191">
        <v>56.58</v>
      </c>
      <c r="DB191">
        <v>57.09</v>
      </c>
      <c r="DC191">
        <v>57.6</v>
      </c>
      <c r="DD191">
        <v>58.11</v>
      </c>
      <c r="DE191">
        <v>58.62</v>
      </c>
      <c r="DF191">
        <v>59.13</v>
      </c>
      <c r="DG191">
        <v>59.64</v>
      </c>
      <c r="DH191">
        <v>60.15</v>
      </c>
      <c r="DI191">
        <v>60.66</v>
      </c>
      <c r="DJ191">
        <v>61.17</v>
      </c>
      <c r="DK191">
        <v>61.68</v>
      </c>
      <c r="DL191">
        <v>62.19</v>
      </c>
      <c r="DM191">
        <v>62.7</v>
      </c>
      <c r="DN191">
        <v>63.21</v>
      </c>
      <c r="DO191">
        <v>63.72</v>
      </c>
      <c r="DP191">
        <v>64.23</v>
      </c>
      <c r="DQ191">
        <v>64.739999999999995</v>
      </c>
      <c r="DR191">
        <v>65.25</v>
      </c>
      <c r="DS191">
        <v>65.760000000000005</v>
      </c>
      <c r="DT191">
        <v>66.27</v>
      </c>
      <c r="DU191">
        <v>66.78</v>
      </c>
      <c r="DV191">
        <v>67.290000000000006</v>
      </c>
      <c r="DW191">
        <v>67.8</v>
      </c>
      <c r="DX191">
        <v>68.31</v>
      </c>
      <c r="DY191">
        <v>68.819999999999993</v>
      </c>
      <c r="DZ191">
        <v>69.33</v>
      </c>
      <c r="EA191">
        <v>69.84</v>
      </c>
      <c r="EB191">
        <v>70.349999999999994</v>
      </c>
      <c r="EC191">
        <v>70.86</v>
      </c>
      <c r="ED191">
        <v>71.37</v>
      </c>
      <c r="EE191">
        <v>71.88</v>
      </c>
      <c r="EF191">
        <v>72.39</v>
      </c>
      <c r="EG191">
        <v>72.900000000000006</v>
      </c>
      <c r="EH191">
        <v>73.41</v>
      </c>
      <c r="EI191">
        <v>73.92</v>
      </c>
      <c r="EJ191">
        <v>74.430000000000007</v>
      </c>
      <c r="EK191">
        <v>74.94</v>
      </c>
      <c r="EL191">
        <v>75.45</v>
      </c>
      <c r="EM191">
        <v>75.959999999999994</v>
      </c>
      <c r="EN191">
        <v>76.47</v>
      </c>
      <c r="EO191">
        <v>76.98</v>
      </c>
      <c r="EP191">
        <v>77.489999999999995</v>
      </c>
      <c r="EQ191">
        <v>78</v>
      </c>
      <c r="ER191">
        <v>78.510000000000005</v>
      </c>
      <c r="ES191">
        <v>79.02</v>
      </c>
      <c r="ET191">
        <v>79.53</v>
      </c>
      <c r="EU191">
        <v>80.040000000000006</v>
      </c>
      <c r="EV191">
        <v>80.55</v>
      </c>
      <c r="EW191">
        <v>81.06</v>
      </c>
      <c r="EX191">
        <v>81.569999999999993</v>
      </c>
      <c r="EY191">
        <v>82.08</v>
      </c>
      <c r="EZ191">
        <v>82.59</v>
      </c>
      <c r="FA191">
        <v>83.1</v>
      </c>
      <c r="FB191">
        <v>83.61</v>
      </c>
      <c r="FC191">
        <v>84.12</v>
      </c>
      <c r="FD191">
        <v>84.63</v>
      </c>
      <c r="FE191">
        <v>85.14</v>
      </c>
      <c r="FF191">
        <v>85.65</v>
      </c>
      <c r="FG191">
        <v>86.16</v>
      </c>
      <c r="FH191">
        <v>86.67</v>
      </c>
      <c r="FI191">
        <v>87.18</v>
      </c>
      <c r="FJ191">
        <v>87.69</v>
      </c>
      <c r="FK191">
        <v>88.2</v>
      </c>
      <c r="FL191">
        <v>88.71</v>
      </c>
      <c r="FM191">
        <v>89.22</v>
      </c>
      <c r="FN191">
        <v>89.73</v>
      </c>
      <c r="FO191">
        <v>90.24</v>
      </c>
      <c r="FP191">
        <v>90.75</v>
      </c>
      <c r="FQ191">
        <v>91.26</v>
      </c>
      <c r="FR191">
        <v>91.77</v>
      </c>
      <c r="FS191">
        <v>92.28</v>
      </c>
      <c r="FT191">
        <v>92.79</v>
      </c>
      <c r="FU191">
        <v>93.3</v>
      </c>
      <c r="FV191">
        <v>93.81</v>
      </c>
      <c r="FW191">
        <v>94.32</v>
      </c>
      <c r="FX191">
        <v>94.83</v>
      </c>
      <c r="FY191">
        <v>95.34</v>
      </c>
      <c r="FZ191">
        <v>95.85</v>
      </c>
      <c r="GA191">
        <v>96.36</v>
      </c>
      <c r="GB191">
        <v>96.87</v>
      </c>
      <c r="GC191">
        <v>97.38</v>
      </c>
      <c r="GD191">
        <v>97.89</v>
      </c>
      <c r="GE191">
        <v>98.4</v>
      </c>
      <c r="GF191">
        <v>98.91</v>
      </c>
      <c r="GG191">
        <v>99.42</v>
      </c>
      <c r="GH191">
        <v>99.93</v>
      </c>
      <c r="GI191">
        <v>100.44</v>
      </c>
      <c r="GJ191">
        <v>100.95</v>
      </c>
      <c r="GK191">
        <v>101.46</v>
      </c>
      <c r="GL191">
        <v>101.97</v>
      </c>
      <c r="GM191">
        <v>102.48</v>
      </c>
      <c r="GN191">
        <v>102.99</v>
      </c>
      <c r="GO191">
        <v>103.5</v>
      </c>
      <c r="GP191">
        <v>104.01</v>
      </c>
      <c r="GQ191">
        <v>104.52</v>
      </c>
      <c r="GR191">
        <v>105.03</v>
      </c>
      <c r="GS191">
        <v>105.54</v>
      </c>
      <c r="GT191">
        <v>106.05</v>
      </c>
      <c r="GU191">
        <v>106.56</v>
      </c>
      <c r="GV191">
        <v>107.07</v>
      </c>
      <c r="GW191">
        <v>107.58</v>
      </c>
    </row>
    <row r="192" spans="1:205">
      <c r="A192">
        <v>72</v>
      </c>
      <c r="B192" t="s">
        <v>78</v>
      </c>
      <c r="D192" t="s">
        <v>6</v>
      </c>
      <c r="F192">
        <v>6.09</v>
      </c>
      <c r="G192">
        <v>6.6</v>
      </c>
      <c r="H192">
        <v>7.11</v>
      </c>
      <c r="I192">
        <v>7.62</v>
      </c>
      <c r="J192">
        <v>8.1300000000000008</v>
      </c>
      <c r="K192">
        <v>8.64</v>
      </c>
      <c r="L192">
        <v>9.15</v>
      </c>
      <c r="M192">
        <v>9.66</v>
      </c>
      <c r="N192">
        <v>10.17</v>
      </c>
      <c r="O192">
        <v>10.68</v>
      </c>
      <c r="P192">
        <v>11.19</v>
      </c>
      <c r="Q192">
        <v>11.7</v>
      </c>
      <c r="R192">
        <v>12.21</v>
      </c>
      <c r="S192">
        <v>12.72</v>
      </c>
      <c r="T192">
        <v>13.23</v>
      </c>
      <c r="U192">
        <v>13.74</v>
      </c>
      <c r="V192">
        <v>14.25</v>
      </c>
      <c r="W192">
        <v>14.76</v>
      </c>
      <c r="X192">
        <v>15.27</v>
      </c>
      <c r="Y192">
        <v>15.78</v>
      </c>
      <c r="Z192">
        <v>16.29</v>
      </c>
      <c r="AA192">
        <v>16.8</v>
      </c>
      <c r="AB192">
        <v>17.309999999999999</v>
      </c>
      <c r="AC192">
        <v>17.82</v>
      </c>
      <c r="AD192">
        <v>18.329999999999998</v>
      </c>
      <c r="AE192">
        <v>18.84</v>
      </c>
      <c r="AF192">
        <v>19.350000000000001</v>
      </c>
      <c r="AG192">
        <v>19.86</v>
      </c>
      <c r="AH192">
        <v>20.37</v>
      </c>
      <c r="AI192">
        <v>20.88</v>
      </c>
      <c r="AJ192">
        <v>21.39</v>
      </c>
      <c r="AK192">
        <v>21.9</v>
      </c>
      <c r="AL192">
        <v>22.41</v>
      </c>
      <c r="AM192">
        <v>22.92</v>
      </c>
      <c r="AN192">
        <v>23.43</v>
      </c>
      <c r="AO192">
        <v>23.94</v>
      </c>
      <c r="AP192">
        <v>24.45</v>
      </c>
      <c r="AQ192">
        <v>24.96</v>
      </c>
      <c r="AR192">
        <v>25.47</v>
      </c>
      <c r="AS192">
        <v>25.98</v>
      </c>
      <c r="AT192">
        <v>26.49</v>
      </c>
      <c r="AU192">
        <v>27</v>
      </c>
      <c r="AV192">
        <v>27.51</v>
      </c>
      <c r="AW192">
        <v>28.02</v>
      </c>
      <c r="AX192">
        <v>28.53</v>
      </c>
      <c r="AY192">
        <v>29.04</v>
      </c>
      <c r="AZ192">
        <v>29.55</v>
      </c>
      <c r="BA192">
        <v>30.06</v>
      </c>
      <c r="BB192">
        <v>30.57</v>
      </c>
      <c r="BC192">
        <v>31.08</v>
      </c>
      <c r="BD192">
        <v>31.59</v>
      </c>
      <c r="BE192">
        <v>32.1</v>
      </c>
      <c r="BF192">
        <v>32.61</v>
      </c>
      <c r="BG192">
        <v>33.119999999999997</v>
      </c>
      <c r="BH192">
        <v>33.630000000000003</v>
      </c>
      <c r="BI192">
        <v>34.14</v>
      </c>
      <c r="BJ192">
        <v>34.65</v>
      </c>
      <c r="BK192">
        <v>35.159999999999997</v>
      </c>
      <c r="BL192">
        <v>35.67</v>
      </c>
      <c r="BM192">
        <v>36.18</v>
      </c>
      <c r="BN192">
        <v>36.69</v>
      </c>
      <c r="BO192">
        <v>37.200000000000003</v>
      </c>
      <c r="BP192">
        <v>37.71</v>
      </c>
      <c r="BQ192">
        <v>38.22</v>
      </c>
      <c r="BR192">
        <v>38.729999999999997</v>
      </c>
      <c r="BS192">
        <v>39.24</v>
      </c>
      <c r="BT192">
        <v>39.75</v>
      </c>
      <c r="BU192">
        <v>40.26</v>
      </c>
      <c r="BV192">
        <v>40.770000000000003</v>
      </c>
      <c r="BW192">
        <v>41.28</v>
      </c>
      <c r="BX192">
        <v>41.79</v>
      </c>
      <c r="BY192">
        <v>42.3</v>
      </c>
      <c r="BZ192">
        <v>42.81</v>
      </c>
      <c r="CA192">
        <v>43.32</v>
      </c>
      <c r="CB192">
        <v>43.83</v>
      </c>
      <c r="CC192">
        <v>44.34</v>
      </c>
      <c r="CD192">
        <v>44.85</v>
      </c>
      <c r="CE192">
        <v>45.36</v>
      </c>
      <c r="CF192">
        <v>45.87</v>
      </c>
      <c r="CG192">
        <v>46.38</v>
      </c>
      <c r="CH192">
        <v>46.89</v>
      </c>
      <c r="CI192">
        <v>47.4</v>
      </c>
      <c r="CJ192">
        <v>47.91</v>
      </c>
      <c r="CK192">
        <v>48.42</v>
      </c>
      <c r="CL192">
        <v>48.93</v>
      </c>
      <c r="CM192">
        <v>49.44</v>
      </c>
      <c r="CN192">
        <v>49.95</v>
      </c>
      <c r="CO192">
        <v>50.46</v>
      </c>
      <c r="CP192">
        <v>50.97</v>
      </c>
      <c r="CQ192">
        <v>51.48</v>
      </c>
      <c r="CR192">
        <v>51.99</v>
      </c>
      <c r="CS192">
        <v>52.5</v>
      </c>
      <c r="CT192">
        <v>53.01</v>
      </c>
      <c r="CU192">
        <v>53.52</v>
      </c>
      <c r="CV192">
        <v>54.03</v>
      </c>
      <c r="CW192">
        <v>54.54</v>
      </c>
      <c r="CX192">
        <v>55.05</v>
      </c>
      <c r="CY192">
        <v>55.56</v>
      </c>
      <c r="CZ192">
        <v>56.07</v>
      </c>
      <c r="DA192">
        <v>56.58</v>
      </c>
      <c r="DB192">
        <v>57.09</v>
      </c>
      <c r="DC192">
        <v>57.6</v>
      </c>
      <c r="DD192">
        <v>58.11</v>
      </c>
      <c r="DE192">
        <v>58.62</v>
      </c>
      <c r="DF192">
        <v>59.13</v>
      </c>
      <c r="DG192">
        <v>59.64</v>
      </c>
      <c r="DH192">
        <v>60.15</v>
      </c>
      <c r="DI192">
        <v>60.66</v>
      </c>
      <c r="DJ192">
        <v>61.17</v>
      </c>
      <c r="DK192">
        <v>61.68</v>
      </c>
      <c r="DL192">
        <v>62.19</v>
      </c>
      <c r="DM192">
        <v>62.7</v>
      </c>
      <c r="DN192">
        <v>63.21</v>
      </c>
      <c r="DO192">
        <v>63.72</v>
      </c>
      <c r="DP192">
        <v>64.23</v>
      </c>
      <c r="DQ192">
        <v>64.739999999999995</v>
      </c>
      <c r="DR192">
        <v>65.25</v>
      </c>
      <c r="DS192">
        <v>65.760000000000005</v>
      </c>
      <c r="DT192">
        <v>66.27</v>
      </c>
      <c r="DU192">
        <v>66.78</v>
      </c>
      <c r="DV192">
        <v>67.290000000000006</v>
      </c>
      <c r="DW192">
        <v>67.8</v>
      </c>
      <c r="DX192">
        <v>68.31</v>
      </c>
      <c r="DY192">
        <v>68.819999999999993</v>
      </c>
      <c r="DZ192">
        <v>69.33</v>
      </c>
      <c r="EA192">
        <v>69.84</v>
      </c>
      <c r="EB192">
        <v>70.349999999999994</v>
      </c>
      <c r="EC192">
        <v>70.86</v>
      </c>
      <c r="ED192">
        <v>71.37</v>
      </c>
      <c r="EE192">
        <v>71.88</v>
      </c>
      <c r="EF192">
        <v>72.39</v>
      </c>
      <c r="EG192">
        <v>72.900000000000006</v>
      </c>
      <c r="EH192">
        <v>73.41</v>
      </c>
      <c r="EI192">
        <v>73.92</v>
      </c>
      <c r="EJ192">
        <v>74.430000000000007</v>
      </c>
      <c r="EK192">
        <v>74.94</v>
      </c>
      <c r="EL192">
        <v>75.45</v>
      </c>
      <c r="EM192">
        <v>75.959999999999994</v>
      </c>
      <c r="EN192">
        <v>76.47</v>
      </c>
      <c r="EO192">
        <v>76.98</v>
      </c>
      <c r="EP192">
        <v>77.489999999999995</v>
      </c>
      <c r="EQ192">
        <v>78</v>
      </c>
      <c r="ER192">
        <v>78.510000000000005</v>
      </c>
      <c r="ES192">
        <v>79.02</v>
      </c>
      <c r="ET192">
        <v>79.53</v>
      </c>
      <c r="EU192">
        <v>80.040000000000006</v>
      </c>
      <c r="EV192">
        <v>80.55</v>
      </c>
      <c r="EW192">
        <v>81.06</v>
      </c>
      <c r="EX192">
        <v>81.569999999999993</v>
      </c>
      <c r="EY192">
        <v>82.08</v>
      </c>
      <c r="EZ192">
        <v>82.59</v>
      </c>
      <c r="FA192">
        <v>83.1</v>
      </c>
      <c r="FB192">
        <v>83.61</v>
      </c>
      <c r="FC192">
        <v>84.12</v>
      </c>
      <c r="FD192">
        <v>84.63</v>
      </c>
      <c r="FE192">
        <v>85.14</v>
      </c>
      <c r="FF192">
        <v>85.65</v>
      </c>
      <c r="FG192">
        <v>86.16</v>
      </c>
      <c r="FH192">
        <v>86.67</v>
      </c>
      <c r="FI192">
        <v>87.18</v>
      </c>
      <c r="FJ192">
        <v>87.69</v>
      </c>
      <c r="FK192">
        <v>88.2</v>
      </c>
      <c r="FL192">
        <v>88.71</v>
      </c>
      <c r="FM192">
        <v>89.22</v>
      </c>
      <c r="FN192">
        <v>89.73</v>
      </c>
      <c r="FO192">
        <v>90.24</v>
      </c>
      <c r="FP192">
        <v>90.75</v>
      </c>
      <c r="FQ192">
        <v>91.26</v>
      </c>
      <c r="FR192">
        <v>91.77</v>
      </c>
      <c r="FS192">
        <v>92.28</v>
      </c>
      <c r="FT192">
        <v>92.79</v>
      </c>
      <c r="FU192">
        <v>93.3</v>
      </c>
      <c r="FV192">
        <v>93.81</v>
      </c>
      <c r="FW192">
        <v>94.32</v>
      </c>
      <c r="FX192">
        <v>94.83</v>
      </c>
      <c r="FY192">
        <v>95.34</v>
      </c>
      <c r="FZ192">
        <v>95.85</v>
      </c>
      <c r="GA192">
        <v>96.36</v>
      </c>
      <c r="GB192">
        <v>96.87</v>
      </c>
      <c r="GC192">
        <v>97.38</v>
      </c>
      <c r="GD192">
        <v>97.89</v>
      </c>
      <c r="GE192">
        <v>98.4</v>
      </c>
      <c r="GF192">
        <v>98.91</v>
      </c>
      <c r="GG192">
        <v>99.42</v>
      </c>
      <c r="GH192">
        <v>99.93</v>
      </c>
      <c r="GI192">
        <v>100.44</v>
      </c>
      <c r="GJ192">
        <v>100.95</v>
      </c>
      <c r="GK192">
        <v>101.46</v>
      </c>
      <c r="GL192">
        <v>101.97</v>
      </c>
      <c r="GM192">
        <v>102.48</v>
      </c>
      <c r="GN192">
        <v>102.99</v>
      </c>
      <c r="GO192">
        <v>103.5</v>
      </c>
      <c r="GP192">
        <v>104.01</v>
      </c>
      <c r="GQ192">
        <v>104.52</v>
      </c>
      <c r="GR192">
        <v>105.03</v>
      </c>
      <c r="GS192">
        <v>105.54</v>
      </c>
      <c r="GT192">
        <v>106.05</v>
      </c>
      <c r="GU192">
        <v>106.56</v>
      </c>
      <c r="GV192">
        <v>107.07</v>
      </c>
      <c r="GW192">
        <v>107.58</v>
      </c>
    </row>
    <row r="193" spans="1:205">
      <c r="A193">
        <v>73</v>
      </c>
      <c r="B193" t="s">
        <v>79</v>
      </c>
      <c r="D193" t="s">
        <v>6</v>
      </c>
      <c r="F193">
        <v>6.09</v>
      </c>
      <c r="G193">
        <v>6.6</v>
      </c>
      <c r="H193">
        <v>7.11</v>
      </c>
      <c r="I193">
        <v>7.62</v>
      </c>
      <c r="J193">
        <v>8.1300000000000008</v>
      </c>
      <c r="K193">
        <v>8.64</v>
      </c>
      <c r="L193">
        <v>9.15</v>
      </c>
      <c r="M193">
        <v>9.66</v>
      </c>
      <c r="N193">
        <v>10.17</v>
      </c>
      <c r="O193">
        <v>10.68</v>
      </c>
      <c r="P193">
        <v>11.19</v>
      </c>
      <c r="Q193">
        <v>11.7</v>
      </c>
      <c r="R193">
        <v>12.21</v>
      </c>
      <c r="S193">
        <v>12.72</v>
      </c>
      <c r="T193">
        <v>13.23</v>
      </c>
      <c r="U193">
        <v>13.74</v>
      </c>
      <c r="V193">
        <v>14.25</v>
      </c>
      <c r="W193">
        <v>14.76</v>
      </c>
      <c r="X193">
        <v>15.27</v>
      </c>
      <c r="Y193">
        <v>15.78</v>
      </c>
      <c r="Z193">
        <v>16.29</v>
      </c>
      <c r="AA193">
        <v>16.8</v>
      </c>
      <c r="AB193">
        <v>17.309999999999999</v>
      </c>
      <c r="AC193">
        <v>17.82</v>
      </c>
      <c r="AD193">
        <v>18.329999999999998</v>
      </c>
      <c r="AE193">
        <v>18.84</v>
      </c>
      <c r="AF193">
        <v>19.350000000000001</v>
      </c>
      <c r="AG193">
        <v>19.86</v>
      </c>
      <c r="AH193">
        <v>20.37</v>
      </c>
      <c r="AI193">
        <v>20.88</v>
      </c>
      <c r="AJ193">
        <v>21.39</v>
      </c>
      <c r="AK193">
        <v>21.9</v>
      </c>
      <c r="AL193">
        <v>22.41</v>
      </c>
      <c r="AM193">
        <v>22.92</v>
      </c>
      <c r="AN193">
        <v>23.43</v>
      </c>
      <c r="AO193">
        <v>23.94</v>
      </c>
      <c r="AP193">
        <v>24.45</v>
      </c>
      <c r="AQ193">
        <v>24.96</v>
      </c>
      <c r="AR193">
        <v>25.47</v>
      </c>
      <c r="AS193">
        <v>25.98</v>
      </c>
      <c r="AT193">
        <v>26.49</v>
      </c>
      <c r="AU193">
        <v>27</v>
      </c>
      <c r="AV193">
        <v>27.51</v>
      </c>
      <c r="AW193">
        <v>28.02</v>
      </c>
      <c r="AX193">
        <v>28.53</v>
      </c>
      <c r="AY193">
        <v>29.04</v>
      </c>
      <c r="AZ193">
        <v>29.55</v>
      </c>
      <c r="BA193">
        <v>30.06</v>
      </c>
      <c r="BB193">
        <v>30.57</v>
      </c>
      <c r="BC193">
        <v>31.08</v>
      </c>
      <c r="BD193">
        <v>31.59</v>
      </c>
      <c r="BE193">
        <v>32.1</v>
      </c>
      <c r="BF193">
        <v>32.61</v>
      </c>
      <c r="BG193">
        <v>33.119999999999997</v>
      </c>
      <c r="BH193">
        <v>33.630000000000003</v>
      </c>
      <c r="BI193">
        <v>34.14</v>
      </c>
      <c r="BJ193">
        <v>34.65</v>
      </c>
      <c r="BK193">
        <v>35.159999999999997</v>
      </c>
      <c r="BL193">
        <v>35.67</v>
      </c>
      <c r="BM193">
        <v>36.18</v>
      </c>
      <c r="BN193">
        <v>36.69</v>
      </c>
      <c r="BO193">
        <v>37.200000000000003</v>
      </c>
      <c r="BP193">
        <v>37.71</v>
      </c>
      <c r="BQ193">
        <v>38.22</v>
      </c>
      <c r="BR193">
        <v>38.729999999999997</v>
      </c>
      <c r="BS193">
        <v>39.24</v>
      </c>
      <c r="BT193">
        <v>39.75</v>
      </c>
      <c r="BU193">
        <v>40.26</v>
      </c>
      <c r="BV193">
        <v>40.770000000000003</v>
      </c>
      <c r="BW193">
        <v>41.28</v>
      </c>
      <c r="BX193">
        <v>41.79</v>
      </c>
      <c r="BY193">
        <v>42.3</v>
      </c>
      <c r="BZ193">
        <v>42.81</v>
      </c>
      <c r="CA193">
        <v>43.32</v>
      </c>
      <c r="CB193">
        <v>43.83</v>
      </c>
      <c r="CC193">
        <v>44.34</v>
      </c>
      <c r="CD193">
        <v>44.85</v>
      </c>
      <c r="CE193">
        <v>45.36</v>
      </c>
      <c r="CF193">
        <v>45.87</v>
      </c>
      <c r="CG193">
        <v>46.38</v>
      </c>
      <c r="CH193">
        <v>46.89</v>
      </c>
      <c r="CI193">
        <v>47.4</v>
      </c>
      <c r="CJ193">
        <v>47.91</v>
      </c>
      <c r="CK193">
        <v>48.42</v>
      </c>
      <c r="CL193">
        <v>48.93</v>
      </c>
      <c r="CM193">
        <v>49.44</v>
      </c>
      <c r="CN193">
        <v>49.95</v>
      </c>
      <c r="CO193">
        <v>50.46</v>
      </c>
      <c r="CP193">
        <v>50.97</v>
      </c>
      <c r="CQ193">
        <v>51.48</v>
      </c>
      <c r="CR193">
        <v>51.99</v>
      </c>
      <c r="CS193">
        <v>52.5</v>
      </c>
      <c r="CT193">
        <v>53.01</v>
      </c>
      <c r="CU193">
        <v>53.52</v>
      </c>
      <c r="CV193">
        <v>54.03</v>
      </c>
      <c r="CW193">
        <v>54.54</v>
      </c>
      <c r="CX193">
        <v>55.05</v>
      </c>
      <c r="CY193">
        <v>55.56</v>
      </c>
      <c r="CZ193">
        <v>56.07</v>
      </c>
      <c r="DA193">
        <v>56.58</v>
      </c>
      <c r="DB193">
        <v>57.09</v>
      </c>
      <c r="DC193">
        <v>57.6</v>
      </c>
      <c r="DD193">
        <v>58.11</v>
      </c>
      <c r="DE193">
        <v>58.62</v>
      </c>
      <c r="DF193">
        <v>59.13</v>
      </c>
      <c r="DG193">
        <v>59.64</v>
      </c>
      <c r="DH193">
        <v>60.15</v>
      </c>
      <c r="DI193">
        <v>60.66</v>
      </c>
      <c r="DJ193">
        <v>61.17</v>
      </c>
      <c r="DK193">
        <v>61.68</v>
      </c>
      <c r="DL193">
        <v>62.19</v>
      </c>
      <c r="DM193">
        <v>62.7</v>
      </c>
      <c r="DN193">
        <v>63.21</v>
      </c>
      <c r="DO193">
        <v>63.72</v>
      </c>
      <c r="DP193">
        <v>64.23</v>
      </c>
      <c r="DQ193">
        <v>64.739999999999995</v>
      </c>
      <c r="DR193">
        <v>65.25</v>
      </c>
      <c r="DS193">
        <v>65.760000000000005</v>
      </c>
      <c r="DT193">
        <v>66.27</v>
      </c>
      <c r="DU193">
        <v>66.78</v>
      </c>
      <c r="DV193">
        <v>67.290000000000006</v>
      </c>
      <c r="DW193">
        <v>67.8</v>
      </c>
      <c r="DX193">
        <v>68.31</v>
      </c>
      <c r="DY193">
        <v>68.819999999999993</v>
      </c>
      <c r="DZ193">
        <v>69.33</v>
      </c>
      <c r="EA193">
        <v>69.84</v>
      </c>
      <c r="EB193">
        <v>70.349999999999994</v>
      </c>
      <c r="EC193">
        <v>70.86</v>
      </c>
      <c r="ED193">
        <v>71.37</v>
      </c>
      <c r="EE193">
        <v>71.88</v>
      </c>
      <c r="EF193">
        <v>72.39</v>
      </c>
      <c r="EG193">
        <v>72.900000000000006</v>
      </c>
      <c r="EH193">
        <v>73.41</v>
      </c>
      <c r="EI193">
        <v>73.92</v>
      </c>
      <c r="EJ193">
        <v>74.430000000000007</v>
      </c>
      <c r="EK193">
        <v>74.94</v>
      </c>
      <c r="EL193">
        <v>75.45</v>
      </c>
      <c r="EM193">
        <v>75.959999999999994</v>
      </c>
      <c r="EN193">
        <v>76.47</v>
      </c>
      <c r="EO193">
        <v>76.98</v>
      </c>
      <c r="EP193">
        <v>77.489999999999995</v>
      </c>
      <c r="EQ193">
        <v>78</v>
      </c>
      <c r="ER193">
        <v>78.510000000000005</v>
      </c>
      <c r="ES193">
        <v>79.02</v>
      </c>
      <c r="ET193">
        <v>79.53</v>
      </c>
      <c r="EU193">
        <v>80.040000000000006</v>
      </c>
      <c r="EV193">
        <v>80.55</v>
      </c>
      <c r="EW193">
        <v>81.06</v>
      </c>
      <c r="EX193">
        <v>81.569999999999993</v>
      </c>
      <c r="EY193">
        <v>82.08</v>
      </c>
      <c r="EZ193">
        <v>82.59</v>
      </c>
      <c r="FA193">
        <v>83.1</v>
      </c>
      <c r="FB193">
        <v>83.61</v>
      </c>
      <c r="FC193">
        <v>84.12</v>
      </c>
      <c r="FD193">
        <v>84.63</v>
      </c>
      <c r="FE193">
        <v>85.14</v>
      </c>
      <c r="FF193">
        <v>85.65</v>
      </c>
      <c r="FG193">
        <v>86.16</v>
      </c>
      <c r="FH193">
        <v>86.67</v>
      </c>
      <c r="FI193">
        <v>87.18</v>
      </c>
      <c r="FJ193">
        <v>87.69</v>
      </c>
      <c r="FK193">
        <v>88.2</v>
      </c>
      <c r="FL193">
        <v>88.71</v>
      </c>
      <c r="FM193">
        <v>89.22</v>
      </c>
      <c r="FN193">
        <v>89.73</v>
      </c>
      <c r="FO193">
        <v>90.24</v>
      </c>
      <c r="FP193">
        <v>90.75</v>
      </c>
      <c r="FQ193">
        <v>91.26</v>
      </c>
      <c r="FR193">
        <v>91.77</v>
      </c>
      <c r="FS193">
        <v>92.28</v>
      </c>
      <c r="FT193">
        <v>92.79</v>
      </c>
      <c r="FU193">
        <v>93.3</v>
      </c>
      <c r="FV193">
        <v>93.81</v>
      </c>
      <c r="FW193">
        <v>94.32</v>
      </c>
      <c r="FX193">
        <v>94.83</v>
      </c>
      <c r="FY193">
        <v>95.34</v>
      </c>
      <c r="FZ193">
        <v>95.85</v>
      </c>
      <c r="GA193">
        <v>96.36</v>
      </c>
      <c r="GB193">
        <v>96.87</v>
      </c>
      <c r="GC193">
        <v>97.38</v>
      </c>
      <c r="GD193">
        <v>97.89</v>
      </c>
      <c r="GE193">
        <v>98.4</v>
      </c>
      <c r="GF193">
        <v>98.91</v>
      </c>
      <c r="GG193">
        <v>99.42</v>
      </c>
      <c r="GH193">
        <v>99.93</v>
      </c>
      <c r="GI193">
        <v>100.44</v>
      </c>
      <c r="GJ193">
        <v>100.95</v>
      </c>
      <c r="GK193">
        <v>101.46</v>
      </c>
      <c r="GL193">
        <v>101.97</v>
      </c>
      <c r="GM193">
        <v>102.48</v>
      </c>
      <c r="GN193">
        <v>102.99</v>
      </c>
      <c r="GO193">
        <v>103.5</v>
      </c>
      <c r="GP193">
        <v>104.01</v>
      </c>
      <c r="GQ193">
        <v>104.52</v>
      </c>
      <c r="GR193">
        <v>105.03</v>
      </c>
      <c r="GS193">
        <v>105.54</v>
      </c>
      <c r="GT193">
        <v>106.05</v>
      </c>
      <c r="GU193">
        <v>106.56</v>
      </c>
      <c r="GV193">
        <v>107.07</v>
      </c>
      <c r="GW193">
        <v>107.58</v>
      </c>
    </row>
    <row r="194" spans="1:205">
      <c r="A194">
        <v>74</v>
      </c>
      <c r="B194" t="s">
        <v>80</v>
      </c>
      <c r="D194" t="s">
        <v>6</v>
      </c>
      <c r="F194">
        <v>6.09</v>
      </c>
      <c r="G194">
        <v>6.6</v>
      </c>
      <c r="H194">
        <v>7.11</v>
      </c>
      <c r="I194">
        <v>7.62</v>
      </c>
      <c r="J194">
        <v>8.1300000000000008</v>
      </c>
      <c r="K194">
        <v>8.64</v>
      </c>
      <c r="L194">
        <v>9.15</v>
      </c>
      <c r="M194">
        <v>9.66</v>
      </c>
      <c r="N194">
        <v>10.17</v>
      </c>
      <c r="O194">
        <v>10.68</v>
      </c>
      <c r="P194">
        <v>11.19</v>
      </c>
      <c r="Q194">
        <v>11.7</v>
      </c>
      <c r="R194">
        <v>12.21</v>
      </c>
      <c r="S194">
        <v>12.72</v>
      </c>
      <c r="T194">
        <v>13.23</v>
      </c>
      <c r="U194">
        <v>13.74</v>
      </c>
      <c r="V194">
        <v>14.25</v>
      </c>
      <c r="W194">
        <v>14.76</v>
      </c>
      <c r="X194">
        <v>15.27</v>
      </c>
      <c r="Y194">
        <v>15.78</v>
      </c>
      <c r="Z194">
        <v>16.29</v>
      </c>
      <c r="AA194">
        <v>16.8</v>
      </c>
      <c r="AB194">
        <v>17.309999999999999</v>
      </c>
      <c r="AC194">
        <v>17.82</v>
      </c>
      <c r="AD194">
        <v>18.329999999999998</v>
      </c>
      <c r="AE194">
        <v>18.84</v>
      </c>
      <c r="AF194">
        <v>19.350000000000001</v>
      </c>
      <c r="AG194">
        <v>19.86</v>
      </c>
      <c r="AH194">
        <v>20.37</v>
      </c>
      <c r="AI194">
        <v>20.88</v>
      </c>
      <c r="AJ194">
        <v>21.39</v>
      </c>
      <c r="AK194">
        <v>21.9</v>
      </c>
      <c r="AL194">
        <v>22.41</v>
      </c>
      <c r="AM194">
        <v>22.92</v>
      </c>
      <c r="AN194">
        <v>23.43</v>
      </c>
      <c r="AO194">
        <v>23.94</v>
      </c>
      <c r="AP194">
        <v>24.45</v>
      </c>
      <c r="AQ194">
        <v>24.96</v>
      </c>
      <c r="AR194">
        <v>25.47</v>
      </c>
      <c r="AS194">
        <v>25.98</v>
      </c>
      <c r="AT194">
        <v>26.49</v>
      </c>
      <c r="AU194">
        <v>27</v>
      </c>
      <c r="AV194">
        <v>27.51</v>
      </c>
      <c r="AW194">
        <v>28.02</v>
      </c>
      <c r="AX194">
        <v>28.53</v>
      </c>
      <c r="AY194">
        <v>29.04</v>
      </c>
      <c r="AZ194">
        <v>29.55</v>
      </c>
      <c r="BA194">
        <v>30.06</v>
      </c>
      <c r="BB194">
        <v>30.57</v>
      </c>
      <c r="BC194">
        <v>31.08</v>
      </c>
      <c r="BD194">
        <v>31.59</v>
      </c>
      <c r="BE194">
        <v>32.1</v>
      </c>
      <c r="BF194">
        <v>32.61</v>
      </c>
      <c r="BG194">
        <v>33.119999999999997</v>
      </c>
      <c r="BH194">
        <v>33.630000000000003</v>
      </c>
      <c r="BI194">
        <v>34.14</v>
      </c>
      <c r="BJ194">
        <v>34.65</v>
      </c>
      <c r="BK194">
        <v>35.159999999999997</v>
      </c>
      <c r="BL194">
        <v>35.67</v>
      </c>
      <c r="BM194">
        <v>36.18</v>
      </c>
      <c r="BN194">
        <v>36.69</v>
      </c>
      <c r="BO194">
        <v>37.200000000000003</v>
      </c>
      <c r="BP194">
        <v>37.71</v>
      </c>
      <c r="BQ194">
        <v>38.22</v>
      </c>
      <c r="BR194">
        <v>38.729999999999997</v>
      </c>
      <c r="BS194">
        <v>39.24</v>
      </c>
      <c r="BT194">
        <v>39.75</v>
      </c>
      <c r="BU194">
        <v>40.26</v>
      </c>
      <c r="BV194">
        <v>40.770000000000003</v>
      </c>
      <c r="BW194">
        <v>41.28</v>
      </c>
      <c r="BX194">
        <v>41.79</v>
      </c>
      <c r="BY194">
        <v>42.3</v>
      </c>
      <c r="BZ194">
        <v>42.81</v>
      </c>
      <c r="CA194">
        <v>43.32</v>
      </c>
      <c r="CB194">
        <v>43.83</v>
      </c>
      <c r="CC194">
        <v>44.34</v>
      </c>
      <c r="CD194">
        <v>44.85</v>
      </c>
      <c r="CE194">
        <v>45.36</v>
      </c>
      <c r="CF194">
        <v>45.87</v>
      </c>
      <c r="CG194">
        <v>46.38</v>
      </c>
      <c r="CH194">
        <v>46.89</v>
      </c>
      <c r="CI194">
        <v>47.4</v>
      </c>
      <c r="CJ194">
        <v>47.91</v>
      </c>
      <c r="CK194">
        <v>48.42</v>
      </c>
      <c r="CL194">
        <v>48.93</v>
      </c>
      <c r="CM194">
        <v>49.44</v>
      </c>
      <c r="CN194">
        <v>49.95</v>
      </c>
      <c r="CO194">
        <v>50.46</v>
      </c>
      <c r="CP194">
        <v>50.97</v>
      </c>
      <c r="CQ194">
        <v>51.48</v>
      </c>
      <c r="CR194">
        <v>51.99</v>
      </c>
      <c r="CS194">
        <v>52.5</v>
      </c>
      <c r="CT194">
        <v>53.01</v>
      </c>
      <c r="CU194">
        <v>53.52</v>
      </c>
      <c r="CV194">
        <v>54.03</v>
      </c>
      <c r="CW194">
        <v>54.54</v>
      </c>
      <c r="CX194">
        <v>55.05</v>
      </c>
      <c r="CY194">
        <v>55.56</v>
      </c>
      <c r="CZ194">
        <v>56.07</v>
      </c>
      <c r="DA194">
        <v>56.58</v>
      </c>
      <c r="DB194">
        <v>57.09</v>
      </c>
      <c r="DC194">
        <v>57.6</v>
      </c>
      <c r="DD194">
        <v>58.11</v>
      </c>
      <c r="DE194">
        <v>58.62</v>
      </c>
      <c r="DF194">
        <v>59.13</v>
      </c>
      <c r="DG194">
        <v>59.64</v>
      </c>
      <c r="DH194">
        <v>60.15</v>
      </c>
      <c r="DI194">
        <v>60.66</v>
      </c>
      <c r="DJ194">
        <v>61.17</v>
      </c>
      <c r="DK194">
        <v>61.68</v>
      </c>
      <c r="DL194">
        <v>62.19</v>
      </c>
      <c r="DM194">
        <v>62.7</v>
      </c>
      <c r="DN194">
        <v>63.21</v>
      </c>
      <c r="DO194">
        <v>63.72</v>
      </c>
      <c r="DP194">
        <v>64.23</v>
      </c>
      <c r="DQ194">
        <v>64.739999999999995</v>
      </c>
      <c r="DR194">
        <v>65.25</v>
      </c>
      <c r="DS194">
        <v>65.760000000000005</v>
      </c>
      <c r="DT194">
        <v>66.27</v>
      </c>
      <c r="DU194">
        <v>66.78</v>
      </c>
      <c r="DV194">
        <v>67.290000000000006</v>
      </c>
      <c r="DW194">
        <v>67.8</v>
      </c>
      <c r="DX194">
        <v>68.31</v>
      </c>
      <c r="DY194">
        <v>68.819999999999993</v>
      </c>
      <c r="DZ194">
        <v>69.33</v>
      </c>
      <c r="EA194">
        <v>69.84</v>
      </c>
      <c r="EB194">
        <v>70.349999999999994</v>
      </c>
      <c r="EC194">
        <v>70.86</v>
      </c>
      <c r="ED194">
        <v>71.37</v>
      </c>
      <c r="EE194">
        <v>71.88</v>
      </c>
      <c r="EF194">
        <v>72.39</v>
      </c>
      <c r="EG194">
        <v>72.900000000000006</v>
      </c>
      <c r="EH194">
        <v>73.41</v>
      </c>
      <c r="EI194">
        <v>73.92</v>
      </c>
      <c r="EJ194">
        <v>74.430000000000007</v>
      </c>
      <c r="EK194">
        <v>74.94</v>
      </c>
      <c r="EL194">
        <v>75.45</v>
      </c>
      <c r="EM194">
        <v>75.959999999999994</v>
      </c>
      <c r="EN194">
        <v>76.47</v>
      </c>
      <c r="EO194">
        <v>76.98</v>
      </c>
      <c r="EP194">
        <v>77.489999999999995</v>
      </c>
      <c r="EQ194">
        <v>78</v>
      </c>
      <c r="ER194">
        <v>78.510000000000005</v>
      </c>
      <c r="ES194">
        <v>79.02</v>
      </c>
      <c r="ET194">
        <v>79.53</v>
      </c>
      <c r="EU194">
        <v>80.040000000000006</v>
      </c>
      <c r="EV194">
        <v>80.55</v>
      </c>
      <c r="EW194">
        <v>81.06</v>
      </c>
      <c r="EX194">
        <v>81.569999999999993</v>
      </c>
      <c r="EY194">
        <v>82.08</v>
      </c>
      <c r="EZ194">
        <v>82.59</v>
      </c>
      <c r="FA194">
        <v>83.1</v>
      </c>
      <c r="FB194">
        <v>83.61</v>
      </c>
      <c r="FC194">
        <v>84.12</v>
      </c>
      <c r="FD194">
        <v>84.63</v>
      </c>
      <c r="FE194">
        <v>85.14</v>
      </c>
      <c r="FF194">
        <v>85.65</v>
      </c>
      <c r="FG194">
        <v>86.16</v>
      </c>
      <c r="FH194">
        <v>86.67</v>
      </c>
      <c r="FI194">
        <v>87.18</v>
      </c>
      <c r="FJ194">
        <v>87.69</v>
      </c>
      <c r="FK194">
        <v>88.2</v>
      </c>
      <c r="FL194">
        <v>88.71</v>
      </c>
      <c r="FM194">
        <v>89.22</v>
      </c>
      <c r="FN194">
        <v>89.73</v>
      </c>
      <c r="FO194">
        <v>90.24</v>
      </c>
      <c r="FP194">
        <v>90.75</v>
      </c>
      <c r="FQ194">
        <v>91.26</v>
      </c>
      <c r="FR194">
        <v>91.77</v>
      </c>
      <c r="FS194">
        <v>92.28</v>
      </c>
      <c r="FT194">
        <v>92.79</v>
      </c>
      <c r="FU194">
        <v>93.3</v>
      </c>
      <c r="FV194">
        <v>93.81</v>
      </c>
      <c r="FW194">
        <v>94.32</v>
      </c>
      <c r="FX194">
        <v>94.83</v>
      </c>
      <c r="FY194">
        <v>95.34</v>
      </c>
      <c r="FZ194">
        <v>95.85</v>
      </c>
      <c r="GA194">
        <v>96.36</v>
      </c>
      <c r="GB194">
        <v>96.87</v>
      </c>
      <c r="GC194">
        <v>97.38</v>
      </c>
      <c r="GD194">
        <v>97.89</v>
      </c>
      <c r="GE194">
        <v>98.4</v>
      </c>
      <c r="GF194">
        <v>98.91</v>
      </c>
      <c r="GG194">
        <v>99.42</v>
      </c>
      <c r="GH194">
        <v>99.93</v>
      </c>
      <c r="GI194">
        <v>100.44</v>
      </c>
      <c r="GJ194">
        <v>100.95</v>
      </c>
      <c r="GK194">
        <v>101.46</v>
      </c>
      <c r="GL194">
        <v>101.97</v>
      </c>
      <c r="GM194">
        <v>102.48</v>
      </c>
      <c r="GN194">
        <v>102.99</v>
      </c>
      <c r="GO194">
        <v>103.5</v>
      </c>
      <c r="GP194">
        <v>104.01</v>
      </c>
      <c r="GQ194">
        <v>104.52</v>
      </c>
      <c r="GR194">
        <v>105.03</v>
      </c>
      <c r="GS194">
        <v>105.54</v>
      </c>
      <c r="GT194">
        <v>106.05</v>
      </c>
      <c r="GU194">
        <v>106.56</v>
      </c>
      <c r="GV194">
        <v>107.07</v>
      </c>
      <c r="GW194">
        <v>107.58</v>
      </c>
    </row>
    <row r="195" spans="1:205">
      <c r="A195">
        <v>75</v>
      </c>
      <c r="B195" t="s">
        <v>81</v>
      </c>
      <c r="D195" t="s">
        <v>6</v>
      </c>
      <c r="F195">
        <v>6.09</v>
      </c>
      <c r="G195">
        <v>6.6</v>
      </c>
      <c r="H195">
        <v>7.11</v>
      </c>
      <c r="I195">
        <v>7.62</v>
      </c>
      <c r="J195">
        <v>8.1300000000000008</v>
      </c>
      <c r="K195">
        <v>8.64</v>
      </c>
      <c r="L195">
        <v>9.15</v>
      </c>
      <c r="M195">
        <v>9.66</v>
      </c>
      <c r="N195">
        <v>10.17</v>
      </c>
      <c r="O195">
        <v>10.68</v>
      </c>
      <c r="P195">
        <v>11.19</v>
      </c>
      <c r="Q195">
        <v>11.7</v>
      </c>
      <c r="R195">
        <v>12.21</v>
      </c>
      <c r="S195">
        <v>12.72</v>
      </c>
      <c r="T195">
        <v>13.23</v>
      </c>
      <c r="U195">
        <v>13.74</v>
      </c>
      <c r="V195">
        <v>14.25</v>
      </c>
      <c r="W195">
        <v>14.76</v>
      </c>
      <c r="X195">
        <v>15.27</v>
      </c>
      <c r="Y195">
        <v>15.78</v>
      </c>
      <c r="Z195">
        <v>16.29</v>
      </c>
      <c r="AA195">
        <v>16.8</v>
      </c>
      <c r="AB195">
        <v>17.309999999999999</v>
      </c>
      <c r="AC195">
        <v>17.82</v>
      </c>
      <c r="AD195">
        <v>18.329999999999998</v>
      </c>
      <c r="AE195">
        <v>18.84</v>
      </c>
      <c r="AF195">
        <v>19.350000000000001</v>
      </c>
      <c r="AG195">
        <v>19.86</v>
      </c>
      <c r="AH195">
        <v>20.37</v>
      </c>
      <c r="AI195">
        <v>20.88</v>
      </c>
      <c r="AJ195">
        <v>21.39</v>
      </c>
      <c r="AK195">
        <v>21.9</v>
      </c>
      <c r="AL195">
        <v>22.41</v>
      </c>
      <c r="AM195">
        <v>22.92</v>
      </c>
      <c r="AN195">
        <v>23.43</v>
      </c>
      <c r="AO195">
        <v>23.94</v>
      </c>
      <c r="AP195">
        <v>24.45</v>
      </c>
      <c r="AQ195">
        <v>24.96</v>
      </c>
      <c r="AR195">
        <v>25.47</v>
      </c>
      <c r="AS195">
        <v>25.98</v>
      </c>
      <c r="AT195">
        <v>26.49</v>
      </c>
      <c r="AU195">
        <v>27</v>
      </c>
      <c r="AV195">
        <v>27.51</v>
      </c>
      <c r="AW195">
        <v>28.02</v>
      </c>
      <c r="AX195">
        <v>28.53</v>
      </c>
      <c r="AY195">
        <v>29.04</v>
      </c>
      <c r="AZ195">
        <v>29.55</v>
      </c>
      <c r="BA195">
        <v>30.06</v>
      </c>
      <c r="BB195">
        <v>30.57</v>
      </c>
      <c r="BC195">
        <v>31.08</v>
      </c>
      <c r="BD195">
        <v>31.59</v>
      </c>
      <c r="BE195">
        <v>32.1</v>
      </c>
      <c r="BF195">
        <v>32.61</v>
      </c>
      <c r="BG195">
        <v>33.119999999999997</v>
      </c>
      <c r="BH195">
        <v>33.630000000000003</v>
      </c>
      <c r="BI195">
        <v>34.14</v>
      </c>
      <c r="BJ195">
        <v>34.65</v>
      </c>
      <c r="BK195">
        <v>35.159999999999997</v>
      </c>
      <c r="BL195">
        <v>35.67</v>
      </c>
      <c r="BM195">
        <v>36.18</v>
      </c>
      <c r="BN195">
        <v>36.69</v>
      </c>
      <c r="BO195">
        <v>37.200000000000003</v>
      </c>
      <c r="BP195">
        <v>37.71</v>
      </c>
      <c r="BQ195">
        <v>38.22</v>
      </c>
      <c r="BR195">
        <v>38.729999999999997</v>
      </c>
      <c r="BS195">
        <v>39.24</v>
      </c>
      <c r="BT195">
        <v>39.75</v>
      </c>
      <c r="BU195">
        <v>40.26</v>
      </c>
      <c r="BV195">
        <v>40.770000000000003</v>
      </c>
      <c r="BW195">
        <v>41.28</v>
      </c>
      <c r="BX195">
        <v>41.79</v>
      </c>
      <c r="BY195">
        <v>42.3</v>
      </c>
      <c r="BZ195">
        <v>42.81</v>
      </c>
      <c r="CA195">
        <v>43.32</v>
      </c>
      <c r="CB195">
        <v>43.83</v>
      </c>
      <c r="CC195">
        <v>44.34</v>
      </c>
      <c r="CD195">
        <v>44.85</v>
      </c>
      <c r="CE195">
        <v>45.36</v>
      </c>
      <c r="CF195">
        <v>45.87</v>
      </c>
      <c r="CG195">
        <v>46.38</v>
      </c>
      <c r="CH195">
        <v>46.89</v>
      </c>
      <c r="CI195">
        <v>47.4</v>
      </c>
      <c r="CJ195">
        <v>47.91</v>
      </c>
      <c r="CK195">
        <v>48.42</v>
      </c>
      <c r="CL195">
        <v>48.93</v>
      </c>
      <c r="CM195">
        <v>49.44</v>
      </c>
      <c r="CN195">
        <v>49.95</v>
      </c>
      <c r="CO195">
        <v>50.46</v>
      </c>
      <c r="CP195">
        <v>50.97</v>
      </c>
      <c r="CQ195">
        <v>51.48</v>
      </c>
      <c r="CR195">
        <v>51.99</v>
      </c>
      <c r="CS195">
        <v>52.5</v>
      </c>
      <c r="CT195">
        <v>53.01</v>
      </c>
      <c r="CU195">
        <v>53.52</v>
      </c>
      <c r="CV195">
        <v>54.03</v>
      </c>
      <c r="CW195">
        <v>54.54</v>
      </c>
      <c r="CX195">
        <v>55.05</v>
      </c>
      <c r="CY195">
        <v>55.56</v>
      </c>
      <c r="CZ195">
        <v>56.07</v>
      </c>
      <c r="DA195">
        <v>56.58</v>
      </c>
      <c r="DB195">
        <v>57.09</v>
      </c>
      <c r="DC195">
        <v>57.6</v>
      </c>
      <c r="DD195">
        <v>58.11</v>
      </c>
      <c r="DE195">
        <v>58.62</v>
      </c>
      <c r="DF195">
        <v>59.13</v>
      </c>
      <c r="DG195">
        <v>59.64</v>
      </c>
      <c r="DH195">
        <v>60.15</v>
      </c>
      <c r="DI195">
        <v>60.66</v>
      </c>
      <c r="DJ195">
        <v>61.17</v>
      </c>
      <c r="DK195">
        <v>61.68</v>
      </c>
      <c r="DL195">
        <v>62.19</v>
      </c>
      <c r="DM195">
        <v>62.7</v>
      </c>
      <c r="DN195">
        <v>63.21</v>
      </c>
      <c r="DO195">
        <v>63.72</v>
      </c>
      <c r="DP195">
        <v>64.23</v>
      </c>
      <c r="DQ195">
        <v>64.739999999999995</v>
      </c>
      <c r="DR195">
        <v>65.25</v>
      </c>
      <c r="DS195">
        <v>65.760000000000005</v>
      </c>
      <c r="DT195">
        <v>66.27</v>
      </c>
      <c r="DU195">
        <v>66.78</v>
      </c>
      <c r="DV195">
        <v>67.290000000000006</v>
      </c>
      <c r="DW195">
        <v>67.8</v>
      </c>
      <c r="DX195">
        <v>68.31</v>
      </c>
      <c r="DY195">
        <v>68.819999999999993</v>
      </c>
      <c r="DZ195">
        <v>69.33</v>
      </c>
      <c r="EA195">
        <v>69.84</v>
      </c>
      <c r="EB195">
        <v>70.349999999999994</v>
      </c>
      <c r="EC195">
        <v>70.86</v>
      </c>
      <c r="ED195">
        <v>71.37</v>
      </c>
      <c r="EE195">
        <v>71.88</v>
      </c>
      <c r="EF195">
        <v>72.39</v>
      </c>
      <c r="EG195">
        <v>72.900000000000006</v>
      </c>
      <c r="EH195">
        <v>73.41</v>
      </c>
      <c r="EI195">
        <v>73.92</v>
      </c>
      <c r="EJ195">
        <v>74.430000000000007</v>
      </c>
      <c r="EK195">
        <v>74.94</v>
      </c>
      <c r="EL195">
        <v>75.45</v>
      </c>
      <c r="EM195">
        <v>75.959999999999994</v>
      </c>
      <c r="EN195">
        <v>76.47</v>
      </c>
      <c r="EO195">
        <v>76.98</v>
      </c>
      <c r="EP195">
        <v>77.489999999999995</v>
      </c>
      <c r="EQ195">
        <v>78</v>
      </c>
      <c r="ER195">
        <v>78.510000000000005</v>
      </c>
      <c r="ES195">
        <v>79.02</v>
      </c>
      <c r="ET195">
        <v>79.53</v>
      </c>
      <c r="EU195">
        <v>80.040000000000006</v>
      </c>
      <c r="EV195">
        <v>80.55</v>
      </c>
      <c r="EW195">
        <v>81.06</v>
      </c>
      <c r="EX195">
        <v>81.569999999999993</v>
      </c>
      <c r="EY195">
        <v>82.08</v>
      </c>
      <c r="EZ195">
        <v>82.59</v>
      </c>
      <c r="FA195">
        <v>83.1</v>
      </c>
      <c r="FB195">
        <v>83.61</v>
      </c>
      <c r="FC195">
        <v>84.12</v>
      </c>
      <c r="FD195">
        <v>84.63</v>
      </c>
      <c r="FE195">
        <v>85.14</v>
      </c>
      <c r="FF195">
        <v>85.65</v>
      </c>
      <c r="FG195">
        <v>86.16</v>
      </c>
      <c r="FH195">
        <v>86.67</v>
      </c>
      <c r="FI195">
        <v>87.18</v>
      </c>
      <c r="FJ195">
        <v>87.69</v>
      </c>
      <c r="FK195">
        <v>88.2</v>
      </c>
      <c r="FL195">
        <v>88.71</v>
      </c>
      <c r="FM195">
        <v>89.22</v>
      </c>
      <c r="FN195">
        <v>89.73</v>
      </c>
      <c r="FO195">
        <v>90.24</v>
      </c>
      <c r="FP195">
        <v>90.75</v>
      </c>
      <c r="FQ195">
        <v>91.26</v>
      </c>
      <c r="FR195">
        <v>91.77</v>
      </c>
      <c r="FS195">
        <v>92.28</v>
      </c>
      <c r="FT195">
        <v>92.79</v>
      </c>
      <c r="FU195">
        <v>93.3</v>
      </c>
      <c r="FV195">
        <v>93.81</v>
      </c>
      <c r="FW195">
        <v>94.32</v>
      </c>
      <c r="FX195">
        <v>94.83</v>
      </c>
      <c r="FY195">
        <v>95.34</v>
      </c>
      <c r="FZ195">
        <v>95.85</v>
      </c>
      <c r="GA195">
        <v>96.36</v>
      </c>
      <c r="GB195">
        <v>96.87</v>
      </c>
      <c r="GC195">
        <v>97.38</v>
      </c>
      <c r="GD195">
        <v>97.89</v>
      </c>
      <c r="GE195">
        <v>98.4</v>
      </c>
      <c r="GF195">
        <v>98.91</v>
      </c>
      <c r="GG195">
        <v>99.42</v>
      </c>
      <c r="GH195">
        <v>99.93</v>
      </c>
      <c r="GI195">
        <v>100.44</v>
      </c>
      <c r="GJ195">
        <v>100.95</v>
      </c>
      <c r="GK195">
        <v>101.46</v>
      </c>
      <c r="GL195">
        <v>101.97</v>
      </c>
      <c r="GM195">
        <v>102.48</v>
      </c>
      <c r="GN195">
        <v>102.99</v>
      </c>
      <c r="GO195">
        <v>103.5</v>
      </c>
      <c r="GP195">
        <v>104.01</v>
      </c>
      <c r="GQ195">
        <v>104.52</v>
      </c>
      <c r="GR195">
        <v>105.03</v>
      </c>
      <c r="GS195">
        <v>105.54</v>
      </c>
      <c r="GT195">
        <v>106.05</v>
      </c>
      <c r="GU195">
        <v>106.56</v>
      </c>
      <c r="GV195">
        <v>107.07</v>
      </c>
      <c r="GW195">
        <v>107.58</v>
      </c>
    </row>
    <row r="196" spans="1:205">
      <c r="A196">
        <v>76</v>
      </c>
      <c r="B196" t="s">
        <v>82</v>
      </c>
      <c r="D196" t="s">
        <v>6</v>
      </c>
      <c r="F196">
        <v>6.09</v>
      </c>
      <c r="G196">
        <v>6.6</v>
      </c>
      <c r="H196">
        <v>7.11</v>
      </c>
      <c r="I196">
        <v>7.62</v>
      </c>
      <c r="J196">
        <v>8.1300000000000008</v>
      </c>
      <c r="K196">
        <v>8.64</v>
      </c>
      <c r="L196">
        <v>9.15</v>
      </c>
      <c r="M196">
        <v>9.66</v>
      </c>
      <c r="N196">
        <v>10.17</v>
      </c>
      <c r="O196">
        <v>10.68</v>
      </c>
      <c r="P196">
        <v>11.19</v>
      </c>
      <c r="Q196">
        <v>11.7</v>
      </c>
      <c r="R196">
        <v>12.21</v>
      </c>
      <c r="S196">
        <v>12.72</v>
      </c>
      <c r="T196">
        <v>13.23</v>
      </c>
      <c r="U196">
        <v>13.74</v>
      </c>
      <c r="V196">
        <v>14.25</v>
      </c>
      <c r="W196">
        <v>14.76</v>
      </c>
      <c r="X196">
        <v>15.27</v>
      </c>
      <c r="Y196">
        <v>15.78</v>
      </c>
      <c r="Z196">
        <v>16.29</v>
      </c>
      <c r="AA196">
        <v>16.8</v>
      </c>
      <c r="AB196">
        <v>17.309999999999999</v>
      </c>
      <c r="AC196">
        <v>17.82</v>
      </c>
      <c r="AD196">
        <v>18.329999999999998</v>
      </c>
      <c r="AE196">
        <v>18.84</v>
      </c>
      <c r="AF196">
        <v>19.350000000000001</v>
      </c>
      <c r="AG196">
        <v>19.86</v>
      </c>
      <c r="AH196">
        <v>20.37</v>
      </c>
      <c r="AI196">
        <v>20.88</v>
      </c>
      <c r="AJ196">
        <v>21.39</v>
      </c>
      <c r="AK196">
        <v>21.9</v>
      </c>
      <c r="AL196">
        <v>22.41</v>
      </c>
      <c r="AM196">
        <v>22.92</v>
      </c>
      <c r="AN196">
        <v>23.43</v>
      </c>
      <c r="AO196">
        <v>23.94</v>
      </c>
      <c r="AP196">
        <v>24.45</v>
      </c>
      <c r="AQ196">
        <v>24.96</v>
      </c>
      <c r="AR196">
        <v>25.47</v>
      </c>
      <c r="AS196">
        <v>25.98</v>
      </c>
      <c r="AT196">
        <v>26.49</v>
      </c>
      <c r="AU196">
        <v>27</v>
      </c>
      <c r="AV196">
        <v>27.51</v>
      </c>
      <c r="AW196">
        <v>28.02</v>
      </c>
      <c r="AX196">
        <v>28.53</v>
      </c>
      <c r="AY196">
        <v>29.04</v>
      </c>
      <c r="AZ196">
        <v>29.55</v>
      </c>
      <c r="BA196">
        <v>30.06</v>
      </c>
      <c r="BB196">
        <v>30.57</v>
      </c>
      <c r="BC196">
        <v>31.08</v>
      </c>
      <c r="BD196">
        <v>31.59</v>
      </c>
      <c r="BE196">
        <v>32.1</v>
      </c>
      <c r="BF196">
        <v>32.61</v>
      </c>
      <c r="BG196">
        <v>33.119999999999997</v>
      </c>
      <c r="BH196">
        <v>33.630000000000003</v>
      </c>
      <c r="BI196">
        <v>34.14</v>
      </c>
      <c r="BJ196">
        <v>34.65</v>
      </c>
      <c r="BK196">
        <v>35.159999999999997</v>
      </c>
      <c r="BL196">
        <v>35.67</v>
      </c>
      <c r="BM196">
        <v>36.18</v>
      </c>
      <c r="BN196">
        <v>36.69</v>
      </c>
      <c r="BO196">
        <v>37.200000000000003</v>
      </c>
      <c r="BP196">
        <v>37.71</v>
      </c>
      <c r="BQ196">
        <v>38.22</v>
      </c>
      <c r="BR196">
        <v>38.729999999999997</v>
      </c>
      <c r="BS196">
        <v>39.24</v>
      </c>
      <c r="BT196">
        <v>39.75</v>
      </c>
      <c r="BU196">
        <v>40.26</v>
      </c>
      <c r="BV196">
        <v>40.770000000000003</v>
      </c>
      <c r="BW196">
        <v>41.28</v>
      </c>
      <c r="BX196">
        <v>41.79</v>
      </c>
      <c r="BY196">
        <v>42.3</v>
      </c>
      <c r="BZ196">
        <v>42.81</v>
      </c>
      <c r="CA196">
        <v>43.32</v>
      </c>
      <c r="CB196">
        <v>43.83</v>
      </c>
      <c r="CC196">
        <v>44.34</v>
      </c>
      <c r="CD196">
        <v>44.85</v>
      </c>
      <c r="CE196">
        <v>45.36</v>
      </c>
      <c r="CF196">
        <v>45.87</v>
      </c>
      <c r="CG196">
        <v>46.38</v>
      </c>
      <c r="CH196">
        <v>46.89</v>
      </c>
      <c r="CI196">
        <v>47.4</v>
      </c>
      <c r="CJ196">
        <v>47.91</v>
      </c>
      <c r="CK196">
        <v>48.42</v>
      </c>
      <c r="CL196">
        <v>48.93</v>
      </c>
      <c r="CM196">
        <v>49.44</v>
      </c>
      <c r="CN196">
        <v>49.95</v>
      </c>
      <c r="CO196">
        <v>50.46</v>
      </c>
      <c r="CP196">
        <v>50.97</v>
      </c>
      <c r="CQ196">
        <v>51.48</v>
      </c>
      <c r="CR196">
        <v>51.99</v>
      </c>
      <c r="CS196">
        <v>52.5</v>
      </c>
      <c r="CT196">
        <v>53.01</v>
      </c>
      <c r="CU196">
        <v>53.52</v>
      </c>
      <c r="CV196">
        <v>54.03</v>
      </c>
      <c r="CW196">
        <v>54.54</v>
      </c>
      <c r="CX196">
        <v>55.05</v>
      </c>
      <c r="CY196">
        <v>55.56</v>
      </c>
      <c r="CZ196">
        <v>56.07</v>
      </c>
      <c r="DA196">
        <v>56.58</v>
      </c>
      <c r="DB196">
        <v>57.09</v>
      </c>
      <c r="DC196">
        <v>57.6</v>
      </c>
      <c r="DD196">
        <v>58.11</v>
      </c>
      <c r="DE196">
        <v>58.62</v>
      </c>
      <c r="DF196">
        <v>59.13</v>
      </c>
      <c r="DG196">
        <v>59.64</v>
      </c>
      <c r="DH196">
        <v>60.15</v>
      </c>
      <c r="DI196">
        <v>60.66</v>
      </c>
      <c r="DJ196">
        <v>61.17</v>
      </c>
      <c r="DK196">
        <v>61.68</v>
      </c>
      <c r="DL196">
        <v>62.19</v>
      </c>
      <c r="DM196">
        <v>62.7</v>
      </c>
      <c r="DN196">
        <v>63.21</v>
      </c>
      <c r="DO196">
        <v>63.72</v>
      </c>
      <c r="DP196">
        <v>64.23</v>
      </c>
      <c r="DQ196">
        <v>64.739999999999995</v>
      </c>
      <c r="DR196">
        <v>65.25</v>
      </c>
      <c r="DS196">
        <v>65.760000000000005</v>
      </c>
      <c r="DT196">
        <v>66.27</v>
      </c>
      <c r="DU196">
        <v>66.78</v>
      </c>
      <c r="DV196">
        <v>67.290000000000006</v>
      </c>
      <c r="DW196">
        <v>67.8</v>
      </c>
      <c r="DX196">
        <v>68.31</v>
      </c>
      <c r="DY196">
        <v>68.819999999999993</v>
      </c>
      <c r="DZ196">
        <v>69.33</v>
      </c>
      <c r="EA196">
        <v>69.84</v>
      </c>
      <c r="EB196">
        <v>70.349999999999994</v>
      </c>
      <c r="EC196">
        <v>70.86</v>
      </c>
      <c r="ED196">
        <v>71.37</v>
      </c>
      <c r="EE196">
        <v>71.88</v>
      </c>
      <c r="EF196">
        <v>72.39</v>
      </c>
      <c r="EG196">
        <v>72.900000000000006</v>
      </c>
      <c r="EH196">
        <v>73.41</v>
      </c>
      <c r="EI196">
        <v>73.92</v>
      </c>
      <c r="EJ196">
        <v>74.430000000000007</v>
      </c>
      <c r="EK196">
        <v>74.94</v>
      </c>
      <c r="EL196">
        <v>75.45</v>
      </c>
      <c r="EM196">
        <v>75.959999999999994</v>
      </c>
      <c r="EN196">
        <v>76.47</v>
      </c>
      <c r="EO196">
        <v>76.98</v>
      </c>
      <c r="EP196">
        <v>77.489999999999995</v>
      </c>
      <c r="EQ196">
        <v>78</v>
      </c>
      <c r="ER196">
        <v>78.510000000000005</v>
      </c>
      <c r="ES196">
        <v>79.02</v>
      </c>
      <c r="ET196">
        <v>79.53</v>
      </c>
      <c r="EU196">
        <v>80.040000000000006</v>
      </c>
      <c r="EV196">
        <v>80.55</v>
      </c>
      <c r="EW196">
        <v>81.06</v>
      </c>
      <c r="EX196">
        <v>81.569999999999993</v>
      </c>
      <c r="EY196">
        <v>82.08</v>
      </c>
      <c r="EZ196">
        <v>82.59</v>
      </c>
      <c r="FA196">
        <v>83.1</v>
      </c>
      <c r="FB196">
        <v>83.61</v>
      </c>
      <c r="FC196">
        <v>84.12</v>
      </c>
      <c r="FD196">
        <v>84.63</v>
      </c>
      <c r="FE196">
        <v>85.14</v>
      </c>
      <c r="FF196">
        <v>85.65</v>
      </c>
      <c r="FG196">
        <v>86.16</v>
      </c>
      <c r="FH196">
        <v>86.67</v>
      </c>
      <c r="FI196">
        <v>87.18</v>
      </c>
      <c r="FJ196">
        <v>87.69</v>
      </c>
      <c r="FK196">
        <v>88.2</v>
      </c>
      <c r="FL196">
        <v>88.71</v>
      </c>
      <c r="FM196">
        <v>89.22</v>
      </c>
      <c r="FN196">
        <v>89.73</v>
      </c>
      <c r="FO196">
        <v>90.24</v>
      </c>
      <c r="FP196">
        <v>90.75</v>
      </c>
      <c r="FQ196">
        <v>91.26</v>
      </c>
      <c r="FR196">
        <v>91.77</v>
      </c>
      <c r="FS196">
        <v>92.28</v>
      </c>
      <c r="FT196">
        <v>92.79</v>
      </c>
      <c r="FU196">
        <v>93.3</v>
      </c>
      <c r="FV196">
        <v>93.81</v>
      </c>
      <c r="FW196">
        <v>94.32</v>
      </c>
      <c r="FX196">
        <v>94.83</v>
      </c>
      <c r="FY196">
        <v>95.34</v>
      </c>
      <c r="FZ196">
        <v>95.85</v>
      </c>
      <c r="GA196">
        <v>96.36</v>
      </c>
      <c r="GB196">
        <v>96.87</v>
      </c>
      <c r="GC196">
        <v>97.38</v>
      </c>
      <c r="GD196">
        <v>97.89</v>
      </c>
      <c r="GE196">
        <v>98.4</v>
      </c>
      <c r="GF196">
        <v>98.91</v>
      </c>
      <c r="GG196">
        <v>99.42</v>
      </c>
      <c r="GH196">
        <v>99.93</v>
      </c>
      <c r="GI196">
        <v>100.44</v>
      </c>
      <c r="GJ196">
        <v>100.95</v>
      </c>
      <c r="GK196">
        <v>101.46</v>
      </c>
      <c r="GL196">
        <v>101.97</v>
      </c>
      <c r="GM196">
        <v>102.48</v>
      </c>
      <c r="GN196">
        <v>102.99</v>
      </c>
      <c r="GO196">
        <v>103.5</v>
      </c>
      <c r="GP196">
        <v>104.01</v>
      </c>
      <c r="GQ196">
        <v>104.52</v>
      </c>
      <c r="GR196">
        <v>105.03</v>
      </c>
      <c r="GS196">
        <v>105.54</v>
      </c>
      <c r="GT196">
        <v>106.05</v>
      </c>
      <c r="GU196">
        <v>106.56</v>
      </c>
      <c r="GV196">
        <v>107.07</v>
      </c>
      <c r="GW196">
        <v>107.58</v>
      </c>
    </row>
    <row r="197" spans="1:205">
      <c r="A197">
        <v>77</v>
      </c>
      <c r="B197" t="s">
        <v>83</v>
      </c>
      <c r="D197" t="s">
        <v>6</v>
      </c>
      <c r="F197">
        <v>6.09</v>
      </c>
      <c r="G197">
        <v>6.6</v>
      </c>
      <c r="H197">
        <v>7.11</v>
      </c>
      <c r="I197">
        <v>7.62</v>
      </c>
      <c r="J197">
        <v>8.1300000000000008</v>
      </c>
      <c r="K197">
        <v>8.64</v>
      </c>
      <c r="L197">
        <v>9.15</v>
      </c>
      <c r="M197">
        <v>9.66</v>
      </c>
      <c r="N197">
        <v>10.17</v>
      </c>
      <c r="O197">
        <v>10.68</v>
      </c>
      <c r="P197">
        <v>11.19</v>
      </c>
      <c r="Q197">
        <v>11.7</v>
      </c>
      <c r="R197">
        <v>12.21</v>
      </c>
      <c r="S197">
        <v>12.72</v>
      </c>
      <c r="T197">
        <v>13.23</v>
      </c>
      <c r="U197">
        <v>13.74</v>
      </c>
      <c r="V197">
        <v>14.25</v>
      </c>
      <c r="W197">
        <v>14.76</v>
      </c>
      <c r="X197">
        <v>15.27</v>
      </c>
      <c r="Y197">
        <v>15.78</v>
      </c>
      <c r="Z197">
        <v>16.29</v>
      </c>
      <c r="AA197">
        <v>16.8</v>
      </c>
      <c r="AB197">
        <v>17.309999999999999</v>
      </c>
      <c r="AC197">
        <v>17.82</v>
      </c>
      <c r="AD197">
        <v>18.329999999999998</v>
      </c>
      <c r="AE197">
        <v>18.84</v>
      </c>
      <c r="AF197">
        <v>19.350000000000001</v>
      </c>
      <c r="AG197">
        <v>19.86</v>
      </c>
      <c r="AH197">
        <v>20.37</v>
      </c>
      <c r="AI197">
        <v>20.88</v>
      </c>
      <c r="AJ197">
        <v>21.39</v>
      </c>
      <c r="AK197">
        <v>21.9</v>
      </c>
      <c r="AL197">
        <v>22.41</v>
      </c>
      <c r="AM197">
        <v>22.92</v>
      </c>
      <c r="AN197">
        <v>23.43</v>
      </c>
      <c r="AO197">
        <v>23.94</v>
      </c>
      <c r="AP197">
        <v>24.45</v>
      </c>
      <c r="AQ197">
        <v>24.96</v>
      </c>
      <c r="AR197">
        <v>25.47</v>
      </c>
      <c r="AS197">
        <v>25.98</v>
      </c>
      <c r="AT197">
        <v>26.49</v>
      </c>
      <c r="AU197">
        <v>27</v>
      </c>
      <c r="AV197">
        <v>27.51</v>
      </c>
      <c r="AW197">
        <v>28.02</v>
      </c>
      <c r="AX197">
        <v>28.53</v>
      </c>
      <c r="AY197">
        <v>29.04</v>
      </c>
      <c r="AZ197">
        <v>29.55</v>
      </c>
      <c r="BA197">
        <v>30.06</v>
      </c>
      <c r="BB197">
        <v>30.57</v>
      </c>
      <c r="BC197">
        <v>31.08</v>
      </c>
      <c r="BD197">
        <v>31.59</v>
      </c>
      <c r="BE197">
        <v>32.1</v>
      </c>
      <c r="BF197">
        <v>32.61</v>
      </c>
      <c r="BG197">
        <v>33.119999999999997</v>
      </c>
      <c r="BH197">
        <v>33.630000000000003</v>
      </c>
      <c r="BI197">
        <v>34.14</v>
      </c>
      <c r="BJ197">
        <v>34.65</v>
      </c>
      <c r="BK197">
        <v>35.159999999999997</v>
      </c>
      <c r="BL197">
        <v>35.67</v>
      </c>
      <c r="BM197">
        <v>36.18</v>
      </c>
      <c r="BN197">
        <v>36.69</v>
      </c>
      <c r="BO197">
        <v>37.200000000000003</v>
      </c>
      <c r="BP197">
        <v>37.71</v>
      </c>
      <c r="BQ197">
        <v>38.22</v>
      </c>
      <c r="BR197">
        <v>38.729999999999997</v>
      </c>
      <c r="BS197">
        <v>39.24</v>
      </c>
      <c r="BT197">
        <v>39.75</v>
      </c>
      <c r="BU197">
        <v>40.26</v>
      </c>
      <c r="BV197">
        <v>40.770000000000003</v>
      </c>
      <c r="BW197">
        <v>41.28</v>
      </c>
      <c r="BX197">
        <v>41.79</v>
      </c>
      <c r="BY197">
        <v>42.3</v>
      </c>
      <c r="BZ197">
        <v>42.81</v>
      </c>
      <c r="CA197">
        <v>43.32</v>
      </c>
      <c r="CB197">
        <v>43.83</v>
      </c>
      <c r="CC197">
        <v>44.34</v>
      </c>
      <c r="CD197">
        <v>44.85</v>
      </c>
      <c r="CE197">
        <v>45.36</v>
      </c>
      <c r="CF197">
        <v>45.87</v>
      </c>
      <c r="CG197">
        <v>46.38</v>
      </c>
      <c r="CH197">
        <v>46.89</v>
      </c>
      <c r="CI197">
        <v>47.4</v>
      </c>
      <c r="CJ197">
        <v>47.91</v>
      </c>
      <c r="CK197">
        <v>48.42</v>
      </c>
      <c r="CL197">
        <v>48.93</v>
      </c>
      <c r="CM197">
        <v>49.44</v>
      </c>
      <c r="CN197">
        <v>49.95</v>
      </c>
      <c r="CO197">
        <v>50.46</v>
      </c>
      <c r="CP197">
        <v>50.97</v>
      </c>
      <c r="CQ197">
        <v>51.48</v>
      </c>
      <c r="CR197">
        <v>51.99</v>
      </c>
      <c r="CS197">
        <v>52.5</v>
      </c>
      <c r="CT197">
        <v>53.01</v>
      </c>
      <c r="CU197">
        <v>53.52</v>
      </c>
      <c r="CV197">
        <v>54.03</v>
      </c>
      <c r="CW197">
        <v>54.54</v>
      </c>
      <c r="CX197">
        <v>55.05</v>
      </c>
      <c r="CY197">
        <v>55.56</v>
      </c>
      <c r="CZ197">
        <v>56.07</v>
      </c>
      <c r="DA197">
        <v>56.58</v>
      </c>
      <c r="DB197">
        <v>57.09</v>
      </c>
      <c r="DC197">
        <v>57.6</v>
      </c>
      <c r="DD197">
        <v>58.11</v>
      </c>
      <c r="DE197">
        <v>58.62</v>
      </c>
      <c r="DF197">
        <v>59.13</v>
      </c>
      <c r="DG197">
        <v>59.64</v>
      </c>
      <c r="DH197">
        <v>60.15</v>
      </c>
      <c r="DI197">
        <v>60.66</v>
      </c>
      <c r="DJ197">
        <v>61.17</v>
      </c>
      <c r="DK197">
        <v>61.68</v>
      </c>
      <c r="DL197">
        <v>62.19</v>
      </c>
      <c r="DM197">
        <v>62.7</v>
      </c>
      <c r="DN197">
        <v>63.21</v>
      </c>
      <c r="DO197">
        <v>63.72</v>
      </c>
      <c r="DP197">
        <v>64.23</v>
      </c>
      <c r="DQ197">
        <v>64.739999999999995</v>
      </c>
      <c r="DR197">
        <v>65.25</v>
      </c>
      <c r="DS197">
        <v>65.760000000000005</v>
      </c>
      <c r="DT197">
        <v>66.27</v>
      </c>
      <c r="DU197">
        <v>66.78</v>
      </c>
      <c r="DV197">
        <v>67.290000000000006</v>
      </c>
      <c r="DW197">
        <v>67.8</v>
      </c>
      <c r="DX197">
        <v>68.31</v>
      </c>
      <c r="DY197">
        <v>68.819999999999993</v>
      </c>
      <c r="DZ197">
        <v>69.33</v>
      </c>
      <c r="EA197">
        <v>69.84</v>
      </c>
      <c r="EB197">
        <v>70.349999999999994</v>
      </c>
      <c r="EC197">
        <v>70.86</v>
      </c>
      <c r="ED197">
        <v>71.37</v>
      </c>
      <c r="EE197">
        <v>71.88</v>
      </c>
      <c r="EF197">
        <v>72.39</v>
      </c>
      <c r="EG197">
        <v>72.900000000000006</v>
      </c>
      <c r="EH197">
        <v>73.41</v>
      </c>
      <c r="EI197">
        <v>73.92</v>
      </c>
      <c r="EJ197">
        <v>74.430000000000007</v>
      </c>
      <c r="EK197">
        <v>74.94</v>
      </c>
      <c r="EL197">
        <v>75.45</v>
      </c>
      <c r="EM197">
        <v>75.959999999999994</v>
      </c>
      <c r="EN197">
        <v>76.47</v>
      </c>
      <c r="EO197">
        <v>76.98</v>
      </c>
      <c r="EP197">
        <v>77.489999999999995</v>
      </c>
      <c r="EQ197">
        <v>78</v>
      </c>
      <c r="ER197">
        <v>78.510000000000005</v>
      </c>
      <c r="ES197">
        <v>79.02</v>
      </c>
      <c r="ET197">
        <v>79.53</v>
      </c>
      <c r="EU197">
        <v>80.040000000000006</v>
      </c>
      <c r="EV197">
        <v>80.55</v>
      </c>
      <c r="EW197">
        <v>81.06</v>
      </c>
      <c r="EX197">
        <v>81.569999999999993</v>
      </c>
      <c r="EY197">
        <v>82.08</v>
      </c>
      <c r="EZ197">
        <v>82.59</v>
      </c>
      <c r="FA197">
        <v>83.1</v>
      </c>
      <c r="FB197">
        <v>83.61</v>
      </c>
      <c r="FC197">
        <v>84.12</v>
      </c>
      <c r="FD197">
        <v>84.63</v>
      </c>
      <c r="FE197">
        <v>85.14</v>
      </c>
      <c r="FF197">
        <v>85.65</v>
      </c>
      <c r="FG197">
        <v>86.16</v>
      </c>
      <c r="FH197">
        <v>86.67</v>
      </c>
      <c r="FI197">
        <v>87.18</v>
      </c>
      <c r="FJ197">
        <v>87.69</v>
      </c>
      <c r="FK197">
        <v>88.2</v>
      </c>
      <c r="FL197">
        <v>88.71</v>
      </c>
      <c r="FM197">
        <v>89.22</v>
      </c>
      <c r="FN197">
        <v>89.73</v>
      </c>
      <c r="FO197">
        <v>90.24</v>
      </c>
      <c r="FP197">
        <v>90.75</v>
      </c>
      <c r="FQ197">
        <v>91.26</v>
      </c>
      <c r="FR197">
        <v>91.77</v>
      </c>
      <c r="FS197">
        <v>92.28</v>
      </c>
      <c r="FT197">
        <v>92.79</v>
      </c>
      <c r="FU197">
        <v>93.3</v>
      </c>
      <c r="FV197">
        <v>93.81</v>
      </c>
      <c r="FW197">
        <v>94.32</v>
      </c>
      <c r="FX197">
        <v>94.83</v>
      </c>
      <c r="FY197">
        <v>95.34</v>
      </c>
      <c r="FZ197">
        <v>95.85</v>
      </c>
      <c r="GA197">
        <v>96.36</v>
      </c>
      <c r="GB197">
        <v>96.87</v>
      </c>
      <c r="GC197">
        <v>97.38</v>
      </c>
      <c r="GD197">
        <v>97.89</v>
      </c>
      <c r="GE197">
        <v>98.4</v>
      </c>
      <c r="GF197">
        <v>98.91</v>
      </c>
      <c r="GG197">
        <v>99.42</v>
      </c>
      <c r="GH197">
        <v>99.93</v>
      </c>
      <c r="GI197">
        <v>100.44</v>
      </c>
      <c r="GJ197">
        <v>100.95</v>
      </c>
      <c r="GK197">
        <v>101.46</v>
      </c>
      <c r="GL197">
        <v>101.97</v>
      </c>
      <c r="GM197">
        <v>102.48</v>
      </c>
      <c r="GN197">
        <v>102.99</v>
      </c>
      <c r="GO197">
        <v>103.5</v>
      </c>
      <c r="GP197">
        <v>104.01</v>
      </c>
      <c r="GQ197">
        <v>104.52</v>
      </c>
      <c r="GR197">
        <v>105.03</v>
      </c>
      <c r="GS197">
        <v>105.54</v>
      </c>
      <c r="GT197">
        <v>106.05</v>
      </c>
      <c r="GU197">
        <v>106.56</v>
      </c>
      <c r="GV197">
        <v>107.07</v>
      </c>
      <c r="GW197">
        <v>107.58</v>
      </c>
    </row>
    <row r="198" spans="1:205">
      <c r="A198">
        <v>78</v>
      </c>
      <c r="B198" t="s">
        <v>84</v>
      </c>
      <c r="D198" t="s">
        <v>6</v>
      </c>
      <c r="F198">
        <v>6.09</v>
      </c>
      <c r="G198">
        <v>6.6</v>
      </c>
      <c r="H198">
        <v>7.11</v>
      </c>
      <c r="I198">
        <v>7.62</v>
      </c>
      <c r="J198">
        <v>8.1300000000000008</v>
      </c>
      <c r="K198">
        <v>8.64</v>
      </c>
      <c r="L198">
        <v>9.15</v>
      </c>
      <c r="M198">
        <v>9.66</v>
      </c>
      <c r="N198">
        <v>10.17</v>
      </c>
      <c r="O198">
        <v>10.68</v>
      </c>
      <c r="P198">
        <v>11.19</v>
      </c>
      <c r="Q198">
        <v>11.7</v>
      </c>
      <c r="R198">
        <v>12.21</v>
      </c>
      <c r="S198">
        <v>12.72</v>
      </c>
      <c r="T198">
        <v>13.23</v>
      </c>
      <c r="U198">
        <v>13.74</v>
      </c>
      <c r="V198">
        <v>14.25</v>
      </c>
      <c r="W198">
        <v>14.76</v>
      </c>
      <c r="X198">
        <v>15.27</v>
      </c>
      <c r="Y198">
        <v>15.78</v>
      </c>
      <c r="Z198">
        <v>16.29</v>
      </c>
      <c r="AA198">
        <v>16.8</v>
      </c>
      <c r="AB198">
        <v>17.309999999999999</v>
      </c>
      <c r="AC198">
        <v>17.82</v>
      </c>
      <c r="AD198">
        <v>18.329999999999998</v>
      </c>
      <c r="AE198">
        <v>18.84</v>
      </c>
      <c r="AF198">
        <v>19.350000000000001</v>
      </c>
      <c r="AG198">
        <v>19.86</v>
      </c>
      <c r="AH198">
        <v>20.37</v>
      </c>
      <c r="AI198">
        <v>20.88</v>
      </c>
      <c r="AJ198">
        <v>21.39</v>
      </c>
      <c r="AK198">
        <v>21.9</v>
      </c>
      <c r="AL198">
        <v>22.41</v>
      </c>
      <c r="AM198">
        <v>22.92</v>
      </c>
      <c r="AN198">
        <v>23.43</v>
      </c>
      <c r="AO198">
        <v>23.94</v>
      </c>
      <c r="AP198">
        <v>24.45</v>
      </c>
      <c r="AQ198">
        <v>24.96</v>
      </c>
      <c r="AR198">
        <v>25.47</v>
      </c>
      <c r="AS198">
        <v>25.98</v>
      </c>
      <c r="AT198">
        <v>26.49</v>
      </c>
      <c r="AU198">
        <v>27</v>
      </c>
      <c r="AV198">
        <v>27.51</v>
      </c>
      <c r="AW198">
        <v>28.02</v>
      </c>
      <c r="AX198">
        <v>28.53</v>
      </c>
      <c r="AY198">
        <v>29.04</v>
      </c>
      <c r="AZ198">
        <v>29.55</v>
      </c>
      <c r="BA198">
        <v>30.06</v>
      </c>
      <c r="BB198">
        <v>30.57</v>
      </c>
      <c r="BC198">
        <v>31.08</v>
      </c>
      <c r="BD198">
        <v>31.59</v>
      </c>
      <c r="BE198">
        <v>32.1</v>
      </c>
      <c r="BF198">
        <v>32.61</v>
      </c>
      <c r="BG198">
        <v>33.119999999999997</v>
      </c>
      <c r="BH198">
        <v>33.630000000000003</v>
      </c>
      <c r="BI198">
        <v>34.14</v>
      </c>
      <c r="BJ198">
        <v>34.65</v>
      </c>
      <c r="BK198">
        <v>35.159999999999997</v>
      </c>
      <c r="BL198">
        <v>35.67</v>
      </c>
      <c r="BM198">
        <v>36.18</v>
      </c>
      <c r="BN198">
        <v>36.69</v>
      </c>
      <c r="BO198">
        <v>37.200000000000003</v>
      </c>
      <c r="BP198">
        <v>37.71</v>
      </c>
      <c r="BQ198">
        <v>38.22</v>
      </c>
      <c r="BR198">
        <v>38.729999999999997</v>
      </c>
      <c r="BS198">
        <v>39.24</v>
      </c>
      <c r="BT198">
        <v>39.75</v>
      </c>
      <c r="BU198">
        <v>40.26</v>
      </c>
      <c r="BV198">
        <v>40.770000000000003</v>
      </c>
      <c r="BW198">
        <v>41.28</v>
      </c>
      <c r="BX198">
        <v>41.79</v>
      </c>
      <c r="BY198">
        <v>42.3</v>
      </c>
      <c r="BZ198">
        <v>42.81</v>
      </c>
      <c r="CA198">
        <v>43.32</v>
      </c>
      <c r="CB198">
        <v>43.83</v>
      </c>
      <c r="CC198">
        <v>44.34</v>
      </c>
      <c r="CD198">
        <v>44.85</v>
      </c>
      <c r="CE198">
        <v>45.36</v>
      </c>
      <c r="CF198">
        <v>45.87</v>
      </c>
      <c r="CG198">
        <v>46.38</v>
      </c>
      <c r="CH198">
        <v>46.89</v>
      </c>
      <c r="CI198">
        <v>47.4</v>
      </c>
      <c r="CJ198">
        <v>47.91</v>
      </c>
      <c r="CK198">
        <v>48.42</v>
      </c>
      <c r="CL198">
        <v>48.93</v>
      </c>
      <c r="CM198">
        <v>49.44</v>
      </c>
      <c r="CN198">
        <v>49.95</v>
      </c>
      <c r="CO198">
        <v>50.46</v>
      </c>
      <c r="CP198">
        <v>50.97</v>
      </c>
      <c r="CQ198">
        <v>51.48</v>
      </c>
      <c r="CR198">
        <v>51.99</v>
      </c>
      <c r="CS198">
        <v>52.5</v>
      </c>
      <c r="CT198">
        <v>53.01</v>
      </c>
      <c r="CU198">
        <v>53.52</v>
      </c>
      <c r="CV198">
        <v>54.03</v>
      </c>
      <c r="CW198">
        <v>54.54</v>
      </c>
      <c r="CX198">
        <v>55.05</v>
      </c>
      <c r="CY198">
        <v>55.56</v>
      </c>
      <c r="CZ198">
        <v>56.07</v>
      </c>
      <c r="DA198">
        <v>56.58</v>
      </c>
      <c r="DB198">
        <v>57.09</v>
      </c>
      <c r="DC198">
        <v>57.6</v>
      </c>
      <c r="DD198">
        <v>58.11</v>
      </c>
      <c r="DE198">
        <v>58.62</v>
      </c>
      <c r="DF198">
        <v>59.13</v>
      </c>
      <c r="DG198">
        <v>59.64</v>
      </c>
      <c r="DH198">
        <v>60.15</v>
      </c>
      <c r="DI198">
        <v>60.66</v>
      </c>
      <c r="DJ198">
        <v>61.17</v>
      </c>
      <c r="DK198">
        <v>61.68</v>
      </c>
      <c r="DL198">
        <v>62.19</v>
      </c>
      <c r="DM198">
        <v>62.7</v>
      </c>
      <c r="DN198">
        <v>63.21</v>
      </c>
      <c r="DO198">
        <v>63.72</v>
      </c>
      <c r="DP198">
        <v>64.23</v>
      </c>
      <c r="DQ198">
        <v>64.739999999999995</v>
      </c>
      <c r="DR198">
        <v>65.25</v>
      </c>
      <c r="DS198">
        <v>65.760000000000005</v>
      </c>
      <c r="DT198">
        <v>66.27</v>
      </c>
      <c r="DU198">
        <v>66.78</v>
      </c>
      <c r="DV198">
        <v>67.290000000000006</v>
      </c>
      <c r="DW198">
        <v>67.8</v>
      </c>
      <c r="DX198">
        <v>68.31</v>
      </c>
      <c r="DY198">
        <v>68.819999999999993</v>
      </c>
      <c r="DZ198">
        <v>69.33</v>
      </c>
      <c r="EA198">
        <v>69.84</v>
      </c>
      <c r="EB198">
        <v>70.349999999999994</v>
      </c>
      <c r="EC198">
        <v>70.86</v>
      </c>
      <c r="ED198">
        <v>71.37</v>
      </c>
      <c r="EE198">
        <v>71.88</v>
      </c>
      <c r="EF198">
        <v>72.39</v>
      </c>
      <c r="EG198">
        <v>72.900000000000006</v>
      </c>
      <c r="EH198">
        <v>73.41</v>
      </c>
      <c r="EI198">
        <v>73.92</v>
      </c>
      <c r="EJ198">
        <v>74.430000000000007</v>
      </c>
      <c r="EK198">
        <v>74.94</v>
      </c>
      <c r="EL198">
        <v>75.45</v>
      </c>
      <c r="EM198">
        <v>75.959999999999994</v>
      </c>
      <c r="EN198">
        <v>76.47</v>
      </c>
      <c r="EO198">
        <v>76.98</v>
      </c>
      <c r="EP198">
        <v>77.489999999999995</v>
      </c>
      <c r="EQ198">
        <v>78</v>
      </c>
      <c r="ER198">
        <v>78.510000000000005</v>
      </c>
      <c r="ES198">
        <v>79.02</v>
      </c>
      <c r="ET198">
        <v>79.53</v>
      </c>
      <c r="EU198">
        <v>80.040000000000006</v>
      </c>
      <c r="EV198">
        <v>80.55</v>
      </c>
      <c r="EW198">
        <v>81.06</v>
      </c>
      <c r="EX198">
        <v>81.569999999999993</v>
      </c>
      <c r="EY198">
        <v>82.08</v>
      </c>
      <c r="EZ198">
        <v>82.59</v>
      </c>
      <c r="FA198">
        <v>83.1</v>
      </c>
      <c r="FB198">
        <v>83.61</v>
      </c>
      <c r="FC198">
        <v>84.12</v>
      </c>
      <c r="FD198">
        <v>84.63</v>
      </c>
      <c r="FE198">
        <v>85.14</v>
      </c>
      <c r="FF198">
        <v>85.65</v>
      </c>
      <c r="FG198">
        <v>86.16</v>
      </c>
      <c r="FH198">
        <v>86.67</v>
      </c>
      <c r="FI198">
        <v>87.18</v>
      </c>
      <c r="FJ198">
        <v>87.69</v>
      </c>
      <c r="FK198">
        <v>88.2</v>
      </c>
      <c r="FL198">
        <v>88.71</v>
      </c>
      <c r="FM198">
        <v>89.22</v>
      </c>
      <c r="FN198">
        <v>89.73</v>
      </c>
      <c r="FO198">
        <v>90.24</v>
      </c>
      <c r="FP198">
        <v>90.75</v>
      </c>
      <c r="FQ198">
        <v>91.26</v>
      </c>
      <c r="FR198">
        <v>91.77</v>
      </c>
      <c r="FS198">
        <v>92.28</v>
      </c>
      <c r="FT198">
        <v>92.79</v>
      </c>
      <c r="FU198">
        <v>93.3</v>
      </c>
      <c r="FV198">
        <v>93.81</v>
      </c>
      <c r="FW198">
        <v>94.32</v>
      </c>
      <c r="FX198">
        <v>94.83</v>
      </c>
      <c r="FY198">
        <v>95.34</v>
      </c>
      <c r="FZ198">
        <v>95.85</v>
      </c>
      <c r="GA198">
        <v>96.36</v>
      </c>
      <c r="GB198">
        <v>96.87</v>
      </c>
      <c r="GC198">
        <v>97.38</v>
      </c>
      <c r="GD198">
        <v>97.89</v>
      </c>
      <c r="GE198">
        <v>98.4</v>
      </c>
      <c r="GF198">
        <v>98.91</v>
      </c>
      <c r="GG198">
        <v>99.42</v>
      </c>
      <c r="GH198">
        <v>99.93</v>
      </c>
      <c r="GI198">
        <v>100.44</v>
      </c>
      <c r="GJ198">
        <v>100.95</v>
      </c>
      <c r="GK198">
        <v>101.46</v>
      </c>
      <c r="GL198">
        <v>101.97</v>
      </c>
      <c r="GM198">
        <v>102.48</v>
      </c>
      <c r="GN198">
        <v>102.99</v>
      </c>
      <c r="GO198">
        <v>103.5</v>
      </c>
      <c r="GP198">
        <v>104.01</v>
      </c>
      <c r="GQ198">
        <v>104.52</v>
      </c>
      <c r="GR198">
        <v>105.03</v>
      </c>
      <c r="GS198">
        <v>105.54</v>
      </c>
      <c r="GT198">
        <v>106.05</v>
      </c>
      <c r="GU198">
        <v>106.56</v>
      </c>
      <c r="GV198">
        <v>107.07</v>
      </c>
      <c r="GW198">
        <v>107.58</v>
      </c>
    </row>
    <row r="199" spans="1:205">
      <c r="A199">
        <v>79</v>
      </c>
      <c r="B199" t="s">
        <v>85</v>
      </c>
      <c r="D199" t="s">
        <v>6</v>
      </c>
      <c r="F199">
        <v>6.09</v>
      </c>
      <c r="G199">
        <v>6.6</v>
      </c>
      <c r="H199">
        <v>7.11</v>
      </c>
      <c r="I199">
        <v>7.62</v>
      </c>
      <c r="J199">
        <v>8.1300000000000008</v>
      </c>
      <c r="K199">
        <v>8.64</v>
      </c>
      <c r="L199">
        <v>9.15</v>
      </c>
      <c r="M199">
        <v>9.66</v>
      </c>
      <c r="N199">
        <v>10.17</v>
      </c>
      <c r="O199">
        <v>10.68</v>
      </c>
      <c r="P199">
        <v>11.19</v>
      </c>
      <c r="Q199">
        <v>11.7</v>
      </c>
      <c r="R199">
        <v>12.21</v>
      </c>
      <c r="S199">
        <v>12.72</v>
      </c>
      <c r="T199">
        <v>13.23</v>
      </c>
      <c r="U199">
        <v>13.74</v>
      </c>
      <c r="V199">
        <v>14.25</v>
      </c>
      <c r="W199">
        <v>14.76</v>
      </c>
      <c r="X199">
        <v>15.27</v>
      </c>
      <c r="Y199">
        <v>15.78</v>
      </c>
      <c r="Z199">
        <v>16.29</v>
      </c>
      <c r="AA199">
        <v>16.8</v>
      </c>
      <c r="AB199">
        <v>17.309999999999999</v>
      </c>
      <c r="AC199">
        <v>17.82</v>
      </c>
      <c r="AD199">
        <v>18.329999999999998</v>
      </c>
      <c r="AE199">
        <v>18.84</v>
      </c>
      <c r="AF199">
        <v>19.350000000000001</v>
      </c>
      <c r="AG199">
        <v>19.86</v>
      </c>
      <c r="AH199">
        <v>20.37</v>
      </c>
      <c r="AI199">
        <v>20.88</v>
      </c>
      <c r="AJ199">
        <v>21.39</v>
      </c>
      <c r="AK199">
        <v>21.9</v>
      </c>
      <c r="AL199">
        <v>22.41</v>
      </c>
      <c r="AM199">
        <v>22.92</v>
      </c>
      <c r="AN199">
        <v>23.43</v>
      </c>
      <c r="AO199">
        <v>23.94</v>
      </c>
      <c r="AP199">
        <v>24.45</v>
      </c>
      <c r="AQ199">
        <v>24.96</v>
      </c>
      <c r="AR199">
        <v>25.47</v>
      </c>
      <c r="AS199">
        <v>25.98</v>
      </c>
      <c r="AT199">
        <v>26.49</v>
      </c>
      <c r="AU199">
        <v>27</v>
      </c>
      <c r="AV199">
        <v>27.51</v>
      </c>
      <c r="AW199">
        <v>28.02</v>
      </c>
      <c r="AX199">
        <v>28.53</v>
      </c>
      <c r="AY199">
        <v>29.04</v>
      </c>
      <c r="AZ199">
        <v>29.55</v>
      </c>
      <c r="BA199">
        <v>30.06</v>
      </c>
      <c r="BB199">
        <v>30.57</v>
      </c>
      <c r="BC199">
        <v>31.08</v>
      </c>
      <c r="BD199">
        <v>31.59</v>
      </c>
      <c r="BE199">
        <v>32.1</v>
      </c>
      <c r="BF199">
        <v>32.61</v>
      </c>
      <c r="BG199">
        <v>33.119999999999997</v>
      </c>
      <c r="BH199">
        <v>33.630000000000003</v>
      </c>
      <c r="BI199">
        <v>34.14</v>
      </c>
      <c r="BJ199">
        <v>34.65</v>
      </c>
      <c r="BK199">
        <v>35.159999999999997</v>
      </c>
      <c r="BL199">
        <v>35.67</v>
      </c>
      <c r="BM199">
        <v>36.18</v>
      </c>
      <c r="BN199">
        <v>36.69</v>
      </c>
      <c r="BO199">
        <v>37.200000000000003</v>
      </c>
      <c r="BP199">
        <v>37.71</v>
      </c>
      <c r="BQ199">
        <v>38.22</v>
      </c>
      <c r="BR199">
        <v>38.729999999999997</v>
      </c>
      <c r="BS199">
        <v>39.24</v>
      </c>
      <c r="BT199">
        <v>39.75</v>
      </c>
      <c r="BU199">
        <v>40.26</v>
      </c>
      <c r="BV199">
        <v>40.770000000000003</v>
      </c>
      <c r="BW199">
        <v>41.28</v>
      </c>
      <c r="BX199">
        <v>41.79</v>
      </c>
      <c r="BY199">
        <v>42.3</v>
      </c>
      <c r="BZ199">
        <v>42.81</v>
      </c>
      <c r="CA199">
        <v>43.32</v>
      </c>
      <c r="CB199">
        <v>43.83</v>
      </c>
      <c r="CC199">
        <v>44.34</v>
      </c>
      <c r="CD199">
        <v>44.85</v>
      </c>
      <c r="CE199">
        <v>45.36</v>
      </c>
      <c r="CF199">
        <v>45.87</v>
      </c>
      <c r="CG199">
        <v>46.38</v>
      </c>
      <c r="CH199">
        <v>46.89</v>
      </c>
      <c r="CI199">
        <v>47.4</v>
      </c>
      <c r="CJ199">
        <v>47.91</v>
      </c>
      <c r="CK199">
        <v>48.42</v>
      </c>
      <c r="CL199">
        <v>48.93</v>
      </c>
      <c r="CM199">
        <v>49.44</v>
      </c>
      <c r="CN199">
        <v>49.95</v>
      </c>
      <c r="CO199">
        <v>50.46</v>
      </c>
      <c r="CP199">
        <v>50.97</v>
      </c>
      <c r="CQ199">
        <v>51.48</v>
      </c>
      <c r="CR199">
        <v>51.99</v>
      </c>
      <c r="CS199">
        <v>52.5</v>
      </c>
      <c r="CT199">
        <v>53.01</v>
      </c>
      <c r="CU199">
        <v>53.52</v>
      </c>
      <c r="CV199">
        <v>54.03</v>
      </c>
      <c r="CW199">
        <v>54.54</v>
      </c>
      <c r="CX199">
        <v>55.05</v>
      </c>
      <c r="CY199">
        <v>55.56</v>
      </c>
      <c r="CZ199">
        <v>56.07</v>
      </c>
      <c r="DA199">
        <v>56.58</v>
      </c>
      <c r="DB199">
        <v>57.09</v>
      </c>
      <c r="DC199">
        <v>57.6</v>
      </c>
      <c r="DD199">
        <v>58.11</v>
      </c>
      <c r="DE199">
        <v>58.62</v>
      </c>
      <c r="DF199">
        <v>59.13</v>
      </c>
      <c r="DG199">
        <v>59.64</v>
      </c>
      <c r="DH199">
        <v>60.15</v>
      </c>
      <c r="DI199">
        <v>60.66</v>
      </c>
      <c r="DJ199">
        <v>61.17</v>
      </c>
      <c r="DK199">
        <v>61.68</v>
      </c>
      <c r="DL199">
        <v>62.19</v>
      </c>
      <c r="DM199">
        <v>62.7</v>
      </c>
      <c r="DN199">
        <v>63.21</v>
      </c>
      <c r="DO199">
        <v>63.72</v>
      </c>
      <c r="DP199">
        <v>64.23</v>
      </c>
      <c r="DQ199">
        <v>64.739999999999995</v>
      </c>
      <c r="DR199">
        <v>65.25</v>
      </c>
      <c r="DS199">
        <v>65.760000000000005</v>
      </c>
      <c r="DT199">
        <v>66.27</v>
      </c>
      <c r="DU199">
        <v>66.78</v>
      </c>
      <c r="DV199">
        <v>67.290000000000006</v>
      </c>
      <c r="DW199">
        <v>67.8</v>
      </c>
      <c r="DX199">
        <v>68.31</v>
      </c>
      <c r="DY199">
        <v>68.819999999999993</v>
      </c>
      <c r="DZ199">
        <v>69.33</v>
      </c>
      <c r="EA199">
        <v>69.84</v>
      </c>
      <c r="EB199">
        <v>70.349999999999994</v>
      </c>
      <c r="EC199">
        <v>70.86</v>
      </c>
      <c r="ED199">
        <v>71.37</v>
      </c>
      <c r="EE199">
        <v>71.88</v>
      </c>
      <c r="EF199">
        <v>72.39</v>
      </c>
      <c r="EG199">
        <v>72.900000000000006</v>
      </c>
      <c r="EH199">
        <v>73.41</v>
      </c>
      <c r="EI199">
        <v>73.92</v>
      </c>
      <c r="EJ199">
        <v>74.430000000000007</v>
      </c>
      <c r="EK199">
        <v>74.94</v>
      </c>
      <c r="EL199">
        <v>75.45</v>
      </c>
      <c r="EM199">
        <v>75.959999999999994</v>
      </c>
      <c r="EN199">
        <v>76.47</v>
      </c>
      <c r="EO199">
        <v>76.98</v>
      </c>
      <c r="EP199">
        <v>77.489999999999995</v>
      </c>
      <c r="EQ199">
        <v>78</v>
      </c>
      <c r="ER199">
        <v>78.510000000000005</v>
      </c>
      <c r="ES199">
        <v>79.02</v>
      </c>
      <c r="ET199">
        <v>79.53</v>
      </c>
      <c r="EU199">
        <v>80.040000000000006</v>
      </c>
      <c r="EV199">
        <v>80.55</v>
      </c>
      <c r="EW199">
        <v>81.06</v>
      </c>
      <c r="EX199">
        <v>81.569999999999993</v>
      </c>
      <c r="EY199">
        <v>82.08</v>
      </c>
      <c r="EZ199">
        <v>82.59</v>
      </c>
      <c r="FA199">
        <v>83.1</v>
      </c>
      <c r="FB199">
        <v>83.61</v>
      </c>
      <c r="FC199">
        <v>84.12</v>
      </c>
      <c r="FD199">
        <v>84.63</v>
      </c>
      <c r="FE199">
        <v>85.14</v>
      </c>
      <c r="FF199">
        <v>85.65</v>
      </c>
      <c r="FG199">
        <v>86.16</v>
      </c>
      <c r="FH199">
        <v>86.67</v>
      </c>
      <c r="FI199">
        <v>87.18</v>
      </c>
      <c r="FJ199">
        <v>87.69</v>
      </c>
      <c r="FK199">
        <v>88.2</v>
      </c>
      <c r="FL199">
        <v>88.71</v>
      </c>
      <c r="FM199">
        <v>89.22</v>
      </c>
      <c r="FN199">
        <v>89.73</v>
      </c>
      <c r="FO199">
        <v>90.24</v>
      </c>
      <c r="FP199">
        <v>90.75</v>
      </c>
      <c r="FQ199">
        <v>91.26</v>
      </c>
      <c r="FR199">
        <v>91.77</v>
      </c>
      <c r="FS199">
        <v>92.28</v>
      </c>
      <c r="FT199">
        <v>92.79</v>
      </c>
      <c r="FU199">
        <v>93.3</v>
      </c>
      <c r="FV199">
        <v>93.81</v>
      </c>
      <c r="FW199">
        <v>94.32</v>
      </c>
      <c r="FX199">
        <v>94.83</v>
      </c>
      <c r="FY199">
        <v>95.34</v>
      </c>
      <c r="FZ199">
        <v>95.85</v>
      </c>
      <c r="GA199">
        <v>96.36</v>
      </c>
      <c r="GB199">
        <v>96.87</v>
      </c>
      <c r="GC199">
        <v>97.38</v>
      </c>
      <c r="GD199">
        <v>97.89</v>
      </c>
      <c r="GE199">
        <v>98.4</v>
      </c>
      <c r="GF199">
        <v>98.91</v>
      </c>
      <c r="GG199">
        <v>99.42</v>
      </c>
      <c r="GH199">
        <v>99.93</v>
      </c>
      <c r="GI199">
        <v>100.44</v>
      </c>
      <c r="GJ199">
        <v>100.95</v>
      </c>
      <c r="GK199">
        <v>101.46</v>
      </c>
      <c r="GL199">
        <v>101.97</v>
      </c>
      <c r="GM199">
        <v>102.48</v>
      </c>
      <c r="GN199">
        <v>102.99</v>
      </c>
      <c r="GO199">
        <v>103.5</v>
      </c>
      <c r="GP199">
        <v>104.01</v>
      </c>
      <c r="GQ199">
        <v>104.52</v>
      </c>
      <c r="GR199">
        <v>105.03</v>
      </c>
      <c r="GS199">
        <v>105.54</v>
      </c>
      <c r="GT199">
        <v>106.05</v>
      </c>
      <c r="GU199">
        <v>106.56</v>
      </c>
      <c r="GV199">
        <v>107.07</v>
      </c>
      <c r="GW199">
        <v>107.58</v>
      </c>
    </row>
    <row r="200" spans="1:205">
      <c r="A200">
        <v>80</v>
      </c>
      <c r="B200" t="s">
        <v>86</v>
      </c>
      <c r="D200" t="s">
        <v>6</v>
      </c>
      <c r="F200">
        <v>6.09</v>
      </c>
      <c r="G200">
        <v>6.6</v>
      </c>
      <c r="H200">
        <v>7.11</v>
      </c>
      <c r="I200">
        <v>7.62</v>
      </c>
      <c r="J200">
        <v>8.1300000000000008</v>
      </c>
      <c r="K200">
        <v>8.64</v>
      </c>
      <c r="L200">
        <v>9.15</v>
      </c>
      <c r="M200">
        <v>9.66</v>
      </c>
      <c r="N200">
        <v>10.17</v>
      </c>
      <c r="O200">
        <v>10.68</v>
      </c>
      <c r="P200">
        <v>11.19</v>
      </c>
      <c r="Q200">
        <v>11.7</v>
      </c>
      <c r="R200">
        <v>12.21</v>
      </c>
      <c r="S200">
        <v>12.72</v>
      </c>
      <c r="T200">
        <v>13.23</v>
      </c>
      <c r="U200">
        <v>13.74</v>
      </c>
      <c r="V200">
        <v>14.25</v>
      </c>
      <c r="W200">
        <v>14.76</v>
      </c>
      <c r="X200">
        <v>15.27</v>
      </c>
      <c r="Y200">
        <v>15.78</v>
      </c>
      <c r="Z200">
        <v>16.29</v>
      </c>
      <c r="AA200">
        <v>16.8</v>
      </c>
      <c r="AB200">
        <v>17.309999999999999</v>
      </c>
      <c r="AC200">
        <v>17.82</v>
      </c>
      <c r="AD200">
        <v>18.329999999999998</v>
      </c>
      <c r="AE200">
        <v>18.84</v>
      </c>
      <c r="AF200">
        <v>19.350000000000001</v>
      </c>
      <c r="AG200">
        <v>19.86</v>
      </c>
      <c r="AH200">
        <v>20.37</v>
      </c>
      <c r="AI200">
        <v>20.88</v>
      </c>
      <c r="AJ200">
        <v>21.39</v>
      </c>
      <c r="AK200">
        <v>21.9</v>
      </c>
      <c r="AL200">
        <v>22.41</v>
      </c>
      <c r="AM200">
        <v>22.92</v>
      </c>
      <c r="AN200">
        <v>23.43</v>
      </c>
      <c r="AO200">
        <v>23.94</v>
      </c>
      <c r="AP200">
        <v>24.45</v>
      </c>
      <c r="AQ200">
        <v>24.96</v>
      </c>
      <c r="AR200">
        <v>25.47</v>
      </c>
      <c r="AS200">
        <v>25.98</v>
      </c>
      <c r="AT200">
        <v>26.49</v>
      </c>
      <c r="AU200">
        <v>27</v>
      </c>
      <c r="AV200">
        <v>27.51</v>
      </c>
      <c r="AW200">
        <v>28.02</v>
      </c>
      <c r="AX200">
        <v>28.53</v>
      </c>
      <c r="AY200">
        <v>29.04</v>
      </c>
      <c r="AZ200">
        <v>29.55</v>
      </c>
      <c r="BA200">
        <v>30.06</v>
      </c>
      <c r="BB200">
        <v>30.57</v>
      </c>
      <c r="BC200">
        <v>31.08</v>
      </c>
      <c r="BD200">
        <v>31.59</v>
      </c>
      <c r="BE200">
        <v>32.1</v>
      </c>
      <c r="BF200">
        <v>32.61</v>
      </c>
      <c r="BG200">
        <v>33.119999999999997</v>
      </c>
      <c r="BH200">
        <v>33.630000000000003</v>
      </c>
      <c r="BI200">
        <v>34.14</v>
      </c>
      <c r="BJ200">
        <v>34.65</v>
      </c>
      <c r="BK200">
        <v>35.159999999999997</v>
      </c>
      <c r="BL200">
        <v>35.67</v>
      </c>
      <c r="BM200">
        <v>36.18</v>
      </c>
      <c r="BN200">
        <v>36.69</v>
      </c>
      <c r="BO200">
        <v>37.200000000000003</v>
      </c>
      <c r="BP200">
        <v>37.71</v>
      </c>
      <c r="BQ200">
        <v>38.22</v>
      </c>
      <c r="BR200">
        <v>38.729999999999997</v>
      </c>
      <c r="BS200">
        <v>39.24</v>
      </c>
      <c r="BT200">
        <v>39.75</v>
      </c>
      <c r="BU200">
        <v>40.26</v>
      </c>
      <c r="BV200">
        <v>40.770000000000003</v>
      </c>
      <c r="BW200">
        <v>41.28</v>
      </c>
      <c r="BX200">
        <v>41.79</v>
      </c>
      <c r="BY200">
        <v>42.3</v>
      </c>
      <c r="BZ200">
        <v>42.81</v>
      </c>
      <c r="CA200">
        <v>43.32</v>
      </c>
      <c r="CB200">
        <v>43.83</v>
      </c>
      <c r="CC200">
        <v>44.34</v>
      </c>
      <c r="CD200">
        <v>44.85</v>
      </c>
      <c r="CE200">
        <v>45.36</v>
      </c>
      <c r="CF200">
        <v>45.87</v>
      </c>
      <c r="CG200">
        <v>46.38</v>
      </c>
      <c r="CH200">
        <v>46.89</v>
      </c>
      <c r="CI200">
        <v>47.4</v>
      </c>
      <c r="CJ200">
        <v>47.91</v>
      </c>
      <c r="CK200">
        <v>48.42</v>
      </c>
      <c r="CL200">
        <v>48.93</v>
      </c>
      <c r="CM200">
        <v>49.44</v>
      </c>
      <c r="CN200">
        <v>49.95</v>
      </c>
      <c r="CO200">
        <v>50.46</v>
      </c>
      <c r="CP200">
        <v>50.97</v>
      </c>
      <c r="CQ200">
        <v>51.48</v>
      </c>
      <c r="CR200">
        <v>51.99</v>
      </c>
      <c r="CS200">
        <v>52.5</v>
      </c>
      <c r="CT200">
        <v>53.01</v>
      </c>
      <c r="CU200">
        <v>53.52</v>
      </c>
      <c r="CV200">
        <v>54.03</v>
      </c>
      <c r="CW200">
        <v>54.54</v>
      </c>
      <c r="CX200">
        <v>55.05</v>
      </c>
      <c r="CY200">
        <v>55.56</v>
      </c>
      <c r="CZ200">
        <v>56.07</v>
      </c>
      <c r="DA200">
        <v>56.58</v>
      </c>
      <c r="DB200">
        <v>57.09</v>
      </c>
      <c r="DC200">
        <v>57.6</v>
      </c>
      <c r="DD200">
        <v>58.11</v>
      </c>
      <c r="DE200">
        <v>58.62</v>
      </c>
      <c r="DF200">
        <v>59.13</v>
      </c>
      <c r="DG200">
        <v>59.64</v>
      </c>
      <c r="DH200">
        <v>60.15</v>
      </c>
      <c r="DI200">
        <v>60.66</v>
      </c>
      <c r="DJ200">
        <v>61.17</v>
      </c>
      <c r="DK200">
        <v>61.68</v>
      </c>
      <c r="DL200">
        <v>62.19</v>
      </c>
      <c r="DM200">
        <v>62.7</v>
      </c>
      <c r="DN200">
        <v>63.21</v>
      </c>
      <c r="DO200">
        <v>63.72</v>
      </c>
      <c r="DP200">
        <v>64.23</v>
      </c>
      <c r="DQ200">
        <v>64.739999999999995</v>
      </c>
      <c r="DR200">
        <v>65.25</v>
      </c>
      <c r="DS200">
        <v>65.760000000000005</v>
      </c>
      <c r="DT200">
        <v>66.27</v>
      </c>
      <c r="DU200">
        <v>66.78</v>
      </c>
      <c r="DV200">
        <v>67.290000000000006</v>
      </c>
      <c r="DW200">
        <v>67.8</v>
      </c>
      <c r="DX200">
        <v>68.31</v>
      </c>
      <c r="DY200">
        <v>68.819999999999993</v>
      </c>
      <c r="DZ200">
        <v>69.33</v>
      </c>
      <c r="EA200">
        <v>69.84</v>
      </c>
      <c r="EB200">
        <v>70.349999999999994</v>
      </c>
      <c r="EC200">
        <v>70.86</v>
      </c>
      <c r="ED200">
        <v>71.37</v>
      </c>
      <c r="EE200">
        <v>71.88</v>
      </c>
      <c r="EF200">
        <v>72.39</v>
      </c>
      <c r="EG200">
        <v>72.900000000000006</v>
      </c>
      <c r="EH200">
        <v>73.41</v>
      </c>
      <c r="EI200">
        <v>73.92</v>
      </c>
      <c r="EJ200">
        <v>74.430000000000007</v>
      </c>
      <c r="EK200">
        <v>74.94</v>
      </c>
      <c r="EL200">
        <v>75.45</v>
      </c>
      <c r="EM200">
        <v>75.959999999999994</v>
      </c>
      <c r="EN200">
        <v>76.47</v>
      </c>
      <c r="EO200">
        <v>76.98</v>
      </c>
      <c r="EP200">
        <v>77.489999999999995</v>
      </c>
      <c r="EQ200">
        <v>78</v>
      </c>
      <c r="ER200">
        <v>78.510000000000005</v>
      </c>
      <c r="ES200">
        <v>79.02</v>
      </c>
      <c r="ET200">
        <v>79.53</v>
      </c>
      <c r="EU200">
        <v>80.040000000000006</v>
      </c>
      <c r="EV200">
        <v>80.55</v>
      </c>
      <c r="EW200">
        <v>81.06</v>
      </c>
      <c r="EX200">
        <v>81.569999999999993</v>
      </c>
      <c r="EY200">
        <v>82.08</v>
      </c>
      <c r="EZ200">
        <v>82.59</v>
      </c>
      <c r="FA200">
        <v>83.1</v>
      </c>
      <c r="FB200">
        <v>83.61</v>
      </c>
      <c r="FC200">
        <v>84.12</v>
      </c>
      <c r="FD200">
        <v>84.63</v>
      </c>
      <c r="FE200">
        <v>85.14</v>
      </c>
      <c r="FF200">
        <v>85.65</v>
      </c>
      <c r="FG200">
        <v>86.16</v>
      </c>
      <c r="FH200">
        <v>86.67</v>
      </c>
      <c r="FI200">
        <v>87.18</v>
      </c>
      <c r="FJ200">
        <v>87.69</v>
      </c>
      <c r="FK200">
        <v>88.2</v>
      </c>
      <c r="FL200">
        <v>88.71</v>
      </c>
      <c r="FM200">
        <v>89.22</v>
      </c>
      <c r="FN200">
        <v>89.73</v>
      </c>
      <c r="FO200">
        <v>90.24</v>
      </c>
      <c r="FP200">
        <v>90.75</v>
      </c>
      <c r="FQ200">
        <v>91.26</v>
      </c>
      <c r="FR200">
        <v>91.77</v>
      </c>
      <c r="FS200">
        <v>92.28</v>
      </c>
      <c r="FT200">
        <v>92.79</v>
      </c>
      <c r="FU200">
        <v>93.3</v>
      </c>
      <c r="FV200">
        <v>93.81</v>
      </c>
      <c r="FW200">
        <v>94.32</v>
      </c>
      <c r="FX200">
        <v>94.83</v>
      </c>
      <c r="FY200">
        <v>95.34</v>
      </c>
      <c r="FZ200">
        <v>95.85</v>
      </c>
      <c r="GA200">
        <v>96.36</v>
      </c>
      <c r="GB200">
        <v>96.87</v>
      </c>
      <c r="GC200">
        <v>97.38</v>
      </c>
      <c r="GD200">
        <v>97.89</v>
      </c>
      <c r="GE200">
        <v>98.4</v>
      </c>
      <c r="GF200">
        <v>98.91</v>
      </c>
      <c r="GG200">
        <v>99.42</v>
      </c>
      <c r="GH200">
        <v>99.93</v>
      </c>
      <c r="GI200">
        <v>100.44</v>
      </c>
      <c r="GJ200">
        <v>100.95</v>
      </c>
      <c r="GK200">
        <v>101.46</v>
      </c>
      <c r="GL200">
        <v>101.97</v>
      </c>
      <c r="GM200">
        <v>102.48</v>
      </c>
      <c r="GN200">
        <v>102.99</v>
      </c>
      <c r="GO200">
        <v>103.5</v>
      </c>
      <c r="GP200">
        <v>104.01</v>
      </c>
      <c r="GQ200">
        <v>104.52</v>
      </c>
      <c r="GR200">
        <v>105.03</v>
      </c>
      <c r="GS200">
        <v>105.54</v>
      </c>
      <c r="GT200">
        <v>106.05</v>
      </c>
      <c r="GU200">
        <v>106.56</v>
      </c>
      <c r="GV200">
        <v>107.07</v>
      </c>
      <c r="GW200">
        <v>107.58</v>
      </c>
    </row>
    <row r="201" spans="1:205">
      <c r="A201">
        <v>81</v>
      </c>
      <c r="B201" t="s">
        <v>87</v>
      </c>
      <c r="D201" t="s">
        <v>6</v>
      </c>
      <c r="F201">
        <v>6.09</v>
      </c>
      <c r="G201">
        <v>6.6</v>
      </c>
      <c r="H201">
        <v>7.11</v>
      </c>
      <c r="I201">
        <v>7.62</v>
      </c>
      <c r="J201">
        <v>8.1300000000000008</v>
      </c>
      <c r="K201">
        <v>8.64</v>
      </c>
      <c r="L201">
        <v>9.15</v>
      </c>
      <c r="M201">
        <v>9.66</v>
      </c>
      <c r="N201">
        <v>10.17</v>
      </c>
      <c r="O201">
        <v>10.68</v>
      </c>
      <c r="P201">
        <v>11.19</v>
      </c>
      <c r="Q201">
        <v>11.7</v>
      </c>
      <c r="R201">
        <v>12.21</v>
      </c>
      <c r="S201">
        <v>12.72</v>
      </c>
      <c r="T201">
        <v>13.23</v>
      </c>
      <c r="U201">
        <v>13.74</v>
      </c>
      <c r="V201">
        <v>14.25</v>
      </c>
      <c r="W201">
        <v>14.76</v>
      </c>
      <c r="X201">
        <v>15.27</v>
      </c>
      <c r="Y201">
        <v>15.78</v>
      </c>
      <c r="Z201">
        <v>16.29</v>
      </c>
      <c r="AA201">
        <v>16.8</v>
      </c>
      <c r="AB201">
        <v>17.309999999999999</v>
      </c>
      <c r="AC201">
        <v>17.82</v>
      </c>
      <c r="AD201">
        <v>18.329999999999998</v>
      </c>
      <c r="AE201">
        <v>18.84</v>
      </c>
      <c r="AF201">
        <v>19.350000000000001</v>
      </c>
      <c r="AG201">
        <v>19.86</v>
      </c>
      <c r="AH201">
        <v>20.37</v>
      </c>
      <c r="AI201">
        <v>20.88</v>
      </c>
      <c r="AJ201">
        <v>21.39</v>
      </c>
      <c r="AK201">
        <v>21.9</v>
      </c>
      <c r="AL201">
        <v>22.41</v>
      </c>
      <c r="AM201">
        <v>22.92</v>
      </c>
      <c r="AN201">
        <v>23.43</v>
      </c>
      <c r="AO201">
        <v>23.94</v>
      </c>
      <c r="AP201">
        <v>24.45</v>
      </c>
      <c r="AQ201">
        <v>24.96</v>
      </c>
      <c r="AR201">
        <v>25.47</v>
      </c>
      <c r="AS201">
        <v>25.98</v>
      </c>
      <c r="AT201">
        <v>26.49</v>
      </c>
      <c r="AU201">
        <v>27</v>
      </c>
      <c r="AV201">
        <v>27.51</v>
      </c>
      <c r="AW201">
        <v>28.02</v>
      </c>
      <c r="AX201">
        <v>28.53</v>
      </c>
      <c r="AY201">
        <v>29.04</v>
      </c>
      <c r="AZ201">
        <v>29.55</v>
      </c>
      <c r="BA201">
        <v>30.06</v>
      </c>
      <c r="BB201">
        <v>30.57</v>
      </c>
      <c r="BC201">
        <v>31.08</v>
      </c>
      <c r="BD201">
        <v>31.59</v>
      </c>
      <c r="BE201">
        <v>32.1</v>
      </c>
      <c r="BF201">
        <v>32.61</v>
      </c>
      <c r="BG201">
        <v>33.119999999999997</v>
      </c>
      <c r="BH201">
        <v>33.630000000000003</v>
      </c>
      <c r="BI201">
        <v>34.14</v>
      </c>
      <c r="BJ201">
        <v>34.65</v>
      </c>
      <c r="BK201">
        <v>35.159999999999997</v>
      </c>
      <c r="BL201">
        <v>35.67</v>
      </c>
      <c r="BM201">
        <v>36.18</v>
      </c>
      <c r="BN201">
        <v>36.69</v>
      </c>
      <c r="BO201">
        <v>37.200000000000003</v>
      </c>
      <c r="BP201">
        <v>37.71</v>
      </c>
      <c r="BQ201">
        <v>38.22</v>
      </c>
      <c r="BR201">
        <v>38.729999999999997</v>
      </c>
      <c r="BS201">
        <v>39.24</v>
      </c>
      <c r="BT201">
        <v>39.75</v>
      </c>
      <c r="BU201">
        <v>40.26</v>
      </c>
      <c r="BV201">
        <v>40.770000000000003</v>
      </c>
      <c r="BW201">
        <v>41.28</v>
      </c>
      <c r="BX201">
        <v>41.79</v>
      </c>
      <c r="BY201">
        <v>42.3</v>
      </c>
      <c r="BZ201">
        <v>42.81</v>
      </c>
      <c r="CA201">
        <v>43.32</v>
      </c>
      <c r="CB201">
        <v>43.83</v>
      </c>
      <c r="CC201">
        <v>44.34</v>
      </c>
      <c r="CD201">
        <v>44.85</v>
      </c>
      <c r="CE201">
        <v>45.36</v>
      </c>
      <c r="CF201">
        <v>45.87</v>
      </c>
      <c r="CG201">
        <v>46.38</v>
      </c>
      <c r="CH201">
        <v>46.89</v>
      </c>
      <c r="CI201">
        <v>47.4</v>
      </c>
      <c r="CJ201">
        <v>47.91</v>
      </c>
      <c r="CK201">
        <v>48.42</v>
      </c>
      <c r="CL201">
        <v>48.93</v>
      </c>
      <c r="CM201">
        <v>49.44</v>
      </c>
      <c r="CN201">
        <v>49.95</v>
      </c>
      <c r="CO201">
        <v>50.46</v>
      </c>
      <c r="CP201">
        <v>50.97</v>
      </c>
      <c r="CQ201">
        <v>51.48</v>
      </c>
      <c r="CR201">
        <v>51.99</v>
      </c>
      <c r="CS201">
        <v>52.5</v>
      </c>
      <c r="CT201">
        <v>53.01</v>
      </c>
      <c r="CU201">
        <v>53.52</v>
      </c>
      <c r="CV201">
        <v>54.03</v>
      </c>
      <c r="CW201">
        <v>54.54</v>
      </c>
      <c r="CX201">
        <v>55.05</v>
      </c>
      <c r="CY201">
        <v>55.56</v>
      </c>
      <c r="CZ201">
        <v>56.07</v>
      </c>
      <c r="DA201">
        <v>56.58</v>
      </c>
      <c r="DB201">
        <v>57.09</v>
      </c>
      <c r="DC201">
        <v>57.6</v>
      </c>
      <c r="DD201">
        <v>58.11</v>
      </c>
      <c r="DE201">
        <v>58.62</v>
      </c>
      <c r="DF201">
        <v>59.13</v>
      </c>
      <c r="DG201">
        <v>59.64</v>
      </c>
      <c r="DH201">
        <v>60.15</v>
      </c>
      <c r="DI201">
        <v>60.66</v>
      </c>
      <c r="DJ201">
        <v>61.17</v>
      </c>
      <c r="DK201">
        <v>61.68</v>
      </c>
      <c r="DL201">
        <v>62.19</v>
      </c>
      <c r="DM201">
        <v>62.7</v>
      </c>
      <c r="DN201">
        <v>63.21</v>
      </c>
      <c r="DO201">
        <v>63.72</v>
      </c>
      <c r="DP201">
        <v>64.23</v>
      </c>
      <c r="DQ201">
        <v>64.739999999999995</v>
      </c>
      <c r="DR201">
        <v>65.25</v>
      </c>
      <c r="DS201">
        <v>65.760000000000005</v>
      </c>
      <c r="DT201">
        <v>66.27</v>
      </c>
      <c r="DU201">
        <v>66.78</v>
      </c>
      <c r="DV201">
        <v>67.290000000000006</v>
      </c>
      <c r="DW201">
        <v>67.8</v>
      </c>
      <c r="DX201">
        <v>68.31</v>
      </c>
      <c r="DY201">
        <v>68.819999999999993</v>
      </c>
      <c r="DZ201">
        <v>69.33</v>
      </c>
      <c r="EA201">
        <v>69.84</v>
      </c>
      <c r="EB201">
        <v>70.349999999999994</v>
      </c>
      <c r="EC201">
        <v>70.86</v>
      </c>
      <c r="ED201">
        <v>71.37</v>
      </c>
      <c r="EE201">
        <v>71.88</v>
      </c>
      <c r="EF201">
        <v>72.39</v>
      </c>
      <c r="EG201">
        <v>72.900000000000006</v>
      </c>
      <c r="EH201">
        <v>73.41</v>
      </c>
      <c r="EI201">
        <v>73.92</v>
      </c>
      <c r="EJ201">
        <v>74.430000000000007</v>
      </c>
      <c r="EK201">
        <v>74.94</v>
      </c>
      <c r="EL201">
        <v>75.45</v>
      </c>
      <c r="EM201">
        <v>75.959999999999994</v>
      </c>
      <c r="EN201">
        <v>76.47</v>
      </c>
      <c r="EO201">
        <v>76.98</v>
      </c>
      <c r="EP201">
        <v>77.489999999999995</v>
      </c>
      <c r="EQ201">
        <v>78</v>
      </c>
      <c r="ER201">
        <v>78.510000000000005</v>
      </c>
      <c r="ES201">
        <v>79.02</v>
      </c>
      <c r="ET201">
        <v>79.53</v>
      </c>
      <c r="EU201">
        <v>80.040000000000006</v>
      </c>
      <c r="EV201">
        <v>80.55</v>
      </c>
      <c r="EW201">
        <v>81.06</v>
      </c>
      <c r="EX201">
        <v>81.569999999999993</v>
      </c>
      <c r="EY201">
        <v>82.08</v>
      </c>
      <c r="EZ201">
        <v>82.59</v>
      </c>
      <c r="FA201">
        <v>83.1</v>
      </c>
      <c r="FB201">
        <v>83.61</v>
      </c>
      <c r="FC201">
        <v>84.12</v>
      </c>
      <c r="FD201">
        <v>84.63</v>
      </c>
      <c r="FE201">
        <v>85.14</v>
      </c>
      <c r="FF201">
        <v>85.65</v>
      </c>
      <c r="FG201">
        <v>86.16</v>
      </c>
      <c r="FH201">
        <v>86.67</v>
      </c>
      <c r="FI201">
        <v>87.18</v>
      </c>
      <c r="FJ201">
        <v>87.69</v>
      </c>
      <c r="FK201">
        <v>88.2</v>
      </c>
      <c r="FL201">
        <v>88.71</v>
      </c>
      <c r="FM201">
        <v>89.22</v>
      </c>
      <c r="FN201">
        <v>89.73</v>
      </c>
      <c r="FO201">
        <v>90.24</v>
      </c>
      <c r="FP201">
        <v>90.75</v>
      </c>
      <c r="FQ201">
        <v>91.26</v>
      </c>
      <c r="FR201">
        <v>91.77</v>
      </c>
      <c r="FS201">
        <v>92.28</v>
      </c>
      <c r="FT201">
        <v>92.79</v>
      </c>
      <c r="FU201">
        <v>93.3</v>
      </c>
      <c r="FV201">
        <v>93.81</v>
      </c>
      <c r="FW201">
        <v>94.32</v>
      </c>
      <c r="FX201">
        <v>94.83</v>
      </c>
      <c r="FY201">
        <v>95.34</v>
      </c>
      <c r="FZ201">
        <v>95.85</v>
      </c>
      <c r="GA201">
        <v>96.36</v>
      </c>
      <c r="GB201">
        <v>96.87</v>
      </c>
      <c r="GC201">
        <v>97.38</v>
      </c>
      <c r="GD201">
        <v>97.89</v>
      </c>
      <c r="GE201">
        <v>98.4</v>
      </c>
      <c r="GF201">
        <v>98.91</v>
      </c>
      <c r="GG201">
        <v>99.42</v>
      </c>
      <c r="GH201">
        <v>99.93</v>
      </c>
      <c r="GI201">
        <v>100.44</v>
      </c>
      <c r="GJ201">
        <v>100.95</v>
      </c>
      <c r="GK201">
        <v>101.46</v>
      </c>
      <c r="GL201">
        <v>101.97</v>
      </c>
      <c r="GM201">
        <v>102.48</v>
      </c>
      <c r="GN201">
        <v>102.99</v>
      </c>
      <c r="GO201">
        <v>103.5</v>
      </c>
      <c r="GP201">
        <v>104.01</v>
      </c>
      <c r="GQ201">
        <v>104.52</v>
      </c>
      <c r="GR201">
        <v>105.03</v>
      </c>
      <c r="GS201">
        <v>105.54</v>
      </c>
      <c r="GT201">
        <v>106.05</v>
      </c>
      <c r="GU201">
        <v>106.56</v>
      </c>
      <c r="GV201">
        <v>107.07</v>
      </c>
      <c r="GW201">
        <v>107.58</v>
      </c>
    </row>
    <row r="202" spans="1:205">
      <c r="A202">
        <v>82</v>
      </c>
      <c r="B202" t="s">
        <v>88</v>
      </c>
      <c r="D202" t="s">
        <v>6</v>
      </c>
      <c r="F202">
        <v>6.09</v>
      </c>
      <c r="G202">
        <v>6.6</v>
      </c>
      <c r="H202">
        <v>7.11</v>
      </c>
      <c r="I202">
        <v>7.62</v>
      </c>
      <c r="J202">
        <v>8.1300000000000008</v>
      </c>
      <c r="K202">
        <v>8.64</v>
      </c>
      <c r="L202">
        <v>9.15</v>
      </c>
      <c r="M202">
        <v>9.66</v>
      </c>
      <c r="N202">
        <v>10.17</v>
      </c>
      <c r="O202">
        <v>10.68</v>
      </c>
      <c r="P202">
        <v>11.19</v>
      </c>
      <c r="Q202">
        <v>11.7</v>
      </c>
      <c r="R202">
        <v>12.21</v>
      </c>
      <c r="S202">
        <v>12.72</v>
      </c>
      <c r="T202">
        <v>13.23</v>
      </c>
      <c r="U202">
        <v>13.74</v>
      </c>
      <c r="V202">
        <v>14.25</v>
      </c>
      <c r="W202">
        <v>14.76</v>
      </c>
      <c r="X202">
        <v>15.27</v>
      </c>
      <c r="Y202">
        <v>15.78</v>
      </c>
      <c r="Z202">
        <v>16.29</v>
      </c>
      <c r="AA202">
        <v>16.8</v>
      </c>
      <c r="AB202">
        <v>17.309999999999999</v>
      </c>
      <c r="AC202">
        <v>17.82</v>
      </c>
      <c r="AD202">
        <v>18.329999999999998</v>
      </c>
      <c r="AE202">
        <v>18.84</v>
      </c>
      <c r="AF202">
        <v>19.350000000000001</v>
      </c>
      <c r="AG202">
        <v>19.86</v>
      </c>
      <c r="AH202">
        <v>20.37</v>
      </c>
      <c r="AI202">
        <v>20.88</v>
      </c>
      <c r="AJ202">
        <v>21.39</v>
      </c>
      <c r="AK202">
        <v>21.9</v>
      </c>
      <c r="AL202">
        <v>22.41</v>
      </c>
      <c r="AM202">
        <v>22.92</v>
      </c>
      <c r="AN202">
        <v>23.43</v>
      </c>
      <c r="AO202">
        <v>23.94</v>
      </c>
      <c r="AP202">
        <v>24.45</v>
      </c>
      <c r="AQ202">
        <v>24.96</v>
      </c>
      <c r="AR202">
        <v>25.47</v>
      </c>
      <c r="AS202">
        <v>25.98</v>
      </c>
      <c r="AT202">
        <v>26.49</v>
      </c>
      <c r="AU202">
        <v>27</v>
      </c>
      <c r="AV202">
        <v>27.51</v>
      </c>
      <c r="AW202">
        <v>28.02</v>
      </c>
      <c r="AX202">
        <v>28.53</v>
      </c>
      <c r="AY202">
        <v>29.04</v>
      </c>
      <c r="AZ202">
        <v>29.55</v>
      </c>
      <c r="BA202">
        <v>30.06</v>
      </c>
      <c r="BB202">
        <v>30.57</v>
      </c>
      <c r="BC202">
        <v>31.08</v>
      </c>
      <c r="BD202">
        <v>31.59</v>
      </c>
      <c r="BE202">
        <v>32.1</v>
      </c>
      <c r="BF202">
        <v>32.61</v>
      </c>
      <c r="BG202">
        <v>33.119999999999997</v>
      </c>
      <c r="BH202">
        <v>33.630000000000003</v>
      </c>
      <c r="BI202">
        <v>34.14</v>
      </c>
      <c r="BJ202">
        <v>34.65</v>
      </c>
      <c r="BK202">
        <v>35.159999999999997</v>
      </c>
      <c r="BL202">
        <v>35.67</v>
      </c>
      <c r="BM202">
        <v>36.18</v>
      </c>
      <c r="BN202">
        <v>36.69</v>
      </c>
      <c r="BO202">
        <v>37.200000000000003</v>
      </c>
      <c r="BP202">
        <v>37.71</v>
      </c>
      <c r="BQ202">
        <v>38.22</v>
      </c>
      <c r="BR202">
        <v>38.729999999999997</v>
      </c>
      <c r="BS202">
        <v>39.24</v>
      </c>
      <c r="BT202">
        <v>39.75</v>
      </c>
      <c r="BU202">
        <v>40.26</v>
      </c>
      <c r="BV202">
        <v>40.770000000000003</v>
      </c>
      <c r="BW202">
        <v>41.28</v>
      </c>
      <c r="BX202">
        <v>41.79</v>
      </c>
      <c r="BY202">
        <v>42.3</v>
      </c>
      <c r="BZ202">
        <v>42.81</v>
      </c>
      <c r="CA202">
        <v>43.32</v>
      </c>
      <c r="CB202">
        <v>43.83</v>
      </c>
      <c r="CC202">
        <v>44.34</v>
      </c>
      <c r="CD202">
        <v>44.85</v>
      </c>
      <c r="CE202">
        <v>45.36</v>
      </c>
      <c r="CF202">
        <v>45.87</v>
      </c>
      <c r="CG202">
        <v>46.38</v>
      </c>
      <c r="CH202">
        <v>46.89</v>
      </c>
      <c r="CI202">
        <v>47.4</v>
      </c>
      <c r="CJ202">
        <v>47.91</v>
      </c>
      <c r="CK202">
        <v>48.42</v>
      </c>
      <c r="CL202">
        <v>48.93</v>
      </c>
      <c r="CM202">
        <v>49.44</v>
      </c>
      <c r="CN202">
        <v>49.95</v>
      </c>
      <c r="CO202">
        <v>50.46</v>
      </c>
      <c r="CP202">
        <v>50.97</v>
      </c>
      <c r="CQ202">
        <v>51.48</v>
      </c>
      <c r="CR202">
        <v>51.99</v>
      </c>
      <c r="CS202">
        <v>52.5</v>
      </c>
      <c r="CT202">
        <v>53.01</v>
      </c>
      <c r="CU202">
        <v>53.52</v>
      </c>
      <c r="CV202">
        <v>54.03</v>
      </c>
      <c r="CW202">
        <v>54.54</v>
      </c>
      <c r="CX202">
        <v>55.05</v>
      </c>
      <c r="CY202">
        <v>55.56</v>
      </c>
      <c r="CZ202">
        <v>56.07</v>
      </c>
      <c r="DA202">
        <v>56.58</v>
      </c>
      <c r="DB202">
        <v>57.09</v>
      </c>
      <c r="DC202">
        <v>57.6</v>
      </c>
      <c r="DD202">
        <v>58.11</v>
      </c>
      <c r="DE202">
        <v>58.62</v>
      </c>
      <c r="DF202">
        <v>59.13</v>
      </c>
      <c r="DG202">
        <v>59.64</v>
      </c>
      <c r="DH202">
        <v>60.15</v>
      </c>
      <c r="DI202">
        <v>60.66</v>
      </c>
      <c r="DJ202">
        <v>61.17</v>
      </c>
      <c r="DK202">
        <v>61.68</v>
      </c>
      <c r="DL202">
        <v>62.19</v>
      </c>
      <c r="DM202">
        <v>62.7</v>
      </c>
      <c r="DN202">
        <v>63.21</v>
      </c>
      <c r="DO202">
        <v>63.72</v>
      </c>
      <c r="DP202">
        <v>64.23</v>
      </c>
      <c r="DQ202">
        <v>64.739999999999995</v>
      </c>
      <c r="DR202">
        <v>65.25</v>
      </c>
      <c r="DS202">
        <v>65.760000000000005</v>
      </c>
      <c r="DT202">
        <v>66.27</v>
      </c>
      <c r="DU202">
        <v>66.78</v>
      </c>
      <c r="DV202">
        <v>67.290000000000006</v>
      </c>
      <c r="DW202">
        <v>67.8</v>
      </c>
      <c r="DX202">
        <v>68.31</v>
      </c>
      <c r="DY202">
        <v>68.819999999999993</v>
      </c>
      <c r="DZ202">
        <v>69.33</v>
      </c>
      <c r="EA202">
        <v>69.84</v>
      </c>
      <c r="EB202">
        <v>70.349999999999994</v>
      </c>
      <c r="EC202">
        <v>70.86</v>
      </c>
      <c r="ED202">
        <v>71.37</v>
      </c>
      <c r="EE202">
        <v>71.88</v>
      </c>
      <c r="EF202">
        <v>72.39</v>
      </c>
      <c r="EG202">
        <v>72.900000000000006</v>
      </c>
      <c r="EH202">
        <v>73.41</v>
      </c>
      <c r="EI202">
        <v>73.92</v>
      </c>
      <c r="EJ202">
        <v>74.430000000000007</v>
      </c>
      <c r="EK202">
        <v>74.94</v>
      </c>
      <c r="EL202">
        <v>75.45</v>
      </c>
      <c r="EM202">
        <v>75.959999999999994</v>
      </c>
      <c r="EN202">
        <v>76.47</v>
      </c>
      <c r="EO202">
        <v>76.98</v>
      </c>
      <c r="EP202">
        <v>77.489999999999995</v>
      </c>
      <c r="EQ202">
        <v>78</v>
      </c>
      <c r="ER202">
        <v>78.510000000000005</v>
      </c>
      <c r="ES202">
        <v>79.02</v>
      </c>
      <c r="ET202">
        <v>79.53</v>
      </c>
      <c r="EU202">
        <v>80.040000000000006</v>
      </c>
      <c r="EV202">
        <v>80.55</v>
      </c>
      <c r="EW202">
        <v>81.06</v>
      </c>
      <c r="EX202">
        <v>81.569999999999993</v>
      </c>
      <c r="EY202">
        <v>82.08</v>
      </c>
      <c r="EZ202">
        <v>82.59</v>
      </c>
      <c r="FA202">
        <v>83.1</v>
      </c>
      <c r="FB202">
        <v>83.61</v>
      </c>
      <c r="FC202">
        <v>84.12</v>
      </c>
      <c r="FD202">
        <v>84.63</v>
      </c>
      <c r="FE202">
        <v>85.14</v>
      </c>
      <c r="FF202">
        <v>85.65</v>
      </c>
      <c r="FG202">
        <v>86.16</v>
      </c>
      <c r="FH202">
        <v>86.67</v>
      </c>
      <c r="FI202">
        <v>87.18</v>
      </c>
      <c r="FJ202">
        <v>87.69</v>
      </c>
      <c r="FK202">
        <v>88.2</v>
      </c>
      <c r="FL202">
        <v>88.71</v>
      </c>
      <c r="FM202">
        <v>89.22</v>
      </c>
      <c r="FN202">
        <v>89.73</v>
      </c>
      <c r="FO202">
        <v>90.24</v>
      </c>
      <c r="FP202">
        <v>90.75</v>
      </c>
      <c r="FQ202">
        <v>91.26</v>
      </c>
      <c r="FR202">
        <v>91.77</v>
      </c>
      <c r="FS202">
        <v>92.28</v>
      </c>
      <c r="FT202">
        <v>92.79</v>
      </c>
      <c r="FU202">
        <v>93.3</v>
      </c>
      <c r="FV202">
        <v>93.81</v>
      </c>
      <c r="FW202">
        <v>94.32</v>
      </c>
      <c r="FX202">
        <v>94.83</v>
      </c>
      <c r="FY202">
        <v>95.34</v>
      </c>
      <c r="FZ202">
        <v>95.85</v>
      </c>
      <c r="GA202">
        <v>96.36</v>
      </c>
      <c r="GB202">
        <v>96.87</v>
      </c>
      <c r="GC202">
        <v>97.38</v>
      </c>
      <c r="GD202">
        <v>97.89</v>
      </c>
      <c r="GE202">
        <v>98.4</v>
      </c>
      <c r="GF202">
        <v>98.91</v>
      </c>
      <c r="GG202">
        <v>99.42</v>
      </c>
      <c r="GH202">
        <v>99.93</v>
      </c>
      <c r="GI202">
        <v>100.44</v>
      </c>
      <c r="GJ202">
        <v>100.95</v>
      </c>
      <c r="GK202">
        <v>101.46</v>
      </c>
      <c r="GL202">
        <v>101.97</v>
      </c>
      <c r="GM202">
        <v>102.48</v>
      </c>
      <c r="GN202">
        <v>102.99</v>
      </c>
      <c r="GO202">
        <v>103.5</v>
      </c>
      <c r="GP202">
        <v>104.01</v>
      </c>
      <c r="GQ202">
        <v>104.52</v>
      </c>
      <c r="GR202">
        <v>105.03</v>
      </c>
      <c r="GS202">
        <v>105.54</v>
      </c>
      <c r="GT202">
        <v>106.05</v>
      </c>
      <c r="GU202">
        <v>106.56</v>
      </c>
      <c r="GV202">
        <v>107.07</v>
      </c>
      <c r="GW202">
        <v>107.58</v>
      </c>
    </row>
    <row r="203" spans="1:205">
      <c r="A203">
        <v>83</v>
      </c>
      <c r="B203" t="s">
        <v>89</v>
      </c>
      <c r="D203" t="s">
        <v>6</v>
      </c>
      <c r="F203">
        <v>6.09</v>
      </c>
      <c r="G203">
        <v>6.6</v>
      </c>
      <c r="H203">
        <v>7.11</v>
      </c>
      <c r="I203">
        <v>7.62</v>
      </c>
      <c r="J203">
        <v>8.1300000000000008</v>
      </c>
      <c r="K203">
        <v>8.64</v>
      </c>
      <c r="L203">
        <v>9.15</v>
      </c>
      <c r="M203">
        <v>9.66</v>
      </c>
      <c r="N203">
        <v>10.17</v>
      </c>
      <c r="O203">
        <v>10.68</v>
      </c>
      <c r="P203">
        <v>11.19</v>
      </c>
      <c r="Q203">
        <v>11.7</v>
      </c>
      <c r="R203">
        <v>12.21</v>
      </c>
      <c r="S203">
        <v>12.72</v>
      </c>
      <c r="T203">
        <v>13.23</v>
      </c>
      <c r="U203">
        <v>13.74</v>
      </c>
      <c r="V203">
        <v>14.25</v>
      </c>
      <c r="W203">
        <v>14.76</v>
      </c>
      <c r="X203">
        <v>15.27</v>
      </c>
      <c r="Y203">
        <v>15.78</v>
      </c>
      <c r="Z203">
        <v>16.29</v>
      </c>
      <c r="AA203">
        <v>16.8</v>
      </c>
      <c r="AB203">
        <v>17.309999999999999</v>
      </c>
      <c r="AC203">
        <v>17.82</v>
      </c>
      <c r="AD203">
        <v>18.329999999999998</v>
      </c>
      <c r="AE203">
        <v>18.84</v>
      </c>
      <c r="AF203">
        <v>19.350000000000001</v>
      </c>
      <c r="AG203">
        <v>19.86</v>
      </c>
      <c r="AH203">
        <v>20.37</v>
      </c>
      <c r="AI203">
        <v>20.88</v>
      </c>
      <c r="AJ203">
        <v>21.39</v>
      </c>
      <c r="AK203">
        <v>21.9</v>
      </c>
      <c r="AL203">
        <v>22.41</v>
      </c>
      <c r="AM203">
        <v>22.92</v>
      </c>
      <c r="AN203">
        <v>23.43</v>
      </c>
      <c r="AO203">
        <v>23.94</v>
      </c>
      <c r="AP203">
        <v>24.45</v>
      </c>
      <c r="AQ203">
        <v>24.96</v>
      </c>
      <c r="AR203">
        <v>25.47</v>
      </c>
      <c r="AS203">
        <v>25.98</v>
      </c>
      <c r="AT203">
        <v>26.49</v>
      </c>
      <c r="AU203">
        <v>27</v>
      </c>
      <c r="AV203">
        <v>27.51</v>
      </c>
      <c r="AW203">
        <v>28.02</v>
      </c>
      <c r="AX203">
        <v>28.53</v>
      </c>
      <c r="AY203">
        <v>29.04</v>
      </c>
      <c r="AZ203">
        <v>29.55</v>
      </c>
      <c r="BA203">
        <v>30.06</v>
      </c>
      <c r="BB203">
        <v>30.57</v>
      </c>
      <c r="BC203">
        <v>31.08</v>
      </c>
      <c r="BD203">
        <v>31.59</v>
      </c>
      <c r="BE203">
        <v>32.1</v>
      </c>
      <c r="BF203">
        <v>32.61</v>
      </c>
      <c r="BG203">
        <v>33.119999999999997</v>
      </c>
      <c r="BH203">
        <v>33.630000000000003</v>
      </c>
      <c r="BI203">
        <v>34.14</v>
      </c>
      <c r="BJ203">
        <v>34.65</v>
      </c>
      <c r="BK203">
        <v>35.159999999999997</v>
      </c>
      <c r="BL203">
        <v>35.67</v>
      </c>
      <c r="BM203">
        <v>36.18</v>
      </c>
      <c r="BN203">
        <v>36.69</v>
      </c>
      <c r="BO203">
        <v>37.200000000000003</v>
      </c>
      <c r="BP203">
        <v>37.71</v>
      </c>
      <c r="BQ203">
        <v>38.22</v>
      </c>
      <c r="BR203">
        <v>38.729999999999997</v>
      </c>
      <c r="BS203">
        <v>39.24</v>
      </c>
      <c r="BT203">
        <v>39.75</v>
      </c>
      <c r="BU203">
        <v>40.26</v>
      </c>
      <c r="BV203">
        <v>40.770000000000003</v>
      </c>
      <c r="BW203">
        <v>41.28</v>
      </c>
      <c r="BX203">
        <v>41.79</v>
      </c>
      <c r="BY203">
        <v>42.3</v>
      </c>
      <c r="BZ203">
        <v>42.81</v>
      </c>
      <c r="CA203">
        <v>43.32</v>
      </c>
      <c r="CB203">
        <v>43.83</v>
      </c>
      <c r="CC203">
        <v>44.34</v>
      </c>
      <c r="CD203">
        <v>44.85</v>
      </c>
      <c r="CE203">
        <v>45.36</v>
      </c>
      <c r="CF203">
        <v>45.87</v>
      </c>
      <c r="CG203">
        <v>46.38</v>
      </c>
      <c r="CH203">
        <v>46.89</v>
      </c>
      <c r="CI203">
        <v>47.4</v>
      </c>
      <c r="CJ203">
        <v>47.91</v>
      </c>
      <c r="CK203">
        <v>48.42</v>
      </c>
      <c r="CL203">
        <v>48.93</v>
      </c>
      <c r="CM203">
        <v>49.44</v>
      </c>
      <c r="CN203">
        <v>49.95</v>
      </c>
      <c r="CO203">
        <v>50.46</v>
      </c>
      <c r="CP203">
        <v>50.97</v>
      </c>
      <c r="CQ203">
        <v>51.48</v>
      </c>
      <c r="CR203">
        <v>51.99</v>
      </c>
      <c r="CS203">
        <v>52.5</v>
      </c>
      <c r="CT203">
        <v>53.01</v>
      </c>
      <c r="CU203">
        <v>53.52</v>
      </c>
      <c r="CV203">
        <v>54.03</v>
      </c>
      <c r="CW203">
        <v>54.54</v>
      </c>
      <c r="CX203">
        <v>55.05</v>
      </c>
      <c r="CY203">
        <v>55.56</v>
      </c>
      <c r="CZ203">
        <v>56.07</v>
      </c>
      <c r="DA203">
        <v>56.58</v>
      </c>
      <c r="DB203">
        <v>57.09</v>
      </c>
      <c r="DC203">
        <v>57.6</v>
      </c>
      <c r="DD203">
        <v>58.11</v>
      </c>
      <c r="DE203">
        <v>58.62</v>
      </c>
      <c r="DF203">
        <v>59.13</v>
      </c>
      <c r="DG203">
        <v>59.64</v>
      </c>
      <c r="DH203">
        <v>60.15</v>
      </c>
      <c r="DI203">
        <v>60.66</v>
      </c>
      <c r="DJ203">
        <v>61.17</v>
      </c>
      <c r="DK203">
        <v>61.68</v>
      </c>
      <c r="DL203">
        <v>62.19</v>
      </c>
      <c r="DM203">
        <v>62.7</v>
      </c>
      <c r="DN203">
        <v>63.21</v>
      </c>
      <c r="DO203">
        <v>63.72</v>
      </c>
      <c r="DP203">
        <v>64.23</v>
      </c>
      <c r="DQ203">
        <v>64.739999999999995</v>
      </c>
      <c r="DR203">
        <v>65.25</v>
      </c>
      <c r="DS203">
        <v>65.760000000000005</v>
      </c>
      <c r="DT203">
        <v>66.27</v>
      </c>
      <c r="DU203">
        <v>66.78</v>
      </c>
      <c r="DV203">
        <v>67.290000000000006</v>
      </c>
      <c r="DW203">
        <v>67.8</v>
      </c>
      <c r="DX203">
        <v>68.31</v>
      </c>
      <c r="DY203">
        <v>68.819999999999993</v>
      </c>
      <c r="DZ203">
        <v>69.33</v>
      </c>
      <c r="EA203">
        <v>69.84</v>
      </c>
      <c r="EB203">
        <v>70.349999999999994</v>
      </c>
      <c r="EC203">
        <v>70.86</v>
      </c>
      <c r="ED203">
        <v>71.37</v>
      </c>
      <c r="EE203">
        <v>71.88</v>
      </c>
      <c r="EF203">
        <v>72.39</v>
      </c>
      <c r="EG203">
        <v>72.900000000000006</v>
      </c>
      <c r="EH203">
        <v>73.41</v>
      </c>
      <c r="EI203">
        <v>73.92</v>
      </c>
      <c r="EJ203">
        <v>74.430000000000007</v>
      </c>
      <c r="EK203">
        <v>74.94</v>
      </c>
      <c r="EL203">
        <v>75.45</v>
      </c>
      <c r="EM203">
        <v>75.959999999999994</v>
      </c>
      <c r="EN203">
        <v>76.47</v>
      </c>
      <c r="EO203">
        <v>76.98</v>
      </c>
      <c r="EP203">
        <v>77.489999999999995</v>
      </c>
      <c r="EQ203">
        <v>78</v>
      </c>
      <c r="ER203">
        <v>78.510000000000005</v>
      </c>
      <c r="ES203">
        <v>79.02</v>
      </c>
      <c r="ET203">
        <v>79.53</v>
      </c>
      <c r="EU203">
        <v>80.040000000000006</v>
      </c>
      <c r="EV203">
        <v>80.55</v>
      </c>
      <c r="EW203">
        <v>81.06</v>
      </c>
      <c r="EX203">
        <v>81.569999999999993</v>
      </c>
      <c r="EY203">
        <v>82.08</v>
      </c>
      <c r="EZ203">
        <v>82.59</v>
      </c>
      <c r="FA203">
        <v>83.1</v>
      </c>
      <c r="FB203">
        <v>83.61</v>
      </c>
      <c r="FC203">
        <v>84.12</v>
      </c>
      <c r="FD203">
        <v>84.63</v>
      </c>
      <c r="FE203">
        <v>85.14</v>
      </c>
      <c r="FF203">
        <v>85.65</v>
      </c>
      <c r="FG203">
        <v>86.16</v>
      </c>
      <c r="FH203">
        <v>86.67</v>
      </c>
      <c r="FI203">
        <v>87.18</v>
      </c>
      <c r="FJ203">
        <v>87.69</v>
      </c>
      <c r="FK203">
        <v>88.2</v>
      </c>
      <c r="FL203">
        <v>88.71</v>
      </c>
      <c r="FM203">
        <v>89.22</v>
      </c>
      <c r="FN203">
        <v>89.73</v>
      </c>
      <c r="FO203">
        <v>90.24</v>
      </c>
      <c r="FP203">
        <v>90.75</v>
      </c>
      <c r="FQ203">
        <v>91.26</v>
      </c>
      <c r="FR203">
        <v>91.77</v>
      </c>
      <c r="FS203">
        <v>92.28</v>
      </c>
      <c r="FT203">
        <v>92.79</v>
      </c>
      <c r="FU203">
        <v>93.3</v>
      </c>
      <c r="FV203">
        <v>93.81</v>
      </c>
      <c r="FW203">
        <v>94.32</v>
      </c>
      <c r="FX203">
        <v>94.83</v>
      </c>
      <c r="FY203">
        <v>95.34</v>
      </c>
      <c r="FZ203">
        <v>95.85</v>
      </c>
      <c r="GA203">
        <v>96.36</v>
      </c>
      <c r="GB203">
        <v>96.87</v>
      </c>
      <c r="GC203">
        <v>97.38</v>
      </c>
      <c r="GD203">
        <v>97.89</v>
      </c>
      <c r="GE203">
        <v>98.4</v>
      </c>
      <c r="GF203">
        <v>98.91</v>
      </c>
      <c r="GG203">
        <v>99.42</v>
      </c>
      <c r="GH203">
        <v>99.93</v>
      </c>
      <c r="GI203">
        <v>100.44</v>
      </c>
      <c r="GJ203">
        <v>100.95</v>
      </c>
      <c r="GK203">
        <v>101.46</v>
      </c>
      <c r="GL203">
        <v>101.97</v>
      </c>
      <c r="GM203">
        <v>102.48</v>
      </c>
      <c r="GN203">
        <v>102.99</v>
      </c>
      <c r="GO203">
        <v>103.5</v>
      </c>
      <c r="GP203">
        <v>104.01</v>
      </c>
      <c r="GQ203">
        <v>104.52</v>
      </c>
      <c r="GR203">
        <v>105.03</v>
      </c>
      <c r="GS203">
        <v>105.54</v>
      </c>
      <c r="GT203">
        <v>106.05</v>
      </c>
      <c r="GU203">
        <v>106.56</v>
      </c>
      <c r="GV203">
        <v>107.07</v>
      </c>
      <c r="GW203">
        <v>107.58</v>
      </c>
    </row>
    <row r="204" spans="1:205">
      <c r="A204">
        <v>84</v>
      </c>
      <c r="B204" t="s">
        <v>90</v>
      </c>
      <c r="D204" t="s">
        <v>6</v>
      </c>
      <c r="F204">
        <v>6.09</v>
      </c>
      <c r="G204">
        <v>6.6</v>
      </c>
      <c r="H204">
        <v>7.11</v>
      </c>
      <c r="I204">
        <v>7.62</v>
      </c>
      <c r="J204">
        <v>8.1300000000000008</v>
      </c>
      <c r="K204">
        <v>8.64</v>
      </c>
      <c r="L204">
        <v>9.15</v>
      </c>
      <c r="M204">
        <v>9.66</v>
      </c>
      <c r="N204">
        <v>10.17</v>
      </c>
      <c r="O204">
        <v>10.68</v>
      </c>
      <c r="P204">
        <v>11.19</v>
      </c>
      <c r="Q204">
        <v>11.7</v>
      </c>
      <c r="R204">
        <v>12.21</v>
      </c>
      <c r="S204">
        <v>12.72</v>
      </c>
      <c r="T204">
        <v>13.23</v>
      </c>
      <c r="U204">
        <v>13.74</v>
      </c>
      <c r="V204">
        <v>14.25</v>
      </c>
      <c r="W204">
        <v>14.76</v>
      </c>
      <c r="X204">
        <v>15.27</v>
      </c>
      <c r="Y204">
        <v>15.78</v>
      </c>
      <c r="Z204">
        <v>16.29</v>
      </c>
      <c r="AA204">
        <v>16.8</v>
      </c>
      <c r="AB204">
        <v>17.309999999999999</v>
      </c>
      <c r="AC204">
        <v>17.82</v>
      </c>
      <c r="AD204">
        <v>18.329999999999998</v>
      </c>
      <c r="AE204">
        <v>18.84</v>
      </c>
      <c r="AF204">
        <v>19.350000000000001</v>
      </c>
      <c r="AG204">
        <v>19.86</v>
      </c>
      <c r="AH204">
        <v>20.37</v>
      </c>
      <c r="AI204">
        <v>20.88</v>
      </c>
      <c r="AJ204">
        <v>21.39</v>
      </c>
      <c r="AK204">
        <v>21.9</v>
      </c>
      <c r="AL204">
        <v>22.41</v>
      </c>
      <c r="AM204">
        <v>22.92</v>
      </c>
      <c r="AN204">
        <v>23.43</v>
      </c>
      <c r="AO204">
        <v>23.94</v>
      </c>
      <c r="AP204">
        <v>24.45</v>
      </c>
      <c r="AQ204">
        <v>24.96</v>
      </c>
      <c r="AR204">
        <v>25.47</v>
      </c>
      <c r="AS204">
        <v>25.98</v>
      </c>
      <c r="AT204">
        <v>26.49</v>
      </c>
      <c r="AU204">
        <v>27</v>
      </c>
      <c r="AV204">
        <v>27.51</v>
      </c>
      <c r="AW204">
        <v>28.02</v>
      </c>
      <c r="AX204">
        <v>28.53</v>
      </c>
      <c r="AY204">
        <v>29.04</v>
      </c>
      <c r="AZ204">
        <v>29.55</v>
      </c>
      <c r="BA204">
        <v>30.06</v>
      </c>
      <c r="BB204">
        <v>30.57</v>
      </c>
      <c r="BC204">
        <v>31.08</v>
      </c>
      <c r="BD204">
        <v>31.59</v>
      </c>
      <c r="BE204">
        <v>32.1</v>
      </c>
      <c r="BF204">
        <v>32.61</v>
      </c>
      <c r="BG204">
        <v>33.119999999999997</v>
      </c>
      <c r="BH204">
        <v>33.630000000000003</v>
      </c>
      <c r="BI204">
        <v>34.14</v>
      </c>
      <c r="BJ204">
        <v>34.65</v>
      </c>
      <c r="BK204">
        <v>35.159999999999997</v>
      </c>
      <c r="BL204">
        <v>35.67</v>
      </c>
      <c r="BM204">
        <v>36.18</v>
      </c>
      <c r="BN204">
        <v>36.69</v>
      </c>
      <c r="BO204">
        <v>37.200000000000003</v>
      </c>
      <c r="BP204">
        <v>37.71</v>
      </c>
      <c r="BQ204">
        <v>38.22</v>
      </c>
      <c r="BR204">
        <v>38.729999999999997</v>
      </c>
      <c r="BS204">
        <v>39.24</v>
      </c>
      <c r="BT204">
        <v>39.75</v>
      </c>
      <c r="BU204">
        <v>40.26</v>
      </c>
      <c r="BV204">
        <v>40.770000000000003</v>
      </c>
      <c r="BW204">
        <v>41.28</v>
      </c>
      <c r="BX204">
        <v>41.79</v>
      </c>
      <c r="BY204">
        <v>42.3</v>
      </c>
      <c r="BZ204">
        <v>42.81</v>
      </c>
      <c r="CA204">
        <v>43.32</v>
      </c>
      <c r="CB204">
        <v>43.83</v>
      </c>
      <c r="CC204">
        <v>44.34</v>
      </c>
      <c r="CD204">
        <v>44.85</v>
      </c>
      <c r="CE204">
        <v>45.36</v>
      </c>
      <c r="CF204">
        <v>45.87</v>
      </c>
      <c r="CG204">
        <v>46.38</v>
      </c>
      <c r="CH204">
        <v>46.89</v>
      </c>
      <c r="CI204">
        <v>47.4</v>
      </c>
      <c r="CJ204">
        <v>47.91</v>
      </c>
      <c r="CK204">
        <v>48.42</v>
      </c>
      <c r="CL204">
        <v>48.93</v>
      </c>
      <c r="CM204">
        <v>49.44</v>
      </c>
      <c r="CN204">
        <v>49.95</v>
      </c>
      <c r="CO204">
        <v>50.46</v>
      </c>
      <c r="CP204">
        <v>50.97</v>
      </c>
      <c r="CQ204">
        <v>51.48</v>
      </c>
      <c r="CR204">
        <v>51.99</v>
      </c>
      <c r="CS204">
        <v>52.5</v>
      </c>
      <c r="CT204">
        <v>53.01</v>
      </c>
      <c r="CU204">
        <v>53.52</v>
      </c>
      <c r="CV204">
        <v>54.03</v>
      </c>
      <c r="CW204">
        <v>54.54</v>
      </c>
      <c r="CX204">
        <v>55.05</v>
      </c>
      <c r="CY204">
        <v>55.56</v>
      </c>
      <c r="CZ204">
        <v>56.07</v>
      </c>
      <c r="DA204">
        <v>56.58</v>
      </c>
      <c r="DB204">
        <v>57.09</v>
      </c>
      <c r="DC204">
        <v>57.6</v>
      </c>
      <c r="DD204">
        <v>58.11</v>
      </c>
      <c r="DE204">
        <v>58.62</v>
      </c>
      <c r="DF204">
        <v>59.13</v>
      </c>
      <c r="DG204">
        <v>59.64</v>
      </c>
      <c r="DH204">
        <v>60.15</v>
      </c>
      <c r="DI204">
        <v>60.66</v>
      </c>
      <c r="DJ204">
        <v>61.17</v>
      </c>
      <c r="DK204">
        <v>61.68</v>
      </c>
      <c r="DL204">
        <v>62.19</v>
      </c>
      <c r="DM204">
        <v>62.7</v>
      </c>
      <c r="DN204">
        <v>63.21</v>
      </c>
      <c r="DO204">
        <v>63.72</v>
      </c>
      <c r="DP204">
        <v>64.23</v>
      </c>
      <c r="DQ204">
        <v>64.739999999999995</v>
      </c>
      <c r="DR204">
        <v>65.25</v>
      </c>
      <c r="DS204">
        <v>65.760000000000005</v>
      </c>
      <c r="DT204">
        <v>66.27</v>
      </c>
      <c r="DU204">
        <v>66.78</v>
      </c>
      <c r="DV204">
        <v>67.290000000000006</v>
      </c>
      <c r="DW204">
        <v>67.8</v>
      </c>
      <c r="DX204">
        <v>68.31</v>
      </c>
      <c r="DY204">
        <v>68.819999999999993</v>
      </c>
      <c r="DZ204">
        <v>69.33</v>
      </c>
      <c r="EA204">
        <v>69.84</v>
      </c>
      <c r="EB204">
        <v>70.349999999999994</v>
      </c>
      <c r="EC204">
        <v>70.86</v>
      </c>
      <c r="ED204">
        <v>71.37</v>
      </c>
      <c r="EE204">
        <v>71.88</v>
      </c>
      <c r="EF204">
        <v>72.39</v>
      </c>
      <c r="EG204">
        <v>72.900000000000006</v>
      </c>
      <c r="EH204">
        <v>73.41</v>
      </c>
      <c r="EI204">
        <v>73.92</v>
      </c>
      <c r="EJ204">
        <v>74.430000000000007</v>
      </c>
      <c r="EK204">
        <v>74.94</v>
      </c>
      <c r="EL204">
        <v>75.45</v>
      </c>
      <c r="EM204">
        <v>75.959999999999994</v>
      </c>
      <c r="EN204">
        <v>76.47</v>
      </c>
      <c r="EO204">
        <v>76.98</v>
      </c>
      <c r="EP204">
        <v>77.489999999999995</v>
      </c>
      <c r="EQ204">
        <v>78</v>
      </c>
      <c r="ER204">
        <v>78.510000000000005</v>
      </c>
      <c r="ES204">
        <v>79.02</v>
      </c>
      <c r="ET204">
        <v>79.53</v>
      </c>
      <c r="EU204">
        <v>80.040000000000006</v>
      </c>
      <c r="EV204">
        <v>80.55</v>
      </c>
      <c r="EW204">
        <v>81.06</v>
      </c>
      <c r="EX204">
        <v>81.569999999999993</v>
      </c>
      <c r="EY204">
        <v>82.08</v>
      </c>
      <c r="EZ204">
        <v>82.59</v>
      </c>
      <c r="FA204">
        <v>83.1</v>
      </c>
      <c r="FB204">
        <v>83.61</v>
      </c>
      <c r="FC204">
        <v>84.12</v>
      </c>
      <c r="FD204">
        <v>84.63</v>
      </c>
      <c r="FE204">
        <v>85.14</v>
      </c>
      <c r="FF204">
        <v>85.65</v>
      </c>
      <c r="FG204">
        <v>86.16</v>
      </c>
      <c r="FH204">
        <v>86.67</v>
      </c>
      <c r="FI204">
        <v>87.18</v>
      </c>
      <c r="FJ204">
        <v>87.69</v>
      </c>
      <c r="FK204">
        <v>88.2</v>
      </c>
      <c r="FL204">
        <v>88.71</v>
      </c>
      <c r="FM204">
        <v>89.22</v>
      </c>
      <c r="FN204">
        <v>89.73</v>
      </c>
      <c r="FO204">
        <v>90.24</v>
      </c>
      <c r="FP204">
        <v>90.75</v>
      </c>
      <c r="FQ204">
        <v>91.26</v>
      </c>
      <c r="FR204">
        <v>91.77</v>
      </c>
      <c r="FS204">
        <v>92.28</v>
      </c>
      <c r="FT204">
        <v>92.79</v>
      </c>
      <c r="FU204">
        <v>93.3</v>
      </c>
      <c r="FV204">
        <v>93.81</v>
      </c>
      <c r="FW204">
        <v>94.32</v>
      </c>
      <c r="FX204">
        <v>94.83</v>
      </c>
      <c r="FY204">
        <v>95.34</v>
      </c>
      <c r="FZ204">
        <v>95.85</v>
      </c>
      <c r="GA204">
        <v>96.36</v>
      </c>
      <c r="GB204">
        <v>96.87</v>
      </c>
      <c r="GC204">
        <v>97.38</v>
      </c>
      <c r="GD204">
        <v>97.89</v>
      </c>
      <c r="GE204">
        <v>98.4</v>
      </c>
      <c r="GF204">
        <v>98.91</v>
      </c>
      <c r="GG204">
        <v>99.42</v>
      </c>
      <c r="GH204">
        <v>99.93</v>
      </c>
      <c r="GI204">
        <v>100.44</v>
      </c>
      <c r="GJ204">
        <v>100.95</v>
      </c>
      <c r="GK204">
        <v>101.46</v>
      </c>
      <c r="GL204">
        <v>101.97</v>
      </c>
      <c r="GM204">
        <v>102.48</v>
      </c>
      <c r="GN204">
        <v>102.99</v>
      </c>
      <c r="GO204">
        <v>103.5</v>
      </c>
      <c r="GP204">
        <v>104.01</v>
      </c>
      <c r="GQ204">
        <v>104.52</v>
      </c>
      <c r="GR204">
        <v>105.03</v>
      </c>
      <c r="GS204">
        <v>105.54</v>
      </c>
      <c r="GT204">
        <v>106.05</v>
      </c>
      <c r="GU204">
        <v>106.56</v>
      </c>
      <c r="GV204">
        <v>107.07</v>
      </c>
      <c r="GW204">
        <v>107.58</v>
      </c>
    </row>
    <row r="205" spans="1:205">
      <c r="A205">
        <v>85</v>
      </c>
      <c r="B205" t="s">
        <v>91</v>
      </c>
      <c r="D205" t="s">
        <v>6</v>
      </c>
      <c r="F205">
        <v>6.09</v>
      </c>
      <c r="G205">
        <v>6.6</v>
      </c>
      <c r="H205">
        <v>7.11</v>
      </c>
      <c r="I205">
        <v>7.62</v>
      </c>
      <c r="J205">
        <v>8.1300000000000008</v>
      </c>
      <c r="K205">
        <v>8.64</v>
      </c>
      <c r="L205">
        <v>9.15</v>
      </c>
      <c r="M205">
        <v>9.66</v>
      </c>
      <c r="N205">
        <v>10.17</v>
      </c>
      <c r="O205">
        <v>10.68</v>
      </c>
      <c r="P205">
        <v>11.19</v>
      </c>
      <c r="Q205">
        <v>11.7</v>
      </c>
      <c r="R205">
        <v>12.21</v>
      </c>
      <c r="S205">
        <v>12.72</v>
      </c>
      <c r="T205">
        <v>13.23</v>
      </c>
      <c r="U205">
        <v>13.74</v>
      </c>
      <c r="V205">
        <v>14.25</v>
      </c>
      <c r="W205">
        <v>14.76</v>
      </c>
      <c r="X205">
        <v>15.27</v>
      </c>
      <c r="Y205">
        <v>15.78</v>
      </c>
      <c r="Z205">
        <v>16.29</v>
      </c>
      <c r="AA205">
        <v>16.8</v>
      </c>
      <c r="AB205">
        <v>17.309999999999999</v>
      </c>
      <c r="AC205">
        <v>17.82</v>
      </c>
      <c r="AD205">
        <v>18.329999999999998</v>
      </c>
      <c r="AE205">
        <v>18.84</v>
      </c>
      <c r="AF205">
        <v>19.350000000000001</v>
      </c>
      <c r="AG205">
        <v>19.86</v>
      </c>
      <c r="AH205">
        <v>20.37</v>
      </c>
      <c r="AI205">
        <v>20.88</v>
      </c>
      <c r="AJ205">
        <v>21.39</v>
      </c>
      <c r="AK205">
        <v>21.9</v>
      </c>
      <c r="AL205">
        <v>22.41</v>
      </c>
      <c r="AM205">
        <v>22.92</v>
      </c>
      <c r="AN205">
        <v>23.43</v>
      </c>
      <c r="AO205">
        <v>23.94</v>
      </c>
      <c r="AP205">
        <v>24.45</v>
      </c>
      <c r="AQ205">
        <v>24.96</v>
      </c>
      <c r="AR205">
        <v>25.47</v>
      </c>
      <c r="AS205">
        <v>25.98</v>
      </c>
      <c r="AT205">
        <v>26.49</v>
      </c>
      <c r="AU205">
        <v>27</v>
      </c>
      <c r="AV205">
        <v>27.51</v>
      </c>
      <c r="AW205">
        <v>28.02</v>
      </c>
      <c r="AX205">
        <v>28.53</v>
      </c>
      <c r="AY205">
        <v>29.04</v>
      </c>
      <c r="AZ205">
        <v>29.55</v>
      </c>
      <c r="BA205">
        <v>30.06</v>
      </c>
      <c r="BB205">
        <v>30.57</v>
      </c>
      <c r="BC205">
        <v>31.08</v>
      </c>
      <c r="BD205">
        <v>31.59</v>
      </c>
      <c r="BE205">
        <v>32.1</v>
      </c>
      <c r="BF205">
        <v>32.61</v>
      </c>
      <c r="BG205">
        <v>33.119999999999997</v>
      </c>
      <c r="BH205">
        <v>33.630000000000003</v>
      </c>
      <c r="BI205">
        <v>34.14</v>
      </c>
      <c r="BJ205">
        <v>34.65</v>
      </c>
      <c r="BK205">
        <v>35.159999999999997</v>
      </c>
      <c r="BL205">
        <v>35.67</v>
      </c>
      <c r="BM205">
        <v>36.18</v>
      </c>
      <c r="BN205">
        <v>36.69</v>
      </c>
      <c r="BO205">
        <v>37.200000000000003</v>
      </c>
      <c r="BP205">
        <v>37.71</v>
      </c>
      <c r="BQ205">
        <v>38.22</v>
      </c>
      <c r="BR205">
        <v>38.729999999999997</v>
      </c>
      <c r="BS205">
        <v>39.24</v>
      </c>
      <c r="BT205">
        <v>39.75</v>
      </c>
      <c r="BU205">
        <v>40.26</v>
      </c>
      <c r="BV205">
        <v>40.770000000000003</v>
      </c>
      <c r="BW205">
        <v>41.28</v>
      </c>
      <c r="BX205">
        <v>41.79</v>
      </c>
      <c r="BY205">
        <v>42.3</v>
      </c>
      <c r="BZ205">
        <v>42.81</v>
      </c>
      <c r="CA205">
        <v>43.32</v>
      </c>
      <c r="CB205">
        <v>43.83</v>
      </c>
      <c r="CC205">
        <v>44.34</v>
      </c>
      <c r="CD205">
        <v>44.85</v>
      </c>
      <c r="CE205">
        <v>45.36</v>
      </c>
      <c r="CF205">
        <v>45.87</v>
      </c>
      <c r="CG205">
        <v>46.38</v>
      </c>
      <c r="CH205">
        <v>46.89</v>
      </c>
      <c r="CI205">
        <v>47.4</v>
      </c>
      <c r="CJ205">
        <v>47.91</v>
      </c>
      <c r="CK205">
        <v>48.42</v>
      </c>
      <c r="CL205">
        <v>48.93</v>
      </c>
      <c r="CM205">
        <v>49.44</v>
      </c>
      <c r="CN205">
        <v>49.95</v>
      </c>
      <c r="CO205">
        <v>50.46</v>
      </c>
      <c r="CP205">
        <v>50.97</v>
      </c>
      <c r="CQ205">
        <v>51.48</v>
      </c>
      <c r="CR205">
        <v>51.99</v>
      </c>
      <c r="CS205">
        <v>52.5</v>
      </c>
      <c r="CT205">
        <v>53.01</v>
      </c>
      <c r="CU205">
        <v>53.52</v>
      </c>
      <c r="CV205">
        <v>54.03</v>
      </c>
      <c r="CW205">
        <v>54.54</v>
      </c>
      <c r="CX205">
        <v>55.05</v>
      </c>
      <c r="CY205">
        <v>55.56</v>
      </c>
      <c r="CZ205">
        <v>56.07</v>
      </c>
      <c r="DA205">
        <v>56.58</v>
      </c>
      <c r="DB205">
        <v>57.09</v>
      </c>
      <c r="DC205">
        <v>57.6</v>
      </c>
      <c r="DD205">
        <v>58.11</v>
      </c>
      <c r="DE205">
        <v>58.62</v>
      </c>
      <c r="DF205">
        <v>59.13</v>
      </c>
      <c r="DG205">
        <v>59.64</v>
      </c>
      <c r="DH205">
        <v>60.15</v>
      </c>
      <c r="DI205">
        <v>60.66</v>
      </c>
      <c r="DJ205">
        <v>61.17</v>
      </c>
      <c r="DK205">
        <v>61.68</v>
      </c>
      <c r="DL205">
        <v>62.19</v>
      </c>
      <c r="DM205">
        <v>62.7</v>
      </c>
      <c r="DN205">
        <v>63.21</v>
      </c>
      <c r="DO205">
        <v>63.72</v>
      </c>
      <c r="DP205">
        <v>64.23</v>
      </c>
      <c r="DQ205">
        <v>64.739999999999995</v>
      </c>
      <c r="DR205">
        <v>65.25</v>
      </c>
      <c r="DS205">
        <v>65.760000000000005</v>
      </c>
      <c r="DT205">
        <v>66.27</v>
      </c>
      <c r="DU205">
        <v>66.78</v>
      </c>
      <c r="DV205">
        <v>67.290000000000006</v>
      </c>
      <c r="DW205">
        <v>67.8</v>
      </c>
      <c r="DX205">
        <v>68.31</v>
      </c>
      <c r="DY205">
        <v>68.819999999999993</v>
      </c>
      <c r="DZ205">
        <v>69.33</v>
      </c>
      <c r="EA205">
        <v>69.84</v>
      </c>
      <c r="EB205">
        <v>70.349999999999994</v>
      </c>
      <c r="EC205">
        <v>70.86</v>
      </c>
      <c r="ED205">
        <v>71.37</v>
      </c>
      <c r="EE205">
        <v>71.88</v>
      </c>
      <c r="EF205">
        <v>72.39</v>
      </c>
      <c r="EG205">
        <v>72.900000000000006</v>
      </c>
      <c r="EH205">
        <v>73.41</v>
      </c>
      <c r="EI205">
        <v>73.92</v>
      </c>
      <c r="EJ205">
        <v>74.430000000000007</v>
      </c>
      <c r="EK205">
        <v>74.94</v>
      </c>
      <c r="EL205">
        <v>75.45</v>
      </c>
      <c r="EM205">
        <v>75.959999999999994</v>
      </c>
      <c r="EN205">
        <v>76.47</v>
      </c>
      <c r="EO205">
        <v>76.98</v>
      </c>
      <c r="EP205">
        <v>77.489999999999995</v>
      </c>
      <c r="EQ205">
        <v>78</v>
      </c>
      <c r="ER205">
        <v>78.510000000000005</v>
      </c>
      <c r="ES205">
        <v>79.02</v>
      </c>
      <c r="ET205">
        <v>79.53</v>
      </c>
      <c r="EU205">
        <v>80.040000000000006</v>
      </c>
      <c r="EV205">
        <v>80.55</v>
      </c>
      <c r="EW205">
        <v>81.06</v>
      </c>
      <c r="EX205">
        <v>81.569999999999993</v>
      </c>
      <c r="EY205">
        <v>82.08</v>
      </c>
      <c r="EZ205">
        <v>82.59</v>
      </c>
      <c r="FA205">
        <v>83.1</v>
      </c>
      <c r="FB205">
        <v>83.61</v>
      </c>
      <c r="FC205">
        <v>84.12</v>
      </c>
      <c r="FD205">
        <v>84.63</v>
      </c>
      <c r="FE205">
        <v>85.14</v>
      </c>
      <c r="FF205">
        <v>85.65</v>
      </c>
      <c r="FG205">
        <v>86.16</v>
      </c>
      <c r="FH205">
        <v>86.67</v>
      </c>
      <c r="FI205">
        <v>87.18</v>
      </c>
      <c r="FJ205">
        <v>87.69</v>
      </c>
      <c r="FK205">
        <v>88.2</v>
      </c>
      <c r="FL205">
        <v>88.71</v>
      </c>
      <c r="FM205">
        <v>89.22</v>
      </c>
      <c r="FN205">
        <v>89.73</v>
      </c>
      <c r="FO205">
        <v>90.24</v>
      </c>
      <c r="FP205">
        <v>90.75</v>
      </c>
      <c r="FQ205">
        <v>91.26</v>
      </c>
      <c r="FR205">
        <v>91.77</v>
      </c>
      <c r="FS205">
        <v>92.28</v>
      </c>
      <c r="FT205">
        <v>92.79</v>
      </c>
      <c r="FU205">
        <v>93.3</v>
      </c>
      <c r="FV205">
        <v>93.81</v>
      </c>
      <c r="FW205">
        <v>94.32</v>
      </c>
      <c r="FX205">
        <v>94.83</v>
      </c>
      <c r="FY205">
        <v>95.34</v>
      </c>
      <c r="FZ205">
        <v>95.85</v>
      </c>
      <c r="GA205">
        <v>96.36</v>
      </c>
      <c r="GB205">
        <v>96.87</v>
      </c>
      <c r="GC205">
        <v>97.38</v>
      </c>
      <c r="GD205">
        <v>97.89</v>
      </c>
      <c r="GE205">
        <v>98.4</v>
      </c>
      <c r="GF205">
        <v>98.91</v>
      </c>
      <c r="GG205">
        <v>99.42</v>
      </c>
      <c r="GH205">
        <v>99.93</v>
      </c>
      <c r="GI205">
        <v>100.44</v>
      </c>
      <c r="GJ205">
        <v>100.95</v>
      </c>
      <c r="GK205">
        <v>101.46</v>
      </c>
      <c r="GL205">
        <v>101.97</v>
      </c>
      <c r="GM205">
        <v>102.48</v>
      </c>
      <c r="GN205">
        <v>102.99</v>
      </c>
      <c r="GO205">
        <v>103.5</v>
      </c>
      <c r="GP205">
        <v>104.01</v>
      </c>
      <c r="GQ205">
        <v>104.52</v>
      </c>
      <c r="GR205">
        <v>105.03</v>
      </c>
      <c r="GS205">
        <v>105.54</v>
      </c>
      <c r="GT205">
        <v>106.05</v>
      </c>
      <c r="GU205">
        <v>106.56</v>
      </c>
      <c r="GV205">
        <v>107.07</v>
      </c>
      <c r="GW205">
        <v>107.58</v>
      </c>
    </row>
    <row r="206" spans="1:205">
      <c r="A206">
        <v>86</v>
      </c>
      <c r="B206" t="s">
        <v>92</v>
      </c>
      <c r="D206" t="s">
        <v>6</v>
      </c>
      <c r="F206">
        <v>6.09</v>
      </c>
      <c r="G206">
        <v>6.6</v>
      </c>
      <c r="H206">
        <v>7.11</v>
      </c>
      <c r="I206">
        <v>7.62</v>
      </c>
      <c r="J206">
        <v>8.1300000000000008</v>
      </c>
      <c r="K206">
        <v>8.64</v>
      </c>
      <c r="L206">
        <v>9.15</v>
      </c>
      <c r="M206">
        <v>9.66</v>
      </c>
      <c r="N206">
        <v>10.17</v>
      </c>
      <c r="O206">
        <v>10.68</v>
      </c>
      <c r="P206">
        <v>11.19</v>
      </c>
      <c r="Q206">
        <v>11.7</v>
      </c>
      <c r="R206">
        <v>12.21</v>
      </c>
      <c r="S206">
        <v>12.72</v>
      </c>
      <c r="T206">
        <v>13.23</v>
      </c>
      <c r="U206">
        <v>13.74</v>
      </c>
      <c r="V206">
        <v>14.25</v>
      </c>
      <c r="W206">
        <v>14.76</v>
      </c>
      <c r="X206">
        <v>15.27</v>
      </c>
      <c r="Y206">
        <v>15.78</v>
      </c>
      <c r="Z206">
        <v>16.29</v>
      </c>
      <c r="AA206">
        <v>16.8</v>
      </c>
      <c r="AB206">
        <v>17.309999999999999</v>
      </c>
      <c r="AC206">
        <v>17.82</v>
      </c>
      <c r="AD206">
        <v>18.329999999999998</v>
      </c>
      <c r="AE206">
        <v>18.84</v>
      </c>
      <c r="AF206">
        <v>19.350000000000001</v>
      </c>
      <c r="AG206">
        <v>19.86</v>
      </c>
      <c r="AH206">
        <v>20.37</v>
      </c>
      <c r="AI206">
        <v>20.88</v>
      </c>
      <c r="AJ206">
        <v>21.39</v>
      </c>
      <c r="AK206">
        <v>21.9</v>
      </c>
      <c r="AL206">
        <v>22.41</v>
      </c>
      <c r="AM206">
        <v>22.92</v>
      </c>
      <c r="AN206">
        <v>23.43</v>
      </c>
      <c r="AO206">
        <v>23.94</v>
      </c>
      <c r="AP206">
        <v>24.45</v>
      </c>
      <c r="AQ206">
        <v>24.96</v>
      </c>
      <c r="AR206">
        <v>25.47</v>
      </c>
      <c r="AS206">
        <v>25.98</v>
      </c>
      <c r="AT206">
        <v>26.49</v>
      </c>
      <c r="AU206">
        <v>27</v>
      </c>
      <c r="AV206">
        <v>27.51</v>
      </c>
      <c r="AW206">
        <v>28.02</v>
      </c>
      <c r="AX206">
        <v>28.53</v>
      </c>
      <c r="AY206">
        <v>29.04</v>
      </c>
      <c r="AZ206">
        <v>29.55</v>
      </c>
      <c r="BA206">
        <v>30.06</v>
      </c>
      <c r="BB206">
        <v>30.57</v>
      </c>
      <c r="BC206">
        <v>31.08</v>
      </c>
      <c r="BD206">
        <v>31.59</v>
      </c>
      <c r="BE206">
        <v>32.1</v>
      </c>
      <c r="BF206">
        <v>32.61</v>
      </c>
      <c r="BG206">
        <v>33.119999999999997</v>
      </c>
      <c r="BH206">
        <v>33.630000000000003</v>
      </c>
      <c r="BI206">
        <v>34.14</v>
      </c>
      <c r="BJ206">
        <v>34.65</v>
      </c>
      <c r="BK206">
        <v>35.159999999999997</v>
      </c>
      <c r="BL206">
        <v>35.67</v>
      </c>
      <c r="BM206">
        <v>36.18</v>
      </c>
      <c r="BN206">
        <v>36.69</v>
      </c>
      <c r="BO206">
        <v>37.200000000000003</v>
      </c>
      <c r="BP206">
        <v>37.71</v>
      </c>
      <c r="BQ206">
        <v>38.22</v>
      </c>
      <c r="BR206">
        <v>38.729999999999997</v>
      </c>
      <c r="BS206">
        <v>39.24</v>
      </c>
      <c r="BT206">
        <v>39.75</v>
      </c>
      <c r="BU206">
        <v>40.26</v>
      </c>
      <c r="BV206">
        <v>40.770000000000003</v>
      </c>
      <c r="BW206">
        <v>41.28</v>
      </c>
      <c r="BX206">
        <v>41.79</v>
      </c>
      <c r="BY206">
        <v>42.3</v>
      </c>
      <c r="BZ206">
        <v>42.81</v>
      </c>
      <c r="CA206">
        <v>43.32</v>
      </c>
      <c r="CB206">
        <v>43.83</v>
      </c>
      <c r="CC206">
        <v>44.34</v>
      </c>
      <c r="CD206">
        <v>44.85</v>
      </c>
      <c r="CE206">
        <v>45.36</v>
      </c>
      <c r="CF206">
        <v>45.87</v>
      </c>
      <c r="CG206">
        <v>46.38</v>
      </c>
      <c r="CH206">
        <v>46.89</v>
      </c>
      <c r="CI206">
        <v>47.4</v>
      </c>
      <c r="CJ206">
        <v>47.91</v>
      </c>
      <c r="CK206">
        <v>48.42</v>
      </c>
      <c r="CL206">
        <v>48.93</v>
      </c>
      <c r="CM206">
        <v>49.44</v>
      </c>
      <c r="CN206">
        <v>49.95</v>
      </c>
      <c r="CO206">
        <v>50.46</v>
      </c>
      <c r="CP206">
        <v>50.97</v>
      </c>
      <c r="CQ206">
        <v>51.48</v>
      </c>
      <c r="CR206">
        <v>51.99</v>
      </c>
      <c r="CS206">
        <v>52.5</v>
      </c>
      <c r="CT206">
        <v>53.01</v>
      </c>
      <c r="CU206">
        <v>53.52</v>
      </c>
      <c r="CV206">
        <v>54.03</v>
      </c>
      <c r="CW206">
        <v>54.54</v>
      </c>
      <c r="CX206">
        <v>55.05</v>
      </c>
      <c r="CY206">
        <v>55.56</v>
      </c>
      <c r="CZ206">
        <v>56.07</v>
      </c>
      <c r="DA206">
        <v>56.58</v>
      </c>
      <c r="DB206">
        <v>57.09</v>
      </c>
      <c r="DC206">
        <v>57.6</v>
      </c>
      <c r="DD206">
        <v>58.11</v>
      </c>
      <c r="DE206">
        <v>58.62</v>
      </c>
      <c r="DF206">
        <v>59.13</v>
      </c>
      <c r="DG206">
        <v>59.64</v>
      </c>
      <c r="DH206">
        <v>60.15</v>
      </c>
      <c r="DI206">
        <v>60.66</v>
      </c>
      <c r="DJ206">
        <v>61.17</v>
      </c>
      <c r="DK206">
        <v>61.68</v>
      </c>
      <c r="DL206">
        <v>62.19</v>
      </c>
      <c r="DM206">
        <v>62.7</v>
      </c>
      <c r="DN206">
        <v>63.21</v>
      </c>
      <c r="DO206">
        <v>63.72</v>
      </c>
      <c r="DP206">
        <v>64.23</v>
      </c>
      <c r="DQ206">
        <v>64.739999999999995</v>
      </c>
      <c r="DR206">
        <v>65.25</v>
      </c>
      <c r="DS206">
        <v>65.760000000000005</v>
      </c>
      <c r="DT206">
        <v>66.27</v>
      </c>
      <c r="DU206">
        <v>66.78</v>
      </c>
      <c r="DV206">
        <v>67.290000000000006</v>
      </c>
      <c r="DW206">
        <v>67.8</v>
      </c>
      <c r="DX206">
        <v>68.31</v>
      </c>
      <c r="DY206">
        <v>68.819999999999993</v>
      </c>
      <c r="DZ206">
        <v>69.33</v>
      </c>
      <c r="EA206">
        <v>69.84</v>
      </c>
      <c r="EB206">
        <v>70.349999999999994</v>
      </c>
      <c r="EC206">
        <v>70.86</v>
      </c>
      <c r="ED206">
        <v>71.37</v>
      </c>
      <c r="EE206">
        <v>71.88</v>
      </c>
      <c r="EF206">
        <v>72.39</v>
      </c>
      <c r="EG206">
        <v>72.900000000000006</v>
      </c>
      <c r="EH206">
        <v>73.41</v>
      </c>
      <c r="EI206">
        <v>73.92</v>
      </c>
      <c r="EJ206">
        <v>74.430000000000007</v>
      </c>
      <c r="EK206">
        <v>74.94</v>
      </c>
      <c r="EL206">
        <v>75.45</v>
      </c>
      <c r="EM206">
        <v>75.959999999999994</v>
      </c>
      <c r="EN206">
        <v>76.47</v>
      </c>
      <c r="EO206">
        <v>76.98</v>
      </c>
      <c r="EP206">
        <v>77.489999999999995</v>
      </c>
      <c r="EQ206">
        <v>78</v>
      </c>
      <c r="ER206">
        <v>78.510000000000005</v>
      </c>
      <c r="ES206">
        <v>79.02</v>
      </c>
      <c r="ET206">
        <v>79.53</v>
      </c>
      <c r="EU206">
        <v>80.040000000000006</v>
      </c>
      <c r="EV206">
        <v>80.55</v>
      </c>
      <c r="EW206">
        <v>81.06</v>
      </c>
      <c r="EX206">
        <v>81.569999999999993</v>
      </c>
      <c r="EY206">
        <v>82.08</v>
      </c>
      <c r="EZ206">
        <v>82.59</v>
      </c>
      <c r="FA206">
        <v>83.1</v>
      </c>
      <c r="FB206">
        <v>83.61</v>
      </c>
      <c r="FC206">
        <v>84.12</v>
      </c>
      <c r="FD206">
        <v>84.63</v>
      </c>
      <c r="FE206">
        <v>85.14</v>
      </c>
      <c r="FF206">
        <v>85.65</v>
      </c>
      <c r="FG206">
        <v>86.16</v>
      </c>
      <c r="FH206">
        <v>86.67</v>
      </c>
      <c r="FI206">
        <v>87.18</v>
      </c>
      <c r="FJ206">
        <v>87.69</v>
      </c>
      <c r="FK206">
        <v>88.2</v>
      </c>
      <c r="FL206">
        <v>88.71</v>
      </c>
      <c r="FM206">
        <v>89.22</v>
      </c>
      <c r="FN206">
        <v>89.73</v>
      </c>
      <c r="FO206">
        <v>90.24</v>
      </c>
      <c r="FP206">
        <v>90.75</v>
      </c>
      <c r="FQ206">
        <v>91.26</v>
      </c>
      <c r="FR206">
        <v>91.77</v>
      </c>
      <c r="FS206">
        <v>92.28</v>
      </c>
      <c r="FT206">
        <v>92.79</v>
      </c>
      <c r="FU206">
        <v>93.3</v>
      </c>
      <c r="FV206">
        <v>93.81</v>
      </c>
      <c r="FW206">
        <v>94.32</v>
      </c>
      <c r="FX206">
        <v>94.83</v>
      </c>
      <c r="FY206">
        <v>95.34</v>
      </c>
      <c r="FZ206">
        <v>95.85</v>
      </c>
      <c r="GA206">
        <v>96.36</v>
      </c>
      <c r="GB206">
        <v>96.87</v>
      </c>
      <c r="GC206">
        <v>97.38</v>
      </c>
      <c r="GD206">
        <v>97.89</v>
      </c>
      <c r="GE206">
        <v>98.4</v>
      </c>
      <c r="GF206">
        <v>98.91</v>
      </c>
      <c r="GG206">
        <v>99.42</v>
      </c>
      <c r="GH206">
        <v>99.93</v>
      </c>
      <c r="GI206">
        <v>100.44</v>
      </c>
      <c r="GJ206">
        <v>100.95</v>
      </c>
      <c r="GK206">
        <v>101.46</v>
      </c>
      <c r="GL206">
        <v>101.97</v>
      </c>
      <c r="GM206">
        <v>102.48</v>
      </c>
      <c r="GN206">
        <v>102.99</v>
      </c>
      <c r="GO206">
        <v>103.5</v>
      </c>
      <c r="GP206">
        <v>104.01</v>
      </c>
      <c r="GQ206">
        <v>104.52</v>
      </c>
      <c r="GR206">
        <v>105.03</v>
      </c>
      <c r="GS206">
        <v>105.54</v>
      </c>
      <c r="GT206">
        <v>106.05</v>
      </c>
      <c r="GU206">
        <v>106.56</v>
      </c>
      <c r="GV206">
        <v>107.07</v>
      </c>
      <c r="GW206">
        <v>107.58</v>
      </c>
    </row>
    <row r="207" spans="1:205">
      <c r="A207">
        <v>87</v>
      </c>
      <c r="B207" t="s">
        <v>93</v>
      </c>
      <c r="D207" t="s">
        <v>6</v>
      </c>
      <c r="F207">
        <v>6.09</v>
      </c>
      <c r="G207">
        <v>6.6</v>
      </c>
      <c r="H207">
        <v>7.11</v>
      </c>
      <c r="I207">
        <v>7.62</v>
      </c>
      <c r="J207">
        <v>8.1300000000000008</v>
      </c>
      <c r="K207">
        <v>8.64</v>
      </c>
      <c r="L207">
        <v>9.15</v>
      </c>
      <c r="M207">
        <v>9.66</v>
      </c>
      <c r="N207">
        <v>10.17</v>
      </c>
      <c r="O207">
        <v>10.68</v>
      </c>
      <c r="P207">
        <v>11.19</v>
      </c>
      <c r="Q207">
        <v>11.7</v>
      </c>
      <c r="R207">
        <v>12.21</v>
      </c>
      <c r="S207">
        <v>12.72</v>
      </c>
      <c r="T207">
        <v>13.23</v>
      </c>
      <c r="U207">
        <v>13.74</v>
      </c>
      <c r="V207">
        <v>14.25</v>
      </c>
      <c r="W207">
        <v>14.76</v>
      </c>
      <c r="X207">
        <v>15.27</v>
      </c>
      <c r="Y207">
        <v>15.78</v>
      </c>
      <c r="Z207">
        <v>16.29</v>
      </c>
      <c r="AA207">
        <v>16.8</v>
      </c>
      <c r="AB207">
        <v>17.309999999999999</v>
      </c>
      <c r="AC207">
        <v>17.82</v>
      </c>
      <c r="AD207">
        <v>18.329999999999998</v>
      </c>
      <c r="AE207">
        <v>18.84</v>
      </c>
      <c r="AF207">
        <v>19.350000000000001</v>
      </c>
      <c r="AG207">
        <v>19.86</v>
      </c>
      <c r="AH207">
        <v>20.37</v>
      </c>
      <c r="AI207">
        <v>20.88</v>
      </c>
      <c r="AJ207">
        <v>21.39</v>
      </c>
      <c r="AK207">
        <v>21.9</v>
      </c>
      <c r="AL207">
        <v>22.41</v>
      </c>
      <c r="AM207">
        <v>22.92</v>
      </c>
      <c r="AN207">
        <v>23.43</v>
      </c>
      <c r="AO207">
        <v>23.94</v>
      </c>
      <c r="AP207">
        <v>24.45</v>
      </c>
      <c r="AQ207">
        <v>24.96</v>
      </c>
      <c r="AR207">
        <v>25.47</v>
      </c>
      <c r="AS207">
        <v>25.98</v>
      </c>
      <c r="AT207">
        <v>26.49</v>
      </c>
      <c r="AU207">
        <v>27</v>
      </c>
      <c r="AV207">
        <v>27.51</v>
      </c>
      <c r="AW207">
        <v>28.02</v>
      </c>
      <c r="AX207">
        <v>28.53</v>
      </c>
      <c r="AY207">
        <v>29.04</v>
      </c>
      <c r="AZ207">
        <v>29.55</v>
      </c>
      <c r="BA207">
        <v>30.06</v>
      </c>
      <c r="BB207">
        <v>30.57</v>
      </c>
      <c r="BC207">
        <v>31.08</v>
      </c>
      <c r="BD207">
        <v>31.59</v>
      </c>
      <c r="BE207">
        <v>32.1</v>
      </c>
      <c r="BF207">
        <v>32.61</v>
      </c>
      <c r="BG207">
        <v>33.119999999999997</v>
      </c>
      <c r="BH207">
        <v>33.630000000000003</v>
      </c>
      <c r="BI207">
        <v>34.14</v>
      </c>
      <c r="BJ207">
        <v>34.65</v>
      </c>
      <c r="BK207">
        <v>35.159999999999997</v>
      </c>
      <c r="BL207">
        <v>35.67</v>
      </c>
      <c r="BM207">
        <v>36.18</v>
      </c>
      <c r="BN207">
        <v>36.69</v>
      </c>
      <c r="BO207">
        <v>37.200000000000003</v>
      </c>
      <c r="BP207">
        <v>37.71</v>
      </c>
      <c r="BQ207">
        <v>38.22</v>
      </c>
      <c r="BR207">
        <v>38.729999999999997</v>
      </c>
      <c r="BS207">
        <v>39.24</v>
      </c>
      <c r="BT207">
        <v>39.75</v>
      </c>
      <c r="BU207">
        <v>40.26</v>
      </c>
      <c r="BV207">
        <v>40.770000000000003</v>
      </c>
      <c r="BW207">
        <v>41.28</v>
      </c>
      <c r="BX207">
        <v>41.79</v>
      </c>
      <c r="BY207">
        <v>42.3</v>
      </c>
      <c r="BZ207">
        <v>42.81</v>
      </c>
      <c r="CA207">
        <v>43.32</v>
      </c>
      <c r="CB207">
        <v>43.83</v>
      </c>
      <c r="CC207">
        <v>44.34</v>
      </c>
      <c r="CD207">
        <v>44.85</v>
      </c>
      <c r="CE207">
        <v>45.36</v>
      </c>
      <c r="CF207">
        <v>45.87</v>
      </c>
      <c r="CG207">
        <v>46.38</v>
      </c>
      <c r="CH207">
        <v>46.89</v>
      </c>
      <c r="CI207">
        <v>47.4</v>
      </c>
      <c r="CJ207">
        <v>47.91</v>
      </c>
      <c r="CK207">
        <v>48.42</v>
      </c>
      <c r="CL207">
        <v>48.93</v>
      </c>
      <c r="CM207">
        <v>49.44</v>
      </c>
      <c r="CN207">
        <v>49.95</v>
      </c>
      <c r="CO207">
        <v>50.46</v>
      </c>
      <c r="CP207">
        <v>50.97</v>
      </c>
      <c r="CQ207">
        <v>51.48</v>
      </c>
      <c r="CR207">
        <v>51.99</v>
      </c>
      <c r="CS207">
        <v>52.5</v>
      </c>
      <c r="CT207">
        <v>53.01</v>
      </c>
      <c r="CU207">
        <v>53.52</v>
      </c>
      <c r="CV207">
        <v>54.03</v>
      </c>
      <c r="CW207">
        <v>54.54</v>
      </c>
      <c r="CX207">
        <v>55.05</v>
      </c>
      <c r="CY207">
        <v>55.56</v>
      </c>
      <c r="CZ207">
        <v>56.07</v>
      </c>
      <c r="DA207">
        <v>56.58</v>
      </c>
      <c r="DB207">
        <v>57.09</v>
      </c>
      <c r="DC207">
        <v>57.6</v>
      </c>
      <c r="DD207">
        <v>58.11</v>
      </c>
      <c r="DE207">
        <v>58.62</v>
      </c>
      <c r="DF207">
        <v>59.13</v>
      </c>
      <c r="DG207">
        <v>59.64</v>
      </c>
      <c r="DH207">
        <v>60.15</v>
      </c>
      <c r="DI207">
        <v>60.66</v>
      </c>
      <c r="DJ207">
        <v>61.17</v>
      </c>
      <c r="DK207">
        <v>61.68</v>
      </c>
      <c r="DL207">
        <v>62.19</v>
      </c>
      <c r="DM207">
        <v>62.7</v>
      </c>
      <c r="DN207">
        <v>63.21</v>
      </c>
      <c r="DO207">
        <v>63.72</v>
      </c>
      <c r="DP207">
        <v>64.23</v>
      </c>
      <c r="DQ207">
        <v>64.739999999999995</v>
      </c>
      <c r="DR207">
        <v>65.25</v>
      </c>
      <c r="DS207">
        <v>65.760000000000005</v>
      </c>
      <c r="DT207">
        <v>66.27</v>
      </c>
      <c r="DU207">
        <v>66.78</v>
      </c>
      <c r="DV207">
        <v>67.290000000000006</v>
      </c>
      <c r="DW207">
        <v>67.8</v>
      </c>
      <c r="DX207">
        <v>68.31</v>
      </c>
      <c r="DY207">
        <v>68.819999999999993</v>
      </c>
      <c r="DZ207">
        <v>69.33</v>
      </c>
      <c r="EA207">
        <v>69.84</v>
      </c>
      <c r="EB207">
        <v>70.349999999999994</v>
      </c>
      <c r="EC207">
        <v>70.86</v>
      </c>
      <c r="ED207">
        <v>71.37</v>
      </c>
      <c r="EE207">
        <v>71.88</v>
      </c>
      <c r="EF207">
        <v>72.39</v>
      </c>
      <c r="EG207">
        <v>72.900000000000006</v>
      </c>
      <c r="EH207">
        <v>73.41</v>
      </c>
      <c r="EI207">
        <v>73.92</v>
      </c>
      <c r="EJ207">
        <v>74.430000000000007</v>
      </c>
      <c r="EK207">
        <v>74.94</v>
      </c>
      <c r="EL207">
        <v>75.45</v>
      </c>
      <c r="EM207">
        <v>75.959999999999994</v>
      </c>
      <c r="EN207">
        <v>76.47</v>
      </c>
      <c r="EO207">
        <v>76.98</v>
      </c>
      <c r="EP207">
        <v>77.489999999999995</v>
      </c>
      <c r="EQ207">
        <v>78</v>
      </c>
      <c r="ER207">
        <v>78.510000000000005</v>
      </c>
      <c r="ES207">
        <v>79.02</v>
      </c>
      <c r="ET207">
        <v>79.53</v>
      </c>
      <c r="EU207">
        <v>80.040000000000006</v>
      </c>
      <c r="EV207">
        <v>80.55</v>
      </c>
      <c r="EW207">
        <v>81.06</v>
      </c>
      <c r="EX207">
        <v>81.569999999999993</v>
      </c>
      <c r="EY207">
        <v>82.08</v>
      </c>
      <c r="EZ207">
        <v>82.59</v>
      </c>
      <c r="FA207">
        <v>83.1</v>
      </c>
      <c r="FB207">
        <v>83.61</v>
      </c>
      <c r="FC207">
        <v>84.12</v>
      </c>
      <c r="FD207">
        <v>84.63</v>
      </c>
      <c r="FE207">
        <v>85.14</v>
      </c>
      <c r="FF207">
        <v>85.65</v>
      </c>
      <c r="FG207">
        <v>86.16</v>
      </c>
      <c r="FH207">
        <v>86.67</v>
      </c>
      <c r="FI207">
        <v>87.18</v>
      </c>
      <c r="FJ207">
        <v>87.69</v>
      </c>
      <c r="FK207">
        <v>88.2</v>
      </c>
      <c r="FL207">
        <v>88.71</v>
      </c>
      <c r="FM207">
        <v>89.22</v>
      </c>
      <c r="FN207">
        <v>89.73</v>
      </c>
      <c r="FO207">
        <v>90.24</v>
      </c>
      <c r="FP207">
        <v>90.75</v>
      </c>
      <c r="FQ207">
        <v>91.26</v>
      </c>
      <c r="FR207">
        <v>91.77</v>
      </c>
      <c r="FS207">
        <v>92.28</v>
      </c>
      <c r="FT207">
        <v>92.79</v>
      </c>
      <c r="FU207">
        <v>93.3</v>
      </c>
      <c r="FV207">
        <v>93.81</v>
      </c>
      <c r="FW207">
        <v>94.32</v>
      </c>
      <c r="FX207">
        <v>94.83</v>
      </c>
      <c r="FY207">
        <v>95.34</v>
      </c>
      <c r="FZ207">
        <v>95.85</v>
      </c>
      <c r="GA207">
        <v>96.36</v>
      </c>
      <c r="GB207">
        <v>96.87</v>
      </c>
      <c r="GC207">
        <v>97.38</v>
      </c>
      <c r="GD207">
        <v>97.89</v>
      </c>
      <c r="GE207">
        <v>98.4</v>
      </c>
      <c r="GF207">
        <v>98.91</v>
      </c>
      <c r="GG207">
        <v>99.42</v>
      </c>
      <c r="GH207">
        <v>99.93</v>
      </c>
      <c r="GI207">
        <v>100.44</v>
      </c>
      <c r="GJ207">
        <v>100.95</v>
      </c>
      <c r="GK207">
        <v>101.46</v>
      </c>
      <c r="GL207">
        <v>101.97</v>
      </c>
      <c r="GM207">
        <v>102.48</v>
      </c>
      <c r="GN207">
        <v>102.99</v>
      </c>
      <c r="GO207">
        <v>103.5</v>
      </c>
      <c r="GP207">
        <v>104.01</v>
      </c>
      <c r="GQ207">
        <v>104.52</v>
      </c>
      <c r="GR207">
        <v>105.03</v>
      </c>
      <c r="GS207">
        <v>105.54</v>
      </c>
      <c r="GT207">
        <v>106.05</v>
      </c>
      <c r="GU207">
        <v>106.56</v>
      </c>
      <c r="GV207">
        <v>107.07</v>
      </c>
      <c r="GW207">
        <v>107.58</v>
      </c>
    </row>
    <row r="208" spans="1:205">
      <c r="A208">
        <v>88</v>
      </c>
      <c r="B208" t="s">
        <v>94</v>
      </c>
      <c r="D208" t="s">
        <v>6</v>
      </c>
      <c r="F208">
        <v>6.09</v>
      </c>
      <c r="G208">
        <v>6.6</v>
      </c>
      <c r="H208">
        <v>7.11</v>
      </c>
      <c r="I208">
        <v>7.62</v>
      </c>
      <c r="J208">
        <v>8.1300000000000008</v>
      </c>
      <c r="K208">
        <v>8.64</v>
      </c>
      <c r="L208">
        <v>9.15</v>
      </c>
      <c r="M208">
        <v>9.66</v>
      </c>
      <c r="N208">
        <v>10.17</v>
      </c>
      <c r="O208">
        <v>10.68</v>
      </c>
      <c r="P208">
        <v>11.19</v>
      </c>
      <c r="Q208">
        <v>11.7</v>
      </c>
      <c r="R208">
        <v>12.21</v>
      </c>
      <c r="S208">
        <v>12.72</v>
      </c>
      <c r="T208">
        <v>13.23</v>
      </c>
      <c r="U208">
        <v>13.74</v>
      </c>
      <c r="V208">
        <v>14.25</v>
      </c>
      <c r="W208">
        <v>14.76</v>
      </c>
      <c r="X208">
        <v>15.27</v>
      </c>
      <c r="Y208">
        <v>15.78</v>
      </c>
      <c r="Z208">
        <v>16.29</v>
      </c>
      <c r="AA208">
        <v>16.8</v>
      </c>
      <c r="AB208">
        <v>17.309999999999999</v>
      </c>
      <c r="AC208">
        <v>17.82</v>
      </c>
      <c r="AD208">
        <v>18.329999999999998</v>
      </c>
      <c r="AE208">
        <v>18.84</v>
      </c>
      <c r="AF208">
        <v>19.350000000000001</v>
      </c>
      <c r="AG208">
        <v>19.86</v>
      </c>
      <c r="AH208">
        <v>20.37</v>
      </c>
      <c r="AI208">
        <v>20.88</v>
      </c>
      <c r="AJ208">
        <v>21.39</v>
      </c>
      <c r="AK208">
        <v>21.9</v>
      </c>
      <c r="AL208">
        <v>22.41</v>
      </c>
      <c r="AM208">
        <v>22.92</v>
      </c>
      <c r="AN208">
        <v>23.43</v>
      </c>
      <c r="AO208">
        <v>23.94</v>
      </c>
      <c r="AP208">
        <v>24.45</v>
      </c>
      <c r="AQ208">
        <v>24.96</v>
      </c>
      <c r="AR208">
        <v>25.47</v>
      </c>
      <c r="AS208">
        <v>25.98</v>
      </c>
      <c r="AT208">
        <v>26.49</v>
      </c>
      <c r="AU208">
        <v>27</v>
      </c>
      <c r="AV208">
        <v>27.51</v>
      </c>
      <c r="AW208">
        <v>28.02</v>
      </c>
      <c r="AX208">
        <v>28.53</v>
      </c>
      <c r="AY208">
        <v>29.04</v>
      </c>
      <c r="AZ208">
        <v>29.55</v>
      </c>
      <c r="BA208">
        <v>30.06</v>
      </c>
      <c r="BB208">
        <v>30.57</v>
      </c>
      <c r="BC208">
        <v>31.08</v>
      </c>
      <c r="BD208">
        <v>31.59</v>
      </c>
      <c r="BE208">
        <v>32.1</v>
      </c>
      <c r="BF208">
        <v>32.61</v>
      </c>
      <c r="BG208">
        <v>33.119999999999997</v>
      </c>
      <c r="BH208">
        <v>33.630000000000003</v>
      </c>
      <c r="BI208">
        <v>34.14</v>
      </c>
      <c r="BJ208">
        <v>34.65</v>
      </c>
      <c r="BK208">
        <v>35.159999999999997</v>
      </c>
      <c r="BL208">
        <v>35.67</v>
      </c>
      <c r="BM208">
        <v>36.18</v>
      </c>
      <c r="BN208">
        <v>36.69</v>
      </c>
      <c r="BO208">
        <v>37.200000000000003</v>
      </c>
      <c r="BP208">
        <v>37.71</v>
      </c>
      <c r="BQ208">
        <v>38.22</v>
      </c>
      <c r="BR208">
        <v>38.729999999999997</v>
      </c>
      <c r="BS208">
        <v>39.24</v>
      </c>
      <c r="BT208">
        <v>39.75</v>
      </c>
      <c r="BU208">
        <v>40.26</v>
      </c>
      <c r="BV208">
        <v>40.770000000000003</v>
      </c>
      <c r="BW208">
        <v>41.28</v>
      </c>
      <c r="BX208">
        <v>41.79</v>
      </c>
      <c r="BY208">
        <v>42.3</v>
      </c>
      <c r="BZ208">
        <v>42.81</v>
      </c>
      <c r="CA208">
        <v>43.32</v>
      </c>
      <c r="CB208">
        <v>43.83</v>
      </c>
      <c r="CC208">
        <v>44.34</v>
      </c>
      <c r="CD208">
        <v>44.85</v>
      </c>
      <c r="CE208">
        <v>45.36</v>
      </c>
      <c r="CF208">
        <v>45.87</v>
      </c>
      <c r="CG208">
        <v>46.38</v>
      </c>
      <c r="CH208">
        <v>46.89</v>
      </c>
      <c r="CI208">
        <v>47.4</v>
      </c>
      <c r="CJ208">
        <v>47.91</v>
      </c>
      <c r="CK208">
        <v>48.42</v>
      </c>
      <c r="CL208">
        <v>48.93</v>
      </c>
      <c r="CM208">
        <v>49.44</v>
      </c>
      <c r="CN208">
        <v>49.95</v>
      </c>
      <c r="CO208">
        <v>50.46</v>
      </c>
      <c r="CP208">
        <v>50.97</v>
      </c>
      <c r="CQ208">
        <v>51.48</v>
      </c>
      <c r="CR208">
        <v>51.99</v>
      </c>
      <c r="CS208">
        <v>52.5</v>
      </c>
      <c r="CT208">
        <v>53.01</v>
      </c>
      <c r="CU208">
        <v>53.52</v>
      </c>
      <c r="CV208">
        <v>54.03</v>
      </c>
      <c r="CW208">
        <v>54.54</v>
      </c>
      <c r="CX208">
        <v>55.05</v>
      </c>
      <c r="CY208">
        <v>55.56</v>
      </c>
      <c r="CZ208">
        <v>56.07</v>
      </c>
      <c r="DA208">
        <v>56.58</v>
      </c>
      <c r="DB208">
        <v>57.09</v>
      </c>
      <c r="DC208">
        <v>57.6</v>
      </c>
      <c r="DD208">
        <v>58.11</v>
      </c>
      <c r="DE208">
        <v>58.62</v>
      </c>
      <c r="DF208">
        <v>59.13</v>
      </c>
      <c r="DG208">
        <v>59.64</v>
      </c>
      <c r="DH208">
        <v>60.15</v>
      </c>
      <c r="DI208">
        <v>60.66</v>
      </c>
      <c r="DJ208">
        <v>61.17</v>
      </c>
      <c r="DK208">
        <v>61.68</v>
      </c>
      <c r="DL208">
        <v>62.19</v>
      </c>
      <c r="DM208">
        <v>62.7</v>
      </c>
      <c r="DN208">
        <v>63.21</v>
      </c>
      <c r="DO208">
        <v>63.72</v>
      </c>
      <c r="DP208">
        <v>64.23</v>
      </c>
      <c r="DQ208">
        <v>64.739999999999995</v>
      </c>
      <c r="DR208">
        <v>65.25</v>
      </c>
      <c r="DS208">
        <v>65.760000000000005</v>
      </c>
      <c r="DT208">
        <v>66.27</v>
      </c>
      <c r="DU208">
        <v>66.78</v>
      </c>
      <c r="DV208">
        <v>67.290000000000006</v>
      </c>
      <c r="DW208">
        <v>67.8</v>
      </c>
      <c r="DX208">
        <v>68.31</v>
      </c>
      <c r="DY208">
        <v>68.819999999999993</v>
      </c>
      <c r="DZ208">
        <v>69.33</v>
      </c>
      <c r="EA208">
        <v>69.84</v>
      </c>
      <c r="EB208">
        <v>70.349999999999994</v>
      </c>
      <c r="EC208">
        <v>70.86</v>
      </c>
      <c r="ED208">
        <v>71.37</v>
      </c>
      <c r="EE208">
        <v>71.88</v>
      </c>
      <c r="EF208">
        <v>72.39</v>
      </c>
      <c r="EG208">
        <v>72.900000000000006</v>
      </c>
      <c r="EH208">
        <v>73.41</v>
      </c>
      <c r="EI208">
        <v>73.92</v>
      </c>
      <c r="EJ208">
        <v>74.430000000000007</v>
      </c>
      <c r="EK208">
        <v>74.94</v>
      </c>
      <c r="EL208">
        <v>75.45</v>
      </c>
      <c r="EM208">
        <v>75.959999999999994</v>
      </c>
      <c r="EN208">
        <v>76.47</v>
      </c>
      <c r="EO208">
        <v>76.98</v>
      </c>
      <c r="EP208">
        <v>77.489999999999995</v>
      </c>
      <c r="EQ208">
        <v>78</v>
      </c>
      <c r="ER208">
        <v>78.510000000000005</v>
      </c>
      <c r="ES208">
        <v>79.02</v>
      </c>
      <c r="ET208">
        <v>79.53</v>
      </c>
      <c r="EU208">
        <v>80.040000000000006</v>
      </c>
      <c r="EV208">
        <v>80.55</v>
      </c>
      <c r="EW208">
        <v>81.06</v>
      </c>
      <c r="EX208">
        <v>81.569999999999993</v>
      </c>
      <c r="EY208">
        <v>82.08</v>
      </c>
      <c r="EZ208">
        <v>82.59</v>
      </c>
      <c r="FA208">
        <v>83.1</v>
      </c>
      <c r="FB208">
        <v>83.61</v>
      </c>
      <c r="FC208">
        <v>84.12</v>
      </c>
      <c r="FD208">
        <v>84.63</v>
      </c>
      <c r="FE208">
        <v>85.14</v>
      </c>
      <c r="FF208">
        <v>85.65</v>
      </c>
      <c r="FG208">
        <v>86.16</v>
      </c>
      <c r="FH208">
        <v>86.67</v>
      </c>
      <c r="FI208">
        <v>87.18</v>
      </c>
      <c r="FJ208">
        <v>87.69</v>
      </c>
      <c r="FK208">
        <v>88.2</v>
      </c>
      <c r="FL208">
        <v>88.71</v>
      </c>
      <c r="FM208">
        <v>89.22</v>
      </c>
      <c r="FN208">
        <v>89.73</v>
      </c>
      <c r="FO208">
        <v>90.24</v>
      </c>
      <c r="FP208">
        <v>90.75</v>
      </c>
      <c r="FQ208">
        <v>91.26</v>
      </c>
      <c r="FR208">
        <v>91.77</v>
      </c>
      <c r="FS208">
        <v>92.28</v>
      </c>
      <c r="FT208">
        <v>92.79</v>
      </c>
      <c r="FU208">
        <v>93.3</v>
      </c>
      <c r="FV208">
        <v>93.81</v>
      </c>
      <c r="FW208">
        <v>94.32</v>
      </c>
      <c r="FX208">
        <v>94.83</v>
      </c>
      <c r="FY208">
        <v>95.34</v>
      </c>
      <c r="FZ208">
        <v>95.85</v>
      </c>
      <c r="GA208">
        <v>96.36</v>
      </c>
      <c r="GB208">
        <v>96.87</v>
      </c>
      <c r="GC208">
        <v>97.38</v>
      </c>
      <c r="GD208">
        <v>97.89</v>
      </c>
      <c r="GE208">
        <v>98.4</v>
      </c>
      <c r="GF208">
        <v>98.91</v>
      </c>
      <c r="GG208">
        <v>99.42</v>
      </c>
      <c r="GH208">
        <v>99.93</v>
      </c>
      <c r="GI208">
        <v>100.44</v>
      </c>
      <c r="GJ208">
        <v>100.95</v>
      </c>
      <c r="GK208">
        <v>101.46</v>
      </c>
      <c r="GL208">
        <v>101.97</v>
      </c>
      <c r="GM208">
        <v>102.48</v>
      </c>
      <c r="GN208">
        <v>102.99</v>
      </c>
      <c r="GO208">
        <v>103.5</v>
      </c>
      <c r="GP208">
        <v>104.01</v>
      </c>
      <c r="GQ208">
        <v>104.52</v>
      </c>
      <c r="GR208">
        <v>105.03</v>
      </c>
      <c r="GS208">
        <v>105.54</v>
      </c>
      <c r="GT208">
        <v>106.05</v>
      </c>
      <c r="GU208">
        <v>106.56</v>
      </c>
      <c r="GV208">
        <v>107.07</v>
      </c>
      <c r="GW208">
        <v>107.58</v>
      </c>
    </row>
    <row r="209" spans="1:205">
      <c r="A209">
        <v>89</v>
      </c>
      <c r="B209" t="s">
        <v>95</v>
      </c>
      <c r="D209" t="s">
        <v>6</v>
      </c>
      <c r="F209">
        <v>6.09</v>
      </c>
      <c r="G209">
        <v>6.6</v>
      </c>
      <c r="H209">
        <v>7.11</v>
      </c>
      <c r="I209">
        <v>7.62</v>
      </c>
      <c r="J209">
        <v>8.1300000000000008</v>
      </c>
      <c r="K209">
        <v>8.64</v>
      </c>
      <c r="L209">
        <v>9.15</v>
      </c>
      <c r="M209">
        <v>9.66</v>
      </c>
      <c r="N209">
        <v>10.17</v>
      </c>
      <c r="O209">
        <v>10.68</v>
      </c>
      <c r="P209">
        <v>11.19</v>
      </c>
      <c r="Q209">
        <v>11.7</v>
      </c>
      <c r="R209">
        <v>12.21</v>
      </c>
      <c r="S209">
        <v>12.72</v>
      </c>
      <c r="T209">
        <v>13.23</v>
      </c>
      <c r="U209">
        <v>13.74</v>
      </c>
      <c r="V209">
        <v>14.25</v>
      </c>
      <c r="W209">
        <v>14.76</v>
      </c>
      <c r="X209">
        <v>15.27</v>
      </c>
      <c r="Y209">
        <v>15.78</v>
      </c>
      <c r="Z209">
        <v>16.29</v>
      </c>
      <c r="AA209">
        <v>16.8</v>
      </c>
      <c r="AB209">
        <v>17.309999999999999</v>
      </c>
      <c r="AC209">
        <v>17.82</v>
      </c>
      <c r="AD209">
        <v>18.329999999999998</v>
      </c>
      <c r="AE209">
        <v>18.84</v>
      </c>
      <c r="AF209">
        <v>19.350000000000001</v>
      </c>
      <c r="AG209">
        <v>19.86</v>
      </c>
      <c r="AH209">
        <v>20.37</v>
      </c>
      <c r="AI209">
        <v>20.88</v>
      </c>
      <c r="AJ209">
        <v>21.39</v>
      </c>
      <c r="AK209">
        <v>21.9</v>
      </c>
      <c r="AL209">
        <v>22.41</v>
      </c>
      <c r="AM209">
        <v>22.92</v>
      </c>
      <c r="AN209">
        <v>23.43</v>
      </c>
      <c r="AO209">
        <v>23.94</v>
      </c>
      <c r="AP209">
        <v>24.45</v>
      </c>
      <c r="AQ209">
        <v>24.96</v>
      </c>
      <c r="AR209">
        <v>25.47</v>
      </c>
      <c r="AS209">
        <v>25.98</v>
      </c>
      <c r="AT209">
        <v>26.49</v>
      </c>
      <c r="AU209">
        <v>27</v>
      </c>
      <c r="AV209">
        <v>27.51</v>
      </c>
      <c r="AW209">
        <v>28.02</v>
      </c>
      <c r="AX209">
        <v>28.53</v>
      </c>
      <c r="AY209">
        <v>29.04</v>
      </c>
      <c r="AZ209">
        <v>29.55</v>
      </c>
      <c r="BA209">
        <v>30.06</v>
      </c>
      <c r="BB209">
        <v>30.57</v>
      </c>
      <c r="BC209">
        <v>31.08</v>
      </c>
      <c r="BD209">
        <v>31.59</v>
      </c>
      <c r="BE209">
        <v>32.1</v>
      </c>
      <c r="BF209">
        <v>32.61</v>
      </c>
      <c r="BG209">
        <v>33.119999999999997</v>
      </c>
      <c r="BH209">
        <v>33.630000000000003</v>
      </c>
      <c r="BI209">
        <v>34.14</v>
      </c>
      <c r="BJ209">
        <v>34.65</v>
      </c>
      <c r="BK209">
        <v>35.159999999999997</v>
      </c>
      <c r="BL209">
        <v>35.67</v>
      </c>
      <c r="BM209">
        <v>36.18</v>
      </c>
      <c r="BN209">
        <v>36.69</v>
      </c>
      <c r="BO209">
        <v>37.200000000000003</v>
      </c>
      <c r="BP209">
        <v>37.71</v>
      </c>
      <c r="BQ209">
        <v>38.22</v>
      </c>
      <c r="BR209">
        <v>38.729999999999997</v>
      </c>
      <c r="BS209">
        <v>39.24</v>
      </c>
      <c r="BT209">
        <v>39.75</v>
      </c>
      <c r="BU209">
        <v>40.26</v>
      </c>
      <c r="BV209">
        <v>40.770000000000003</v>
      </c>
      <c r="BW209">
        <v>41.28</v>
      </c>
      <c r="BX209">
        <v>41.79</v>
      </c>
      <c r="BY209">
        <v>42.3</v>
      </c>
      <c r="BZ209">
        <v>42.81</v>
      </c>
      <c r="CA209">
        <v>43.32</v>
      </c>
      <c r="CB209">
        <v>43.83</v>
      </c>
      <c r="CC209">
        <v>44.34</v>
      </c>
      <c r="CD209">
        <v>44.85</v>
      </c>
      <c r="CE209">
        <v>45.36</v>
      </c>
      <c r="CF209">
        <v>45.87</v>
      </c>
      <c r="CG209">
        <v>46.38</v>
      </c>
      <c r="CH209">
        <v>46.89</v>
      </c>
      <c r="CI209">
        <v>47.4</v>
      </c>
      <c r="CJ209">
        <v>47.91</v>
      </c>
      <c r="CK209">
        <v>48.42</v>
      </c>
      <c r="CL209">
        <v>48.93</v>
      </c>
      <c r="CM209">
        <v>49.44</v>
      </c>
      <c r="CN209">
        <v>49.95</v>
      </c>
      <c r="CO209">
        <v>50.46</v>
      </c>
      <c r="CP209">
        <v>50.97</v>
      </c>
      <c r="CQ209">
        <v>51.48</v>
      </c>
      <c r="CR209">
        <v>51.99</v>
      </c>
      <c r="CS209">
        <v>52.5</v>
      </c>
      <c r="CT209">
        <v>53.01</v>
      </c>
      <c r="CU209">
        <v>53.52</v>
      </c>
      <c r="CV209">
        <v>54.03</v>
      </c>
      <c r="CW209">
        <v>54.54</v>
      </c>
      <c r="CX209">
        <v>55.05</v>
      </c>
      <c r="CY209">
        <v>55.56</v>
      </c>
      <c r="CZ209">
        <v>56.07</v>
      </c>
      <c r="DA209">
        <v>56.58</v>
      </c>
      <c r="DB209">
        <v>57.09</v>
      </c>
      <c r="DC209">
        <v>57.6</v>
      </c>
      <c r="DD209">
        <v>58.11</v>
      </c>
      <c r="DE209">
        <v>58.62</v>
      </c>
      <c r="DF209">
        <v>59.13</v>
      </c>
      <c r="DG209">
        <v>59.64</v>
      </c>
      <c r="DH209">
        <v>60.15</v>
      </c>
      <c r="DI209">
        <v>60.66</v>
      </c>
      <c r="DJ209">
        <v>61.17</v>
      </c>
      <c r="DK209">
        <v>61.68</v>
      </c>
      <c r="DL209">
        <v>62.19</v>
      </c>
      <c r="DM209">
        <v>62.7</v>
      </c>
      <c r="DN209">
        <v>63.21</v>
      </c>
      <c r="DO209">
        <v>63.72</v>
      </c>
      <c r="DP209">
        <v>64.23</v>
      </c>
      <c r="DQ209">
        <v>64.739999999999995</v>
      </c>
      <c r="DR209">
        <v>65.25</v>
      </c>
      <c r="DS209">
        <v>65.760000000000005</v>
      </c>
      <c r="DT209">
        <v>66.27</v>
      </c>
      <c r="DU209">
        <v>66.78</v>
      </c>
      <c r="DV209">
        <v>67.290000000000006</v>
      </c>
      <c r="DW209">
        <v>67.8</v>
      </c>
      <c r="DX209">
        <v>68.31</v>
      </c>
      <c r="DY209">
        <v>68.819999999999993</v>
      </c>
      <c r="DZ209">
        <v>69.33</v>
      </c>
      <c r="EA209">
        <v>69.84</v>
      </c>
      <c r="EB209">
        <v>70.349999999999994</v>
      </c>
      <c r="EC209">
        <v>70.86</v>
      </c>
      <c r="ED209">
        <v>71.37</v>
      </c>
      <c r="EE209">
        <v>71.88</v>
      </c>
      <c r="EF209">
        <v>72.39</v>
      </c>
      <c r="EG209">
        <v>72.900000000000006</v>
      </c>
      <c r="EH209">
        <v>73.41</v>
      </c>
      <c r="EI209">
        <v>73.92</v>
      </c>
      <c r="EJ209">
        <v>74.430000000000007</v>
      </c>
      <c r="EK209">
        <v>74.94</v>
      </c>
      <c r="EL209">
        <v>75.45</v>
      </c>
      <c r="EM209">
        <v>75.959999999999994</v>
      </c>
      <c r="EN209">
        <v>76.47</v>
      </c>
      <c r="EO209">
        <v>76.98</v>
      </c>
      <c r="EP209">
        <v>77.489999999999995</v>
      </c>
      <c r="EQ209">
        <v>78</v>
      </c>
      <c r="ER209">
        <v>78.510000000000005</v>
      </c>
      <c r="ES209">
        <v>79.02</v>
      </c>
      <c r="ET209">
        <v>79.53</v>
      </c>
      <c r="EU209">
        <v>80.040000000000006</v>
      </c>
      <c r="EV209">
        <v>80.55</v>
      </c>
      <c r="EW209">
        <v>81.06</v>
      </c>
      <c r="EX209">
        <v>81.569999999999993</v>
      </c>
      <c r="EY209">
        <v>82.08</v>
      </c>
      <c r="EZ209">
        <v>82.59</v>
      </c>
      <c r="FA209">
        <v>83.1</v>
      </c>
      <c r="FB209">
        <v>83.61</v>
      </c>
      <c r="FC209">
        <v>84.12</v>
      </c>
      <c r="FD209">
        <v>84.63</v>
      </c>
      <c r="FE209">
        <v>85.14</v>
      </c>
      <c r="FF209">
        <v>85.65</v>
      </c>
      <c r="FG209">
        <v>86.16</v>
      </c>
      <c r="FH209">
        <v>86.67</v>
      </c>
      <c r="FI209">
        <v>87.18</v>
      </c>
      <c r="FJ209">
        <v>87.69</v>
      </c>
      <c r="FK209">
        <v>88.2</v>
      </c>
      <c r="FL209">
        <v>88.71</v>
      </c>
      <c r="FM209">
        <v>89.22</v>
      </c>
      <c r="FN209">
        <v>89.73</v>
      </c>
      <c r="FO209">
        <v>90.24</v>
      </c>
      <c r="FP209">
        <v>90.75</v>
      </c>
      <c r="FQ209">
        <v>91.26</v>
      </c>
      <c r="FR209">
        <v>91.77</v>
      </c>
      <c r="FS209">
        <v>92.28</v>
      </c>
      <c r="FT209">
        <v>92.79</v>
      </c>
      <c r="FU209">
        <v>93.3</v>
      </c>
      <c r="FV209">
        <v>93.81</v>
      </c>
      <c r="FW209">
        <v>94.32</v>
      </c>
      <c r="FX209">
        <v>94.83</v>
      </c>
      <c r="FY209">
        <v>95.34</v>
      </c>
      <c r="FZ209">
        <v>95.85</v>
      </c>
      <c r="GA209">
        <v>96.36</v>
      </c>
      <c r="GB209">
        <v>96.87</v>
      </c>
      <c r="GC209">
        <v>97.38</v>
      </c>
      <c r="GD209">
        <v>97.89</v>
      </c>
      <c r="GE209">
        <v>98.4</v>
      </c>
      <c r="GF209">
        <v>98.91</v>
      </c>
      <c r="GG209">
        <v>99.42</v>
      </c>
      <c r="GH209">
        <v>99.93</v>
      </c>
      <c r="GI209">
        <v>100.44</v>
      </c>
      <c r="GJ209">
        <v>100.95</v>
      </c>
      <c r="GK209">
        <v>101.46</v>
      </c>
      <c r="GL209">
        <v>101.97</v>
      </c>
      <c r="GM209">
        <v>102.48</v>
      </c>
      <c r="GN209">
        <v>102.99</v>
      </c>
      <c r="GO209">
        <v>103.5</v>
      </c>
      <c r="GP209">
        <v>104.01</v>
      </c>
      <c r="GQ209">
        <v>104.52</v>
      </c>
      <c r="GR209">
        <v>105.03</v>
      </c>
      <c r="GS209">
        <v>105.54</v>
      </c>
      <c r="GT209">
        <v>106.05</v>
      </c>
      <c r="GU209">
        <v>106.56</v>
      </c>
      <c r="GV209">
        <v>107.07</v>
      </c>
      <c r="GW209">
        <v>107.58</v>
      </c>
    </row>
    <row r="210" spans="1:205">
      <c r="A210">
        <v>90</v>
      </c>
      <c r="B210" t="s">
        <v>96</v>
      </c>
      <c r="D210" t="s">
        <v>6</v>
      </c>
      <c r="F210">
        <v>6.09</v>
      </c>
      <c r="G210">
        <v>6.6</v>
      </c>
      <c r="H210">
        <v>7.11</v>
      </c>
      <c r="I210">
        <v>7.62</v>
      </c>
      <c r="J210">
        <v>8.1300000000000008</v>
      </c>
      <c r="K210">
        <v>8.64</v>
      </c>
      <c r="L210">
        <v>9.15</v>
      </c>
      <c r="M210">
        <v>9.66</v>
      </c>
      <c r="N210">
        <v>10.17</v>
      </c>
      <c r="O210">
        <v>10.68</v>
      </c>
      <c r="P210">
        <v>11.19</v>
      </c>
      <c r="Q210">
        <v>11.7</v>
      </c>
      <c r="R210">
        <v>12.21</v>
      </c>
      <c r="S210">
        <v>12.72</v>
      </c>
      <c r="T210">
        <v>13.23</v>
      </c>
      <c r="U210">
        <v>13.74</v>
      </c>
      <c r="V210">
        <v>14.25</v>
      </c>
      <c r="W210">
        <v>14.76</v>
      </c>
      <c r="X210">
        <v>15.27</v>
      </c>
      <c r="Y210">
        <v>15.78</v>
      </c>
      <c r="Z210">
        <v>16.29</v>
      </c>
      <c r="AA210">
        <v>16.8</v>
      </c>
      <c r="AB210">
        <v>17.309999999999999</v>
      </c>
      <c r="AC210">
        <v>17.82</v>
      </c>
      <c r="AD210">
        <v>18.329999999999998</v>
      </c>
      <c r="AE210">
        <v>18.84</v>
      </c>
      <c r="AF210">
        <v>19.350000000000001</v>
      </c>
      <c r="AG210">
        <v>19.86</v>
      </c>
      <c r="AH210">
        <v>20.37</v>
      </c>
      <c r="AI210">
        <v>20.88</v>
      </c>
      <c r="AJ210">
        <v>21.39</v>
      </c>
      <c r="AK210">
        <v>21.9</v>
      </c>
      <c r="AL210">
        <v>22.41</v>
      </c>
      <c r="AM210">
        <v>22.92</v>
      </c>
      <c r="AN210">
        <v>23.43</v>
      </c>
      <c r="AO210">
        <v>23.94</v>
      </c>
      <c r="AP210">
        <v>24.45</v>
      </c>
      <c r="AQ210">
        <v>24.96</v>
      </c>
      <c r="AR210">
        <v>25.47</v>
      </c>
      <c r="AS210">
        <v>25.98</v>
      </c>
      <c r="AT210">
        <v>26.49</v>
      </c>
      <c r="AU210">
        <v>27</v>
      </c>
      <c r="AV210">
        <v>27.51</v>
      </c>
      <c r="AW210">
        <v>28.02</v>
      </c>
      <c r="AX210">
        <v>28.53</v>
      </c>
      <c r="AY210">
        <v>29.04</v>
      </c>
      <c r="AZ210">
        <v>29.55</v>
      </c>
      <c r="BA210">
        <v>30.06</v>
      </c>
      <c r="BB210">
        <v>30.57</v>
      </c>
      <c r="BC210">
        <v>31.08</v>
      </c>
      <c r="BD210">
        <v>31.59</v>
      </c>
      <c r="BE210">
        <v>32.1</v>
      </c>
      <c r="BF210">
        <v>32.61</v>
      </c>
      <c r="BG210">
        <v>33.119999999999997</v>
      </c>
      <c r="BH210">
        <v>33.630000000000003</v>
      </c>
      <c r="BI210">
        <v>34.14</v>
      </c>
      <c r="BJ210">
        <v>34.65</v>
      </c>
      <c r="BK210">
        <v>35.159999999999997</v>
      </c>
      <c r="BL210">
        <v>35.67</v>
      </c>
      <c r="BM210">
        <v>36.18</v>
      </c>
      <c r="BN210">
        <v>36.69</v>
      </c>
      <c r="BO210">
        <v>37.200000000000003</v>
      </c>
      <c r="BP210">
        <v>37.71</v>
      </c>
      <c r="BQ210">
        <v>38.22</v>
      </c>
      <c r="BR210">
        <v>38.729999999999997</v>
      </c>
      <c r="BS210">
        <v>39.24</v>
      </c>
      <c r="BT210">
        <v>39.75</v>
      </c>
      <c r="BU210">
        <v>40.26</v>
      </c>
      <c r="BV210">
        <v>40.770000000000003</v>
      </c>
      <c r="BW210">
        <v>41.28</v>
      </c>
      <c r="BX210">
        <v>41.79</v>
      </c>
      <c r="BY210">
        <v>42.3</v>
      </c>
      <c r="BZ210">
        <v>42.81</v>
      </c>
      <c r="CA210">
        <v>43.32</v>
      </c>
      <c r="CB210">
        <v>43.83</v>
      </c>
      <c r="CC210">
        <v>44.34</v>
      </c>
      <c r="CD210">
        <v>44.85</v>
      </c>
      <c r="CE210">
        <v>45.36</v>
      </c>
      <c r="CF210">
        <v>45.87</v>
      </c>
      <c r="CG210">
        <v>46.38</v>
      </c>
      <c r="CH210">
        <v>46.89</v>
      </c>
      <c r="CI210">
        <v>47.4</v>
      </c>
      <c r="CJ210">
        <v>47.91</v>
      </c>
      <c r="CK210">
        <v>48.42</v>
      </c>
      <c r="CL210">
        <v>48.93</v>
      </c>
      <c r="CM210">
        <v>49.44</v>
      </c>
      <c r="CN210">
        <v>49.95</v>
      </c>
      <c r="CO210">
        <v>50.46</v>
      </c>
      <c r="CP210">
        <v>50.97</v>
      </c>
      <c r="CQ210">
        <v>51.48</v>
      </c>
      <c r="CR210">
        <v>51.99</v>
      </c>
      <c r="CS210">
        <v>52.5</v>
      </c>
      <c r="CT210">
        <v>53.01</v>
      </c>
      <c r="CU210">
        <v>53.52</v>
      </c>
      <c r="CV210">
        <v>54.03</v>
      </c>
      <c r="CW210">
        <v>54.54</v>
      </c>
      <c r="CX210">
        <v>55.05</v>
      </c>
      <c r="CY210">
        <v>55.56</v>
      </c>
      <c r="CZ210">
        <v>56.07</v>
      </c>
      <c r="DA210">
        <v>56.58</v>
      </c>
      <c r="DB210">
        <v>57.09</v>
      </c>
      <c r="DC210">
        <v>57.6</v>
      </c>
      <c r="DD210">
        <v>58.11</v>
      </c>
      <c r="DE210">
        <v>58.62</v>
      </c>
      <c r="DF210">
        <v>59.13</v>
      </c>
      <c r="DG210">
        <v>59.64</v>
      </c>
      <c r="DH210">
        <v>60.15</v>
      </c>
      <c r="DI210">
        <v>60.66</v>
      </c>
      <c r="DJ210">
        <v>61.17</v>
      </c>
      <c r="DK210">
        <v>61.68</v>
      </c>
      <c r="DL210">
        <v>62.19</v>
      </c>
      <c r="DM210">
        <v>62.7</v>
      </c>
      <c r="DN210">
        <v>63.21</v>
      </c>
      <c r="DO210">
        <v>63.72</v>
      </c>
      <c r="DP210">
        <v>64.23</v>
      </c>
      <c r="DQ210">
        <v>64.739999999999995</v>
      </c>
      <c r="DR210">
        <v>65.25</v>
      </c>
      <c r="DS210">
        <v>65.760000000000005</v>
      </c>
      <c r="DT210">
        <v>66.27</v>
      </c>
      <c r="DU210">
        <v>66.78</v>
      </c>
      <c r="DV210">
        <v>67.290000000000006</v>
      </c>
      <c r="DW210">
        <v>67.8</v>
      </c>
      <c r="DX210">
        <v>68.31</v>
      </c>
      <c r="DY210">
        <v>68.819999999999993</v>
      </c>
      <c r="DZ210">
        <v>69.33</v>
      </c>
      <c r="EA210">
        <v>69.84</v>
      </c>
      <c r="EB210">
        <v>70.349999999999994</v>
      </c>
      <c r="EC210">
        <v>70.86</v>
      </c>
      <c r="ED210">
        <v>71.37</v>
      </c>
      <c r="EE210">
        <v>71.88</v>
      </c>
      <c r="EF210">
        <v>72.39</v>
      </c>
      <c r="EG210">
        <v>72.900000000000006</v>
      </c>
      <c r="EH210">
        <v>73.41</v>
      </c>
      <c r="EI210">
        <v>73.92</v>
      </c>
      <c r="EJ210">
        <v>74.430000000000007</v>
      </c>
      <c r="EK210">
        <v>74.94</v>
      </c>
      <c r="EL210">
        <v>75.45</v>
      </c>
      <c r="EM210">
        <v>75.959999999999994</v>
      </c>
      <c r="EN210">
        <v>76.47</v>
      </c>
      <c r="EO210">
        <v>76.98</v>
      </c>
      <c r="EP210">
        <v>77.489999999999995</v>
      </c>
      <c r="EQ210">
        <v>78</v>
      </c>
      <c r="ER210">
        <v>78.510000000000005</v>
      </c>
      <c r="ES210">
        <v>79.02</v>
      </c>
      <c r="ET210">
        <v>79.53</v>
      </c>
      <c r="EU210">
        <v>80.040000000000006</v>
      </c>
      <c r="EV210">
        <v>80.55</v>
      </c>
      <c r="EW210">
        <v>81.06</v>
      </c>
      <c r="EX210">
        <v>81.569999999999993</v>
      </c>
      <c r="EY210">
        <v>82.08</v>
      </c>
      <c r="EZ210">
        <v>82.59</v>
      </c>
      <c r="FA210">
        <v>83.1</v>
      </c>
      <c r="FB210">
        <v>83.61</v>
      </c>
      <c r="FC210">
        <v>84.12</v>
      </c>
      <c r="FD210">
        <v>84.63</v>
      </c>
      <c r="FE210">
        <v>85.14</v>
      </c>
      <c r="FF210">
        <v>85.65</v>
      </c>
      <c r="FG210">
        <v>86.16</v>
      </c>
      <c r="FH210">
        <v>86.67</v>
      </c>
      <c r="FI210">
        <v>87.18</v>
      </c>
      <c r="FJ210">
        <v>87.69</v>
      </c>
      <c r="FK210">
        <v>88.2</v>
      </c>
      <c r="FL210">
        <v>88.71</v>
      </c>
      <c r="FM210">
        <v>89.22</v>
      </c>
      <c r="FN210">
        <v>89.73</v>
      </c>
      <c r="FO210">
        <v>90.24</v>
      </c>
      <c r="FP210">
        <v>90.75</v>
      </c>
      <c r="FQ210">
        <v>91.26</v>
      </c>
      <c r="FR210">
        <v>91.77</v>
      </c>
      <c r="FS210">
        <v>92.28</v>
      </c>
      <c r="FT210">
        <v>92.79</v>
      </c>
      <c r="FU210">
        <v>93.3</v>
      </c>
      <c r="FV210">
        <v>93.81</v>
      </c>
      <c r="FW210">
        <v>94.32</v>
      </c>
      <c r="FX210">
        <v>94.83</v>
      </c>
      <c r="FY210">
        <v>95.34</v>
      </c>
      <c r="FZ210">
        <v>95.85</v>
      </c>
      <c r="GA210">
        <v>96.36</v>
      </c>
      <c r="GB210">
        <v>96.87</v>
      </c>
      <c r="GC210">
        <v>97.38</v>
      </c>
      <c r="GD210">
        <v>97.89</v>
      </c>
      <c r="GE210">
        <v>98.4</v>
      </c>
      <c r="GF210">
        <v>98.91</v>
      </c>
      <c r="GG210">
        <v>99.42</v>
      </c>
      <c r="GH210">
        <v>99.93</v>
      </c>
      <c r="GI210">
        <v>100.44</v>
      </c>
      <c r="GJ210">
        <v>100.95</v>
      </c>
      <c r="GK210">
        <v>101.46</v>
      </c>
      <c r="GL210">
        <v>101.97</v>
      </c>
      <c r="GM210">
        <v>102.48</v>
      </c>
      <c r="GN210">
        <v>102.99</v>
      </c>
      <c r="GO210">
        <v>103.5</v>
      </c>
      <c r="GP210">
        <v>104.01</v>
      </c>
      <c r="GQ210">
        <v>104.52</v>
      </c>
      <c r="GR210">
        <v>105.03</v>
      </c>
      <c r="GS210">
        <v>105.54</v>
      </c>
      <c r="GT210">
        <v>106.05</v>
      </c>
      <c r="GU210">
        <v>106.56</v>
      </c>
      <c r="GV210">
        <v>107.07</v>
      </c>
      <c r="GW210">
        <v>107.58</v>
      </c>
    </row>
    <row r="211" spans="1:205">
      <c r="A211">
        <v>91</v>
      </c>
      <c r="B211" t="s">
        <v>97</v>
      </c>
      <c r="D211" t="s">
        <v>6</v>
      </c>
      <c r="F211">
        <v>6.09</v>
      </c>
      <c r="G211">
        <v>6.6</v>
      </c>
      <c r="H211">
        <v>7.11</v>
      </c>
      <c r="I211">
        <v>7.62</v>
      </c>
      <c r="J211">
        <v>8.1300000000000008</v>
      </c>
      <c r="K211">
        <v>8.64</v>
      </c>
      <c r="L211">
        <v>9.15</v>
      </c>
      <c r="M211">
        <v>9.66</v>
      </c>
      <c r="N211">
        <v>10.17</v>
      </c>
      <c r="O211">
        <v>10.68</v>
      </c>
      <c r="P211">
        <v>11.19</v>
      </c>
      <c r="Q211">
        <v>11.7</v>
      </c>
      <c r="R211">
        <v>12.21</v>
      </c>
      <c r="S211">
        <v>12.72</v>
      </c>
      <c r="T211">
        <v>13.23</v>
      </c>
      <c r="U211">
        <v>13.74</v>
      </c>
      <c r="V211">
        <v>14.25</v>
      </c>
      <c r="W211">
        <v>14.76</v>
      </c>
      <c r="X211">
        <v>15.27</v>
      </c>
      <c r="Y211">
        <v>15.78</v>
      </c>
      <c r="Z211">
        <v>16.29</v>
      </c>
      <c r="AA211">
        <v>16.8</v>
      </c>
      <c r="AB211">
        <v>17.309999999999999</v>
      </c>
      <c r="AC211">
        <v>17.82</v>
      </c>
      <c r="AD211">
        <v>18.329999999999998</v>
      </c>
      <c r="AE211">
        <v>18.84</v>
      </c>
      <c r="AF211">
        <v>19.350000000000001</v>
      </c>
      <c r="AG211">
        <v>19.86</v>
      </c>
      <c r="AH211">
        <v>20.37</v>
      </c>
      <c r="AI211">
        <v>20.88</v>
      </c>
      <c r="AJ211">
        <v>21.39</v>
      </c>
      <c r="AK211">
        <v>21.9</v>
      </c>
      <c r="AL211">
        <v>22.41</v>
      </c>
      <c r="AM211">
        <v>22.92</v>
      </c>
      <c r="AN211">
        <v>23.43</v>
      </c>
      <c r="AO211">
        <v>23.94</v>
      </c>
      <c r="AP211">
        <v>24.45</v>
      </c>
      <c r="AQ211">
        <v>24.96</v>
      </c>
      <c r="AR211">
        <v>25.47</v>
      </c>
      <c r="AS211">
        <v>25.98</v>
      </c>
      <c r="AT211">
        <v>26.49</v>
      </c>
      <c r="AU211">
        <v>27</v>
      </c>
      <c r="AV211">
        <v>27.51</v>
      </c>
      <c r="AW211">
        <v>28.02</v>
      </c>
      <c r="AX211">
        <v>28.53</v>
      </c>
      <c r="AY211">
        <v>29.04</v>
      </c>
      <c r="AZ211">
        <v>29.55</v>
      </c>
      <c r="BA211">
        <v>30.06</v>
      </c>
      <c r="BB211">
        <v>30.57</v>
      </c>
      <c r="BC211">
        <v>31.08</v>
      </c>
      <c r="BD211">
        <v>31.59</v>
      </c>
      <c r="BE211">
        <v>32.1</v>
      </c>
      <c r="BF211">
        <v>32.61</v>
      </c>
      <c r="BG211">
        <v>33.119999999999997</v>
      </c>
      <c r="BH211">
        <v>33.630000000000003</v>
      </c>
      <c r="BI211">
        <v>34.14</v>
      </c>
      <c r="BJ211">
        <v>34.65</v>
      </c>
      <c r="BK211">
        <v>35.159999999999997</v>
      </c>
      <c r="BL211">
        <v>35.67</v>
      </c>
      <c r="BM211">
        <v>36.18</v>
      </c>
      <c r="BN211">
        <v>36.69</v>
      </c>
      <c r="BO211">
        <v>37.200000000000003</v>
      </c>
      <c r="BP211">
        <v>37.71</v>
      </c>
      <c r="BQ211">
        <v>38.22</v>
      </c>
      <c r="BR211">
        <v>38.729999999999997</v>
      </c>
      <c r="BS211">
        <v>39.24</v>
      </c>
      <c r="BT211">
        <v>39.75</v>
      </c>
      <c r="BU211">
        <v>40.26</v>
      </c>
      <c r="BV211">
        <v>40.770000000000003</v>
      </c>
      <c r="BW211">
        <v>41.28</v>
      </c>
      <c r="BX211">
        <v>41.79</v>
      </c>
      <c r="BY211">
        <v>42.3</v>
      </c>
      <c r="BZ211">
        <v>42.81</v>
      </c>
      <c r="CA211">
        <v>43.32</v>
      </c>
      <c r="CB211">
        <v>43.83</v>
      </c>
      <c r="CC211">
        <v>44.34</v>
      </c>
      <c r="CD211">
        <v>44.85</v>
      </c>
      <c r="CE211">
        <v>45.36</v>
      </c>
      <c r="CF211">
        <v>45.87</v>
      </c>
      <c r="CG211">
        <v>46.38</v>
      </c>
      <c r="CH211">
        <v>46.89</v>
      </c>
      <c r="CI211">
        <v>47.4</v>
      </c>
      <c r="CJ211">
        <v>47.91</v>
      </c>
      <c r="CK211">
        <v>48.42</v>
      </c>
      <c r="CL211">
        <v>48.93</v>
      </c>
      <c r="CM211">
        <v>49.44</v>
      </c>
      <c r="CN211">
        <v>49.95</v>
      </c>
      <c r="CO211">
        <v>50.46</v>
      </c>
      <c r="CP211">
        <v>50.97</v>
      </c>
      <c r="CQ211">
        <v>51.48</v>
      </c>
      <c r="CR211">
        <v>51.99</v>
      </c>
      <c r="CS211">
        <v>52.5</v>
      </c>
      <c r="CT211">
        <v>53.01</v>
      </c>
      <c r="CU211">
        <v>53.52</v>
      </c>
      <c r="CV211">
        <v>54.03</v>
      </c>
      <c r="CW211">
        <v>54.54</v>
      </c>
      <c r="CX211">
        <v>55.05</v>
      </c>
      <c r="CY211">
        <v>55.56</v>
      </c>
      <c r="CZ211">
        <v>56.07</v>
      </c>
      <c r="DA211">
        <v>56.58</v>
      </c>
      <c r="DB211">
        <v>57.09</v>
      </c>
      <c r="DC211">
        <v>57.6</v>
      </c>
      <c r="DD211">
        <v>58.11</v>
      </c>
      <c r="DE211">
        <v>58.62</v>
      </c>
      <c r="DF211">
        <v>59.13</v>
      </c>
      <c r="DG211">
        <v>59.64</v>
      </c>
      <c r="DH211">
        <v>60.15</v>
      </c>
      <c r="DI211">
        <v>60.66</v>
      </c>
      <c r="DJ211">
        <v>61.17</v>
      </c>
      <c r="DK211">
        <v>61.68</v>
      </c>
      <c r="DL211">
        <v>62.19</v>
      </c>
      <c r="DM211">
        <v>62.7</v>
      </c>
      <c r="DN211">
        <v>63.21</v>
      </c>
      <c r="DO211">
        <v>63.72</v>
      </c>
      <c r="DP211">
        <v>64.23</v>
      </c>
      <c r="DQ211">
        <v>64.739999999999995</v>
      </c>
      <c r="DR211">
        <v>65.25</v>
      </c>
      <c r="DS211">
        <v>65.760000000000005</v>
      </c>
      <c r="DT211">
        <v>66.27</v>
      </c>
      <c r="DU211">
        <v>66.78</v>
      </c>
      <c r="DV211">
        <v>67.290000000000006</v>
      </c>
      <c r="DW211">
        <v>67.8</v>
      </c>
      <c r="DX211">
        <v>68.31</v>
      </c>
      <c r="DY211">
        <v>68.819999999999993</v>
      </c>
      <c r="DZ211">
        <v>69.33</v>
      </c>
      <c r="EA211">
        <v>69.84</v>
      </c>
      <c r="EB211">
        <v>70.349999999999994</v>
      </c>
      <c r="EC211">
        <v>70.86</v>
      </c>
      <c r="ED211">
        <v>71.37</v>
      </c>
      <c r="EE211">
        <v>71.88</v>
      </c>
      <c r="EF211">
        <v>72.39</v>
      </c>
      <c r="EG211">
        <v>72.900000000000006</v>
      </c>
      <c r="EH211">
        <v>73.41</v>
      </c>
      <c r="EI211">
        <v>73.92</v>
      </c>
      <c r="EJ211">
        <v>74.430000000000007</v>
      </c>
      <c r="EK211">
        <v>74.94</v>
      </c>
      <c r="EL211">
        <v>75.45</v>
      </c>
      <c r="EM211">
        <v>75.959999999999994</v>
      </c>
      <c r="EN211">
        <v>76.47</v>
      </c>
      <c r="EO211">
        <v>76.98</v>
      </c>
      <c r="EP211">
        <v>77.489999999999995</v>
      </c>
      <c r="EQ211">
        <v>78</v>
      </c>
      <c r="ER211">
        <v>78.510000000000005</v>
      </c>
      <c r="ES211">
        <v>79.02</v>
      </c>
      <c r="ET211">
        <v>79.53</v>
      </c>
      <c r="EU211">
        <v>80.040000000000006</v>
      </c>
      <c r="EV211">
        <v>80.55</v>
      </c>
      <c r="EW211">
        <v>81.06</v>
      </c>
      <c r="EX211">
        <v>81.569999999999993</v>
      </c>
      <c r="EY211">
        <v>82.08</v>
      </c>
      <c r="EZ211">
        <v>82.59</v>
      </c>
      <c r="FA211">
        <v>83.1</v>
      </c>
      <c r="FB211">
        <v>83.61</v>
      </c>
      <c r="FC211">
        <v>84.12</v>
      </c>
      <c r="FD211">
        <v>84.63</v>
      </c>
      <c r="FE211">
        <v>85.14</v>
      </c>
      <c r="FF211">
        <v>85.65</v>
      </c>
      <c r="FG211">
        <v>86.16</v>
      </c>
      <c r="FH211">
        <v>86.67</v>
      </c>
      <c r="FI211">
        <v>87.18</v>
      </c>
      <c r="FJ211">
        <v>87.69</v>
      </c>
      <c r="FK211">
        <v>88.2</v>
      </c>
      <c r="FL211">
        <v>88.71</v>
      </c>
      <c r="FM211">
        <v>89.22</v>
      </c>
      <c r="FN211">
        <v>89.73</v>
      </c>
      <c r="FO211">
        <v>90.24</v>
      </c>
      <c r="FP211">
        <v>90.75</v>
      </c>
      <c r="FQ211">
        <v>91.26</v>
      </c>
      <c r="FR211">
        <v>91.77</v>
      </c>
      <c r="FS211">
        <v>92.28</v>
      </c>
      <c r="FT211">
        <v>92.79</v>
      </c>
      <c r="FU211">
        <v>93.3</v>
      </c>
      <c r="FV211">
        <v>93.81</v>
      </c>
      <c r="FW211">
        <v>94.32</v>
      </c>
      <c r="FX211">
        <v>94.83</v>
      </c>
      <c r="FY211">
        <v>95.34</v>
      </c>
      <c r="FZ211">
        <v>95.85</v>
      </c>
      <c r="GA211">
        <v>96.36</v>
      </c>
      <c r="GB211">
        <v>96.87</v>
      </c>
      <c r="GC211">
        <v>97.38</v>
      </c>
      <c r="GD211">
        <v>97.89</v>
      </c>
      <c r="GE211">
        <v>98.4</v>
      </c>
      <c r="GF211">
        <v>98.91</v>
      </c>
      <c r="GG211">
        <v>99.42</v>
      </c>
      <c r="GH211">
        <v>99.93</v>
      </c>
      <c r="GI211">
        <v>100.44</v>
      </c>
      <c r="GJ211">
        <v>100.95</v>
      </c>
      <c r="GK211">
        <v>101.46</v>
      </c>
      <c r="GL211">
        <v>101.97</v>
      </c>
      <c r="GM211">
        <v>102.48</v>
      </c>
      <c r="GN211">
        <v>102.99</v>
      </c>
      <c r="GO211">
        <v>103.5</v>
      </c>
      <c r="GP211">
        <v>104.01</v>
      </c>
      <c r="GQ211">
        <v>104.52</v>
      </c>
      <c r="GR211">
        <v>105.03</v>
      </c>
      <c r="GS211">
        <v>105.54</v>
      </c>
      <c r="GT211">
        <v>106.05</v>
      </c>
      <c r="GU211">
        <v>106.56</v>
      </c>
      <c r="GV211">
        <v>107.07</v>
      </c>
      <c r="GW211">
        <v>107.58</v>
      </c>
    </row>
    <row r="212" spans="1:205">
      <c r="A212">
        <v>92</v>
      </c>
      <c r="B212" t="s">
        <v>98</v>
      </c>
      <c r="D212" t="s">
        <v>6</v>
      </c>
      <c r="F212">
        <v>6.09</v>
      </c>
      <c r="G212">
        <v>6.6</v>
      </c>
      <c r="H212">
        <v>7.11</v>
      </c>
      <c r="I212">
        <v>7.62</v>
      </c>
      <c r="J212">
        <v>8.1300000000000008</v>
      </c>
      <c r="K212">
        <v>8.64</v>
      </c>
      <c r="L212">
        <v>9.15</v>
      </c>
      <c r="M212">
        <v>9.66</v>
      </c>
      <c r="N212">
        <v>10.17</v>
      </c>
      <c r="O212">
        <v>10.68</v>
      </c>
      <c r="P212">
        <v>11.19</v>
      </c>
      <c r="Q212">
        <v>11.7</v>
      </c>
      <c r="R212">
        <v>12.21</v>
      </c>
      <c r="S212">
        <v>12.72</v>
      </c>
      <c r="T212">
        <v>13.23</v>
      </c>
      <c r="U212">
        <v>13.74</v>
      </c>
      <c r="V212">
        <v>14.25</v>
      </c>
      <c r="W212">
        <v>14.76</v>
      </c>
      <c r="X212">
        <v>15.27</v>
      </c>
      <c r="Y212">
        <v>15.78</v>
      </c>
      <c r="Z212">
        <v>16.29</v>
      </c>
      <c r="AA212">
        <v>16.8</v>
      </c>
      <c r="AB212">
        <v>17.309999999999999</v>
      </c>
      <c r="AC212">
        <v>17.82</v>
      </c>
      <c r="AD212">
        <v>18.329999999999998</v>
      </c>
      <c r="AE212">
        <v>18.84</v>
      </c>
      <c r="AF212">
        <v>19.350000000000001</v>
      </c>
      <c r="AG212">
        <v>19.86</v>
      </c>
      <c r="AH212">
        <v>20.37</v>
      </c>
      <c r="AI212">
        <v>20.88</v>
      </c>
      <c r="AJ212">
        <v>21.39</v>
      </c>
      <c r="AK212">
        <v>21.9</v>
      </c>
      <c r="AL212">
        <v>22.41</v>
      </c>
      <c r="AM212">
        <v>22.92</v>
      </c>
      <c r="AN212">
        <v>23.43</v>
      </c>
      <c r="AO212">
        <v>23.94</v>
      </c>
      <c r="AP212">
        <v>24.45</v>
      </c>
      <c r="AQ212">
        <v>24.96</v>
      </c>
      <c r="AR212">
        <v>25.47</v>
      </c>
      <c r="AS212">
        <v>25.98</v>
      </c>
      <c r="AT212">
        <v>26.49</v>
      </c>
      <c r="AU212">
        <v>27</v>
      </c>
      <c r="AV212">
        <v>27.51</v>
      </c>
      <c r="AW212">
        <v>28.02</v>
      </c>
      <c r="AX212">
        <v>28.53</v>
      </c>
      <c r="AY212">
        <v>29.04</v>
      </c>
      <c r="AZ212">
        <v>29.55</v>
      </c>
      <c r="BA212">
        <v>30.06</v>
      </c>
      <c r="BB212">
        <v>30.57</v>
      </c>
      <c r="BC212">
        <v>31.08</v>
      </c>
      <c r="BD212">
        <v>31.59</v>
      </c>
      <c r="BE212">
        <v>32.1</v>
      </c>
      <c r="BF212">
        <v>32.61</v>
      </c>
      <c r="BG212">
        <v>33.119999999999997</v>
      </c>
      <c r="BH212">
        <v>33.630000000000003</v>
      </c>
      <c r="BI212">
        <v>34.14</v>
      </c>
      <c r="BJ212">
        <v>34.65</v>
      </c>
      <c r="BK212">
        <v>35.159999999999997</v>
      </c>
      <c r="BL212">
        <v>35.67</v>
      </c>
      <c r="BM212">
        <v>36.18</v>
      </c>
      <c r="BN212">
        <v>36.69</v>
      </c>
      <c r="BO212">
        <v>37.200000000000003</v>
      </c>
      <c r="BP212">
        <v>37.71</v>
      </c>
      <c r="BQ212">
        <v>38.22</v>
      </c>
      <c r="BR212">
        <v>38.729999999999997</v>
      </c>
      <c r="BS212">
        <v>39.24</v>
      </c>
      <c r="BT212">
        <v>39.75</v>
      </c>
      <c r="BU212">
        <v>40.26</v>
      </c>
      <c r="BV212">
        <v>40.770000000000003</v>
      </c>
      <c r="BW212">
        <v>41.28</v>
      </c>
      <c r="BX212">
        <v>41.79</v>
      </c>
      <c r="BY212">
        <v>42.3</v>
      </c>
      <c r="BZ212">
        <v>42.81</v>
      </c>
      <c r="CA212">
        <v>43.32</v>
      </c>
      <c r="CB212">
        <v>43.83</v>
      </c>
      <c r="CC212">
        <v>44.34</v>
      </c>
      <c r="CD212">
        <v>44.85</v>
      </c>
      <c r="CE212">
        <v>45.36</v>
      </c>
      <c r="CF212">
        <v>45.87</v>
      </c>
      <c r="CG212">
        <v>46.38</v>
      </c>
      <c r="CH212">
        <v>46.89</v>
      </c>
      <c r="CI212">
        <v>47.4</v>
      </c>
      <c r="CJ212">
        <v>47.91</v>
      </c>
      <c r="CK212">
        <v>48.42</v>
      </c>
      <c r="CL212">
        <v>48.93</v>
      </c>
      <c r="CM212">
        <v>49.44</v>
      </c>
      <c r="CN212">
        <v>49.95</v>
      </c>
      <c r="CO212">
        <v>50.46</v>
      </c>
      <c r="CP212">
        <v>50.97</v>
      </c>
      <c r="CQ212">
        <v>51.48</v>
      </c>
      <c r="CR212">
        <v>51.99</v>
      </c>
      <c r="CS212">
        <v>52.5</v>
      </c>
      <c r="CT212">
        <v>53.01</v>
      </c>
      <c r="CU212">
        <v>53.52</v>
      </c>
      <c r="CV212">
        <v>54.03</v>
      </c>
      <c r="CW212">
        <v>54.54</v>
      </c>
      <c r="CX212">
        <v>55.05</v>
      </c>
      <c r="CY212">
        <v>55.56</v>
      </c>
      <c r="CZ212">
        <v>56.07</v>
      </c>
      <c r="DA212">
        <v>56.58</v>
      </c>
      <c r="DB212">
        <v>57.09</v>
      </c>
      <c r="DC212">
        <v>57.6</v>
      </c>
      <c r="DD212">
        <v>58.11</v>
      </c>
      <c r="DE212">
        <v>58.62</v>
      </c>
      <c r="DF212">
        <v>59.13</v>
      </c>
      <c r="DG212">
        <v>59.64</v>
      </c>
      <c r="DH212">
        <v>60.15</v>
      </c>
      <c r="DI212">
        <v>60.66</v>
      </c>
      <c r="DJ212">
        <v>61.17</v>
      </c>
      <c r="DK212">
        <v>61.68</v>
      </c>
      <c r="DL212">
        <v>62.19</v>
      </c>
      <c r="DM212">
        <v>62.7</v>
      </c>
      <c r="DN212">
        <v>63.21</v>
      </c>
      <c r="DO212">
        <v>63.72</v>
      </c>
      <c r="DP212">
        <v>64.23</v>
      </c>
      <c r="DQ212">
        <v>64.739999999999995</v>
      </c>
      <c r="DR212">
        <v>65.25</v>
      </c>
      <c r="DS212">
        <v>65.760000000000005</v>
      </c>
      <c r="DT212">
        <v>66.27</v>
      </c>
      <c r="DU212">
        <v>66.78</v>
      </c>
      <c r="DV212">
        <v>67.290000000000006</v>
      </c>
      <c r="DW212">
        <v>67.8</v>
      </c>
      <c r="DX212">
        <v>68.31</v>
      </c>
      <c r="DY212">
        <v>68.819999999999993</v>
      </c>
      <c r="DZ212">
        <v>69.33</v>
      </c>
      <c r="EA212">
        <v>69.84</v>
      </c>
      <c r="EB212">
        <v>70.349999999999994</v>
      </c>
      <c r="EC212">
        <v>70.86</v>
      </c>
      <c r="ED212">
        <v>71.37</v>
      </c>
      <c r="EE212">
        <v>71.88</v>
      </c>
      <c r="EF212">
        <v>72.39</v>
      </c>
      <c r="EG212">
        <v>72.900000000000006</v>
      </c>
      <c r="EH212">
        <v>73.41</v>
      </c>
      <c r="EI212">
        <v>73.92</v>
      </c>
      <c r="EJ212">
        <v>74.430000000000007</v>
      </c>
      <c r="EK212">
        <v>74.94</v>
      </c>
      <c r="EL212">
        <v>75.45</v>
      </c>
      <c r="EM212">
        <v>75.959999999999994</v>
      </c>
      <c r="EN212">
        <v>76.47</v>
      </c>
      <c r="EO212">
        <v>76.98</v>
      </c>
      <c r="EP212">
        <v>77.489999999999995</v>
      </c>
      <c r="EQ212">
        <v>78</v>
      </c>
      <c r="ER212">
        <v>78.510000000000005</v>
      </c>
      <c r="ES212">
        <v>79.02</v>
      </c>
      <c r="ET212">
        <v>79.53</v>
      </c>
      <c r="EU212">
        <v>80.040000000000006</v>
      </c>
      <c r="EV212">
        <v>80.55</v>
      </c>
      <c r="EW212">
        <v>81.06</v>
      </c>
      <c r="EX212">
        <v>81.569999999999993</v>
      </c>
      <c r="EY212">
        <v>82.08</v>
      </c>
      <c r="EZ212">
        <v>82.59</v>
      </c>
      <c r="FA212">
        <v>83.1</v>
      </c>
      <c r="FB212">
        <v>83.61</v>
      </c>
      <c r="FC212">
        <v>84.12</v>
      </c>
      <c r="FD212">
        <v>84.63</v>
      </c>
      <c r="FE212">
        <v>85.14</v>
      </c>
      <c r="FF212">
        <v>85.65</v>
      </c>
      <c r="FG212">
        <v>86.16</v>
      </c>
      <c r="FH212">
        <v>86.67</v>
      </c>
      <c r="FI212">
        <v>87.18</v>
      </c>
      <c r="FJ212">
        <v>87.69</v>
      </c>
      <c r="FK212">
        <v>88.2</v>
      </c>
      <c r="FL212">
        <v>88.71</v>
      </c>
      <c r="FM212">
        <v>89.22</v>
      </c>
      <c r="FN212">
        <v>89.73</v>
      </c>
      <c r="FO212">
        <v>90.24</v>
      </c>
      <c r="FP212">
        <v>90.75</v>
      </c>
      <c r="FQ212">
        <v>91.26</v>
      </c>
      <c r="FR212">
        <v>91.77</v>
      </c>
      <c r="FS212">
        <v>92.28</v>
      </c>
      <c r="FT212">
        <v>92.79</v>
      </c>
      <c r="FU212">
        <v>93.3</v>
      </c>
      <c r="FV212">
        <v>93.81</v>
      </c>
      <c r="FW212">
        <v>94.32</v>
      </c>
      <c r="FX212">
        <v>94.83</v>
      </c>
      <c r="FY212">
        <v>95.34</v>
      </c>
      <c r="FZ212">
        <v>95.85</v>
      </c>
      <c r="GA212">
        <v>96.36</v>
      </c>
      <c r="GB212">
        <v>96.87</v>
      </c>
      <c r="GC212">
        <v>97.38</v>
      </c>
      <c r="GD212">
        <v>97.89</v>
      </c>
      <c r="GE212">
        <v>98.4</v>
      </c>
      <c r="GF212">
        <v>98.91</v>
      </c>
      <c r="GG212">
        <v>99.42</v>
      </c>
      <c r="GH212">
        <v>99.93</v>
      </c>
      <c r="GI212">
        <v>100.44</v>
      </c>
      <c r="GJ212">
        <v>100.95</v>
      </c>
      <c r="GK212">
        <v>101.46</v>
      </c>
      <c r="GL212">
        <v>101.97</v>
      </c>
      <c r="GM212">
        <v>102.48</v>
      </c>
      <c r="GN212">
        <v>102.99</v>
      </c>
      <c r="GO212">
        <v>103.5</v>
      </c>
      <c r="GP212">
        <v>104.01</v>
      </c>
      <c r="GQ212">
        <v>104.52</v>
      </c>
      <c r="GR212">
        <v>105.03</v>
      </c>
      <c r="GS212">
        <v>105.54</v>
      </c>
      <c r="GT212">
        <v>106.05</v>
      </c>
      <c r="GU212">
        <v>106.56</v>
      </c>
      <c r="GV212">
        <v>107.07</v>
      </c>
      <c r="GW212">
        <v>107.58</v>
      </c>
    </row>
    <row r="213" spans="1:205">
      <c r="A213">
        <v>93</v>
      </c>
      <c r="B213" t="s">
        <v>99</v>
      </c>
      <c r="D213" t="s">
        <v>6</v>
      </c>
      <c r="F213">
        <v>6.09</v>
      </c>
      <c r="G213">
        <v>6.6</v>
      </c>
      <c r="H213">
        <v>7.11</v>
      </c>
      <c r="I213">
        <v>7.62</v>
      </c>
      <c r="J213">
        <v>8.1300000000000008</v>
      </c>
      <c r="K213">
        <v>8.64</v>
      </c>
      <c r="L213">
        <v>9.15</v>
      </c>
      <c r="M213">
        <v>9.66</v>
      </c>
      <c r="N213">
        <v>10.17</v>
      </c>
      <c r="O213">
        <v>10.68</v>
      </c>
      <c r="P213">
        <v>11.19</v>
      </c>
      <c r="Q213">
        <v>11.7</v>
      </c>
      <c r="R213">
        <v>12.21</v>
      </c>
      <c r="S213">
        <v>12.72</v>
      </c>
      <c r="T213">
        <v>13.23</v>
      </c>
      <c r="U213">
        <v>13.74</v>
      </c>
      <c r="V213">
        <v>14.25</v>
      </c>
      <c r="W213">
        <v>14.76</v>
      </c>
      <c r="X213">
        <v>15.27</v>
      </c>
      <c r="Y213">
        <v>15.78</v>
      </c>
      <c r="Z213">
        <v>16.29</v>
      </c>
      <c r="AA213">
        <v>16.8</v>
      </c>
      <c r="AB213">
        <v>17.309999999999999</v>
      </c>
      <c r="AC213">
        <v>17.82</v>
      </c>
      <c r="AD213">
        <v>18.329999999999998</v>
      </c>
      <c r="AE213">
        <v>18.84</v>
      </c>
      <c r="AF213">
        <v>19.350000000000001</v>
      </c>
      <c r="AG213">
        <v>19.86</v>
      </c>
      <c r="AH213">
        <v>20.37</v>
      </c>
      <c r="AI213">
        <v>20.88</v>
      </c>
      <c r="AJ213">
        <v>21.39</v>
      </c>
      <c r="AK213">
        <v>21.9</v>
      </c>
      <c r="AL213">
        <v>22.41</v>
      </c>
      <c r="AM213">
        <v>22.92</v>
      </c>
      <c r="AN213">
        <v>23.43</v>
      </c>
      <c r="AO213">
        <v>23.94</v>
      </c>
      <c r="AP213">
        <v>24.45</v>
      </c>
      <c r="AQ213">
        <v>24.96</v>
      </c>
      <c r="AR213">
        <v>25.47</v>
      </c>
      <c r="AS213">
        <v>25.98</v>
      </c>
      <c r="AT213">
        <v>26.49</v>
      </c>
      <c r="AU213">
        <v>27</v>
      </c>
      <c r="AV213">
        <v>27.51</v>
      </c>
      <c r="AW213">
        <v>28.02</v>
      </c>
      <c r="AX213">
        <v>28.53</v>
      </c>
      <c r="AY213">
        <v>29.04</v>
      </c>
      <c r="AZ213">
        <v>29.55</v>
      </c>
      <c r="BA213">
        <v>30.06</v>
      </c>
      <c r="BB213">
        <v>30.57</v>
      </c>
      <c r="BC213">
        <v>31.08</v>
      </c>
      <c r="BD213">
        <v>31.59</v>
      </c>
      <c r="BE213">
        <v>32.1</v>
      </c>
      <c r="BF213">
        <v>32.61</v>
      </c>
      <c r="BG213">
        <v>33.119999999999997</v>
      </c>
      <c r="BH213">
        <v>33.630000000000003</v>
      </c>
      <c r="BI213">
        <v>34.14</v>
      </c>
      <c r="BJ213">
        <v>34.65</v>
      </c>
      <c r="BK213">
        <v>35.159999999999997</v>
      </c>
      <c r="BL213">
        <v>35.67</v>
      </c>
      <c r="BM213">
        <v>36.18</v>
      </c>
      <c r="BN213">
        <v>36.69</v>
      </c>
      <c r="BO213">
        <v>37.200000000000003</v>
      </c>
      <c r="BP213">
        <v>37.71</v>
      </c>
      <c r="BQ213">
        <v>38.22</v>
      </c>
      <c r="BR213">
        <v>38.729999999999997</v>
      </c>
      <c r="BS213">
        <v>39.24</v>
      </c>
      <c r="BT213">
        <v>39.75</v>
      </c>
      <c r="BU213">
        <v>40.26</v>
      </c>
      <c r="BV213">
        <v>40.770000000000003</v>
      </c>
      <c r="BW213">
        <v>41.28</v>
      </c>
      <c r="BX213">
        <v>41.79</v>
      </c>
      <c r="BY213">
        <v>42.3</v>
      </c>
      <c r="BZ213">
        <v>42.81</v>
      </c>
      <c r="CA213">
        <v>43.32</v>
      </c>
      <c r="CB213">
        <v>43.83</v>
      </c>
      <c r="CC213">
        <v>44.34</v>
      </c>
      <c r="CD213">
        <v>44.85</v>
      </c>
      <c r="CE213">
        <v>45.36</v>
      </c>
      <c r="CF213">
        <v>45.87</v>
      </c>
      <c r="CG213">
        <v>46.38</v>
      </c>
      <c r="CH213">
        <v>46.89</v>
      </c>
      <c r="CI213">
        <v>47.4</v>
      </c>
      <c r="CJ213">
        <v>47.91</v>
      </c>
      <c r="CK213">
        <v>48.42</v>
      </c>
      <c r="CL213">
        <v>48.93</v>
      </c>
      <c r="CM213">
        <v>49.44</v>
      </c>
      <c r="CN213">
        <v>49.95</v>
      </c>
      <c r="CO213">
        <v>50.46</v>
      </c>
      <c r="CP213">
        <v>50.97</v>
      </c>
      <c r="CQ213">
        <v>51.48</v>
      </c>
      <c r="CR213">
        <v>51.99</v>
      </c>
      <c r="CS213">
        <v>52.5</v>
      </c>
      <c r="CT213">
        <v>53.01</v>
      </c>
      <c r="CU213">
        <v>53.52</v>
      </c>
      <c r="CV213">
        <v>54.03</v>
      </c>
      <c r="CW213">
        <v>54.54</v>
      </c>
      <c r="CX213">
        <v>55.05</v>
      </c>
      <c r="CY213">
        <v>55.56</v>
      </c>
      <c r="CZ213">
        <v>56.07</v>
      </c>
      <c r="DA213">
        <v>56.58</v>
      </c>
      <c r="DB213">
        <v>57.09</v>
      </c>
      <c r="DC213">
        <v>57.6</v>
      </c>
      <c r="DD213">
        <v>58.11</v>
      </c>
      <c r="DE213">
        <v>58.62</v>
      </c>
      <c r="DF213">
        <v>59.13</v>
      </c>
      <c r="DG213">
        <v>59.64</v>
      </c>
      <c r="DH213">
        <v>60.15</v>
      </c>
      <c r="DI213">
        <v>60.66</v>
      </c>
      <c r="DJ213">
        <v>61.17</v>
      </c>
      <c r="DK213">
        <v>61.68</v>
      </c>
      <c r="DL213">
        <v>62.19</v>
      </c>
      <c r="DM213">
        <v>62.7</v>
      </c>
      <c r="DN213">
        <v>63.21</v>
      </c>
      <c r="DO213">
        <v>63.72</v>
      </c>
      <c r="DP213">
        <v>64.23</v>
      </c>
      <c r="DQ213">
        <v>64.739999999999995</v>
      </c>
      <c r="DR213">
        <v>65.25</v>
      </c>
      <c r="DS213">
        <v>65.760000000000005</v>
      </c>
      <c r="DT213">
        <v>66.27</v>
      </c>
      <c r="DU213">
        <v>66.78</v>
      </c>
      <c r="DV213">
        <v>67.290000000000006</v>
      </c>
      <c r="DW213">
        <v>67.8</v>
      </c>
      <c r="DX213">
        <v>68.31</v>
      </c>
      <c r="DY213">
        <v>68.819999999999993</v>
      </c>
      <c r="DZ213">
        <v>69.33</v>
      </c>
      <c r="EA213">
        <v>69.84</v>
      </c>
      <c r="EB213">
        <v>70.349999999999994</v>
      </c>
      <c r="EC213">
        <v>70.86</v>
      </c>
      <c r="ED213">
        <v>71.37</v>
      </c>
      <c r="EE213">
        <v>71.88</v>
      </c>
      <c r="EF213">
        <v>72.39</v>
      </c>
      <c r="EG213">
        <v>72.900000000000006</v>
      </c>
      <c r="EH213">
        <v>73.41</v>
      </c>
      <c r="EI213">
        <v>73.92</v>
      </c>
      <c r="EJ213">
        <v>74.430000000000007</v>
      </c>
      <c r="EK213">
        <v>74.94</v>
      </c>
      <c r="EL213">
        <v>75.45</v>
      </c>
      <c r="EM213">
        <v>75.959999999999994</v>
      </c>
      <c r="EN213">
        <v>76.47</v>
      </c>
      <c r="EO213">
        <v>76.98</v>
      </c>
      <c r="EP213">
        <v>77.489999999999995</v>
      </c>
      <c r="EQ213">
        <v>78</v>
      </c>
      <c r="ER213">
        <v>78.510000000000005</v>
      </c>
      <c r="ES213">
        <v>79.02</v>
      </c>
      <c r="ET213">
        <v>79.53</v>
      </c>
      <c r="EU213">
        <v>80.040000000000006</v>
      </c>
      <c r="EV213">
        <v>80.55</v>
      </c>
      <c r="EW213">
        <v>81.06</v>
      </c>
      <c r="EX213">
        <v>81.569999999999993</v>
      </c>
      <c r="EY213">
        <v>82.08</v>
      </c>
      <c r="EZ213">
        <v>82.59</v>
      </c>
      <c r="FA213">
        <v>83.1</v>
      </c>
      <c r="FB213">
        <v>83.61</v>
      </c>
      <c r="FC213">
        <v>84.12</v>
      </c>
      <c r="FD213">
        <v>84.63</v>
      </c>
      <c r="FE213">
        <v>85.14</v>
      </c>
      <c r="FF213">
        <v>85.65</v>
      </c>
      <c r="FG213">
        <v>86.16</v>
      </c>
      <c r="FH213">
        <v>86.67</v>
      </c>
      <c r="FI213">
        <v>87.18</v>
      </c>
      <c r="FJ213">
        <v>87.69</v>
      </c>
      <c r="FK213">
        <v>88.2</v>
      </c>
      <c r="FL213">
        <v>88.71</v>
      </c>
      <c r="FM213">
        <v>89.22</v>
      </c>
      <c r="FN213">
        <v>89.73</v>
      </c>
      <c r="FO213">
        <v>90.24</v>
      </c>
      <c r="FP213">
        <v>90.75</v>
      </c>
      <c r="FQ213">
        <v>91.26</v>
      </c>
      <c r="FR213">
        <v>91.77</v>
      </c>
      <c r="FS213">
        <v>92.28</v>
      </c>
      <c r="FT213">
        <v>92.79</v>
      </c>
      <c r="FU213">
        <v>93.3</v>
      </c>
      <c r="FV213">
        <v>93.81</v>
      </c>
      <c r="FW213">
        <v>94.32</v>
      </c>
      <c r="FX213">
        <v>94.83</v>
      </c>
      <c r="FY213">
        <v>95.34</v>
      </c>
      <c r="FZ213">
        <v>95.85</v>
      </c>
      <c r="GA213">
        <v>96.36</v>
      </c>
      <c r="GB213">
        <v>96.87</v>
      </c>
      <c r="GC213">
        <v>97.38</v>
      </c>
      <c r="GD213">
        <v>97.89</v>
      </c>
      <c r="GE213">
        <v>98.4</v>
      </c>
      <c r="GF213">
        <v>98.91</v>
      </c>
      <c r="GG213">
        <v>99.42</v>
      </c>
      <c r="GH213">
        <v>99.93</v>
      </c>
      <c r="GI213">
        <v>100.44</v>
      </c>
      <c r="GJ213">
        <v>100.95</v>
      </c>
      <c r="GK213">
        <v>101.46</v>
      </c>
      <c r="GL213">
        <v>101.97</v>
      </c>
      <c r="GM213">
        <v>102.48</v>
      </c>
      <c r="GN213">
        <v>102.99</v>
      </c>
      <c r="GO213">
        <v>103.5</v>
      </c>
      <c r="GP213">
        <v>104.01</v>
      </c>
      <c r="GQ213">
        <v>104.52</v>
      </c>
      <c r="GR213">
        <v>105.03</v>
      </c>
      <c r="GS213">
        <v>105.54</v>
      </c>
      <c r="GT213">
        <v>106.05</v>
      </c>
      <c r="GU213">
        <v>106.56</v>
      </c>
      <c r="GV213">
        <v>107.07</v>
      </c>
      <c r="GW213">
        <v>107.58</v>
      </c>
    </row>
    <row r="214" spans="1:205">
      <c r="A214">
        <v>94</v>
      </c>
      <c r="B214" t="s">
        <v>100</v>
      </c>
      <c r="D214" t="s">
        <v>6</v>
      </c>
      <c r="F214">
        <v>6.09</v>
      </c>
      <c r="G214">
        <v>6.6</v>
      </c>
      <c r="H214">
        <v>7.11</v>
      </c>
      <c r="I214">
        <v>7.62</v>
      </c>
      <c r="J214">
        <v>8.1300000000000008</v>
      </c>
      <c r="K214">
        <v>8.64</v>
      </c>
      <c r="L214">
        <v>9.15</v>
      </c>
      <c r="M214">
        <v>9.66</v>
      </c>
      <c r="N214">
        <v>10.17</v>
      </c>
      <c r="O214">
        <v>10.68</v>
      </c>
      <c r="P214">
        <v>11.19</v>
      </c>
      <c r="Q214">
        <v>11.7</v>
      </c>
      <c r="R214">
        <v>12.21</v>
      </c>
      <c r="S214">
        <v>12.72</v>
      </c>
      <c r="T214">
        <v>13.23</v>
      </c>
      <c r="U214">
        <v>13.74</v>
      </c>
      <c r="V214">
        <v>14.25</v>
      </c>
      <c r="W214">
        <v>14.76</v>
      </c>
      <c r="X214">
        <v>15.27</v>
      </c>
      <c r="Y214">
        <v>15.78</v>
      </c>
      <c r="Z214">
        <v>16.29</v>
      </c>
      <c r="AA214">
        <v>16.8</v>
      </c>
      <c r="AB214">
        <v>17.309999999999999</v>
      </c>
      <c r="AC214">
        <v>17.82</v>
      </c>
      <c r="AD214">
        <v>18.329999999999998</v>
      </c>
      <c r="AE214">
        <v>18.84</v>
      </c>
      <c r="AF214">
        <v>19.350000000000001</v>
      </c>
      <c r="AG214">
        <v>19.86</v>
      </c>
      <c r="AH214">
        <v>20.37</v>
      </c>
      <c r="AI214">
        <v>20.88</v>
      </c>
      <c r="AJ214">
        <v>21.39</v>
      </c>
      <c r="AK214">
        <v>21.9</v>
      </c>
      <c r="AL214">
        <v>22.41</v>
      </c>
      <c r="AM214">
        <v>22.92</v>
      </c>
      <c r="AN214">
        <v>23.43</v>
      </c>
      <c r="AO214">
        <v>23.94</v>
      </c>
      <c r="AP214">
        <v>24.45</v>
      </c>
      <c r="AQ214">
        <v>24.96</v>
      </c>
      <c r="AR214">
        <v>25.47</v>
      </c>
      <c r="AS214">
        <v>25.98</v>
      </c>
      <c r="AT214">
        <v>26.49</v>
      </c>
      <c r="AU214">
        <v>27</v>
      </c>
      <c r="AV214">
        <v>27.51</v>
      </c>
      <c r="AW214">
        <v>28.02</v>
      </c>
      <c r="AX214">
        <v>28.53</v>
      </c>
      <c r="AY214">
        <v>29.04</v>
      </c>
      <c r="AZ214">
        <v>29.55</v>
      </c>
      <c r="BA214">
        <v>30.06</v>
      </c>
      <c r="BB214">
        <v>30.57</v>
      </c>
      <c r="BC214">
        <v>31.08</v>
      </c>
      <c r="BD214">
        <v>31.59</v>
      </c>
      <c r="BE214">
        <v>32.1</v>
      </c>
      <c r="BF214">
        <v>32.61</v>
      </c>
      <c r="BG214">
        <v>33.119999999999997</v>
      </c>
      <c r="BH214">
        <v>33.630000000000003</v>
      </c>
      <c r="BI214">
        <v>34.14</v>
      </c>
      <c r="BJ214">
        <v>34.65</v>
      </c>
      <c r="BK214">
        <v>35.159999999999997</v>
      </c>
      <c r="BL214">
        <v>35.67</v>
      </c>
      <c r="BM214">
        <v>36.18</v>
      </c>
      <c r="BN214">
        <v>36.69</v>
      </c>
      <c r="BO214">
        <v>37.200000000000003</v>
      </c>
      <c r="BP214">
        <v>37.71</v>
      </c>
      <c r="BQ214">
        <v>38.22</v>
      </c>
      <c r="BR214">
        <v>38.729999999999997</v>
      </c>
      <c r="BS214">
        <v>39.24</v>
      </c>
      <c r="BT214">
        <v>39.75</v>
      </c>
      <c r="BU214">
        <v>40.26</v>
      </c>
      <c r="BV214">
        <v>40.770000000000003</v>
      </c>
      <c r="BW214">
        <v>41.28</v>
      </c>
      <c r="BX214">
        <v>41.79</v>
      </c>
      <c r="BY214">
        <v>42.3</v>
      </c>
      <c r="BZ214">
        <v>42.81</v>
      </c>
      <c r="CA214">
        <v>43.32</v>
      </c>
      <c r="CB214">
        <v>43.83</v>
      </c>
      <c r="CC214">
        <v>44.34</v>
      </c>
      <c r="CD214">
        <v>44.85</v>
      </c>
      <c r="CE214">
        <v>45.36</v>
      </c>
      <c r="CF214">
        <v>45.87</v>
      </c>
      <c r="CG214">
        <v>46.38</v>
      </c>
      <c r="CH214">
        <v>46.89</v>
      </c>
      <c r="CI214">
        <v>47.4</v>
      </c>
      <c r="CJ214">
        <v>47.91</v>
      </c>
      <c r="CK214">
        <v>48.42</v>
      </c>
      <c r="CL214">
        <v>48.93</v>
      </c>
      <c r="CM214">
        <v>49.44</v>
      </c>
      <c r="CN214">
        <v>49.95</v>
      </c>
      <c r="CO214">
        <v>50.46</v>
      </c>
      <c r="CP214">
        <v>50.97</v>
      </c>
      <c r="CQ214">
        <v>51.48</v>
      </c>
      <c r="CR214">
        <v>51.99</v>
      </c>
      <c r="CS214">
        <v>52.5</v>
      </c>
      <c r="CT214">
        <v>53.01</v>
      </c>
      <c r="CU214">
        <v>53.52</v>
      </c>
      <c r="CV214">
        <v>54.03</v>
      </c>
      <c r="CW214">
        <v>54.54</v>
      </c>
      <c r="CX214">
        <v>55.05</v>
      </c>
      <c r="CY214">
        <v>55.56</v>
      </c>
      <c r="CZ214">
        <v>56.07</v>
      </c>
      <c r="DA214">
        <v>56.58</v>
      </c>
      <c r="DB214">
        <v>57.09</v>
      </c>
      <c r="DC214">
        <v>57.6</v>
      </c>
      <c r="DD214">
        <v>58.11</v>
      </c>
      <c r="DE214">
        <v>58.62</v>
      </c>
      <c r="DF214">
        <v>59.13</v>
      </c>
      <c r="DG214">
        <v>59.64</v>
      </c>
      <c r="DH214">
        <v>60.15</v>
      </c>
      <c r="DI214">
        <v>60.66</v>
      </c>
      <c r="DJ214">
        <v>61.17</v>
      </c>
      <c r="DK214">
        <v>61.68</v>
      </c>
      <c r="DL214">
        <v>62.19</v>
      </c>
      <c r="DM214">
        <v>62.7</v>
      </c>
      <c r="DN214">
        <v>63.21</v>
      </c>
      <c r="DO214">
        <v>63.72</v>
      </c>
      <c r="DP214">
        <v>64.23</v>
      </c>
      <c r="DQ214">
        <v>64.739999999999995</v>
      </c>
      <c r="DR214">
        <v>65.25</v>
      </c>
      <c r="DS214">
        <v>65.760000000000005</v>
      </c>
      <c r="DT214">
        <v>66.27</v>
      </c>
      <c r="DU214">
        <v>66.78</v>
      </c>
      <c r="DV214">
        <v>67.290000000000006</v>
      </c>
      <c r="DW214">
        <v>67.8</v>
      </c>
      <c r="DX214">
        <v>68.31</v>
      </c>
      <c r="DY214">
        <v>68.819999999999993</v>
      </c>
      <c r="DZ214">
        <v>69.33</v>
      </c>
      <c r="EA214">
        <v>69.84</v>
      </c>
      <c r="EB214">
        <v>70.349999999999994</v>
      </c>
      <c r="EC214">
        <v>70.86</v>
      </c>
      <c r="ED214">
        <v>71.37</v>
      </c>
      <c r="EE214">
        <v>71.88</v>
      </c>
      <c r="EF214">
        <v>72.39</v>
      </c>
      <c r="EG214">
        <v>72.900000000000006</v>
      </c>
      <c r="EH214">
        <v>73.41</v>
      </c>
      <c r="EI214">
        <v>73.92</v>
      </c>
      <c r="EJ214">
        <v>74.430000000000007</v>
      </c>
      <c r="EK214">
        <v>74.94</v>
      </c>
      <c r="EL214">
        <v>75.45</v>
      </c>
      <c r="EM214">
        <v>75.959999999999994</v>
      </c>
      <c r="EN214">
        <v>76.47</v>
      </c>
      <c r="EO214">
        <v>76.98</v>
      </c>
      <c r="EP214">
        <v>77.489999999999995</v>
      </c>
      <c r="EQ214">
        <v>78</v>
      </c>
      <c r="ER214">
        <v>78.510000000000005</v>
      </c>
      <c r="ES214">
        <v>79.02</v>
      </c>
      <c r="ET214">
        <v>79.53</v>
      </c>
      <c r="EU214">
        <v>80.040000000000006</v>
      </c>
      <c r="EV214">
        <v>80.55</v>
      </c>
      <c r="EW214">
        <v>81.06</v>
      </c>
      <c r="EX214">
        <v>81.569999999999993</v>
      </c>
      <c r="EY214">
        <v>82.08</v>
      </c>
      <c r="EZ214">
        <v>82.59</v>
      </c>
      <c r="FA214">
        <v>83.1</v>
      </c>
      <c r="FB214">
        <v>83.61</v>
      </c>
      <c r="FC214">
        <v>84.12</v>
      </c>
      <c r="FD214">
        <v>84.63</v>
      </c>
      <c r="FE214">
        <v>85.14</v>
      </c>
      <c r="FF214">
        <v>85.65</v>
      </c>
      <c r="FG214">
        <v>86.16</v>
      </c>
      <c r="FH214">
        <v>86.67</v>
      </c>
      <c r="FI214">
        <v>87.18</v>
      </c>
      <c r="FJ214">
        <v>87.69</v>
      </c>
      <c r="FK214">
        <v>88.2</v>
      </c>
      <c r="FL214">
        <v>88.71</v>
      </c>
      <c r="FM214">
        <v>89.22</v>
      </c>
      <c r="FN214">
        <v>89.73</v>
      </c>
      <c r="FO214">
        <v>90.24</v>
      </c>
      <c r="FP214">
        <v>90.75</v>
      </c>
      <c r="FQ214">
        <v>91.26</v>
      </c>
      <c r="FR214">
        <v>91.77</v>
      </c>
      <c r="FS214">
        <v>92.28</v>
      </c>
      <c r="FT214">
        <v>92.79</v>
      </c>
      <c r="FU214">
        <v>93.3</v>
      </c>
      <c r="FV214">
        <v>93.81</v>
      </c>
      <c r="FW214">
        <v>94.32</v>
      </c>
      <c r="FX214">
        <v>94.83</v>
      </c>
      <c r="FY214">
        <v>95.34</v>
      </c>
      <c r="FZ214">
        <v>95.85</v>
      </c>
      <c r="GA214">
        <v>96.36</v>
      </c>
      <c r="GB214">
        <v>96.87</v>
      </c>
      <c r="GC214">
        <v>97.38</v>
      </c>
      <c r="GD214">
        <v>97.89</v>
      </c>
      <c r="GE214">
        <v>98.4</v>
      </c>
      <c r="GF214">
        <v>98.91</v>
      </c>
      <c r="GG214">
        <v>99.42</v>
      </c>
      <c r="GH214">
        <v>99.93</v>
      </c>
      <c r="GI214">
        <v>100.44</v>
      </c>
      <c r="GJ214">
        <v>100.95</v>
      </c>
      <c r="GK214">
        <v>101.46</v>
      </c>
      <c r="GL214">
        <v>101.97</v>
      </c>
      <c r="GM214">
        <v>102.48</v>
      </c>
      <c r="GN214">
        <v>102.99</v>
      </c>
      <c r="GO214">
        <v>103.5</v>
      </c>
      <c r="GP214">
        <v>104.01</v>
      </c>
      <c r="GQ214">
        <v>104.52</v>
      </c>
      <c r="GR214">
        <v>105.03</v>
      </c>
      <c r="GS214">
        <v>105.54</v>
      </c>
      <c r="GT214">
        <v>106.05</v>
      </c>
      <c r="GU214">
        <v>106.56</v>
      </c>
      <c r="GV214">
        <v>107.07</v>
      </c>
      <c r="GW214">
        <v>107.58</v>
      </c>
    </row>
    <row r="215" spans="1:205">
      <c r="A215">
        <v>95</v>
      </c>
      <c r="B215" t="s">
        <v>101</v>
      </c>
      <c r="D215" t="s">
        <v>6</v>
      </c>
      <c r="F215">
        <v>6.09</v>
      </c>
      <c r="G215">
        <v>6.6</v>
      </c>
      <c r="H215">
        <v>7.11</v>
      </c>
      <c r="I215">
        <v>7.62</v>
      </c>
      <c r="J215">
        <v>8.1300000000000008</v>
      </c>
      <c r="K215">
        <v>8.64</v>
      </c>
      <c r="L215">
        <v>9.15</v>
      </c>
      <c r="M215">
        <v>9.66</v>
      </c>
      <c r="N215">
        <v>10.17</v>
      </c>
      <c r="O215">
        <v>10.68</v>
      </c>
      <c r="P215">
        <v>11.19</v>
      </c>
      <c r="Q215">
        <v>11.7</v>
      </c>
      <c r="R215">
        <v>12.21</v>
      </c>
      <c r="S215">
        <v>12.72</v>
      </c>
      <c r="T215">
        <v>13.23</v>
      </c>
      <c r="U215">
        <v>13.74</v>
      </c>
      <c r="V215">
        <v>14.25</v>
      </c>
      <c r="W215">
        <v>14.76</v>
      </c>
      <c r="X215">
        <v>15.27</v>
      </c>
      <c r="Y215">
        <v>15.78</v>
      </c>
      <c r="Z215">
        <v>16.29</v>
      </c>
      <c r="AA215">
        <v>16.8</v>
      </c>
      <c r="AB215">
        <v>17.309999999999999</v>
      </c>
      <c r="AC215">
        <v>17.82</v>
      </c>
      <c r="AD215">
        <v>18.329999999999998</v>
      </c>
      <c r="AE215">
        <v>18.84</v>
      </c>
      <c r="AF215">
        <v>19.350000000000001</v>
      </c>
      <c r="AG215">
        <v>19.86</v>
      </c>
      <c r="AH215">
        <v>20.37</v>
      </c>
      <c r="AI215">
        <v>20.88</v>
      </c>
      <c r="AJ215">
        <v>21.39</v>
      </c>
      <c r="AK215">
        <v>21.9</v>
      </c>
      <c r="AL215">
        <v>22.41</v>
      </c>
      <c r="AM215">
        <v>22.92</v>
      </c>
      <c r="AN215">
        <v>23.43</v>
      </c>
      <c r="AO215">
        <v>23.94</v>
      </c>
      <c r="AP215">
        <v>24.45</v>
      </c>
      <c r="AQ215">
        <v>24.96</v>
      </c>
      <c r="AR215">
        <v>25.47</v>
      </c>
      <c r="AS215">
        <v>25.98</v>
      </c>
      <c r="AT215">
        <v>26.49</v>
      </c>
      <c r="AU215">
        <v>27</v>
      </c>
      <c r="AV215">
        <v>27.51</v>
      </c>
      <c r="AW215">
        <v>28.02</v>
      </c>
      <c r="AX215">
        <v>28.53</v>
      </c>
      <c r="AY215">
        <v>29.04</v>
      </c>
      <c r="AZ215">
        <v>29.55</v>
      </c>
      <c r="BA215">
        <v>30.06</v>
      </c>
      <c r="BB215">
        <v>30.57</v>
      </c>
      <c r="BC215">
        <v>31.08</v>
      </c>
      <c r="BD215">
        <v>31.59</v>
      </c>
      <c r="BE215">
        <v>32.1</v>
      </c>
      <c r="BF215">
        <v>32.61</v>
      </c>
      <c r="BG215">
        <v>33.119999999999997</v>
      </c>
      <c r="BH215">
        <v>33.630000000000003</v>
      </c>
      <c r="BI215">
        <v>34.14</v>
      </c>
      <c r="BJ215">
        <v>34.65</v>
      </c>
      <c r="BK215">
        <v>35.159999999999997</v>
      </c>
      <c r="BL215">
        <v>35.67</v>
      </c>
      <c r="BM215">
        <v>36.18</v>
      </c>
      <c r="BN215">
        <v>36.69</v>
      </c>
      <c r="BO215">
        <v>37.200000000000003</v>
      </c>
      <c r="BP215">
        <v>37.71</v>
      </c>
      <c r="BQ215">
        <v>38.22</v>
      </c>
      <c r="BR215">
        <v>38.729999999999997</v>
      </c>
      <c r="BS215">
        <v>39.24</v>
      </c>
      <c r="BT215">
        <v>39.75</v>
      </c>
      <c r="BU215">
        <v>40.26</v>
      </c>
      <c r="BV215">
        <v>40.770000000000003</v>
      </c>
      <c r="BW215">
        <v>41.28</v>
      </c>
      <c r="BX215">
        <v>41.79</v>
      </c>
      <c r="BY215">
        <v>42.3</v>
      </c>
      <c r="BZ215">
        <v>42.81</v>
      </c>
      <c r="CA215">
        <v>43.32</v>
      </c>
      <c r="CB215">
        <v>43.83</v>
      </c>
      <c r="CC215">
        <v>44.34</v>
      </c>
      <c r="CD215">
        <v>44.85</v>
      </c>
      <c r="CE215">
        <v>45.36</v>
      </c>
      <c r="CF215">
        <v>45.87</v>
      </c>
      <c r="CG215">
        <v>46.38</v>
      </c>
      <c r="CH215">
        <v>46.89</v>
      </c>
      <c r="CI215">
        <v>47.4</v>
      </c>
      <c r="CJ215">
        <v>47.91</v>
      </c>
      <c r="CK215">
        <v>48.42</v>
      </c>
      <c r="CL215">
        <v>48.93</v>
      </c>
      <c r="CM215">
        <v>49.44</v>
      </c>
      <c r="CN215">
        <v>49.95</v>
      </c>
      <c r="CO215">
        <v>50.46</v>
      </c>
      <c r="CP215">
        <v>50.97</v>
      </c>
      <c r="CQ215">
        <v>51.48</v>
      </c>
      <c r="CR215">
        <v>51.99</v>
      </c>
      <c r="CS215">
        <v>52.5</v>
      </c>
      <c r="CT215">
        <v>53.01</v>
      </c>
      <c r="CU215">
        <v>53.52</v>
      </c>
      <c r="CV215">
        <v>54.03</v>
      </c>
      <c r="CW215">
        <v>54.54</v>
      </c>
      <c r="CX215">
        <v>55.05</v>
      </c>
      <c r="CY215">
        <v>55.56</v>
      </c>
      <c r="CZ215">
        <v>56.07</v>
      </c>
      <c r="DA215">
        <v>56.58</v>
      </c>
      <c r="DB215">
        <v>57.09</v>
      </c>
      <c r="DC215">
        <v>57.6</v>
      </c>
      <c r="DD215">
        <v>58.11</v>
      </c>
      <c r="DE215">
        <v>58.62</v>
      </c>
      <c r="DF215">
        <v>59.13</v>
      </c>
      <c r="DG215">
        <v>59.64</v>
      </c>
      <c r="DH215">
        <v>60.15</v>
      </c>
      <c r="DI215">
        <v>60.66</v>
      </c>
      <c r="DJ215">
        <v>61.17</v>
      </c>
      <c r="DK215">
        <v>61.68</v>
      </c>
      <c r="DL215">
        <v>62.19</v>
      </c>
      <c r="DM215">
        <v>62.7</v>
      </c>
      <c r="DN215">
        <v>63.21</v>
      </c>
      <c r="DO215">
        <v>63.72</v>
      </c>
      <c r="DP215">
        <v>64.23</v>
      </c>
      <c r="DQ215">
        <v>64.739999999999995</v>
      </c>
      <c r="DR215">
        <v>65.25</v>
      </c>
      <c r="DS215">
        <v>65.760000000000005</v>
      </c>
      <c r="DT215">
        <v>66.27</v>
      </c>
      <c r="DU215">
        <v>66.78</v>
      </c>
      <c r="DV215">
        <v>67.290000000000006</v>
      </c>
      <c r="DW215">
        <v>67.8</v>
      </c>
      <c r="DX215">
        <v>68.31</v>
      </c>
      <c r="DY215">
        <v>68.819999999999993</v>
      </c>
      <c r="DZ215">
        <v>69.33</v>
      </c>
      <c r="EA215">
        <v>69.84</v>
      </c>
      <c r="EB215">
        <v>70.349999999999994</v>
      </c>
      <c r="EC215">
        <v>70.86</v>
      </c>
      <c r="ED215">
        <v>71.37</v>
      </c>
      <c r="EE215">
        <v>71.88</v>
      </c>
      <c r="EF215">
        <v>72.39</v>
      </c>
      <c r="EG215">
        <v>72.900000000000006</v>
      </c>
      <c r="EH215">
        <v>73.41</v>
      </c>
      <c r="EI215">
        <v>73.92</v>
      </c>
      <c r="EJ215">
        <v>74.430000000000007</v>
      </c>
      <c r="EK215">
        <v>74.94</v>
      </c>
      <c r="EL215">
        <v>75.45</v>
      </c>
      <c r="EM215">
        <v>75.959999999999994</v>
      </c>
      <c r="EN215">
        <v>76.47</v>
      </c>
      <c r="EO215">
        <v>76.98</v>
      </c>
      <c r="EP215">
        <v>77.489999999999995</v>
      </c>
      <c r="EQ215">
        <v>78</v>
      </c>
      <c r="ER215">
        <v>78.510000000000005</v>
      </c>
      <c r="ES215">
        <v>79.02</v>
      </c>
      <c r="ET215">
        <v>79.53</v>
      </c>
      <c r="EU215">
        <v>80.040000000000006</v>
      </c>
      <c r="EV215">
        <v>80.55</v>
      </c>
      <c r="EW215">
        <v>81.06</v>
      </c>
      <c r="EX215">
        <v>81.569999999999993</v>
      </c>
      <c r="EY215">
        <v>82.08</v>
      </c>
      <c r="EZ215">
        <v>82.59</v>
      </c>
      <c r="FA215">
        <v>83.1</v>
      </c>
      <c r="FB215">
        <v>83.61</v>
      </c>
      <c r="FC215">
        <v>84.12</v>
      </c>
      <c r="FD215">
        <v>84.63</v>
      </c>
      <c r="FE215">
        <v>85.14</v>
      </c>
      <c r="FF215">
        <v>85.65</v>
      </c>
      <c r="FG215">
        <v>86.16</v>
      </c>
      <c r="FH215">
        <v>86.67</v>
      </c>
      <c r="FI215">
        <v>87.18</v>
      </c>
      <c r="FJ215">
        <v>87.69</v>
      </c>
      <c r="FK215">
        <v>88.2</v>
      </c>
      <c r="FL215">
        <v>88.71</v>
      </c>
      <c r="FM215">
        <v>89.22</v>
      </c>
      <c r="FN215">
        <v>89.73</v>
      </c>
      <c r="FO215">
        <v>90.24</v>
      </c>
      <c r="FP215">
        <v>90.75</v>
      </c>
      <c r="FQ215">
        <v>91.26</v>
      </c>
      <c r="FR215">
        <v>91.77</v>
      </c>
      <c r="FS215">
        <v>92.28</v>
      </c>
      <c r="FT215">
        <v>92.79</v>
      </c>
      <c r="FU215">
        <v>93.3</v>
      </c>
      <c r="FV215">
        <v>93.81</v>
      </c>
      <c r="FW215">
        <v>94.32</v>
      </c>
      <c r="FX215">
        <v>94.83</v>
      </c>
      <c r="FY215">
        <v>95.34</v>
      </c>
      <c r="FZ215">
        <v>95.85</v>
      </c>
      <c r="GA215">
        <v>96.36</v>
      </c>
      <c r="GB215">
        <v>96.87</v>
      </c>
      <c r="GC215">
        <v>97.38</v>
      </c>
      <c r="GD215">
        <v>97.89</v>
      </c>
      <c r="GE215">
        <v>98.4</v>
      </c>
      <c r="GF215">
        <v>98.91</v>
      </c>
      <c r="GG215">
        <v>99.42</v>
      </c>
      <c r="GH215">
        <v>99.93</v>
      </c>
      <c r="GI215">
        <v>100.44</v>
      </c>
      <c r="GJ215">
        <v>100.95</v>
      </c>
      <c r="GK215">
        <v>101.46</v>
      </c>
      <c r="GL215">
        <v>101.97</v>
      </c>
      <c r="GM215">
        <v>102.48</v>
      </c>
      <c r="GN215">
        <v>102.99</v>
      </c>
      <c r="GO215">
        <v>103.5</v>
      </c>
      <c r="GP215">
        <v>104.01</v>
      </c>
      <c r="GQ215">
        <v>104.52</v>
      </c>
      <c r="GR215">
        <v>105.03</v>
      </c>
      <c r="GS215">
        <v>105.54</v>
      </c>
      <c r="GT215">
        <v>106.05</v>
      </c>
      <c r="GU215">
        <v>106.56</v>
      </c>
      <c r="GV215">
        <v>107.07</v>
      </c>
      <c r="GW215">
        <v>107.58</v>
      </c>
    </row>
    <row r="219" spans="1:205" ht="61.5">
      <c r="B219" s="2" t="s">
        <v>104</v>
      </c>
      <c r="D219" s="10" t="s">
        <v>104</v>
      </c>
    </row>
    <row r="221" spans="1:205">
      <c r="E221" t="s">
        <v>0</v>
      </c>
      <c r="F221">
        <v>1</v>
      </c>
      <c r="G221">
        <v>6</v>
      </c>
      <c r="H221">
        <v>11</v>
      </c>
      <c r="I221">
        <v>16</v>
      </c>
      <c r="J221">
        <v>21</v>
      </c>
      <c r="K221">
        <v>26</v>
      </c>
      <c r="L221">
        <v>31</v>
      </c>
      <c r="M221">
        <v>36</v>
      </c>
      <c r="N221">
        <v>41</v>
      </c>
      <c r="O221">
        <v>46</v>
      </c>
      <c r="P221">
        <v>51</v>
      </c>
      <c r="Q221">
        <v>56</v>
      </c>
      <c r="R221">
        <v>61</v>
      </c>
      <c r="S221">
        <v>66</v>
      </c>
      <c r="T221">
        <v>71</v>
      </c>
      <c r="U221">
        <v>76</v>
      </c>
      <c r="V221">
        <v>81</v>
      </c>
      <c r="W221">
        <v>86</v>
      </c>
      <c r="X221">
        <v>91</v>
      </c>
      <c r="Y221">
        <v>96</v>
      </c>
      <c r="Z221" s="11">
        <v>101</v>
      </c>
      <c r="AA221" s="11">
        <v>106</v>
      </c>
      <c r="AB221" s="11">
        <v>111</v>
      </c>
      <c r="AC221" s="11">
        <v>116</v>
      </c>
      <c r="AD221" s="11">
        <v>121</v>
      </c>
      <c r="AE221" s="11">
        <v>126</v>
      </c>
      <c r="AF221" s="11">
        <v>131</v>
      </c>
      <c r="AG221" s="11">
        <v>136</v>
      </c>
      <c r="AH221" s="11">
        <v>141</v>
      </c>
      <c r="AI221" s="11">
        <v>146</v>
      </c>
      <c r="AJ221" s="11">
        <v>151</v>
      </c>
      <c r="AK221" s="11">
        <v>156</v>
      </c>
      <c r="AL221" s="11">
        <v>161</v>
      </c>
      <c r="AM221" s="11">
        <v>166</v>
      </c>
      <c r="AN221" s="11">
        <v>171</v>
      </c>
      <c r="AO221" s="11">
        <v>176</v>
      </c>
      <c r="AP221" s="11">
        <v>181</v>
      </c>
      <c r="AQ221" s="11">
        <v>186</v>
      </c>
      <c r="AR221" s="11">
        <v>191</v>
      </c>
      <c r="AS221" s="11">
        <v>196</v>
      </c>
      <c r="AT221" s="11">
        <v>201</v>
      </c>
      <c r="AU221" s="11">
        <v>206</v>
      </c>
      <c r="AV221" s="11">
        <v>211</v>
      </c>
      <c r="AW221" s="11">
        <v>216</v>
      </c>
      <c r="AX221" s="11">
        <v>221</v>
      </c>
      <c r="AY221" s="11">
        <v>226</v>
      </c>
      <c r="AZ221" s="11">
        <v>231</v>
      </c>
      <c r="BA221" s="11">
        <v>236</v>
      </c>
      <c r="BB221" s="11">
        <v>241</v>
      </c>
      <c r="BC221" s="11">
        <v>246</v>
      </c>
      <c r="BD221" s="11">
        <v>251</v>
      </c>
      <c r="BE221" s="11">
        <v>256</v>
      </c>
      <c r="BF221" s="11">
        <v>261</v>
      </c>
      <c r="BG221" s="11">
        <v>266</v>
      </c>
      <c r="BH221" s="11">
        <v>271</v>
      </c>
      <c r="BI221" s="11">
        <v>276</v>
      </c>
    </row>
    <row r="222" spans="1:205">
      <c r="E222" t="s">
        <v>1</v>
      </c>
      <c r="F222">
        <v>5</v>
      </c>
      <c r="G222">
        <v>10</v>
      </c>
      <c r="H222">
        <v>15</v>
      </c>
      <c r="I222">
        <v>20</v>
      </c>
      <c r="J222">
        <v>25</v>
      </c>
      <c r="K222">
        <v>30</v>
      </c>
      <c r="L222">
        <v>35</v>
      </c>
      <c r="M222">
        <v>40</v>
      </c>
      <c r="N222">
        <v>45</v>
      </c>
      <c r="O222">
        <v>50</v>
      </c>
      <c r="P222">
        <v>55</v>
      </c>
      <c r="Q222">
        <v>60</v>
      </c>
      <c r="R222">
        <v>65</v>
      </c>
      <c r="S222">
        <v>70</v>
      </c>
      <c r="T222">
        <v>75</v>
      </c>
      <c r="U222">
        <v>80</v>
      </c>
      <c r="V222">
        <v>85</v>
      </c>
      <c r="W222">
        <v>90</v>
      </c>
      <c r="X222">
        <v>95</v>
      </c>
      <c r="Y222">
        <v>100</v>
      </c>
      <c r="Z222" s="11">
        <v>105</v>
      </c>
      <c r="AA222" s="11">
        <v>110</v>
      </c>
      <c r="AB222" s="11">
        <v>115</v>
      </c>
      <c r="AC222" s="11">
        <v>120</v>
      </c>
      <c r="AD222" s="11">
        <v>125</v>
      </c>
      <c r="AE222" s="11">
        <v>130</v>
      </c>
      <c r="AF222" s="11">
        <v>135</v>
      </c>
      <c r="AG222" s="11">
        <v>140</v>
      </c>
      <c r="AH222" s="11">
        <v>145</v>
      </c>
      <c r="AI222" s="11">
        <v>150</v>
      </c>
      <c r="AJ222" s="11">
        <v>155</v>
      </c>
      <c r="AK222" s="11">
        <v>160</v>
      </c>
      <c r="AL222" s="11">
        <v>165</v>
      </c>
      <c r="AM222" s="11">
        <v>170</v>
      </c>
      <c r="AN222" s="11">
        <v>175</v>
      </c>
      <c r="AO222" s="11">
        <v>180</v>
      </c>
      <c r="AP222" s="11">
        <v>185</v>
      </c>
      <c r="AQ222" s="11">
        <v>190</v>
      </c>
      <c r="AR222" s="11">
        <v>195</v>
      </c>
      <c r="AS222" s="11">
        <v>200</v>
      </c>
      <c r="AT222" s="11">
        <v>205</v>
      </c>
      <c r="AU222" s="11">
        <v>210</v>
      </c>
      <c r="AV222" s="11">
        <v>215</v>
      </c>
      <c r="AW222" s="11">
        <v>220</v>
      </c>
      <c r="AX222" s="11">
        <v>225</v>
      </c>
      <c r="AY222" s="11">
        <v>230</v>
      </c>
      <c r="AZ222" s="11">
        <v>235</v>
      </c>
      <c r="BA222" s="11">
        <v>240</v>
      </c>
      <c r="BB222" s="11">
        <v>245</v>
      </c>
      <c r="BC222" s="11">
        <v>250</v>
      </c>
      <c r="BD222" s="11">
        <v>255</v>
      </c>
      <c r="BE222" s="11">
        <v>260</v>
      </c>
      <c r="BF222" s="11">
        <v>265</v>
      </c>
      <c r="BG222" s="11">
        <v>270</v>
      </c>
      <c r="BH222" s="11">
        <v>275</v>
      </c>
      <c r="BI222" s="11">
        <v>280</v>
      </c>
    </row>
    <row r="223" spans="1:205">
      <c r="A223" t="s">
        <v>2</v>
      </c>
      <c r="B223" t="s">
        <v>3</v>
      </c>
      <c r="C223" t="s">
        <v>4</v>
      </c>
      <c r="D223" t="s">
        <v>5</v>
      </c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</row>
    <row r="224" spans="1:205">
      <c r="A224">
        <v>1</v>
      </c>
      <c r="B224" t="s">
        <v>7</v>
      </c>
      <c r="D224" t="s">
        <v>6</v>
      </c>
      <c r="F224">
        <v>14.29</v>
      </c>
      <c r="G224">
        <v>19.36</v>
      </c>
      <c r="H224">
        <v>25.44</v>
      </c>
      <c r="I224">
        <v>30.23</v>
      </c>
      <c r="J224">
        <v>35.090000000000003</v>
      </c>
      <c r="K224">
        <f>J224</f>
        <v>35.090000000000003</v>
      </c>
      <c r="L224">
        <v>40.119999999999997</v>
      </c>
      <c r="M224">
        <f>L224</f>
        <v>40.119999999999997</v>
      </c>
      <c r="N224">
        <v>50.14</v>
      </c>
      <c r="O224">
        <f>N224</f>
        <v>50.14</v>
      </c>
      <c r="P224">
        <v>56.61</v>
      </c>
      <c r="Q224">
        <f>P224</f>
        <v>56.61</v>
      </c>
      <c r="R224">
        <v>63.62</v>
      </c>
      <c r="S224">
        <f>R224</f>
        <v>63.62</v>
      </c>
      <c r="T224">
        <v>77.540000000000006</v>
      </c>
      <c r="U224">
        <f>T224</f>
        <v>77.540000000000006</v>
      </c>
      <c r="V224">
        <v>90.68</v>
      </c>
      <c r="W224">
        <f>V224</f>
        <v>90.68</v>
      </c>
      <c r="X224">
        <v>118.72</v>
      </c>
      <c r="Y224">
        <f>X224</f>
        <v>118.72</v>
      </c>
      <c r="Z224" s="11">
        <v>111.24</v>
      </c>
      <c r="AA224" s="11">
        <v>111.24</v>
      </c>
      <c r="AB224" s="11">
        <v>121.35</v>
      </c>
      <c r="AC224" s="11">
        <v>121.35</v>
      </c>
      <c r="AD224" s="11">
        <v>131.47</v>
      </c>
      <c r="AE224" s="11">
        <v>131.47</v>
      </c>
      <c r="AF224" s="11">
        <v>141.58000000000001</v>
      </c>
      <c r="AG224" s="11">
        <v>141.58000000000001</v>
      </c>
      <c r="AH224" s="11">
        <v>151.69</v>
      </c>
      <c r="AI224" s="11">
        <v>151.69</v>
      </c>
      <c r="AJ224" s="11">
        <v>161.81</v>
      </c>
      <c r="AK224" s="11">
        <v>161.81</v>
      </c>
      <c r="AL224" s="11">
        <v>171.93</v>
      </c>
      <c r="AM224" s="11">
        <v>171.93</v>
      </c>
      <c r="AN224" s="11">
        <v>182.04</v>
      </c>
      <c r="AO224" s="11">
        <v>182.04</v>
      </c>
      <c r="AP224" s="11">
        <v>192.15</v>
      </c>
      <c r="AQ224" s="11">
        <v>192.15</v>
      </c>
      <c r="AR224" s="11">
        <v>202.27</v>
      </c>
      <c r="AS224" s="11">
        <v>202.27</v>
      </c>
      <c r="AT224" s="11">
        <v>212.39</v>
      </c>
      <c r="AU224" s="11">
        <v>212.39</v>
      </c>
      <c r="AV224" s="11">
        <v>222.5</v>
      </c>
      <c r="AW224" s="11">
        <v>222.5</v>
      </c>
      <c r="AX224" s="11">
        <v>232.62</v>
      </c>
      <c r="AY224" s="11">
        <v>232.62</v>
      </c>
      <c r="AZ224" s="11">
        <v>242.73</v>
      </c>
      <c r="BA224" s="11">
        <v>242.73</v>
      </c>
      <c r="BB224" s="11">
        <v>252.85</v>
      </c>
      <c r="BC224" s="11">
        <v>252.85</v>
      </c>
      <c r="BD224" s="11">
        <v>262.95999999999998</v>
      </c>
      <c r="BE224" s="11">
        <v>262.95999999999998</v>
      </c>
      <c r="BF224" s="11">
        <v>273.08</v>
      </c>
      <c r="BG224" s="11">
        <v>273.08</v>
      </c>
      <c r="BH224" s="11">
        <v>283.16000000000003</v>
      </c>
      <c r="BI224" s="11">
        <v>283.16000000000003</v>
      </c>
    </row>
    <row r="225" spans="1:61">
      <c r="A225">
        <v>2</v>
      </c>
      <c r="B225" t="s">
        <v>8</v>
      </c>
      <c r="D225" t="s">
        <v>6</v>
      </c>
      <c r="F225">
        <v>14.29</v>
      </c>
      <c r="G225">
        <v>19.36</v>
      </c>
      <c r="H225">
        <v>25.44</v>
      </c>
      <c r="I225">
        <v>30.23</v>
      </c>
      <c r="J225">
        <v>35.090000000000003</v>
      </c>
      <c r="K225">
        <f t="shared" ref="K225:K288" si="20">J225</f>
        <v>35.090000000000003</v>
      </c>
      <c r="L225">
        <v>40.119999999999997</v>
      </c>
      <c r="M225">
        <f t="shared" ref="M225:M288" si="21">L225</f>
        <v>40.119999999999997</v>
      </c>
      <c r="N225">
        <v>50.14</v>
      </c>
      <c r="O225">
        <f t="shared" ref="O225:O288" si="22">N225</f>
        <v>50.14</v>
      </c>
      <c r="P225">
        <v>56.61</v>
      </c>
      <c r="Q225">
        <f t="shared" ref="Q225:S288" si="23">P225</f>
        <v>56.61</v>
      </c>
      <c r="R225">
        <v>63.62</v>
      </c>
      <c r="S225">
        <f t="shared" si="23"/>
        <v>63.62</v>
      </c>
      <c r="T225">
        <v>77.540000000000006</v>
      </c>
      <c r="U225">
        <f t="shared" ref="U225" si="24">T225</f>
        <v>77.540000000000006</v>
      </c>
      <c r="V225">
        <v>90.68</v>
      </c>
      <c r="W225">
        <f t="shared" ref="W225" si="25">V225</f>
        <v>90.68</v>
      </c>
      <c r="X225">
        <v>118.72</v>
      </c>
      <c r="Y225">
        <f t="shared" ref="Y225" si="26">X225</f>
        <v>118.72</v>
      </c>
      <c r="Z225" s="11">
        <v>111.24</v>
      </c>
      <c r="AA225" s="11">
        <v>111.24</v>
      </c>
      <c r="AB225" s="11">
        <v>121.35</v>
      </c>
      <c r="AC225" s="11">
        <v>121.35</v>
      </c>
      <c r="AD225" s="11">
        <v>131.47</v>
      </c>
      <c r="AE225" s="11">
        <v>131.47</v>
      </c>
      <c r="AF225" s="11">
        <v>141.58000000000001</v>
      </c>
      <c r="AG225" s="11">
        <v>141.58000000000001</v>
      </c>
      <c r="AH225" s="11">
        <v>151.69</v>
      </c>
      <c r="AI225" s="11">
        <v>151.69</v>
      </c>
      <c r="AJ225" s="11">
        <v>161.81</v>
      </c>
      <c r="AK225" s="11">
        <v>161.81</v>
      </c>
      <c r="AL225" s="11">
        <v>171.93</v>
      </c>
      <c r="AM225" s="11">
        <v>171.93</v>
      </c>
      <c r="AN225" s="11">
        <v>182.04</v>
      </c>
      <c r="AO225" s="11">
        <v>182.04</v>
      </c>
      <c r="AP225" s="11">
        <v>192.15</v>
      </c>
      <c r="AQ225" s="11">
        <v>192.15</v>
      </c>
      <c r="AR225" s="11">
        <v>202.27</v>
      </c>
      <c r="AS225" s="11">
        <v>202.27</v>
      </c>
      <c r="AT225" s="11">
        <v>212.39</v>
      </c>
      <c r="AU225" s="11">
        <v>212.39</v>
      </c>
      <c r="AV225" s="11">
        <v>222.5</v>
      </c>
      <c r="AW225" s="11">
        <v>222.5</v>
      </c>
      <c r="AX225" s="11">
        <v>232.62</v>
      </c>
      <c r="AY225" s="11">
        <v>232.62</v>
      </c>
      <c r="AZ225" s="11">
        <v>242.73</v>
      </c>
      <c r="BA225" s="11">
        <v>242.73</v>
      </c>
      <c r="BB225" s="11">
        <v>252.85</v>
      </c>
      <c r="BC225" s="11">
        <v>252.85</v>
      </c>
      <c r="BD225" s="11">
        <v>262.95999999999998</v>
      </c>
      <c r="BE225" s="11">
        <v>262.95999999999998</v>
      </c>
      <c r="BF225" s="11">
        <v>273.08</v>
      </c>
      <c r="BG225" s="11">
        <v>273.08</v>
      </c>
      <c r="BH225" s="11">
        <v>283.16000000000003</v>
      </c>
      <c r="BI225" s="11">
        <v>283.16000000000003</v>
      </c>
    </row>
    <row r="226" spans="1:61">
      <c r="A226">
        <v>3</v>
      </c>
      <c r="B226" t="s">
        <v>9</v>
      </c>
      <c r="D226" t="s">
        <v>6</v>
      </c>
      <c r="F226">
        <v>14.29</v>
      </c>
      <c r="G226">
        <v>19.36</v>
      </c>
      <c r="H226">
        <v>25.44</v>
      </c>
      <c r="I226">
        <v>30.23</v>
      </c>
      <c r="J226">
        <v>35.090000000000003</v>
      </c>
      <c r="K226">
        <f t="shared" si="20"/>
        <v>35.090000000000003</v>
      </c>
      <c r="L226">
        <v>40.119999999999997</v>
      </c>
      <c r="M226">
        <f t="shared" si="21"/>
        <v>40.119999999999997</v>
      </c>
      <c r="N226">
        <v>50.14</v>
      </c>
      <c r="O226">
        <f t="shared" si="22"/>
        <v>50.14</v>
      </c>
      <c r="P226">
        <v>56.61</v>
      </c>
      <c r="Q226">
        <f t="shared" si="23"/>
        <v>56.61</v>
      </c>
      <c r="R226">
        <v>63.62</v>
      </c>
      <c r="S226">
        <f t="shared" si="23"/>
        <v>63.62</v>
      </c>
      <c r="T226">
        <v>77.540000000000006</v>
      </c>
      <c r="U226">
        <f t="shared" ref="U226" si="27">T226</f>
        <v>77.540000000000006</v>
      </c>
      <c r="V226">
        <v>90.68</v>
      </c>
      <c r="W226">
        <f t="shared" ref="W226" si="28">V226</f>
        <v>90.68</v>
      </c>
      <c r="X226">
        <v>118.72</v>
      </c>
      <c r="Y226">
        <f t="shared" ref="Y226" si="29">X226</f>
        <v>118.72</v>
      </c>
      <c r="Z226" s="11">
        <v>111.24</v>
      </c>
      <c r="AA226" s="11">
        <v>111.24</v>
      </c>
      <c r="AB226" s="11">
        <v>121.35</v>
      </c>
      <c r="AC226" s="11">
        <v>121.35</v>
      </c>
      <c r="AD226" s="11">
        <v>131.47</v>
      </c>
      <c r="AE226" s="11">
        <v>131.47</v>
      </c>
      <c r="AF226" s="11">
        <v>141.58000000000001</v>
      </c>
      <c r="AG226" s="11">
        <v>141.58000000000001</v>
      </c>
      <c r="AH226" s="11">
        <v>151.69</v>
      </c>
      <c r="AI226" s="11">
        <v>151.69</v>
      </c>
      <c r="AJ226" s="11">
        <v>161.81</v>
      </c>
      <c r="AK226" s="11">
        <v>161.81</v>
      </c>
      <c r="AL226" s="11">
        <v>171.93</v>
      </c>
      <c r="AM226" s="11">
        <v>171.93</v>
      </c>
      <c r="AN226" s="11">
        <v>182.04</v>
      </c>
      <c r="AO226" s="11">
        <v>182.04</v>
      </c>
      <c r="AP226" s="11">
        <v>192.15</v>
      </c>
      <c r="AQ226" s="11">
        <v>192.15</v>
      </c>
      <c r="AR226" s="11">
        <v>202.27</v>
      </c>
      <c r="AS226" s="11">
        <v>202.27</v>
      </c>
      <c r="AT226" s="11">
        <v>212.39</v>
      </c>
      <c r="AU226" s="11">
        <v>212.39</v>
      </c>
      <c r="AV226" s="11">
        <v>222.5</v>
      </c>
      <c r="AW226" s="11">
        <v>222.5</v>
      </c>
      <c r="AX226" s="11">
        <v>232.62</v>
      </c>
      <c r="AY226" s="11">
        <v>232.62</v>
      </c>
      <c r="AZ226" s="11">
        <v>242.73</v>
      </c>
      <c r="BA226" s="11">
        <v>242.73</v>
      </c>
      <c r="BB226" s="11">
        <v>252.85</v>
      </c>
      <c r="BC226" s="11">
        <v>252.85</v>
      </c>
      <c r="BD226" s="11">
        <v>262.95999999999998</v>
      </c>
      <c r="BE226" s="11">
        <v>262.95999999999998</v>
      </c>
      <c r="BF226" s="11">
        <v>273.08</v>
      </c>
      <c r="BG226" s="11">
        <v>273.08</v>
      </c>
      <c r="BH226" s="11">
        <v>283.16000000000003</v>
      </c>
      <c r="BI226" s="11">
        <v>283.16000000000003</v>
      </c>
    </row>
    <row r="227" spans="1:61">
      <c r="A227">
        <v>4</v>
      </c>
      <c r="B227" t="s">
        <v>10</v>
      </c>
      <c r="D227" t="s">
        <v>6</v>
      </c>
      <c r="F227">
        <v>14.29</v>
      </c>
      <c r="G227">
        <v>19.36</v>
      </c>
      <c r="H227">
        <v>25.44</v>
      </c>
      <c r="I227">
        <v>30.23</v>
      </c>
      <c r="J227">
        <v>35.090000000000003</v>
      </c>
      <c r="K227">
        <f t="shared" si="20"/>
        <v>35.090000000000003</v>
      </c>
      <c r="L227">
        <v>40.119999999999997</v>
      </c>
      <c r="M227">
        <f t="shared" si="21"/>
        <v>40.119999999999997</v>
      </c>
      <c r="N227">
        <v>50.14</v>
      </c>
      <c r="O227">
        <f t="shared" si="22"/>
        <v>50.14</v>
      </c>
      <c r="P227">
        <v>56.61</v>
      </c>
      <c r="Q227">
        <f t="shared" si="23"/>
        <v>56.61</v>
      </c>
      <c r="R227">
        <v>63.62</v>
      </c>
      <c r="S227">
        <f t="shared" si="23"/>
        <v>63.62</v>
      </c>
      <c r="T227">
        <v>77.540000000000006</v>
      </c>
      <c r="U227">
        <f t="shared" ref="U227" si="30">T227</f>
        <v>77.540000000000006</v>
      </c>
      <c r="V227">
        <v>90.68</v>
      </c>
      <c r="W227">
        <f t="shared" ref="W227" si="31">V227</f>
        <v>90.68</v>
      </c>
      <c r="X227">
        <v>118.72</v>
      </c>
      <c r="Y227">
        <f t="shared" ref="Y227" si="32">X227</f>
        <v>118.72</v>
      </c>
      <c r="Z227" s="11">
        <v>111.24</v>
      </c>
      <c r="AA227" s="11">
        <v>111.24</v>
      </c>
      <c r="AB227" s="11">
        <v>121.35</v>
      </c>
      <c r="AC227" s="11">
        <v>121.35</v>
      </c>
      <c r="AD227" s="11">
        <v>131.47</v>
      </c>
      <c r="AE227" s="11">
        <v>131.47</v>
      </c>
      <c r="AF227" s="11">
        <v>141.58000000000001</v>
      </c>
      <c r="AG227" s="11">
        <v>141.58000000000001</v>
      </c>
      <c r="AH227" s="11">
        <v>151.69</v>
      </c>
      <c r="AI227" s="11">
        <v>151.69</v>
      </c>
      <c r="AJ227" s="11">
        <v>161.81</v>
      </c>
      <c r="AK227" s="11">
        <v>161.81</v>
      </c>
      <c r="AL227" s="11">
        <v>171.93</v>
      </c>
      <c r="AM227" s="11">
        <v>171.93</v>
      </c>
      <c r="AN227" s="11">
        <v>182.04</v>
      </c>
      <c r="AO227" s="11">
        <v>182.04</v>
      </c>
      <c r="AP227" s="11">
        <v>192.15</v>
      </c>
      <c r="AQ227" s="11">
        <v>192.15</v>
      </c>
      <c r="AR227" s="11">
        <v>202.27</v>
      </c>
      <c r="AS227" s="11">
        <v>202.27</v>
      </c>
      <c r="AT227" s="11">
        <v>212.39</v>
      </c>
      <c r="AU227" s="11">
        <v>212.39</v>
      </c>
      <c r="AV227" s="11">
        <v>222.5</v>
      </c>
      <c r="AW227" s="11">
        <v>222.5</v>
      </c>
      <c r="AX227" s="11">
        <v>232.62</v>
      </c>
      <c r="AY227" s="11">
        <v>232.62</v>
      </c>
      <c r="AZ227" s="11">
        <v>242.73</v>
      </c>
      <c r="BA227" s="11">
        <v>242.73</v>
      </c>
      <c r="BB227" s="11">
        <v>252.85</v>
      </c>
      <c r="BC227" s="11">
        <v>252.85</v>
      </c>
      <c r="BD227" s="11">
        <v>262.95999999999998</v>
      </c>
      <c r="BE227" s="11">
        <v>262.95999999999998</v>
      </c>
      <c r="BF227" s="11">
        <v>273.08</v>
      </c>
      <c r="BG227" s="11">
        <v>273.08</v>
      </c>
      <c r="BH227" s="11">
        <v>283.16000000000003</v>
      </c>
      <c r="BI227" s="11">
        <v>283.16000000000003</v>
      </c>
    </row>
    <row r="228" spans="1:61">
      <c r="A228">
        <v>5</v>
      </c>
      <c r="B228" t="s">
        <v>11</v>
      </c>
      <c r="D228" t="s">
        <v>6</v>
      </c>
      <c r="F228">
        <v>14.29</v>
      </c>
      <c r="G228">
        <v>19.36</v>
      </c>
      <c r="H228">
        <v>25.44</v>
      </c>
      <c r="I228">
        <v>30.23</v>
      </c>
      <c r="J228">
        <v>35.090000000000003</v>
      </c>
      <c r="K228">
        <f t="shared" si="20"/>
        <v>35.090000000000003</v>
      </c>
      <c r="L228">
        <v>40.119999999999997</v>
      </c>
      <c r="M228">
        <f t="shared" si="21"/>
        <v>40.119999999999997</v>
      </c>
      <c r="N228">
        <v>50.14</v>
      </c>
      <c r="O228">
        <f t="shared" si="22"/>
        <v>50.14</v>
      </c>
      <c r="P228">
        <v>56.61</v>
      </c>
      <c r="Q228">
        <f t="shared" si="23"/>
        <v>56.61</v>
      </c>
      <c r="R228">
        <v>63.62</v>
      </c>
      <c r="S228">
        <f t="shared" si="23"/>
        <v>63.62</v>
      </c>
      <c r="T228">
        <v>77.540000000000006</v>
      </c>
      <c r="U228">
        <f t="shared" ref="U228" si="33">T228</f>
        <v>77.540000000000006</v>
      </c>
      <c r="V228">
        <v>90.68</v>
      </c>
      <c r="W228">
        <f t="shared" ref="W228" si="34">V228</f>
        <v>90.68</v>
      </c>
      <c r="X228">
        <v>118.72</v>
      </c>
      <c r="Y228">
        <f t="shared" ref="Y228" si="35">X228</f>
        <v>118.72</v>
      </c>
      <c r="Z228" s="11">
        <v>111.24</v>
      </c>
      <c r="AA228" s="11">
        <v>111.24</v>
      </c>
      <c r="AB228" s="11">
        <v>121.35</v>
      </c>
      <c r="AC228" s="11">
        <v>121.35</v>
      </c>
      <c r="AD228" s="11">
        <v>131.47</v>
      </c>
      <c r="AE228" s="11">
        <v>131.47</v>
      </c>
      <c r="AF228" s="11">
        <v>141.58000000000001</v>
      </c>
      <c r="AG228" s="11">
        <v>141.58000000000001</v>
      </c>
      <c r="AH228" s="11">
        <v>151.69</v>
      </c>
      <c r="AI228" s="11">
        <v>151.69</v>
      </c>
      <c r="AJ228" s="11">
        <v>161.81</v>
      </c>
      <c r="AK228" s="11">
        <v>161.81</v>
      </c>
      <c r="AL228" s="11">
        <v>171.93</v>
      </c>
      <c r="AM228" s="11">
        <v>171.93</v>
      </c>
      <c r="AN228" s="11">
        <v>182.04</v>
      </c>
      <c r="AO228" s="11">
        <v>182.04</v>
      </c>
      <c r="AP228" s="11">
        <v>192.15</v>
      </c>
      <c r="AQ228" s="11">
        <v>192.15</v>
      </c>
      <c r="AR228" s="11">
        <v>202.27</v>
      </c>
      <c r="AS228" s="11">
        <v>202.27</v>
      </c>
      <c r="AT228" s="11">
        <v>212.39</v>
      </c>
      <c r="AU228" s="11">
        <v>212.39</v>
      </c>
      <c r="AV228" s="11">
        <v>222.5</v>
      </c>
      <c r="AW228" s="11">
        <v>222.5</v>
      </c>
      <c r="AX228" s="11">
        <v>232.62</v>
      </c>
      <c r="AY228" s="11">
        <v>232.62</v>
      </c>
      <c r="AZ228" s="11">
        <v>242.73</v>
      </c>
      <c r="BA228" s="11">
        <v>242.73</v>
      </c>
      <c r="BB228" s="11">
        <v>252.85</v>
      </c>
      <c r="BC228" s="11">
        <v>252.85</v>
      </c>
      <c r="BD228" s="11">
        <v>262.95999999999998</v>
      </c>
      <c r="BE228" s="11">
        <v>262.95999999999998</v>
      </c>
      <c r="BF228" s="11">
        <v>273.08</v>
      </c>
      <c r="BG228" s="11">
        <v>273.08</v>
      </c>
      <c r="BH228" s="11">
        <v>283.16000000000003</v>
      </c>
      <c r="BI228" s="11">
        <v>283.16000000000003</v>
      </c>
    </row>
    <row r="229" spans="1:61">
      <c r="A229">
        <v>6</v>
      </c>
      <c r="B229" t="s">
        <v>12</v>
      </c>
      <c r="D229" t="s">
        <v>6</v>
      </c>
      <c r="F229">
        <v>14.29</v>
      </c>
      <c r="G229">
        <v>19.36</v>
      </c>
      <c r="H229">
        <v>25.44</v>
      </c>
      <c r="I229">
        <v>30.23</v>
      </c>
      <c r="J229">
        <v>35.090000000000003</v>
      </c>
      <c r="K229">
        <f t="shared" si="20"/>
        <v>35.090000000000003</v>
      </c>
      <c r="L229">
        <v>40.119999999999997</v>
      </c>
      <c r="M229">
        <f t="shared" si="21"/>
        <v>40.119999999999997</v>
      </c>
      <c r="N229">
        <v>50.14</v>
      </c>
      <c r="O229">
        <f t="shared" si="22"/>
        <v>50.14</v>
      </c>
      <c r="P229">
        <v>56.61</v>
      </c>
      <c r="Q229">
        <f t="shared" si="23"/>
        <v>56.61</v>
      </c>
      <c r="R229">
        <v>63.62</v>
      </c>
      <c r="S229">
        <f t="shared" si="23"/>
        <v>63.62</v>
      </c>
      <c r="T229">
        <v>77.540000000000006</v>
      </c>
      <c r="U229">
        <f t="shared" ref="U229" si="36">T229</f>
        <v>77.540000000000006</v>
      </c>
      <c r="V229">
        <v>90.68</v>
      </c>
      <c r="W229">
        <f t="shared" ref="W229" si="37">V229</f>
        <v>90.68</v>
      </c>
      <c r="X229">
        <v>118.72</v>
      </c>
      <c r="Y229">
        <f t="shared" ref="Y229" si="38">X229</f>
        <v>118.72</v>
      </c>
      <c r="Z229" s="11">
        <v>111.24</v>
      </c>
      <c r="AA229" s="11">
        <v>111.24</v>
      </c>
      <c r="AB229" s="11">
        <v>121.35</v>
      </c>
      <c r="AC229" s="11">
        <v>121.35</v>
      </c>
      <c r="AD229" s="11">
        <v>131.47</v>
      </c>
      <c r="AE229" s="11">
        <v>131.47</v>
      </c>
      <c r="AF229" s="11">
        <v>141.58000000000001</v>
      </c>
      <c r="AG229" s="11">
        <v>141.58000000000001</v>
      </c>
      <c r="AH229" s="11">
        <v>151.69</v>
      </c>
      <c r="AI229" s="11">
        <v>151.69</v>
      </c>
      <c r="AJ229" s="11">
        <v>161.81</v>
      </c>
      <c r="AK229" s="11">
        <v>161.81</v>
      </c>
      <c r="AL229" s="11">
        <v>171.93</v>
      </c>
      <c r="AM229" s="11">
        <v>171.93</v>
      </c>
      <c r="AN229" s="11">
        <v>182.04</v>
      </c>
      <c r="AO229" s="11">
        <v>182.04</v>
      </c>
      <c r="AP229" s="11">
        <v>192.15</v>
      </c>
      <c r="AQ229" s="11">
        <v>192.15</v>
      </c>
      <c r="AR229" s="11">
        <v>202.27</v>
      </c>
      <c r="AS229" s="11">
        <v>202.27</v>
      </c>
      <c r="AT229" s="11">
        <v>212.39</v>
      </c>
      <c r="AU229" s="11">
        <v>212.39</v>
      </c>
      <c r="AV229" s="11">
        <v>222.5</v>
      </c>
      <c r="AW229" s="11">
        <v>222.5</v>
      </c>
      <c r="AX229" s="11">
        <v>232.62</v>
      </c>
      <c r="AY229" s="11">
        <v>232.62</v>
      </c>
      <c r="AZ229" s="11">
        <v>242.73</v>
      </c>
      <c r="BA229" s="11">
        <v>242.73</v>
      </c>
      <c r="BB229" s="11">
        <v>252.85</v>
      </c>
      <c r="BC229" s="11">
        <v>252.85</v>
      </c>
      <c r="BD229" s="11">
        <v>262.95999999999998</v>
      </c>
      <c r="BE229" s="11">
        <v>262.95999999999998</v>
      </c>
      <c r="BF229" s="11">
        <v>273.08</v>
      </c>
      <c r="BG229" s="11">
        <v>273.08</v>
      </c>
      <c r="BH229" s="11">
        <v>283.16000000000003</v>
      </c>
      <c r="BI229" s="11">
        <v>283.16000000000003</v>
      </c>
    </row>
    <row r="230" spans="1:61">
      <c r="A230">
        <v>7</v>
      </c>
      <c r="B230" t="s">
        <v>13</v>
      </c>
      <c r="D230" t="s">
        <v>6</v>
      </c>
      <c r="F230">
        <v>14.29</v>
      </c>
      <c r="G230">
        <v>19.36</v>
      </c>
      <c r="H230">
        <v>25.44</v>
      </c>
      <c r="I230">
        <v>30.23</v>
      </c>
      <c r="J230">
        <v>35.090000000000003</v>
      </c>
      <c r="K230">
        <f t="shared" si="20"/>
        <v>35.090000000000003</v>
      </c>
      <c r="L230">
        <v>40.119999999999997</v>
      </c>
      <c r="M230">
        <f t="shared" si="21"/>
        <v>40.119999999999997</v>
      </c>
      <c r="N230">
        <v>50.14</v>
      </c>
      <c r="O230">
        <f t="shared" si="22"/>
        <v>50.14</v>
      </c>
      <c r="P230">
        <v>56.61</v>
      </c>
      <c r="Q230">
        <f t="shared" si="23"/>
        <v>56.61</v>
      </c>
      <c r="R230">
        <v>63.62</v>
      </c>
      <c r="S230">
        <f t="shared" si="23"/>
        <v>63.62</v>
      </c>
      <c r="T230">
        <v>77.540000000000006</v>
      </c>
      <c r="U230">
        <f t="shared" ref="U230" si="39">T230</f>
        <v>77.540000000000006</v>
      </c>
      <c r="V230">
        <v>90.68</v>
      </c>
      <c r="W230">
        <f t="shared" ref="W230" si="40">V230</f>
        <v>90.68</v>
      </c>
      <c r="X230">
        <v>118.72</v>
      </c>
      <c r="Y230">
        <f t="shared" ref="Y230" si="41">X230</f>
        <v>118.72</v>
      </c>
      <c r="Z230" s="11">
        <v>111.24</v>
      </c>
      <c r="AA230" s="11">
        <v>111.24</v>
      </c>
      <c r="AB230" s="11">
        <v>121.35</v>
      </c>
      <c r="AC230" s="11">
        <v>121.35</v>
      </c>
      <c r="AD230" s="11">
        <v>131.47</v>
      </c>
      <c r="AE230" s="11">
        <v>131.47</v>
      </c>
      <c r="AF230" s="11">
        <v>141.58000000000001</v>
      </c>
      <c r="AG230" s="11">
        <v>141.58000000000001</v>
      </c>
      <c r="AH230" s="11">
        <v>151.69</v>
      </c>
      <c r="AI230" s="11">
        <v>151.69</v>
      </c>
      <c r="AJ230" s="11">
        <v>161.81</v>
      </c>
      <c r="AK230" s="11">
        <v>161.81</v>
      </c>
      <c r="AL230" s="11">
        <v>171.93</v>
      </c>
      <c r="AM230" s="11">
        <v>171.93</v>
      </c>
      <c r="AN230" s="11">
        <v>182.04</v>
      </c>
      <c r="AO230" s="11">
        <v>182.04</v>
      </c>
      <c r="AP230" s="11">
        <v>192.15</v>
      </c>
      <c r="AQ230" s="11">
        <v>192.15</v>
      </c>
      <c r="AR230" s="11">
        <v>202.27</v>
      </c>
      <c r="AS230" s="11">
        <v>202.27</v>
      </c>
      <c r="AT230" s="11">
        <v>212.39</v>
      </c>
      <c r="AU230" s="11">
        <v>212.39</v>
      </c>
      <c r="AV230" s="11">
        <v>222.5</v>
      </c>
      <c r="AW230" s="11">
        <v>222.5</v>
      </c>
      <c r="AX230" s="11">
        <v>232.62</v>
      </c>
      <c r="AY230" s="11">
        <v>232.62</v>
      </c>
      <c r="AZ230" s="11">
        <v>242.73</v>
      </c>
      <c r="BA230" s="11">
        <v>242.73</v>
      </c>
      <c r="BB230" s="11">
        <v>252.85</v>
      </c>
      <c r="BC230" s="11">
        <v>252.85</v>
      </c>
      <c r="BD230" s="11">
        <v>262.95999999999998</v>
      </c>
      <c r="BE230" s="11">
        <v>262.95999999999998</v>
      </c>
      <c r="BF230" s="11">
        <v>273.08</v>
      </c>
      <c r="BG230" s="11">
        <v>273.08</v>
      </c>
      <c r="BH230" s="11">
        <v>283.16000000000003</v>
      </c>
      <c r="BI230" s="11">
        <v>283.16000000000003</v>
      </c>
    </row>
    <row r="231" spans="1:61">
      <c r="A231">
        <v>8</v>
      </c>
      <c r="B231" t="s">
        <v>14</v>
      </c>
      <c r="D231" t="s">
        <v>6</v>
      </c>
      <c r="F231">
        <v>14.29</v>
      </c>
      <c r="G231">
        <v>19.36</v>
      </c>
      <c r="H231">
        <v>25.44</v>
      </c>
      <c r="I231">
        <v>30.23</v>
      </c>
      <c r="J231">
        <v>35.090000000000003</v>
      </c>
      <c r="K231">
        <f t="shared" si="20"/>
        <v>35.090000000000003</v>
      </c>
      <c r="L231">
        <v>40.119999999999997</v>
      </c>
      <c r="M231">
        <f t="shared" si="21"/>
        <v>40.119999999999997</v>
      </c>
      <c r="N231">
        <v>50.14</v>
      </c>
      <c r="O231">
        <f t="shared" si="22"/>
        <v>50.14</v>
      </c>
      <c r="P231">
        <v>56.61</v>
      </c>
      <c r="Q231">
        <f t="shared" si="23"/>
        <v>56.61</v>
      </c>
      <c r="R231">
        <v>63.62</v>
      </c>
      <c r="S231">
        <f t="shared" si="23"/>
        <v>63.62</v>
      </c>
      <c r="T231">
        <v>77.540000000000006</v>
      </c>
      <c r="U231">
        <f t="shared" ref="U231" si="42">T231</f>
        <v>77.540000000000006</v>
      </c>
      <c r="V231">
        <v>90.68</v>
      </c>
      <c r="W231">
        <f t="shared" ref="W231" si="43">V231</f>
        <v>90.68</v>
      </c>
      <c r="X231">
        <v>118.72</v>
      </c>
      <c r="Y231">
        <f t="shared" ref="Y231" si="44">X231</f>
        <v>118.72</v>
      </c>
      <c r="Z231" s="11">
        <v>111.24</v>
      </c>
      <c r="AA231" s="11">
        <v>111.24</v>
      </c>
      <c r="AB231" s="11">
        <v>121.35</v>
      </c>
      <c r="AC231" s="11">
        <v>121.35</v>
      </c>
      <c r="AD231" s="11">
        <v>131.47</v>
      </c>
      <c r="AE231" s="11">
        <v>131.47</v>
      </c>
      <c r="AF231" s="11">
        <v>141.58000000000001</v>
      </c>
      <c r="AG231" s="11">
        <v>141.58000000000001</v>
      </c>
      <c r="AH231" s="11">
        <v>151.69</v>
      </c>
      <c r="AI231" s="11">
        <v>151.69</v>
      </c>
      <c r="AJ231" s="11">
        <v>161.81</v>
      </c>
      <c r="AK231" s="11">
        <v>161.81</v>
      </c>
      <c r="AL231" s="11">
        <v>171.93</v>
      </c>
      <c r="AM231" s="11">
        <v>171.93</v>
      </c>
      <c r="AN231" s="11">
        <v>182.04</v>
      </c>
      <c r="AO231" s="11">
        <v>182.04</v>
      </c>
      <c r="AP231" s="11">
        <v>192.15</v>
      </c>
      <c r="AQ231" s="11">
        <v>192.15</v>
      </c>
      <c r="AR231" s="11">
        <v>202.27</v>
      </c>
      <c r="AS231" s="11">
        <v>202.27</v>
      </c>
      <c r="AT231" s="11">
        <v>212.39</v>
      </c>
      <c r="AU231" s="11">
        <v>212.39</v>
      </c>
      <c r="AV231" s="11">
        <v>222.5</v>
      </c>
      <c r="AW231" s="11">
        <v>222.5</v>
      </c>
      <c r="AX231" s="11">
        <v>232.62</v>
      </c>
      <c r="AY231" s="11">
        <v>232.62</v>
      </c>
      <c r="AZ231" s="11">
        <v>242.73</v>
      </c>
      <c r="BA231" s="11">
        <v>242.73</v>
      </c>
      <c r="BB231" s="11">
        <v>252.85</v>
      </c>
      <c r="BC231" s="11">
        <v>252.85</v>
      </c>
      <c r="BD231" s="11">
        <v>262.95999999999998</v>
      </c>
      <c r="BE231" s="11">
        <v>262.95999999999998</v>
      </c>
      <c r="BF231" s="11">
        <v>273.08</v>
      </c>
      <c r="BG231" s="11">
        <v>273.08</v>
      </c>
      <c r="BH231" s="11">
        <v>283.16000000000003</v>
      </c>
      <c r="BI231" s="11">
        <v>283.16000000000003</v>
      </c>
    </row>
    <row r="232" spans="1:61">
      <c r="A232">
        <v>9</v>
      </c>
      <c r="B232" t="s">
        <v>15</v>
      </c>
      <c r="D232" t="s">
        <v>6</v>
      </c>
      <c r="F232">
        <v>14.29</v>
      </c>
      <c r="G232">
        <v>19.36</v>
      </c>
      <c r="H232">
        <v>25.44</v>
      </c>
      <c r="I232">
        <v>30.23</v>
      </c>
      <c r="J232">
        <v>35.090000000000003</v>
      </c>
      <c r="K232">
        <f t="shared" si="20"/>
        <v>35.090000000000003</v>
      </c>
      <c r="L232">
        <v>40.119999999999997</v>
      </c>
      <c r="M232">
        <f t="shared" si="21"/>
        <v>40.119999999999997</v>
      </c>
      <c r="N232">
        <v>50.14</v>
      </c>
      <c r="O232">
        <f t="shared" si="22"/>
        <v>50.14</v>
      </c>
      <c r="P232">
        <v>56.61</v>
      </c>
      <c r="Q232">
        <f t="shared" si="23"/>
        <v>56.61</v>
      </c>
      <c r="R232">
        <v>63.62</v>
      </c>
      <c r="S232">
        <f t="shared" si="23"/>
        <v>63.62</v>
      </c>
      <c r="T232">
        <v>77.540000000000006</v>
      </c>
      <c r="U232">
        <f t="shared" ref="U232" si="45">T232</f>
        <v>77.540000000000006</v>
      </c>
      <c r="V232">
        <v>90.68</v>
      </c>
      <c r="W232">
        <f t="shared" ref="W232" si="46">V232</f>
        <v>90.68</v>
      </c>
      <c r="X232">
        <v>118.72</v>
      </c>
      <c r="Y232">
        <f t="shared" ref="Y232" si="47">X232</f>
        <v>118.72</v>
      </c>
      <c r="Z232" s="11">
        <v>111.24</v>
      </c>
      <c r="AA232" s="11">
        <v>111.24</v>
      </c>
      <c r="AB232" s="11">
        <v>121.35</v>
      </c>
      <c r="AC232" s="11">
        <v>121.35</v>
      </c>
      <c r="AD232" s="11">
        <v>131.47</v>
      </c>
      <c r="AE232" s="11">
        <v>131.47</v>
      </c>
      <c r="AF232" s="11">
        <v>141.58000000000001</v>
      </c>
      <c r="AG232" s="11">
        <v>141.58000000000001</v>
      </c>
      <c r="AH232" s="11">
        <v>151.69</v>
      </c>
      <c r="AI232" s="11">
        <v>151.69</v>
      </c>
      <c r="AJ232" s="11">
        <v>161.81</v>
      </c>
      <c r="AK232" s="11">
        <v>161.81</v>
      </c>
      <c r="AL232" s="11">
        <v>171.93</v>
      </c>
      <c r="AM232" s="11">
        <v>171.93</v>
      </c>
      <c r="AN232" s="11">
        <v>182.04</v>
      </c>
      <c r="AO232" s="11">
        <v>182.04</v>
      </c>
      <c r="AP232" s="11">
        <v>192.15</v>
      </c>
      <c r="AQ232" s="11">
        <v>192.15</v>
      </c>
      <c r="AR232" s="11">
        <v>202.27</v>
      </c>
      <c r="AS232" s="11">
        <v>202.27</v>
      </c>
      <c r="AT232" s="11">
        <v>212.39</v>
      </c>
      <c r="AU232" s="11">
        <v>212.39</v>
      </c>
      <c r="AV232" s="11">
        <v>222.5</v>
      </c>
      <c r="AW232" s="11">
        <v>222.5</v>
      </c>
      <c r="AX232" s="11">
        <v>232.62</v>
      </c>
      <c r="AY232" s="11">
        <v>232.62</v>
      </c>
      <c r="AZ232" s="11">
        <v>242.73</v>
      </c>
      <c r="BA232" s="11">
        <v>242.73</v>
      </c>
      <c r="BB232" s="11">
        <v>252.85</v>
      </c>
      <c r="BC232" s="11">
        <v>252.85</v>
      </c>
      <c r="BD232" s="11">
        <v>262.95999999999998</v>
      </c>
      <c r="BE232" s="11">
        <v>262.95999999999998</v>
      </c>
      <c r="BF232" s="11">
        <v>273.08</v>
      </c>
      <c r="BG232" s="11">
        <v>273.08</v>
      </c>
      <c r="BH232" s="11">
        <v>283.16000000000003</v>
      </c>
      <c r="BI232" s="11">
        <v>283.16000000000003</v>
      </c>
    </row>
    <row r="233" spans="1:61">
      <c r="A233">
        <v>10</v>
      </c>
      <c r="B233" t="s">
        <v>16</v>
      </c>
      <c r="D233" t="s">
        <v>6</v>
      </c>
      <c r="F233">
        <v>14.29</v>
      </c>
      <c r="G233">
        <v>19.36</v>
      </c>
      <c r="H233">
        <v>25.44</v>
      </c>
      <c r="I233">
        <v>30.23</v>
      </c>
      <c r="J233">
        <v>35.090000000000003</v>
      </c>
      <c r="K233">
        <f t="shared" si="20"/>
        <v>35.090000000000003</v>
      </c>
      <c r="L233">
        <v>40.119999999999997</v>
      </c>
      <c r="M233">
        <f t="shared" si="21"/>
        <v>40.119999999999997</v>
      </c>
      <c r="N233">
        <v>50.14</v>
      </c>
      <c r="O233">
        <f t="shared" si="22"/>
        <v>50.14</v>
      </c>
      <c r="P233">
        <v>56.61</v>
      </c>
      <c r="Q233">
        <f t="shared" si="23"/>
        <v>56.61</v>
      </c>
      <c r="R233">
        <v>63.62</v>
      </c>
      <c r="S233">
        <f t="shared" si="23"/>
        <v>63.62</v>
      </c>
      <c r="T233">
        <v>77.540000000000006</v>
      </c>
      <c r="U233">
        <f t="shared" ref="U233" si="48">T233</f>
        <v>77.540000000000006</v>
      </c>
      <c r="V233">
        <v>90.68</v>
      </c>
      <c r="W233">
        <f t="shared" ref="W233" si="49">V233</f>
        <v>90.68</v>
      </c>
      <c r="X233">
        <v>118.72</v>
      </c>
      <c r="Y233">
        <f t="shared" ref="Y233" si="50">X233</f>
        <v>118.72</v>
      </c>
      <c r="Z233" s="11">
        <v>111.24</v>
      </c>
      <c r="AA233" s="11">
        <v>111.24</v>
      </c>
      <c r="AB233" s="11">
        <v>121.35</v>
      </c>
      <c r="AC233" s="11">
        <v>121.35</v>
      </c>
      <c r="AD233" s="11">
        <v>131.47</v>
      </c>
      <c r="AE233" s="11">
        <v>131.47</v>
      </c>
      <c r="AF233" s="11">
        <v>141.58000000000001</v>
      </c>
      <c r="AG233" s="11">
        <v>141.58000000000001</v>
      </c>
      <c r="AH233" s="11">
        <v>151.69</v>
      </c>
      <c r="AI233" s="11">
        <v>151.69</v>
      </c>
      <c r="AJ233" s="11">
        <v>161.81</v>
      </c>
      <c r="AK233" s="11">
        <v>161.81</v>
      </c>
      <c r="AL233" s="11">
        <v>171.93</v>
      </c>
      <c r="AM233" s="11">
        <v>171.93</v>
      </c>
      <c r="AN233" s="11">
        <v>182.04</v>
      </c>
      <c r="AO233" s="11">
        <v>182.04</v>
      </c>
      <c r="AP233" s="11">
        <v>192.15</v>
      </c>
      <c r="AQ233" s="11">
        <v>192.15</v>
      </c>
      <c r="AR233" s="11">
        <v>202.27</v>
      </c>
      <c r="AS233" s="11">
        <v>202.27</v>
      </c>
      <c r="AT233" s="11">
        <v>212.39</v>
      </c>
      <c r="AU233" s="11">
        <v>212.39</v>
      </c>
      <c r="AV233" s="11">
        <v>222.5</v>
      </c>
      <c r="AW233" s="11">
        <v>222.5</v>
      </c>
      <c r="AX233" s="11">
        <v>232.62</v>
      </c>
      <c r="AY233" s="11">
        <v>232.62</v>
      </c>
      <c r="AZ233" s="11">
        <v>242.73</v>
      </c>
      <c r="BA233" s="11">
        <v>242.73</v>
      </c>
      <c r="BB233" s="11">
        <v>252.85</v>
      </c>
      <c r="BC233" s="11">
        <v>252.85</v>
      </c>
      <c r="BD233" s="11">
        <v>262.95999999999998</v>
      </c>
      <c r="BE233" s="11">
        <v>262.95999999999998</v>
      </c>
      <c r="BF233" s="11">
        <v>273.08</v>
      </c>
      <c r="BG233" s="11">
        <v>273.08</v>
      </c>
      <c r="BH233" s="11">
        <v>283.16000000000003</v>
      </c>
      <c r="BI233" s="11">
        <v>283.16000000000003</v>
      </c>
    </row>
    <row r="234" spans="1:61">
      <c r="A234">
        <v>11</v>
      </c>
      <c r="B234" t="s">
        <v>17</v>
      </c>
      <c r="D234" t="s">
        <v>6</v>
      </c>
      <c r="F234">
        <v>14.29</v>
      </c>
      <c r="G234">
        <v>19.36</v>
      </c>
      <c r="H234">
        <v>25.44</v>
      </c>
      <c r="I234">
        <v>30.23</v>
      </c>
      <c r="J234">
        <v>35.090000000000003</v>
      </c>
      <c r="K234">
        <f t="shared" si="20"/>
        <v>35.090000000000003</v>
      </c>
      <c r="L234">
        <v>40.119999999999997</v>
      </c>
      <c r="M234">
        <f t="shared" si="21"/>
        <v>40.119999999999997</v>
      </c>
      <c r="N234">
        <v>50.14</v>
      </c>
      <c r="O234">
        <f t="shared" si="22"/>
        <v>50.14</v>
      </c>
      <c r="P234">
        <v>56.61</v>
      </c>
      <c r="Q234">
        <f t="shared" si="23"/>
        <v>56.61</v>
      </c>
      <c r="R234">
        <v>63.62</v>
      </c>
      <c r="S234">
        <f t="shared" si="23"/>
        <v>63.62</v>
      </c>
      <c r="T234">
        <v>77.540000000000006</v>
      </c>
      <c r="U234">
        <f t="shared" ref="U234" si="51">T234</f>
        <v>77.540000000000006</v>
      </c>
      <c r="V234">
        <v>90.68</v>
      </c>
      <c r="W234">
        <f t="shared" ref="W234" si="52">V234</f>
        <v>90.68</v>
      </c>
      <c r="X234">
        <v>118.72</v>
      </c>
      <c r="Y234">
        <f t="shared" ref="Y234" si="53">X234</f>
        <v>118.72</v>
      </c>
      <c r="Z234" s="11">
        <v>111.24</v>
      </c>
      <c r="AA234" s="11">
        <v>111.24</v>
      </c>
      <c r="AB234" s="11">
        <v>121.35</v>
      </c>
      <c r="AC234" s="11">
        <v>121.35</v>
      </c>
      <c r="AD234" s="11">
        <v>131.47</v>
      </c>
      <c r="AE234" s="11">
        <v>131.47</v>
      </c>
      <c r="AF234" s="11">
        <v>141.58000000000001</v>
      </c>
      <c r="AG234" s="11">
        <v>141.58000000000001</v>
      </c>
      <c r="AH234" s="11">
        <v>151.69</v>
      </c>
      <c r="AI234" s="11">
        <v>151.69</v>
      </c>
      <c r="AJ234" s="11">
        <v>161.81</v>
      </c>
      <c r="AK234" s="11">
        <v>161.81</v>
      </c>
      <c r="AL234" s="11">
        <v>171.93</v>
      </c>
      <c r="AM234" s="11">
        <v>171.93</v>
      </c>
      <c r="AN234" s="11">
        <v>182.04</v>
      </c>
      <c r="AO234" s="11">
        <v>182.04</v>
      </c>
      <c r="AP234" s="11">
        <v>192.15</v>
      </c>
      <c r="AQ234" s="11">
        <v>192.15</v>
      </c>
      <c r="AR234" s="11">
        <v>202.27</v>
      </c>
      <c r="AS234" s="11">
        <v>202.27</v>
      </c>
      <c r="AT234" s="11">
        <v>212.39</v>
      </c>
      <c r="AU234" s="11">
        <v>212.39</v>
      </c>
      <c r="AV234" s="11">
        <v>222.5</v>
      </c>
      <c r="AW234" s="11">
        <v>222.5</v>
      </c>
      <c r="AX234" s="11">
        <v>232.62</v>
      </c>
      <c r="AY234" s="11">
        <v>232.62</v>
      </c>
      <c r="AZ234" s="11">
        <v>242.73</v>
      </c>
      <c r="BA234" s="11">
        <v>242.73</v>
      </c>
      <c r="BB234" s="11">
        <v>252.85</v>
      </c>
      <c r="BC234" s="11">
        <v>252.85</v>
      </c>
      <c r="BD234" s="11">
        <v>262.95999999999998</v>
      </c>
      <c r="BE234" s="11">
        <v>262.95999999999998</v>
      </c>
      <c r="BF234" s="11">
        <v>273.08</v>
      </c>
      <c r="BG234" s="11">
        <v>273.08</v>
      </c>
      <c r="BH234" s="11">
        <v>283.16000000000003</v>
      </c>
      <c r="BI234" s="11">
        <v>283.16000000000003</v>
      </c>
    </row>
    <row r="235" spans="1:61">
      <c r="A235">
        <v>12</v>
      </c>
      <c r="B235" t="s">
        <v>18</v>
      </c>
      <c r="D235" t="s">
        <v>6</v>
      </c>
      <c r="F235">
        <v>14.29</v>
      </c>
      <c r="G235">
        <v>19.36</v>
      </c>
      <c r="H235">
        <v>25.44</v>
      </c>
      <c r="I235">
        <v>30.23</v>
      </c>
      <c r="J235">
        <v>35.090000000000003</v>
      </c>
      <c r="K235">
        <f t="shared" si="20"/>
        <v>35.090000000000003</v>
      </c>
      <c r="L235">
        <v>40.119999999999997</v>
      </c>
      <c r="M235">
        <f t="shared" si="21"/>
        <v>40.119999999999997</v>
      </c>
      <c r="N235">
        <v>50.14</v>
      </c>
      <c r="O235">
        <f t="shared" si="22"/>
        <v>50.14</v>
      </c>
      <c r="P235">
        <v>56.61</v>
      </c>
      <c r="Q235">
        <f t="shared" si="23"/>
        <v>56.61</v>
      </c>
      <c r="R235">
        <v>63.62</v>
      </c>
      <c r="S235">
        <f t="shared" si="23"/>
        <v>63.62</v>
      </c>
      <c r="T235">
        <v>77.540000000000006</v>
      </c>
      <c r="U235">
        <f t="shared" ref="U235" si="54">T235</f>
        <v>77.540000000000006</v>
      </c>
      <c r="V235">
        <v>90.68</v>
      </c>
      <c r="W235">
        <f t="shared" ref="W235" si="55">V235</f>
        <v>90.68</v>
      </c>
      <c r="X235">
        <v>118.72</v>
      </c>
      <c r="Y235">
        <f t="shared" ref="Y235" si="56">X235</f>
        <v>118.72</v>
      </c>
      <c r="Z235" s="11">
        <v>111.24</v>
      </c>
      <c r="AA235" s="11">
        <v>111.24</v>
      </c>
      <c r="AB235" s="11">
        <v>121.35</v>
      </c>
      <c r="AC235" s="11">
        <v>121.35</v>
      </c>
      <c r="AD235" s="11">
        <v>131.47</v>
      </c>
      <c r="AE235" s="11">
        <v>131.47</v>
      </c>
      <c r="AF235" s="11">
        <v>141.58000000000001</v>
      </c>
      <c r="AG235" s="11">
        <v>141.58000000000001</v>
      </c>
      <c r="AH235" s="11">
        <v>151.69</v>
      </c>
      <c r="AI235" s="11">
        <v>151.69</v>
      </c>
      <c r="AJ235" s="11">
        <v>161.81</v>
      </c>
      <c r="AK235" s="11">
        <v>161.81</v>
      </c>
      <c r="AL235" s="11">
        <v>171.93</v>
      </c>
      <c r="AM235" s="11">
        <v>171.93</v>
      </c>
      <c r="AN235" s="11">
        <v>182.04</v>
      </c>
      <c r="AO235" s="11">
        <v>182.04</v>
      </c>
      <c r="AP235" s="11">
        <v>192.15</v>
      </c>
      <c r="AQ235" s="11">
        <v>192.15</v>
      </c>
      <c r="AR235" s="11">
        <v>202.27</v>
      </c>
      <c r="AS235" s="11">
        <v>202.27</v>
      </c>
      <c r="AT235" s="11">
        <v>212.39</v>
      </c>
      <c r="AU235" s="11">
        <v>212.39</v>
      </c>
      <c r="AV235" s="11">
        <v>222.5</v>
      </c>
      <c r="AW235" s="11">
        <v>222.5</v>
      </c>
      <c r="AX235" s="11">
        <v>232.62</v>
      </c>
      <c r="AY235" s="11">
        <v>232.62</v>
      </c>
      <c r="AZ235" s="11">
        <v>242.73</v>
      </c>
      <c r="BA235" s="11">
        <v>242.73</v>
      </c>
      <c r="BB235" s="11">
        <v>252.85</v>
      </c>
      <c r="BC235" s="11">
        <v>252.85</v>
      </c>
      <c r="BD235" s="11">
        <v>262.95999999999998</v>
      </c>
      <c r="BE235" s="11">
        <v>262.95999999999998</v>
      </c>
      <c r="BF235" s="11">
        <v>273.08</v>
      </c>
      <c r="BG235" s="11">
        <v>273.08</v>
      </c>
      <c r="BH235" s="11">
        <v>283.16000000000003</v>
      </c>
      <c r="BI235" s="11">
        <v>283.16000000000003</v>
      </c>
    </row>
    <row r="236" spans="1:61">
      <c r="A236">
        <v>13</v>
      </c>
      <c r="B236" t="s">
        <v>19</v>
      </c>
      <c r="D236" t="s">
        <v>6</v>
      </c>
      <c r="F236">
        <v>14.29</v>
      </c>
      <c r="G236">
        <v>19.36</v>
      </c>
      <c r="H236">
        <v>25.44</v>
      </c>
      <c r="I236">
        <v>30.23</v>
      </c>
      <c r="J236">
        <v>35.090000000000003</v>
      </c>
      <c r="K236">
        <f t="shared" si="20"/>
        <v>35.090000000000003</v>
      </c>
      <c r="L236">
        <v>40.119999999999997</v>
      </c>
      <c r="M236">
        <f t="shared" si="21"/>
        <v>40.119999999999997</v>
      </c>
      <c r="N236">
        <v>50.14</v>
      </c>
      <c r="O236">
        <f t="shared" si="22"/>
        <v>50.14</v>
      </c>
      <c r="P236">
        <v>56.61</v>
      </c>
      <c r="Q236">
        <f t="shared" si="23"/>
        <v>56.61</v>
      </c>
      <c r="R236">
        <v>63.62</v>
      </c>
      <c r="S236">
        <f t="shared" si="23"/>
        <v>63.62</v>
      </c>
      <c r="T236">
        <v>77.540000000000006</v>
      </c>
      <c r="U236">
        <f t="shared" ref="U236" si="57">T236</f>
        <v>77.540000000000006</v>
      </c>
      <c r="V236">
        <v>90.68</v>
      </c>
      <c r="W236">
        <f t="shared" ref="W236" si="58">V236</f>
        <v>90.68</v>
      </c>
      <c r="X236">
        <v>118.72</v>
      </c>
      <c r="Y236">
        <f t="shared" ref="Y236" si="59">X236</f>
        <v>118.72</v>
      </c>
      <c r="Z236" s="11">
        <v>111.24</v>
      </c>
      <c r="AA236" s="11">
        <v>111.24</v>
      </c>
      <c r="AB236" s="11">
        <v>121.35</v>
      </c>
      <c r="AC236" s="11">
        <v>121.35</v>
      </c>
      <c r="AD236" s="11">
        <v>131.47</v>
      </c>
      <c r="AE236" s="11">
        <v>131.47</v>
      </c>
      <c r="AF236" s="11">
        <v>141.58000000000001</v>
      </c>
      <c r="AG236" s="11">
        <v>141.58000000000001</v>
      </c>
      <c r="AH236" s="11">
        <v>151.69</v>
      </c>
      <c r="AI236" s="11">
        <v>151.69</v>
      </c>
      <c r="AJ236" s="11">
        <v>161.81</v>
      </c>
      <c r="AK236" s="11">
        <v>161.81</v>
      </c>
      <c r="AL236" s="11">
        <v>171.93</v>
      </c>
      <c r="AM236" s="11">
        <v>171.93</v>
      </c>
      <c r="AN236" s="11">
        <v>182.04</v>
      </c>
      <c r="AO236" s="11">
        <v>182.04</v>
      </c>
      <c r="AP236" s="11">
        <v>192.15</v>
      </c>
      <c r="AQ236" s="11">
        <v>192.15</v>
      </c>
      <c r="AR236" s="11">
        <v>202.27</v>
      </c>
      <c r="AS236" s="11">
        <v>202.27</v>
      </c>
      <c r="AT236" s="11">
        <v>212.39</v>
      </c>
      <c r="AU236" s="11">
        <v>212.39</v>
      </c>
      <c r="AV236" s="11">
        <v>222.5</v>
      </c>
      <c r="AW236" s="11">
        <v>222.5</v>
      </c>
      <c r="AX236" s="11">
        <v>232.62</v>
      </c>
      <c r="AY236" s="11">
        <v>232.62</v>
      </c>
      <c r="AZ236" s="11">
        <v>242.73</v>
      </c>
      <c r="BA236" s="11">
        <v>242.73</v>
      </c>
      <c r="BB236" s="11">
        <v>252.85</v>
      </c>
      <c r="BC236" s="11">
        <v>252.85</v>
      </c>
      <c r="BD236" s="11">
        <v>262.95999999999998</v>
      </c>
      <c r="BE236" s="11">
        <v>262.95999999999998</v>
      </c>
      <c r="BF236" s="11">
        <v>273.08</v>
      </c>
      <c r="BG236" s="11">
        <v>273.08</v>
      </c>
      <c r="BH236" s="11">
        <v>283.16000000000003</v>
      </c>
      <c r="BI236" s="11">
        <v>283.16000000000003</v>
      </c>
    </row>
    <row r="237" spans="1:61">
      <c r="A237">
        <v>14</v>
      </c>
      <c r="B237" t="s">
        <v>20</v>
      </c>
      <c r="D237" t="s">
        <v>6</v>
      </c>
      <c r="F237">
        <v>14.29</v>
      </c>
      <c r="G237">
        <v>19.36</v>
      </c>
      <c r="H237">
        <v>25.44</v>
      </c>
      <c r="I237">
        <v>30.23</v>
      </c>
      <c r="J237">
        <v>35.090000000000003</v>
      </c>
      <c r="K237">
        <f t="shared" si="20"/>
        <v>35.090000000000003</v>
      </c>
      <c r="L237">
        <v>40.119999999999997</v>
      </c>
      <c r="M237">
        <f t="shared" si="21"/>
        <v>40.119999999999997</v>
      </c>
      <c r="N237">
        <v>50.14</v>
      </c>
      <c r="O237">
        <f t="shared" si="22"/>
        <v>50.14</v>
      </c>
      <c r="P237">
        <v>56.61</v>
      </c>
      <c r="Q237">
        <f t="shared" si="23"/>
        <v>56.61</v>
      </c>
      <c r="R237">
        <v>63.62</v>
      </c>
      <c r="S237">
        <f t="shared" si="23"/>
        <v>63.62</v>
      </c>
      <c r="T237">
        <v>77.540000000000006</v>
      </c>
      <c r="U237">
        <f t="shared" ref="U237" si="60">T237</f>
        <v>77.540000000000006</v>
      </c>
      <c r="V237">
        <v>90.68</v>
      </c>
      <c r="W237">
        <f t="shared" ref="W237" si="61">V237</f>
        <v>90.68</v>
      </c>
      <c r="X237">
        <v>118.72</v>
      </c>
      <c r="Y237">
        <f t="shared" ref="Y237" si="62">X237</f>
        <v>118.72</v>
      </c>
      <c r="Z237" s="11">
        <v>111.24</v>
      </c>
      <c r="AA237" s="11">
        <v>111.24</v>
      </c>
      <c r="AB237" s="11">
        <v>121.35</v>
      </c>
      <c r="AC237" s="11">
        <v>121.35</v>
      </c>
      <c r="AD237" s="11">
        <v>131.47</v>
      </c>
      <c r="AE237" s="11">
        <v>131.47</v>
      </c>
      <c r="AF237" s="11">
        <v>141.58000000000001</v>
      </c>
      <c r="AG237" s="11">
        <v>141.58000000000001</v>
      </c>
      <c r="AH237" s="11">
        <v>151.69</v>
      </c>
      <c r="AI237" s="11">
        <v>151.69</v>
      </c>
      <c r="AJ237" s="11">
        <v>161.81</v>
      </c>
      <c r="AK237" s="11">
        <v>161.81</v>
      </c>
      <c r="AL237" s="11">
        <v>171.93</v>
      </c>
      <c r="AM237" s="11">
        <v>171.93</v>
      </c>
      <c r="AN237" s="11">
        <v>182.04</v>
      </c>
      <c r="AO237" s="11">
        <v>182.04</v>
      </c>
      <c r="AP237" s="11">
        <v>192.15</v>
      </c>
      <c r="AQ237" s="11">
        <v>192.15</v>
      </c>
      <c r="AR237" s="11">
        <v>202.27</v>
      </c>
      <c r="AS237" s="11">
        <v>202.27</v>
      </c>
      <c r="AT237" s="11">
        <v>212.39</v>
      </c>
      <c r="AU237" s="11">
        <v>212.39</v>
      </c>
      <c r="AV237" s="11">
        <v>222.5</v>
      </c>
      <c r="AW237" s="11">
        <v>222.5</v>
      </c>
      <c r="AX237" s="11">
        <v>232.62</v>
      </c>
      <c r="AY237" s="11">
        <v>232.62</v>
      </c>
      <c r="AZ237" s="11">
        <v>242.73</v>
      </c>
      <c r="BA237" s="11">
        <v>242.73</v>
      </c>
      <c r="BB237" s="11">
        <v>252.85</v>
      </c>
      <c r="BC237" s="11">
        <v>252.85</v>
      </c>
      <c r="BD237" s="11">
        <v>262.95999999999998</v>
      </c>
      <c r="BE237" s="11">
        <v>262.95999999999998</v>
      </c>
      <c r="BF237" s="11">
        <v>273.08</v>
      </c>
      <c r="BG237" s="11">
        <v>273.08</v>
      </c>
      <c r="BH237" s="11">
        <v>283.16000000000003</v>
      </c>
      <c r="BI237" s="11">
        <v>283.16000000000003</v>
      </c>
    </row>
    <row r="238" spans="1:61">
      <c r="A238">
        <v>15</v>
      </c>
      <c r="B238" t="s">
        <v>21</v>
      </c>
      <c r="D238" t="s">
        <v>6</v>
      </c>
      <c r="F238">
        <v>14.29</v>
      </c>
      <c r="G238">
        <v>19.36</v>
      </c>
      <c r="H238">
        <v>25.44</v>
      </c>
      <c r="I238">
        <v>30.23</v>
      </c>
      <c r="J238">
        <v>35.090000000000003</v>
      </c>
      <c r="K238">
        <f t="shared" si="20"/>
        <v>35.090000000000003</v>
      </c>
      <c r="L238">
        <v>40.119999999999997</v>
      </c>
      <c r="M238">
        <f t="shared" si="21"/>
        <v>40.119999999999997</v>
      </c>
      <c r="N238">
        <v>50.14</v>
      </c>
      <c r="O238">
        <f t="shared" si="22"/>
        <v>50.14</v>
      </c>
      <c r="P238">
        <v>56.61</v>
      </c>
      <c r="Q238">
        <f t="shared" si="23"/>
        <v>56.61</v>
      </c>
      <c r="R238">
        <v>63.62</v>
      </c>
      <c r="S238">
        <f t="shared" si="23"/>
        <v>63.62</v>
      </c>
      <c r="T238">
        <v>77.540000000000006</v>
      </c>
      <c r="U238">
        <f t="shared" ref="U238" si="63">T238</f>
        <v>77.540000000000006</v>
      </c>
      <c r="V238">
        <v>90.68</v>
      </c>
      <c r="W238">
        <f t="shared" ref="W238" si="64">V238</f>
        <v>90.68</v>
      </c>
      <c r="X238">
        <v>118.72</v>
      </c>
      <c r="Y238">
        <f t="shared" ref="Y238" si="65">X238</f>
        <v>118.72</v>
      </c>
      <c r="Z238" s="11">
        <v>111.24</v>
      </c>
      <c r="AA238" s="11">
        <v>111.24</v>
      </c>
      <c r="AB238" s="11">
        <v>121.35</v>
      </c>
      <c r="AC238" s="11">
        <v>121.35</v>
      </c>
      <c r="AD238" s="11">
        <v>131.47</v>
      </c>
      <c r="AE238" s="11">
        <v>131.47</v>
      </c>
      <c r="AF238" s="11">
        <v>141.58000000000001</v>
      </c>
      <c r="AG238" s="11">
        <v>141.58000000000001</v>
      </c>
      <c r="AH238" s="11">
        <v>151.69</v>
      </c>
      <c r="AI238" s="11">
        <v>151.69</v>
      </c>
      <c r="AJ238" s="11">
        <v>161.81</v>
      </c>
      <c r="AK238" s="11">
        <v>161.81</v>
      </c>
      <c r="AL238" s="11">
        <v>171.93</v>
      </c>
      <c r="AM238" s="11">
        <v>171.93</v>
      </c>
      <c r="AN238" s="11">
        <v>182.04</v>
      </c>
      <c r="AO238" s="11">
        <v>182.04</v>
      </c>
      <c r="AP238" s="11">
        <v>192.15</v>
      </c>
      <c r="AQ238" s="11">
        <v>192.15</v>
      </c>
      <c r="AR238" s="11">
        <v>202.27</v>
      </c>
      <c r="AS238" s="11">
        <v>202.27</v>
      </c>
      <c r="AT238" s="11">
        <v>212.39</v>
      </c>
      <c r="AU238" s="11">
        <v>212.39</v>
      </c>
      <c r="AV238" s="11">
        <v>222.5</v>
      </c>
      <c r="AW238" s="11">
        <v>222.5</v>
      </c>
      <c r="AX238" s="11">
        <v>232.62</v>
      </c>
      <c r="AY238" s="11">
        <v>232.62</v>
      </c>
      <c r="AZ238" s="11">
        <v>242.73</v>
      </c>
      <c r="BA238" s="11">
        <v>242.73</v>
      </c>
      <c r="BB238" s="11">
        <v>252.85</v>
      </c>
      <c r="BC238" s="11">
        <v>252.85</v>
      </c>
      <c r="BD238" s="11">
        <v>262.95999999999998</v>
      </c>
      <c r="BE238" s="11">
        <v>262.95999999999998</v>
      </c>
      <c r="BF238" s="11">
        <v>273.08</v>
      </c>
      <c r="BG238" s="11">
        <v>273.08</v>
      </c>
      <c r="BH238" s="11">
        <v>283.16000000000003</v>
      </c>
      <c r="BI238" s="11">
        <v>283.16000000000003</v>
      </c>
    </row>
    <row r="239" spans="1:61">
      <c r="A239">
        <v>16</v>
      </c>
      <c r="B239" t="s">
        <v>22</v>
      </c>
      <c r="D239" t="s">
        <v>6</v>
      </c>
      <c r="F239">
        <v>13.57</v>
      </c>
      <c r="G239">
        <v>16.46</v>
      </c>
      <c r="H239">
        <v>20.11</v>
      </c>
      <c r="I239">
        <v>21.55</v>
      </c>
      <c r="J239">
        <v>23</v>
      </c>
      <c r="K239">
        <f t="shared" si="20"/>
        <v>23</v>
      </c>
      <c r="L239">
        <v>28.24</v>
      </c>
      <c r="M239">
        <f t="shared" si="21"/>
        <v>28.24</v>
      </c>
      <c r="N239">
        <v>35.21</v>
      </c>
      <c r="O239">
        <f t="shared" si="22"/>
        <v>35.21</v>
      </c>
      <c r="P239">
        <v>38.369999999999997</v>
      </c>
      <c r="Q239">
        <f t="shared" si="23"/>
        <v>38.369999999999997</v>
      </c>
      <c r="R239">
        <v>41.03</v>
      </c>
      <c r="S239">
        <f t="shared" si="23"/>
        <v>41.03</v>
      </c>
      <c r="T239">
        <v>47.11</v>
      </c>
      <c r="U239">
        <f t="shared" ref="U239" si="66">T239</f>
        <v>47.11</v>
      </c>
      <c r="V239">
        <v>51.93</v>
      </c>
      <c r="W239">
        <f t="shared" ref="W239" si="67">V239</f>
        <v>51.93</v>
      </c>
      <c r="X239">
        <v>69.72</v>
      </c>
      <c r="Y239">
        <f t="shared" ref="Y239" si="68">X239</f>
        <v>69.72</v>
      </c>
      <c r="Z239" s="11">
        <v>65.34</v>
      </c>
      <c r="AA239" s="11">
        <v>65.34</v>
      </c>
      <c r="AB239" s="11">
        <v>71.28</v>
      </c>
      <c r="AC239" s="11">
        <v>71.28</v>
      </c>
      <c r="AD239" s="11">
        <v>77.22</v>
      </c>
      <c r="AE239" s="11">
        <v>77.22</v>
      </c>
      <c r="AF239" s="11">
        <v>83.16</v>
      </c>
      <c r="AG239" s="11">
        <v>83.16</v>
      </c>
      <c r="AH239" s="11">
        <v>89.1</v>
      </c>
      <c r="AI239" s="11">
        <v>89.1</v>
      </c>
      <c r="AJ239" s="11">
        <v>95.04</v>
      </c>
      <c r="AK239" s="11">
        <v>95.04</v>
      </c>
      <c r="AL239" s="11">
        <v>100.98</v>
      </c>
      <c r="AM239" s="11">
        <v>100.98</v>
      </c>
      <c r="AN239" s="11">
        <v>106.92</v>
      </c>
      <c r="AO239" s="11">
        <v>106.92</v>
      </c>
      <c r="AP239" s="11">
        <v>112.86</v>
      </c>
      <c r="AQ239" s="11">
        <v>112.86</v>
      </c>
      <c r="AR239" s="11">
        <v>118.8</v>
      </c>
      <c r="AS239" s="11">
        <v>118.8</v>
      </c>
      <c r="AT239" s="11">
        <v>124.74</v>
      </c>
      <c r="AU239" s="11">
        <v>124.74</v>
      </c>
      <c r="AV239" s="11">
        <v>130.68</v>
      </c>
      <c r="AW239" s="11">
        <v>130.68</v>
      </c>
      <c r="AX239" s="11">
        <v>136.62</v>
      </c>
      <c r="AY239" s="11">
        <v>136.62</v>
      </c>
      <c r="AZ239" s="11">
        <v>142.56</v>
      </c>
      <c r="BA239" s="11">
        <v>142.56</v>
      </c>
      <c r="BB239" s="11">
        <v>148.5</v>
      </c>
      <c r="BC239" s="11">
        <v>148.5</v>
      </c>
      <c r="BD239" s="11">
        <v>154.44</v>
      </c>
      <c r="BE239" s="11">
        <v>154.44</v>
      </c>
      <c r="BF239" s="11">
        <v>160.38</v>
      </c>
      <c r="BG239" s="11">
        <v>160.38</v>
      </c>
      <c r="BH239" s="11">
        <v>166.32</v>
      </c>
      <c r="BI239" s="11">
        <v>166.32</v>
      </c>
    </row>
    <row r="240" spans="1:61">
      <c r="A240">
        <v>17</v>
      </c>
      <c r="B240" t="s">
        <v>23</v>
      </c>
      <c r="D240" t="s">
        <v>6</v>
      </c>
      <c r="F240">
        <v>13.57</v>
      </c>
      <c r="G240">
        <v>16.46</v>
      </c>
      <c r="H240">
        <v>20.11</v>
      </c>
      <c r="I240">
        <v>21.55</v>
      </c>
      <c r="J240">
        <v>23</v>
      </c>
      <c r="K240">
        <f t="shared" si="20"/>
        <v>23</v>
      </c>
      <c r="L240">
        <v>28.24</v>
      </c>
      <c r="M240">
        <f t="shared" si="21"/>
        <v>28.24</v>
      </c>
      <c r="N240">
        <v>35.21</v>
      </c>
      <c r="O240">
        <f t="shared" si="22"/>
        <v>35.21</v>
      </c>
      <c r="P240">
        <v>38.369999999999997</v>
      </c>
      <c r="Q240">
        <f t="shared" si="23"/>
        <v>38.369999999999997</v>
      </c>
      <c r="R240">
        <v>41.03</v>
      </c>
      <c r="S240">
        <f t="shared" si="23"/>
        <v>41.03</v>
      </c>
      <c r="T240">
        <v>47.11</v>
      </c>
      <c r="U240">
        <f t="shared" ref="U240" si="69">T240</f>
        <v>47.11</v>
      </c>
      <c r="V240">
        <v>51.93</v>
      </c>
      <c r="W240">
        <f t="shared" ref="W240" si="70">V240</f>
        <v>51.93</v>
      </c>
      <c r="X240">
        <v>69.72</v>
      </c>
      <c r="Y240">
        <f t="shared" ref="Y240" si="71">X240</f>
        <v>69.72</v>
      </c>
      <c r="Z240" s="11">
        <v>65.34</v>
      </c>
      <c r="AA240" s="11">
        <v>65.34</v>
      </c>
      <c r="AB240" s="11">
        <v>71.28</v>
      </c>
      <c r="AC240" s="11">
        <v>71.28</v>
      </c>
      <c r="AD240" s="11">
        <v>77.22</v>
      </c>
      <c r="AE240" s="11">
        <v>77.22</v>
      </c>
      <c r="AF240" s="11">
        <v>83.16</v>
      </c>
      <c r="AG240" s="11">
        <v>83.16</v>
      </c>
      <c r="AH240" s="11">
        <v>89.1</v>
      </c>
      <c r="AI240" s="11">
        <v>89.1</v>
      </c>
      <c r="AJ240" s="11">
        <v>95.04</v>
      </c>
      <c r="AK240" s="11">
        <v>95.04</v>
      </c>
      <c r="AL240" s="11">
        <v>100.98</v>
      </c>
      <c r="AM240" s="11">
        <v>100.98</v>
      </c>
      <c r="AN240" s="11">
        <v>106.92</v>
      </c>
      <c r="AO240" s="11">
        <v>106.92</v>
      </c>
      <c r="AP240" s="11">
        <v>112.86</v>
      </c>
      <c r="AQ240" s="11">
        <v>112.86</v>
      </c>
      <c r="AR240" s="11">
        <v>118.8</v>
      </c>
      <c r="AS240" s="11">
        <v>118.8</v>
      </c>
      <c r="AT240" s="11">
        <v>124.74</v>
      </c>
      <c r="AU240" s="11">
        <v>124.74</v>
      </c>
      <c r="AV240" s="11">
        <v>130.68</v>
      </c>
      <c r="AW240" s="11">
        <v>130.68</v>
      </c>
      <c r="AX240" s="11">
        <v>136.62</v>
      </c>
      <c r="AY240" s="11">
        <v>136.62</v>
      </c>
      <c r="AZ240" s="11">
        <v>142.56</v>
      </c>
      <c r="BA240" s="11">
        <v>142.56</v>
      </c>
      <c r="BB240" s="11">
        <v>148.5</v>
      </c>
      <c r="BC240" s="11">
        <v>148.5</v>
      </c>
      <c r="BD240" s="11">
        <v>154.44</v>
      </c>
      <c r="BE240" s="11">
        <v>154.44</v>
      </c>
      <c r="BF240" s="11">
        <v>160.38</v>
      </c>
      <c r="BG240" s="11">
        <v>160.38</v>
      </c>
      <c r="BH240" s="11">
        <v>166.32</v>
      </c>
      <c r="BI240" s="11">
        <v>166.32</v>
      </c>
    </row>
    <row r="241" spans="1:61">
      <c r="A241">
        <v>18</v>
      </c>
      <c r="B241" t="s">
        <v>24</v>
      </c>
      <c r="D241" t="s">
        <v>6</v>
      </c>
      <c r="F241">
        <v>14.29</v>
      </c>
      <c r="G241">
        <v>19.36</v>
      </c>
      <c r="H241">
        <v>25.44</v>
      </c>
      <c r="I241">
        <v>30.23</v>
      </c>
      <c r="J241">
        <v>35.090000000000003</v>
      </c>
      <c r="K241">
        <f t="shared" si="20"/>
        <v>35.090000000000003</v>
      </c>
      <c r="L241">
        <v>40.119999999999997</v>
      </c>
      <c r="M241">
        <f t="shared" si="21"/>
        <v>40.119999999999997</v>
      </c>
      <c r="N241">
        <v>50.14</v>
      </c>
      <c r="O241">
        <f t="shared" si="22"/>
        <v>50.14</v>
      </c>
      <c r="P241">
        <v>56.61</v>
      </c>
      <c r="Q241">
        <f t="shared" si="23"/>
        <v>56.61</v>
      </c>
      <c r="R241">
        <v>63.62</v>
      </c>
      <c r="S241">
        <f t="shared" si="23"/>
        <v>63.62</v>
      </c>
      <c r="T241">
        <v>77.540000000000006</v>
      </c>
      <c r="U241">
        <f t="shared" ref="U241" si="72">T241</f>
        <v>77.540000000000006</v>
      </c>
      <c r="V241">
        <v>90.68</v>
      </c>
      <c r="W241">
        <f t="shared" ref="W241" si="73">V241</f>
        <v>90.68</v>
      </c>
      <c r="X241">
        <v>118.72</v>
      </c>
      <c r="Y241">
        <f t="shared" ref="Y241" si="74">X241</f>
        <v>118.72</v>
      </c>
      <c r="Z241" s="11">
        <v>111.24</v>
      </c>
      <c r="AA241" s="11">
        <v>111.24</v>
      </c>
      <c r="AB241" s="11">
        <v>121.35</v>
      </c>
      <c r="AC241" s="11">
        <v>121.35</v>
      </c>
      <c r="AD241" s="11">
        <v>131.47</v>
      </c>
      <c r="AE241" s="11">
        <v>131.47</v>
      </c>
      <c r="AF241" s="11">
        <v>141.58000000000001</v>
      </c>
      <c r="AG241" s="11">
        <v>141.58000000000001</v>
      </c>
      <c r="AH241" s="11">
        <v>151.69</v>
      </c>
      <c r="AI241" s="11">
        <v>151.69</v>
      </c>
      <c r="AJ241" s="11">
        <v>161.81</v>
      </c>
      <c r="AK241" s="11">
        <v>161.81</v>
      </c>
      <c r="AL241" s="11">
        <v>171.93</v>
      </c>
      <c r="AM241" s="11">
        <v>171.93</v>
      </c>
      <c r="AN241" s="11">
        <v>182.04</v>
      </c>
      <c r="AO241" s="11">
        <v>182.04</v>
      </c>
      <c r="AP241" s="11">
        <v>192.15</v>
      </c>
      <c r="AQ241" s="11">
        <v>192.15</v>
      </c>
      <c r="AR241" s="11">
        <v>202.27</v>
      </c>
      <c r="AS241" s="11">
        <v>202.27</v>
      </c>
      <c r="AT241" s="11">
        <v>212.39</v>
      </c>
      <c r="AU241" s="11">
        <v>212.39</v>
      </c>
      <c r="AV241" s="11">
        <v>222.5</v>
      </c>
      <c r="AW241" s="11">
        <v>222.5</v>
      </c>
      <c r="AX241" s="11">
        <v>232.62</v>
      </c>
      <c r="AY241" s="11">
        <v>232.62</v>
      </c>
      <c r="AZ241" s="11">
        <v>242.73</v>
      </c>
      <c r="BA241" s="11">
        <v>242.73</v>
      </c>
      <c r="BB241" s="11">
        <v>252.85</v>
      </c>
      <c r="BC241" s="11">
        <v>252.85</v>
      </c>
      <c r="BD241" s="11">
        <v>262.95999999999998</v>
      </c>
      <c r="BE241" s="11">
        <v>262.95999999999998</v>
      </c>
      <c r="BF241" s="11">
        <v>273.08</v>
      </c>
      <c r="BG241" s="11">
        <v>273.08</v>
      </c>
      <c r="BH241" s="11">
        <v>283.16000000000003</v>
      </c>
      <c r="BI241" s="11">
        <v>283.16000000000003</v>
      </c>
    </row>
    <row r="242" spans="1:61">
      <c r="A242">
        <v>19</v>
      </c>
      <c r="B242" t="s">
        <v>25</v>
      </c>
      <c r="D242" t="s">
        <v>6</v>
      </c>
      <c r="F242">
        <v>13.57</v>
      </c>
      <c r="G242">
        <v>16.46</v>
      </c>
      <c r="H242">
        <v>20.11</v>
      </c>
      <c r="I242">
        <v>21.55</v>
      </c>
      <c r="J242">
        <v>23</v>
      </c>
      <c r="K242">
        <f t="shared" si="20"/>
        <v>23</v>
      </c>
      <c r="L242">
        <v>28.24</v>
      </c>
      <c r="M242">
        <f t="shared" si="21"/>
        <v>28.24</v>
      </c>
      <c r="N242">
        <v>35.21</v>
      </c>
      <c r="O242">
        <f t="shared" si="22"/>
        <v>35.21</v>
      </c>
      <c r="P242">
        <v>38.369999999999997</v>
      </c>
      <c r="Q242">
        <f t="shared" si="23"/>
        <v>38.369999999999997</v>
      </c>
      <c r="R242">
        <v>41.03</v>
      </c>
      <c r="S242">
        <f t="shared" si="23"/>
        <v>41.03</v>
      </c>
      <c r="T242">
        <v>47.11</v>
      </c>
      <c r="U242">
        <f t="shared" ref="U242" si="75">T242</f>
        <v>47.11</v>
      </c>
      <c r="V242">
        <v>51.93</v>
      </c>
      <c r="W242">
        <f t="shared" ref="W242" si="76">V242</f>
        <v>51.93</v>
      </c>
      <c r="X242">
        <v>69.72</v>
      </c>
      <c r="Y242">
        <f t="shared" ref="Y242" si="77">X242</f>
        <v>69.72</v>
      </c>
      <c r="Z242" s="11">
        <v>65.34</v>
      </c>
      <c r="AA242" s="11">
        <v>65.34</v>
      </c>
      <c r="AB242" s="11">
        <v>71.28</v>
      </c>
      <c r="AC242" s="11">
        <v>71.28</v>
      </c>
      <c r="AD242" s="11">
        <v>77.22</v>
      </c>
      <c r="AE242" s="11">
        <v>77.22</v>
      </c>
      <c r="AF242" s="11">
        <v>83.16</v>
      </c>
      <c r="AG242" s="11">
        <v>83.16</v>
      </c>
      <c r="AH242" s="11">
        <v>89.1</v>
      </c>
      <c r="AI242" s="11">
        <v>89.1</v>
      </c>
      <c r="AJ242" s="11">
        <v>95.04</v>
      </c>
      <c r="AK242" s="11">
        <v>95.04</v>
      </c>
      <c r="AL242" s="11">
        <v>100.98</v>
      </c>
      <c r="AM242" s="11">
        <v>100.98</v>
      </c>
      <c r="AN242" s="11">
        <v>106.92</v>
      </c>
      <c r="AO242" s="11">
        <v>106.92</v>
      </c>
      <c r="AP242" s="11">
        <v>112.86</v>
      </c>
      <c r="AQ242" s="11">
        <v>112.86</v>
      </c>
      <c r="AR242" s="11">
        <v>118.8</v>
      </c>
      <c r="AS242" s="11">
        <v>118.8</v>
      </c>
      <c r="AT242" s="11">
        <v>124.74</v>
      </c>
      <c r="AU242" s="11">
        <v>124.74</v>
      </c>
      <c r="AV242" s="11">
        <v>130.68</v>
      </c>
      <c r="AW242" s="11">
        <v>130.68</v>
      </c>
      <c r="AX242" s="11">
        <v>136.62</v>
      </c>
      <c r="AY242" s="11">
        <v>136.62</v>
      </c>
      <c r="AZ242" s="11">
        <v>142.56</v>
      </c>
      <c r="BA242" s="11">
        <v>142.56</v>
      </c>
      <c r="BB242" s="11">
        <v>148.5</v>
      </c>
      <c r="BC242" s="11">
        <v>148.5</v>
      </c>
      <c r="BD242" s="11">
        <v>154.44</v>
      </c>
      <c r="BE242" s="11">
        <v>154.44</v>
      </c>
      <c r="BF242" s="11">
        <v>160.38</v>
      </c>
      <c r="BG242" s="11">
        <v>160.38</v>
      </c>
      <c r="BH242" s="11">
        <v>166.32</v>
      </c>
      <c r="BI242" s="11">
        <v>166.32</v>
      </c>
    </row>
    <row r="243" spans="1:61">
      <c r="A243">
        <v>20</v>
      </c>
      <c r="B243" t="s">
        <v>26</v>
      </c>
      <c r="D243" t="s">
        <v>6</v>
      </c>
      <c r="F243">
        <v>14.29</v>
      </c>
      <c r="G243">
        <v>19.36</v>
      </c>
      <c r="H243">
        <v>25.44</v>
      </c>
      <c r="I243">
        <v>30.23</v>
      </c>
      <c r="J243">
        <v>35.090000000000003</v>
      </c>
      <c r="K243">
        <f t="shared" si="20"/>
        <v>35.090000000000003</v>
      </c>
      <c r="L243">
        <v>40.119999999999997</v>
      </c>
      <c r="M243">
        <f t="shared" si="21"/>
        <v>40.119999999999997</v>
      </c>
      <c r="N243">
        <v>50.14</v>
      </c>
      <c r="O243">
        <f t="shared" si="22"/>
        <v>50.14</v>
      </c>
      <c r="P243">
        <v>56.61</v>
      </c>
      <c r="Q243">
        <f t="shared" si="23"/>
        <v>56.61</v>
      </c>
      <c r="R243">
        <v>63.62</v>
      </c>
      <c r="S243">
        <f t="shared" si="23"/>
        <v>63.62</v>
      </c>
      <c r="T243">
        <v>77.540000000000006</v>
      </c>
      <c r="U243">
        <f t="shared" ref="U243" si="78">T243</f>
        <v>77.540000000000006</v>
      </c>
      <c r="V243">
        <v>90.68</v>
      </c>
      <c r="W243">
        <f t="shared" ref="W243" si="79">V243</f>
        <v>90.68</v>
      </c>
      <c r="X243">
        <v>118.72</v>
      </c>
      <c r="Y243">
        <f t="shared" ref="Y243" si="80">X243</f>
        <v>118.72</v>
      </c>
      <c r="Z243" s="11">
        <v>111.24</v>
      </c>
      <c r="AA243" s="11">
        <v>111.24</v>
      </c>
      <c r="AB243" s="11">
        <v>121.35</v>
      </c>
      <c r="AC243" s="11">
        <v>121.35</v>
      </c>
      <c r="AD243" s="11">
        <v>131.47</v>
      </c>
      <c r="AE243" s="11">
        <v>131.47</v>
      </c>
      <c r="AF243" s="11">
        <v>141.58000000000001</v>
      </c>
      <c r="AG243" s="11">
        <v>141.58000000000001</v>
      </c>
      <c r="AH243" s="11">
        <v>151.69</v>
      </c>
      <c r="AI243" s="11">
        <v>151.69</v>
      </c>
      <c r="AJ243" s="11">
        <v>161.81</v>
      </c>
      <c r="AK243" s="11">
        <v>161.81</v>
      </c>
      <c r="AL243" s="11">
        <v>171.93</v>
      </c>
      <c r="AM243" s="11">
        <v>171.93</v>
      </c>
      <c r="AN243" s="11">
        <v>182.04</v>
      </c>
      <c r="AO243" s="11">
        <v>182.04</v>
      </c>
      <c r="AP243" s="11">
        <v>192.15</v>
      </c>
      <c r="AQ243" s="11">
        <v>192.15</v>
      </c>
      <c r="AR243" s="11">
        <v>202.27</v>
      </c>
      <c r="AS243" s="11">
        <v>202.27</v>
      </c>
      <c r="AT243" s="11">
        <v>212.39</v>
      </c>
      <c r="AU243" s="11">
        <v>212.39</v>
      </c>
      <c r="AV243" s="11">
        <v>222.5</v>
      </c>
      <c r="AW243" s="11">
        <v>222.5</v>
      </c>
      <c r="AX243" s="11">
        <v>232.62</v>
      </c>
      <c r="AY243" s="11">
        <v>232.62</v>
      </c>
      <c r="AZ243" s="11">
        <v>242.73</v>
      </c>
      <c r="BA243" s="11">
        <v>242.73</v>
      </c>
      <c r="BB243" s="11">
        <v>252.85</v>
      </c>
      <c r="BC243" s="11">
        <v>252.85</v>
      </c>
      <c r="BD243" s="11">
        <v>262.95999999999998</v>
      </c>
      <c r="BE243" s="11">
        <v>262.95999999999998</v>
      </c>
      <c r="BF243" s="11">
        <v>273.08</v>
      </c>
      <c r="BG243" s="11">
        <v>273.08</v>
      </c>
      <c r="BH243" s="11">
        <v>283.16000000000003</v>
      </c>
      <c r="BI243" s="11">
        <v>283.16000000000003</v>
      </c>
    </row>
    <row r="244" spans="1:61">
      <c r="A244">
        <v>21</v>
      </c>
      <c r="B244" t="s">
        <v>27</v>
      </c>
      <c r="D244" t="s">
        <v>6</v>
      </c>
      <c r="F244">
        <v>14.29</v>
      </c>
      <c r="G244">
        <v>19.36</v>
      </c>
      <c r="H244">
        <v>25.44</v>
      </c>
      <c r="I244">
        <v>30.23</v>
      </c>
      <c r="J244">
        <v>35.090000000000003</v>
      </c>
      <c r="K244">
        <f t="shared" si="20"/>
        <v>35.090000000000003</v>
      </c>
      <c r="L244">
        <v>40.119999999999997</v>
      </c>
      <c r="M244">
        <f t="shared" si="21"/>
        <v>40.119999999999997</v>
      </c>
      <c r="N244">
        <v>50.14</v>
      </c>
      <c r="O244">
        <f t="shared" si="22"/>
        <v>50.14</v>
      </c>
      <c r="P244">
        <v>56.61</v>
      </c>
      <c r="Q244">
        <f t="shared" si="23"/>
        <v>56.61</v>
      </c>
      <c r="R244">
        <v>63.62</v>
      </c>
      <c r="S244">
        <f t="shared" si="23"/>
        <v>63.62</v>
      </c>
      <c r="T244">
        <v>77.540000000000006</v>
      </c>
      <c r="U244">
        <f t="shared" ref="U244" si="81">T244</f>
        <v>77.540000000000006</v>
      </c>
      <c r="V244">
        <v>90.68</v>
      </c>
      <c r="W244">
        <f t="shared" ref="W244" si="82">V244</f>
        <v>90.68</v>
      </c>
      <c r="X244">
        <v>118.72</v>
      </c>
      <c r="Y244">
        <f t="shared" ref="Y244" si="83">X244</f>
        <v>118.72</v>
      </c>
      <c r="Z244" s="11">
        <v>111.24</v>
      </c>
      <c r="AA244" s="11">
        <v>111.24</v>
      </c>
      <c r="AB244" s="11">
        <v>121.35</v>
      </c>
      <c r="AC244" s="11">
        <v>121.35</v>
      </c>
      <c r="AD244" s="11">
        <v>131.47</v>
      </c>
      <c r="AE244" s="11">
        <v>131.47</v>
      </c>
      <c r="AF244" s="11">
        <v>141.58000000000001</v>
      </c>
      <c r="AG244" s="11">
        <v>141.58000000000001</v>
      </c>
      <c r="AH244" s="11">
        <v>151.69</v>
      </c>
      <c r="AI244" s="11">
        <v>151.69</v>
      </c>
      <c r="AJ244" s="11">
        <v>161.81</v>
      </c>
      <c r="AK244" s="11">
        <v>161.81</v>
      </c>
      <c r="AL244" s="11">
        <v>171.93</v>
      </c>
      <c r="AM244" s="11">
        <v>171.93</v>
      </c>
      <c r="AN244" s="11">
        <v>182.04</v>
      </c>
      <c r="AO244" s="11">
        <v>182.04</v>
      </c>
      <c r="AP244" s="11">
        <v>192.15</v>
      </c>
      <c r="AQ244" s="11">
        <v>192.15</v>
      </c>
      <c r="AR244" s="11">
        <v>202.27</v>
      </c>
      <c r="AS244" s="11">
        <v>202.27</v>
      </c>
      <c r="AT244" s="11">
        <v>212.39</v>
      </c>
      <c r="AU244" s="11">
        <v>212.39</v>
      </c>
      <c r="AV244" s="11">
        <v>222.5</v>
      </c>
      <c r="AW244" s="11">
        <v>222.5</v>
      </c>
      <c r="AX244" s="11">
        <v>232.62</v>
      </c>
      <c r="AY244" s="11">
        <v>232.62</v>
      </c>
      <c r="AZ244" s="11">
        <v>242.73</v>
      </c>
      <c r="BA244" s="11">
        <v>242.73</v>
      </c>
      <c r="BB244" s="11">
        <v>252.85</v>
      </c>
      <c r="BC244" s="11">
        <v>252.85</v>
      </c>
      <c r="BD244" s="11">
        <v>262.95999999999998</v>
      </c>
      <c r="BE244" s="11">
        <v>262.95999999999998</v>
      </c>
      <c r="BF244" s="11">
        <v>273.08</v>
      </c>
      <c r="BG244" s="11">
        <v>273.08</v>
      </c>
      <c r="BH244" s="11">
        <v>283.16000000000003</v>
      </c>
      <c r="BI244" s="11">
        <v>283.16000000000003</v>
      </c>
    </row>
    <row r="245" spans="1:61">
      <c r="A245">
        <v>22</v>
      </c>
      <c r="B245" t="s">
        <v>28</v>
      </c>
      <c r="D245" t="s">
        <v>6</v>
      </c>
      <c r="F245">
        <v>14.29</v>
      </c>
      <c r="G245">
        <v>19.36</v>
      </c>
      <c r="H245">
        <v>25.44</v>
      </c>
      <c r="I245">
        <v>30.23</v>
      </c>
      <c r="J245">
        <v>35.090000000000003</v>
      </c>
      <c r="K245">
        <f t="shared" si="20"/>
        <v>35.090000000000003</v>
      </c>
      <c r="L245">
        <v>40.119999999999997</v>
      </c>
      <c r="M245">
        <f t="shared" si="21"/>
        <v>40.119999999999997</v>
      </c>
      <c r="N245">
        <v>50.14</v>
      </c>
      <c r="O245">
        <f t="shared" si="22"/>
        <v>50.14</v>
      </c>
      <c r="P245">
        <v>56.61</v>
      </c>
      <c r="Q245">
        <f t="shared" si="23"/>
        <v>56.61</v>
      </c>
      <c r="R245">
        <v>63.62</v>
      </c>
      <c r="S245">
        <f t="shared" si="23"/>
        <v>63.62</v>
      </c>
      <c r="T245">
        <v>77.540000000000006</v>
      </c>
      <c r="U245">
        <f t="shared" ref="U245" si="84">T245</f>
        <v>77.540000000000006</v>
      </c>
      <c r="V245">
        <v>90.68</v>
      </c>
      <c r="W245">
        <f t="shared" ref="W245" si="85">V245</f>
        <v>90.68</v>
      </c>
      <c r="X245">
        <v>118.72</v>
      </c>
      <c r="Y245">
        <f t="shared" ref="Y245" si="86">X245</f>
        <v>118.72</v>
      </c>
      <c r="Z245" s="11">
        <v>111.24</v>
      </c>
      <c r="AA245" s="11">
        <v>111.24</v>
      </c>
      <c r="AB245" s="11">
        <v>121.35</v>
      </c>
      <c r="AC245" s="11">
        <v>121.35</v>
      </c>
      <c r="AD245" s="11">
        <v>131.47</v>
      </c>
      <c r="AE245" s="11">
        <v>131.47</v>
      </c>
      <c r="AF245" s="11">
        <v>141.58000000000001</v>
      </c>
      <c r="AG245" s="11">
        <v>141.58000000000001</v>
      </c>
      <c r="AH245" s="11">
        <v>151.69</v>
      </c>
      <c r="AI245" s="11">
        <v>151.69</v>
      </c>
      <c r="AJ245" s="11">
        <v>161.81</v>
      </c>
      <c r="AK245" s="11">
        <v>161.81</v>
      </c>
      <c r="AL245" s="11">
        <v>171.93</v>
      </c>
      <c r="AM245" s="11">
        <v>171.93</v>
      </c>
      <c r="AN245" s="11">
        <v>182.04</v>
      </c>
      <c r="AO245" s="11">
        <v>182.04</v>
      </c>
      <c r="AP245" s="11">
        <v>192.15</v>
      </c>
      <c r="AQ245" s="11">
        <v>192.15</v>
      </c>
      <c r="AR245" s="11">
        <v>202.27</v>
      </c>
      <c r="AS245" s="11">
        <v>202.27</v>
      </c>
      <c r="AT245" s="11">
        <v>212.39</v>
      </c>
      <c r="AU245" s="11">
        <v>212.39</v>
      </c>
      <c r="AV245" s="11">
        <v>222.5</v>
      </c>
      <c r="AW245" s="11">
        <v>222.5</v>
      </c>
      <c r="AX245" s="11">
        <v>232.62</v>
      </c>
      <c r="AY245" s="11">
        <v>232.62</v>
      </c>
      <c r="AZ245" s="11">
        <v>242.73</v>
      </c>
      <c r="BA245" s="11">
        <v>242.73</v>
      </c>
      <c r="BB245" s="11">
        <v>252.85</v>
      </c>
      <c r="BC245" s="11">
        <v>252.85</v>
      </c>
      <c r="BD245" s="11">
        <v>262.95999999999998</v>
      </c>
      <c r="BE245" s="11">
        <v>262.95999999999998</v>
      </c>
      <c r="BF245" s="11">
        <v>273.08</v>
      </c>
      <c r="BG245" s="11">
        <v>273.08</v>
      </c>
      <c r="BH245" s="11">
        <v>283.16000000000003</v>
      </c>
      <c r="BI245" s="11">
        <v>283.16000000000003</v>
      </c>
    </row>
    <row r="246" spans="1:61">
      <c r="A246">
        <v>23</v>
      </c>
      <c r="B246" t="s">
        <v>29</v>
      </c>
      <c r="D246" t="s">
        <v>6</v>
      </c>
      <c r="F246">
        <v>13.57</v>
      </c>
      <c r="G246">
        <v>16.46</v>
      </c>
      <c r="H246">
        <v>20.11</v>
      </c>
      <c r="I246">
        <v>21.55</v>
      </c>
      <c r="J246">
        <v>23</v>
      </c>
      <c r="K246">
        <f t="shared" si="20"/>
        <v>23</v>
      </c>
      <c r="L246">
        <v>28.24</v>
      </c>
      <c r="M246">
        <f t="shared" si="21"/>
        <v>28.24</v>
      </c>
      <c r="N246">
        <v>35.21</v>
      </c>
      <c r="O246">
        <f t="shared" si="22"/>
        <v>35.21</v>
      </c>
      <c r="P246">
        <v>38.369999999999997</v>
      </c>
      <c r="Q246">
        <f t="shared" si="23"/>
        <v>38.369999999999997</v>
      </c>
      <c r="R246">
        <v>41.03</v>
      </c>
      <c r="S246">
        <f t="shared" si="23"/>
        <v>41.03</v>
      </c>
      <c r="T246">
        <v>47.11</v>
      </c>
      <c r="U246">
        <f t="shared" ref="U246" si="87">T246</f>
        <v>47.11</v>
      </c>
      <c r="V246">
        <v>51.93</v>
      </c>
      <c r="W246">
        <f t="shared" ref="W246" si="88">V246</f>
        <v>51.93</v>
      </c>
      <c r="X246">
        <v>69.72</v>
      </c>
      <c r="Y246">
        <f t="shared" ref="Y246" si="89">X246</f>
        <v>69.72</v>
      </c>
      <c r="Z246" s="11">
        <v>65.34</v>
      </c>
      <c r="AA246" s="11">
        <v>65.34</v>
      </c>
      <c r="AB246" s="11">
        <v>71.28</v>
      </c>
      <c r="AC246" s="11">
        <v>71.28</v>
      </c>
      <c r="AD246" s="11">
        <v>77.22</v>
      </c>
      <c r="AE246" s="11">
        <v>77.22</v>
      </c>
      <c r="AF246" s="11">
        <v>83.16</v>
      </c>
      <c r="AG246" s="11">
        <v>83.16</v>
      </c>
      <c r="AH246" s="11">
        <v>89.1</v>
      </c>
      <c r="AI246" s="11">
        <v>89.1</v>
      </c>
      <c r="AJ246" s="11">
        <v>95.04</v>
      </c>
      <c r="AK246" s="11">
        <v>95.04</v>
      </c>
      <c r="AL246" s="11">
        <v>100.98</v>
      </c>
      <c r="AM246" s="11">
        <v>100.98</v>
      </c>
      <c r="AN246" s="11">
        <v>106.92</v>
      </c>
      <c r="AO246" s="11">
        <v>106.92</v>
      </c>
      <c r="AP246" s="11">
        <v>112.86</v>
      </c>
      <c r="AQ246" s="11">
        <v>112.86</v>
      </c>
      <c r="AR246" s="11">
        <v>118.8</v>
      </c>
      <c r="AS246" s="11">
        <v>118.8</v>
      </c>
      <c r="AT246" s="11">
        <v>124.74</v>
      </c>
      <c r="AU246" s="11">
        <v>124.74</v>
      </c>
      <c r="AV246" s="11">
        <v>130.68</v>
      </c>
      <c r="AW246" s="11">
        <v>130.68</v>
      </c>
      <c r="AX246" s="11">
        <v>136.62</v>
      </c>
      <c r="AY246" s="11">
        <v>136.62</v>
      </c>
      <c r="AZ246" s="11">
        <v>142.56</v>
      </c>
      <c r="BA246" s="11">
        <v>142.56</v>
      </c>
      <c r="BB246" s="11">
        <v>148.5</v>
      </c>
      <c r="BC246" s="11">
        <v>148.5</v>
      </c>
      <c r="BD246" s="11">
        <v>154.44</v>
      </c>
      <c r="BE246" s="11">
        <v>154.44</v>
      </c>
      <c r="BF246" s="11">
        <v>160.38</v>
      </c>
      <c r="BG246" s="11">
        <v>160.38</v>
      </c>
      <c r="BH246" s="11">
        <v>166.32</v>
      </c>
      <c r="BI246" s="11">
        <v>166.32</v>
      </c>
    </row>
    <row r="247" spans="1:61">
      <c r="A247">
        <v>24</v>
      </c>
      <c r="B247" t="s">
        <v>30</v>
      </c>
      <c r="D247" t="s">
        <v>6</v>
      </c>
      <c r="F247">
        <v>13.57</v>
      </c>
      <c r="G247">
        <v>16.46</v>
      </c>
      <c r="H247">
        <v>20.11</v>
      </c>
      <c r="I247">
        <v>21.55</v>
      </c>
      <c r="J247">
        <v>23</v>
      </c>
      <c r="K247">
        <f t="shared" si="20"/>
        <v>23</v>
      </c>
      <c r="L247">
        <v>28.24</v>
      </c>
      <c r="M247">
        <f t="shared" si="21"/>
        <v>28.24</v>
      </c>
      <c r="N247">
        <v>35.21</v>
      </c>
      <c r="O247">
        <f t="shared" si="22"/>
        <v>35.21</v>
      </c>
      <c r="P247">
        <v>38.369999999999997</v>
      </c>
      <c r="Q247">
        <f t="shared" si="23"/>
        <v>38.369999999999997</v>
      </c>
      <c r="R247">
        <v>41.03</v>
      </c>
      <c r="S247">
        <f t="shared" si="23"/>
        <v>41.03</v>
      </c>
      <c r="T247">
        <v>47.11</v>
      </c>
      <c r="U247">
        <f t="shared" ref="U247" si="90">T247</f>
        <v>47.11</v>
      </c>
      <c r="V247">
        <v>51.93</v>
      </c>
      <c r="W247">
        <f t="shared" ref="W247" si="91">V247</f>
        <v>51.93</v>
      </c>
      <c r="X247">
        <v>69.72</v>
      </c>
      <c r="Y247">
        <f t="shared" ref="Y247" si="92">X247</f>
        <v>69.72</v>
      </c>
      <c r="Z247" s="11">
        <v>65.34</v>
      </c>
      <c r="AA247" s="11">
        <v>65.34</v>
      </c>
      <c r="AB247" s="11">
        <v>71.28</v>
      </c>
      <c r="AC247" s="11">
        <v>71.28</v>
      </c>
      <c r="AD247" s="11">
        <v>77.22</v>
      </c>
      <c r="AE247" s="11">
        <v>77.22</v>
      </c>
      <c r="AF247" s="11">
        <v>83.16</v>
      </c>
      <c r="AG247" s="11">
        <v>83.16</v>
      </c>
      <c r="AH247" s="11">
        <v>89.1</v>
      </c>
      <c r="AI247" s="11">
        <v>89.1</v>
      </c>
      <c r="AJ247" s="11">
        <v>95.04</v>
      </c>
      <c r="AK247" s="11">
        <v>95.04</v>
      </c>
      <c r="AL247" s="11">
        <v>100.98</v>
      </c>
      <c r="AM247" s="11">
        <v>100.98</v>
      </c>
      <c r="AN247" s="11">
        <v>106.92</v>
      </c>
      <c r="AO247" s="11">
        <v>106.92</v>
      </c>
      <c r="AP247" s="11">
        <v>112.86</v>
      </c>
      <c r="AQ247" s="11">
        <v>112.86</v>
      </c>
      <c r="AR247" s="11">
        <v>118.8</v>
      </c>
      <c r="AS247" s="11">
        <v>118.8</v>
      </c>
      <c r="AT247" s="11">
        <v>124.74</v>
      </c>
      <c r="AU247" s="11">
        <v>124.74</v>
      </c>
      <c r="AV247" s="11">
        <v>130.68</v>
      </c>
      <c r="AW247" s="11">
        <v>130.68</v>
      </c>
      <c r="AX247" s="11">
        <v>136.62</v>
      </c>
      <c r="AY247" s="11">
        <v>136.62</v>
      </c>
      <c r="AZ247" s="11">
        <v>142.56</v>
      </c>
      <c r="BA247" s="11">
        <v>142.56</v>
      </c>
      <c r="BB247" s="11">
        <v>148.5</v>
      </c>
      <c r="BC247" s="11">
        <v>148.5</v>
      </c>
      <c r="BD247" s="11">
        <v>154.44</v>
      </c>
      <c r="BE247" s="11">
        <v>154.44</v>
      </c>
      <c r="BF247" s="11">
        <v>160.38</v>
      </c>
      <c r="BG247" s="11">
        <v>160.38</v>
      </c>
      <c r="BH247" s="11">
        <v>166.32</v>
      </c>
      <c r="BI247" s="11">
        <v>166.32</v>
      </c>
    </row>
    <row r="248" spans="1:61">
      <c r="A248">
        <v>25</v>
      </c>
      <c r="B248" t="s">
        <v>31</v>
      </c>
      <c r="D248" t="s">
        <v>6</v>
      </c>
      <c r="F248">
        <v>14.29</v>
      </c>
      <c r="G248">
        <v>19.36</v>
      </c>
      <c r="H248">
        <v>25.44</v>
      </c>
      <c r="I248">
        <v>30.23</v>
      </c>
      <c r="J248">
        <v>35.090000000000003</v>
      </c>
      <c r="K248">
        <f t="shared" si="20"/>
        <v>35.090000000000003</v>
      </c>
      <c r="L248">
        <v>40.119999999999997</v>
      </c>
      <c r="M248">
        <f t="shared" si="21"/>
        <v>40.119999999999997</v>
      </c>
      <c r="N248">
        <v>50.14</v>
      </c>
      <c r="O248">
        <f t="shared" si="22"/>
        <v>50.14</v>
      </c>
      <c r="P248">
        <v>56.61</v>
      </c>
      <c r="Q248">
        <f t="shared" si="23"/>
        <v>56.61</v>
      </c>
      <c r="R248">
        <v>63.62</v>
      </c>
      <c r="S248">
        <f t="shared" si="23"/>
        <v>63.62</v>
      </c>
      <c r="T248">
        <v>77.540000000000006</v>
      </c>
      <c r="U248">
        <f t="shared" ref="U248" si="93">T248</f>
        <v>77.540000000000006</v>
      </c>
      <c r="V248">
        <v>90.68</v>
      </c>
      <c r="W248">
        <f t="shared" ref="W248" si="94">V248</f>
        <v>90.68</v>
      </c>
      <c r="X248">
        <v>118.72</v>
      </c>
      <c r="Y248">
        <f t="shared" ref="Y248" si="95">X248</f>
        <v>118.72</v>
      </c>
      <c r="Z248" s="11">
        <v>111.24</v>
      </c>
      <c r="AA248" s="11">
        <v>111.24</v>
      </c>
      <c r="AB248" s="11">
        <v>121.35</v>
      </c>
      <c r="AC248" s="11">
        <v>121.35</v>
      </c>
      <c r="AD248" s="11">
        <v>131.47</v>
      </c>
      <c r="AE248" s="11">
        <v>131.47</v>
      </c>
      <c r="AF248" s="11">
        <v>141.58000000000001</v>
      </c>
      <c r="AG248" s="11">
        <v>141.58000000000001</v>
      </c>
      <c r="AH248" s="11">
        <v>151.69</v>
      </c>
      <c r="AI248" s="11">
        <v>151.69</v>
      </c>
      <c r="AJ248" s="11">
        <v>161.81</v>
      </c>
      <c r="AK248" s="11">
        <v>161.81</v>
      </c>
      <c r="AL248" s="11">
        <v>171.93</v>
      </c>
      <c r="AM248" s="11">
        <v>171.93</v>
      </c>
      <c r="AN248" s="11">
        <v>182.04</v>
      </c>
      <c r="AO248" s="11">
        <v>182.04</v>
      </c>
      <c r="AP248" s="11">
        <v>192.15</v>
      </c>
      <c r="AQ248" s="11">
        <v>192.15</v>
      </c>
      <c r="AR248" s="11">
        <v>202.27</v>
      </c>
      <c r="AS248" s="11">
        <v>202.27</v>
      </c>
      <c r="AT248" s="11">
        <v>212.39</v>
      </c>
      <c r="AU248" s="11">
        <v>212.39</v>
      </c>
      <c r="AV248" s="11">
        <v>222.5</v>
      </c>
      <c r="AW248" s="11">
        <v>222.5</v>
      </c>
      <c r="AX248" s="11">
        <v>232.62</v>
      </c>
      <c r="AY248" s="11">
        <v>232.62</v>
      </c>
      <c r="AZ248" s="11">
        <v>242.73</v>
      </c>
      <c r="BA248" s="11">
        <v>242.73</v>
      </c>
      <c r="BB248" s="11">
        <v>252.85</v>
      </c>
      <c r="BC248" s="11">
        <v>252.85</v>
      </c>
      <c r="BD248" s="11">
        <v>262.95999999999998</v>
      </c>
      <c r="BE248" s="11">
        <v>262.95999999999998</v>
      </c>
      <c r="BF248" s="11">
        <v>273.08</v>
      </c>
      <c r="BG248" s="11">
        <v>273.08</v>
      </c>
      <c r="BH248" s="11">
        <v>283.16000000000003</v>
      </c>
      <c r="BI248" s="11">
        <v>283.16000000000003</v>
      </c>
    </row>
    <row r="249" spans="1:61">
      <c r="A249">
        <v>26</v>
      </c>
      <c r="B249" t="s">
        <v>32</v>
      </c>
      <c r="D249" t="s">
        <v>6</v>
      </c>
      <c r="F249">
        <v>14.29</v>
      </c>
      <c r="G249">
        <v>19.36</v>
      </c>
      <c r="H249">
        <v>25.44</v>
      </c>
      <c r="I249">
        <v>30.23</v>
      </c>
      <c r="J249">
        <v>35.090000000000003</v>
      </c>
      <c r="K249">
        <f t="shared" si="20"/>
        <v>35.090000000000003</v>
      </c>
      <c r="L249">
        <v>40.119999999999997</v>
      </c>
      <c r="M249">
        <f t="shared" si="21"/>
        <v>40.119999999999997</v>
      </c>
      <c r="N249">
        <v>50.14</v>
      </c>
      <c r="O249">
        <f t="shared" si="22"/>
        <v>50.14</v>
      </c>
      <c r="P249">
        <v>56.61</v>
      </c>
      <c r="Q249">
        <f t="shared" si="23"/>
        <v>56.61</v>
      </c>
      <c r="R249">
        <v>63.62</v>
      </c>
      <c r="S249">
        <f t="shared" si="23"/>
        <v>63.62</v>
      </c>
      <c r="T249">
        <v>77.540000000000006</v>
      </c>
      <c r="U249">
        <f t="shared" ref="U249" si="96">T249</f>
        <v>77.540000000000006</v>
      </c>
      <c r="V249">
        <v>90.68</v>
      </c>
      <c r="W249">
        <f t="shared" ref="W249" si="97">V249</f>
        <v>90.68</v>
      </c>
      <c r="X249">
        <v>118.72</v>
      </c>
      <c r="Y249">
        <f t="shared" ref="Y249" si="98">X249</f>
        <v>118.72</v>
      </c>
      <c r="Z249" s="11">
        <v>111.24</v>
      </c>
      <c r="AA249" s="11">
        <v>111.24</v>
      </c>
      <c r="AB249" s="11">
        <v>121.35</v>
      </c>
      <c r="AC249" s="11">
        <v>121.35</v>
      </c>
      <c r="AD249" s="11">
        <v>131.47</v>
      </c>
      <c r="AE249" s="11">
        <v>131.47</v>
      </c>
      <c r="AF249" s="11">
        <v>141.58000000000001</v>
      </c>
      <c r="AG249" s="11">
        <v>141.58000000000001</v>
      </c>
      <c r="AH249" s="11">
        <v>151.69</v>
      </c>
      <c r="AI249" s="11">
        <v>151.69</v>
      </c>
      <c r="AJ249" s="11">
        <v>161.81</v>
      </c>
      <c r="AK249" s="11">
        <v>161.81</v>
      </c>
      <c r="AL249" s="11">
        <v>171.93</v>
      </c>
      <c r="AM249" s="11">
        <v>171.93</v>
      </c>
      <c r="AN249" s="11">
        <v>182.04</v>
      </c>
      <c r="AO249" s="11">
        <v>182.04</v>
      </c>
      <c r="AP249" s="11">
        <v>192.15</v>
      </c>
      <c r="AQ249" s="11">
        <v>192.15</v>
      </c>
      <c r="AR249" s="11">
        <v>202.27</v>
      </c>
      <c r="AS249" s="11">
        <v>202.27</v>
      </c>
      <c r="AT249" s="11">
        <v>212.39</v>
      </c>
      <c r="AU249" s="11">
        <v>212.39</v>
      </c>
      <c r="AV249" s="11">
        <v>222.5</v>
      </c>
      <c r="AW249" s="11">
        <v>222.5</v>
      </c>
      <c r="AX249" s="11">
        <v>232.62</v>
      </c>
      <c r="AY249" s="11">
        <v>232.62</v>
      </c>
      <c r="AZ249" s="11">
        <v>242.73</v>
      </c>
      <c r="BA249" s="11">
        <v>242.73</v>
      </c>
      <c r="BB249" s="11">
        <v>252.85</v>
      </c>
      <c r="BC249" s="11">
        <v>252.85</v>
      </c>
      <c r="BD249" s="11">
        <v>262.95999999999998</v>
      </c>
      <c r="BE249" s="11">
        <v>262.95999999999998</v>
      </c>
      <c r="BF249" s="11">
        <v>273.08</v>
      </c>
      <c r="BG249" s="11">
        <v>273.08</v>
      </c>
      <c r="BH249" s="11">
        <v>283.16000000000003</v>
      </c>
      <c r="BI249" s="11">
        <v>283.16000000000003</v>
      </c>
    </row>
    <row r="250" spans="1:61">
      <c r="A250">
        <v>27</v>
      </c>
      <c r="B250" t="s">
        <v>33</v>
      </c>
      <c r="D250" t="s">
        <v>6</v>
      </c>
      <c r="F250">
        <v>14.29</v>
      </c>
      <c r="G250">
        <v>19.36</v>
      </c>
      <c r="H250">
        <v>25.44</v>
      </c>
      <c r="I250">
        <v>30.23</v>
      </c>
      <c r="J250">
        <v>35.090000000000003</v>
      </c>
      <c r="K250">
        <f t="shared" si="20"/>
        <v>35.090000000000003</v>
      </c>
      <c r="L250">
        <v>40.119999999999997</v>
      </c>
      <c r="M250">
        <f t="shared" si="21"/>
        <v>40.119999999999997</v>
      </c>
      <c r="N250">
        <v>50.14</v>
      </c>
      <c r="O250">
        <f t="shared" si="22"/>
        <v>50.14</v>
      </c>
      <c r="P250">
        <v>56.61</v>
      </c>
      <c r="Q250">
        <f t="shared" si="23"/>
        <v>56.61</v>
      </c>
      <c r="R250">
        <v>63.62</v>
      </c>
      <c r="S250">
        <f t="shared" si="23"/>
        <v>63.62</v>
      </c>
      <c r="T250">
        <v>77.540000000000006</v>
      </c>
      <c r="U250">
        <f t="shared" ref="U250" si="99">T250</f>
        <v>77.540000000000006</v>
      </c>
      <c r="V250">
        <v>90.68</v>
      </c>
      <c r="W250">
        <f t="shared" ref="W250" si="100">V250</f>
        <v>90.68</v>
      </c>
      <c r="X250">
        <v>118.72</v>
      </c>
      <c r="Y250">
        <f t="shared" ref="Y250" si="101">X250</f>
        <v>118.72</v>
      </c>
      <c r="Z250" s="11">
        <v>111.24</v>
      </c>
      <c r="AA250" s="11">
        <v>111.24</v>
      </c>
      <c r="AB250" s="11">
        <v>121.35</v>
      </c>
      <c r="AC250" s="11">
        <v>121.35</v>
      </c>
      <c r="AD250" s="11">
        <v>131.47</v>
      </c>
      <c r="AE250" s="11">
        <v>131.47</v>
      </c>
      <c r="AF250" s="11">
        <v>141.58000000000001</v>
      </c>
      <c r="AG250" s="11">
        <v>141.58000000000001</v>
      </c>
      <c r="AH250" s="11">
        <v>151.69</v>
      </c>
      <c r="AI250" s="11">
        <v>151.69</v>
      </c>
      <c r="AJ250" s="11">
        <v>161.81</v>
      </c>
      <c r="AK250" s="11">
        <v>161.81</v>
      </c>
      <c r="AL250" s="11">
        <v>171.93</v>
      </c>
      <c r="AM250" s="11">
        <v>171.93</v>
      </c>
      <c r="AN250" s="11">
        <v>182.04</v>
      </c>
      <c r="AO250" s="11">
        <v>182.04</v>
      </c>
      <c r="AP250" s="11">
        <v>192.15</v>
      </c>
      <c r="AQ250" s="11">
        <v>192.15</v>
      </c>
      <c r="AR250" s="11">
        <v>202.27</v>
      </c>
      <c r="AS250" s="11">
        <v>202.27</v>
      </c>
      <c r="AT250" s="11">
        <v>212.39</v>
      </c>
      <c r="AU250" s="11">
        <v>212.39</v>
      </c>
      <c r="AV250" s="11">
        <v>222.5</v>
      </c>
      <c r="AW250" s="11">
        <v>222.5</v>
      </c>
      <c r="AX250" s="11">
        <v>232.62</v>
      </c>
      <c r="AY250" s="11">
        <v>232.62</v>
      </c>
      <c r="AZ250" s="11">
        <v>242.73</v>
      </c>
      <c r="BA250" s="11">
        <v>242.73</v>
      </c>
      <c r="BB250" s="11">
        <v>252.85</v>
      </c>
      <c r="BC250" s="11">
        <v>252.85</v>
      </c>
      <c r="BD250" s="11">
        <v>262.95999999999998</v>
      </c>
      <c r="BE250" s="11">
        <v>262.95999999999998</v>
      </c>
      <c r="BF250" s="11">
        <v>273.08</v>
      </c>
      <c r="BG250" s="11">
        <v>273.08</v>
      </c>
      <c r="BH250" s="11">
        <v>283.16000000000003</v>
      </c>
      <c r="BI250" s="11">
        <v>283.16000000000003</v>
      </c>
    </row>
    <row r="251" spans="1:61">
      <c r="A251">
        <v>28</v>
      </c>
      <c r="B251" t="s">
        <v>34</v>
      </c>
      <c r="D251" t="s">
        <v>6</v>
      </c>
      <c r="F251">
        <v>14.29</v>
      </c>
      <c r="G251">
        <v>19.36</v>
      </c>
      <c r="H251">
        <v>25.44</v>
      </c>
      <c r="I251">
        <v>30.23</v>
      </c>
      <c r="J251">
        <v>35.090000000000003</v>
      </c>
      <c r="K251">
        <f t="shared" si="20"/>
        <v>35.090000000000003</v>
      </c>
      <c r="L251">
        <v>40.119999999999997</v>
      </c>
      <c r="M251">
        <f t="shared" si="21"/>
        <v>40.119999999999997</v>
      </c>
      <c r="N251">
        <v>50.14</v>
      </c>
      <c r="O251">
        <f t="shared" si="22"/>
        <v>50.14</v>
      </c>
      <c r="P251">
        <v>56.61</v>
      </c>
      <c r="Q251">
        <f t="shared" si="23"/>
        <v>56.61</v>
      </c>
      <c r="R251">
        <v>63.62</v>
      </c>
      <c r="S251">
        <f t="shared" si="23"/>
        <v>63.62</v>
      </c>
      <c r="T251">
        <v>77.540000000000006</v>
      </c>
      <c r="U251">
        <f t="shared" ref="U251" si="102">T251</f>
        <v>77.540000000000006</v>
      </c>
      <c r="V251">
        <v>90.68</v>
      </c>
      <c r="W251">
        <f t="shared" ref="W251" si="103">V251</f>
        <v>90.68</v>
      </c>
      <c r="X251">
        <v>118.72</v>
      </c>
      <c r="Y251">
        <f t="shared" ref="Y251" si="104">X251</f>
        <v>118.72</v>
      </c>
      <c r="Z251" s="11">
        <v>111.24</v>
      </c>
      <c r="AA251" s="11">
        <v>111.24</v>
      </c>
      <c r="AB251" s="11">
        <v>121.35</v>
      </c>
      <c r="AC251" s="11">
        <v>121.35</v>
      </c>
      <c r="AD251" s="11">
        <v>131.47</v>
      </c>
      <c r="AE251" s="11">
        <v>131.47</v>
      </c>
      <c r="AF251" s="11">
        <v>141.58000000000001</v>
      </c>
      <c r="AG251" s="11">
        <v>141.58000000000001</v>
      </c>
      <c r="AH251" s="11">
        <v>151.69</v>
      </c>
      <c r="AI251" s="11">
        <v>151.69</v>
      </c>
      <c r="AJ251" s="11">
        <v>161.81</v>
      </c>
      <c r="AK251" s="11">
        <v>161.81</v>
      </c>
      <c r="AL251" s="11">
        <v>171.93</v>
      </c>
      <c r="AM251" s="11">
        <v>171.93</v>
      </c>
      <c r="AN251" s="11">
        <v>182.04</v>
      </c>
      <c r="AO251" s="11">
        <v>182.04</v>
      </c>
      <c r="AP251" s="11">
        <v>192.15</v>
      </c>
      <c r="AQ251" s="11">
        <v>192.15</v>
      </c>
      <c r="AR251" s="11">
        <v>202.27</v>
      </c>
      <c r="AS251" s="11">
        <v>202.27</v>
      </c>
      <c r="AT251" s="11">
        <v>212.39</v>
      </c>
      <c r="AU251" s="11">
        <v>212.39</v>
      </c>
      <c r="AV251" s="11">
        <v>222.5</v>
      </c>
      <c r="AW251" s="11">
        <v>222.5</v>
      </c>
      <c r="AX251" s="11">
        <v>232.62</v>
      </c>
      <c r="AY251" s="11">
        <v>232.62</v>
      </c>
      <c r="AZ251" s="11">
        <v>242.73</v>
      </c>
      <c r="BA251" s="11">
        <v>242.73</v>
      </c>
      <c r="BB251" s="11">
        <v>252.85</v>
      </c>
      <c r="BC251" s="11">
        <v>252.85</v>
      </c>
      <c r="BD251" s="11">
        <v>262.95999999999998</v>
      </c>
      <c r="BE251" s="11">
        <v>262.95999999999998</v>
      </c>
      <c r="BF251" s="11">
        <v>273.08</v>
      </c>
      <c r="BG251" s="11">
        <v>273.08</v>
      </c>
      <c r="BH251" s="11">
        <v>283.16000000000003</v>
      </c>
      <c r="BI251" s="11">
        <v>283.16000000000003</v>
      </c>
    </row>
    <row r="252" spans="1:61">
      <c r="A252">
        <v>29</v>
      </c>
      <c r="B252" t="s">
        <v>35</v>
      </c>
      <c r="D252" t="s">
        <v>6</v>
      </c>
      <c r="F252">
        <v>14.29</v>
      </c>
      <c r="G252">
        <v>19.36</v>
      </c>
      <c r="H252">
        <v>25.44</v>
      </c>
      <c r="I252">
        <v>30.23</v>
      </c>
      <c r="J252">
        <v>35.090000000000003</v>
      </c>
      <c r="K252">
        <f t="shared" si="20"/>
        <v>35.090000000000003</v>
      </c>
      <c r="L252">
        <v>40.119999999999997</v>
      </c>
      <c r="M252">
        <f t="shared" si="21"/>
        <v>40.119999999999997</v>
      </c>
      <c r="N252">
        <v>50.14</v>
      </c>
      <c r="O252">
        <f t="shared" si="22"/>
        <v>50.14</v>
      </c>
      <c r="P252">
        <v>56.61</v>
      </c>
      <c r="Q252">
        <f t="shared" si="23"/>
        <v>56.61</v>
      </c>
      <c r="R252">
        <v>63.62</v>
      </c>
      <c r="S252">
        <f t="shared" si="23"/>
        <v>63.62</v>
      </c>
      <c r="T252">
        <v>77.540000000000006</v>
      </c>
      <c r="U252">
        <f t="shared" ref="U252" si="105">T252</f>
        <v>77.540000000000006</v>
      </c>
      <c r="V252">
        <v>90.68</v>
      </c>
      <c r="W252">
        <f t="shared" ref="W252" si="106">V252</f>
        <v>90.68</v>
      </c>
      <c r="X252">
        <v>118.72</v>
      </c>
      <c r="Y252">
        <f t="shared" ref="Y252" si="107">X252</f>
        <v>118.72</v>
      </c>
      <c r="Z252" s="11">
        <v>111.24</v>
      </c>
      <c r="AA252" s="11">
        <v>111.24</v>
      </c>
      <c r="AB252" s="11">
        <v>121.35</v>
      </c>
      <c r="AC252" s="11">
        <v>121.35</v>
      </c>
      <c r="AD252" s="11">
        <v>131.47</v>
      </c>
      <c r="AE252" s="11">
        <v>131.47</v>
      </c>
      <c r="AF252" s="11">
        <v>141.58000000000001</v>
      </c>
      <c r="AG252" s="11">
        <v>141.58000000000001</v>
      </c>
      <c r="AH252" s="11">
        <v>151.69</v>
      </c>
      <c r="AI252" s="11">
        <v>151.69</v>
      </c>
      <c r="AJ252" s="11">
        <v>161.81</v>
      </c>
      <c r="AK252" s="11">
        <v>161.81</v>
      </c>
      <c r="AL252" s="11">
        <v>171.93</v>
      </c>
      <c r="AM252" s="11">
        <v>171.93</v>
      </c>
      <c r="AN252" s="11">
        <v>182.04</v>
      </c>
      <c r="AO252" s="11">
        <v>182.04</v>
      </c>
      <c r="AP252" s="11">
        <v>192.15</v>
      </c>
      <c r="AQ252" s="11">
        <v>192.15</v>
      </c>
      <c r="AR252" s="11">
        <v>202.27</v>
      </c>
      <c r="AS252" s="11">
        <v>202.27</v>
      </c>
      <c r="AT252" s="11">
        <v>212.39</v>
      </c>
      <c r="AU252" s="11">
        <v>212.39</v>
      </c>
      <c r="AV252" s="11">
        <v>222.5</v>
      </c>
      <c r="AW252" s="11">
        <v>222.5</v>
      </c>
      <c r="AX252" s="11">
        <v>232.62</v>
      </c>
      <c r="AY252" s="11">
        <v>232.62</v>
      </c>
      <c r="AZ252" s="11">
        <v>242.73</v>
      </c>
      <c r="BA252" s="11">
        <v>242.73</v>
      </c>
      <c r="BB252" s="11">
        <v>252.85</v>
      </c>
      <c r="BC252" s="11">
        <v>252.85</v>
      </c>
      <c r="BD252" s="11">
        <v>262.95999999999998</v>
      </c>
      <c r="BE252" s="11">
        <v>262.95999999999998</v>
      </c>
      <c r="BF252" s="11">
        <v>273.08</v>
      </c>
      <c r="BG252" s="11">
        <v>273.08</v>
      </c>
      <c r="BH252" s="11">
        <v>283.16000000000003</v>
      </c>
      <c r="BI252" s="11">
        <v>283.16000000000003</v>
      </c>
    </row>
    <row r="253" spans="1:61">
      <c r="A253">
        <v>30</v>
      </c>
      <c r="B253" t="s">
        <v>36</v>
      </c>
      <c r="D253" t="s">
        <v>6</v>
      </c>
      <c r="F253">
        <v>14.29</v>
      </c>
      <c r="G253">
        <v>19.36</v>
      </c>
      <c r="H253">
        <v>25.44</v>
      </c>
      <c r="I253">
        <v>30.23</v>
      </c>
      <c r="J253">
        <v>35.090000000000003</v>
      </c>
      <c r="K253">
        <f t="shared" si="20"/>
        <v>35.090000000000003</v>
      </c>
      <c r="L253">
        <v>40.119999999999997</v>
      </c>
      <c r="M253">
        <f t="shared" si="21"/>
        <v>40.119999999999997</v>
      </c>
      <c r="N253">
        <v>50.14</v>
      </c>
      <c r="O253">
        <f t="shared" si="22"/>
        <v>50.14</v>
      </c>
      <c r="P253">
        <v>56.61</v>
      </c>
      <c r="Q253">
        <f t="shared" si="23"/>
        <v>56.61</v>
      </c>
      <c r="R253">
        <v>63.62</v>
      </c>
      <c r="S253">
        <f t="shared" si="23"/>
        <v>63.62</v>
      </c>
      <c r="T253">
        <v>77.540000000000006</v>
      </c>
      <c r="U253">
        <f t="shared" ref="U253" si="108">T253</f>
        <v>77.540000000000006</v>
      </c>
      <c r="V253">
        <v>90.68</v>
      </c>
      <c r="W253">
        <f t="shared" ref="W253" si="109">V253</f>
        <v>90.68</v>
      </c>
      <c r="X253">
        <v>118.72</v>
      </c>
      <c r="Y253">
        <f t="shared" ref="Y253" si="110">X253</f>
        <v>118.72</v>
      </c>
      <c r="Z253" s="11">
        <v>111.24</v>
      </c>
      <c r="AA253" s="11">
        <v>111.24</v>
      </c>
      <c r="AB253" s="11">
        <v>121.35</v>
      </c>
      <c r="AC253" s="11">
        <v>121.35</v>
      </c>
      <c r="AD253" s="11">
        <v>131.47</v>
      </c>
      <c r="AE253" s="11">
        <v>131.47</v>
      </c>
      <c r="AF253" s="11">
        <v>141.58000000000001</v>
      </c>
      <c r="AG253" s="11">
        <v>141.58000000000001</v>
      </c>
      <c r="AH253" s="11">
        <v>151.69</v>
      </c>
      <c r="AI253" s="11">
        <v>151.69</v>
      </c>
      <c r="AJ253" s="11">
        <v>161.81</v>
      </c>
      <c r="AK253" s="11">
        <v>161.81</v>
      </c>
      <c r="AL253" s="11">
        <v>171.93</v>
      </c>
      <c r="AM253" s="11">
        <v>171.93</v>
      </c>
      <c r="AN253" s="11">
        <v>182.04</v>
      </c>
      <c r="AO253" s="11">
        <v>182.04</v>
      </c>
      <c r="AP253" s="11">
        <v>192.15</v>
      </c>
      <c r="AQ253" s="11">
        <v>192.15</v>
      </c>
      <c r="AR253" s="11">
        <v>202.27</v>
      </c>
      <c r="AS253" s="11">
        <v>202.27</v>
      </c>
      <c r="AT253" s="11">
        <v>212.39</v>
      </c>
      <c r="AU253" s="11">
        <v>212.39</v>
      </c>
      <c r="AV253" s="11">
        <v>222.5</v>
      </c>
      <c r="AW253" s="11">
        <v>222.5</v>
      </c>
      <c r="AX253" s="11">
        <v>232.62</v>
      </c>
      <c r="AY253" s="11">
        <v>232.62</v>
      </c>
      <c r="AZ253" s="11">
        <v>242.73</v>
      </c>
      <c r="BA253" s="11">
        <v>242.73</v>
      </c>
      <c r="BB253" s="11">
        <v>252.85</v>
      </c>
      <c r="BC253" s="11">
        <v>252.85</v>
      </c>
      <c r="BD253" s="11">
        <v>262.95999999999998</v>
      </c>
      <c r="BE253" s="11">
        <v>262.95999999999998</v>
      </c>
      <c r="BF253" s="11">
        <v>273.08</v>
      </c>
      <c r="BG253" s="11">
        <v>273.08</v>
      </c>
      <c r="BH253" s="11">
        <v>283.16000000000003</v>
      </c>
      <c r="BI253" s="11">
        <v>283.16000000000003</v>
      </c>
    </row>
    <row r="254" spans="1:61">
      <c r="A254">
        <v>31</v>
      </c>
      <c r="B254" t="s">
        <v>37</v>
      </c>
      <c r="D254" t="s">
        <v>6</v>
      </c>
      <c r="F254">
        <v>14.29</v>
      </c>
      <c r="G254">
        <v>19.36</v>
      </c>
      <c r="H254">
        <v>25.44</v>
      </c>
      <c r="I254">
        <v>30.23</v>
      </c>
      <c r="J254">
        <v>35.090000000000003</v>
      </c>
      <c r="K254">
        <f t="shared" si="20"/>
        <v>35.090000000000003</v>
      </c>
      <c r="L254">
        <v>40.119999999999997</v>
      </c>
      <c r="M254">
        <f t="shared" si="21"/>
        <v>40.119999999999997</v>
      </c>
      <c r="N254">
        <v>50.14</v>
      </c>
      <c r="O254">
        <f t="shared" si="22"/>
        <v>50.14</v>
      </c>
      <c r="P254">
        <v>56.61</v>
      </c>
      <c r="Q254">
        <f t="shared" si="23"/>
        <v>56.61</v>
      </c>
      <c r="R254">
        <v>63.62</v>
      </c>
      <c r="S254">
        <f t="shared" si="23"/>
        <v>63.62</v>
      </c>
      <c r="T254">
        <v>77.540000000000006</v>
      </c>
      <c r="U254">
        <f t="shared" ref="U254" si="111">T254</f>
        <v>77.540000000000006</v>
      </c>
      <c r="V254">
        <v>90.68</v>
      </c>
      <c r="W254">
        <f t="shared" ref="W254" si="112">V254</f>
        <v>90.68</v>
      </c>
      <c r="X254">
        <v>118.72</v>
      </c>
      <c r="Y254">
        <f t="shared" ref="Y254" si="113">X254</f>
        <v>118.72</v>
      </c>
      <c r="Z254" s="11">
        <v>111.24</v>
      </c>
      <c r="AA254" s="11">
        <v>111.24</v>
      </c>
      <c r="AB254" s="11">
        <v>121.35</v>
      </c>
      <c r="AC254" s="11">
        <v>121.35</v>
      </c>
      <c r="AD254" s="11">
        <v>131.47</v>
      </c>
      <c r="AE254" s="11">
        <v>131.47</v>
      </c>
      <c r="AF254" s="11">
        <v>141.58000000000001</v>
      </c>
      <c r="AG254" s="11">
        <v>141.58000000000001</v>
      </c>
      <c r="AH254" s="11">
        <v>151.69</v>
      </c>
      <c r="AI254" s="11">
        <v>151.69</v>
      </c>
      <c r="AJ254" s="11">
        <v>161.81</v>
      </c>
      <c r="AK254" s="11">
        <v>161.81</v>
      </c>
      <c r="AL254" s="11">
        <v>171.93</v>
      </c>
      <c r="AM254" s="11">
        <v>171.93</v>
      </c>
      <c r="AN254" s="11">
        <v>182.04</v>
      </c>
      <c r="AO254" s="11">
        <v>182.04</v>
      </c>
      <c r="AP254" s="11">
        <v>192.15</v>
      </c>
      <c r="AQ254" s="11">
        <v>192.15</v>
      </c>
      <c r="AR254" s="11">
        <v>202.27</v>
      </c>
      <c r="AS254" s="11">
        <v>202.27</v>
      </c>
      <c r="AT254" s="11">
        <v>212.39</v>
      </c>
      <c r="AU254" s="11">
        <v>212.39</v>
      </c>
      <c r="AV254" s="11">
        <v>222.5</v>
      </c>
      <c r="AW254" s="11">
        <v>222.5</v>
      </c>
      <c r="AX254" s="11">
        <v>232.62</v>
      </c>
      <c r="AY254" s="11">
        <v>232.62</v>
      </c>
      <c r="AZ254" s="11">
        <v>242.73</v>
      </c>
      <c r="BA254" s="11">
        <v>242.73</v>
      </c>
      <c r="BB254" s="11">
        <v>252.85</v>
      </c>
      <c r="BC254" s="11">
        <v>252.85</v>
      </c>
      <c r="BD254" s="11">
        <v>262.95999999999998</v>
      </c>
      <c r="BE254" s="11">
        <v>262.95999999999998</v>
      </c>
      <c r="BF254" s="11">
        <v>273.08</v>
      </c>
      <c r="BG254" s="11">
        <v>273.08</v>
      </c>
      <c r="BH254" s="11">
        <v>283.16000000000003</v>
      </c>
      <c r="BI254" s="11">
        <v>283.16000000000003</v>
      </c>
    </row>
    <row r="255" spans="1:61">
      <c r="A255">
        <v>32</v>
      </c>
      <c r="B255" t="s">
        <v>38</v>
      </c>
      <c r="D255" t="s">
        <v>6</v>
      </c>
      <c r="F255">
        <v>14.29</v>
      </c>
      <c r="G255">
        <v>19.36</v>
      </c>
      <c r="H255">
        <v>25.44</v>
      </c>
      <c r="I255">
        <v>30.23</v>
      </c>
      <c r="J255">
        <v>35.090000000000003</v>
      </c>
      <c r="K255">
        <f t="shared" si="20"/>
        <v>35.090000000000003</v>
      </c>
      <c r="L255">
        <v>40.119999999999997</v>
      </c>
      <c r="M255">
        <f t="shared" si="21"/>
        <v>40.119999999999997</v>
      </c>
      <c r="N255">
        <v>50.14</v>
      </c>
      <c r="O255">
        <f t="shared" si="22"/>
        <v>50.14</v>
      </c>
      <c r="P255">
        <v>56.61</v>
      </c>
      <c r="Q255">
        <f t="shared" si="23"/>
        <v>56.61</v>
      </c>
      <c r="R255">
        <v>63.62</v>
      </c>
      <c r="S255">
        <f t="shared" si="23"/>
        <v>63.62</v>
      </c>
      <c r="T255">
        <v>77.540000000000006</v>
      </c>
      <c r="U255">
        <f t="shared" ref="U255" si="114">T255</f>
        <v>77.540000000000006</v>
      </c>
      <c r="V255">
        <v>90.68</v>
      </c>
      <c r="W255">
        <f t="shared" ref="W255" si="115">V255</f>
        <v>90.68</v>
      </c>
      <c r="X255">
        <v>118.72</v>
      </c>
      <c r="Y255">
        <f t="shared" ref="Y255" si="116">X255</f>
        <v>118.72</v>
      </c>
      <c r="Z255" s="11">
        <v>111.24</v>
      </c>
      <c r="AA255" s="11">
        <v>111.24</v>
      </c>
      <c r="AB255" s="11">
        <v>121.35</v>
      </c>
      <c r="AC255" s="11">
        <v>121.35</v>
      </c>
      <c r="AD255" s="11">
        <v>131.47</v>
      </c>
      <c r="AE255" s="11">
        <v>131.47</v>
      </c>
      <c r="AF255" s="11">
        <v>141.58000000000001</v>
      </c>
      <c r="AG255" s="11">
        <v>141.58000000000001</v>
      </c>
      <c r="AH255" s="11">
        <v>151.69</v>
      </c>
      <c r="AI255" s="11">
        <v>151.69</v>
      </c>
      <c r="AJ255" s="11">
        <v>161.81</v>
      </c>
      <c r="AK255" s="11">
        <v>161.81</v>
      </c>
      <c r="AL255" s="11">
        <v>171.93</v>
      </c>
      <c r="AM255" s="11">
        <v>171.93</v>
      </c>
      <c r="AN255" s="11">
        <v>182.04</v>
      </c>
      <c r="AO255" s="11">
        <v>182.04</v>
      </c>
      <c r="AP255" s="11">
        <v>192.15</v>
      </c>
      <c r="AQ255" s="11">
        <v>192.15</v>
      </c>
      <c r="AR255" s="11">
        <v>202.27</v>
      </c>
      <c r="AS255" s="11">
        <v>202.27</v>
      </c>
      <c r="AT255" s="11">
        <v>212.39</v>
      </c>
      <c r="AU255" s="11">
        <v>212.39</v>
      </c>
      <c r="AV255" s="11">
        <v>222.5</v>
      </c>
      <c r="AW255" s="11">
        <v>222.5</v>
      </c>
      <c r="AX255" s="11">
        <v>232.62</v>
      </c>
      <c r="AY255" s="11">
        <v>232.62</v>
      </c>
      <c r="AZ255" s="11">
        <v>242.73</v>
      </c>
      <c r="BA255" s="11">
        <v>242.73</v>
      </c>
      <c r="BB255" s="11">
        <v>252.85</v>
      </c>
      <c r="BC255" s="11">
        <v>252.85</v>
      </c>
      <c r="BD255" s="11">
        <v>262.95999999999998</v>
      </c>
      <c r="BE255" s="11">
        <v>262.95999999999998</v>
      </c>
      <c r="BF255" s="11">
        <v>273.08</v>
      </c>
      <c r="BG255" s="11">
        <v>273.08</v>
      </c>
      <c r="BH255" s="11">
        <v>283.16000000000003</v>
      </c>
      <c r="BI255" s="11">
        <v>283.16000000000003</v>
      </c>
    </row>
    <row r="256" spans="1:61">
      <c r="A256">
        <v>33</v>
      </c>
      <c r="B256" t="s">
        <v>39</v>
      </c>
      <c r="D256" t="s">
        <v>6</v>
      </c>
      <c r="F256">
        <v>13.57</v>
      </c>
      <c r="G256">
        <v>16.46</v>
      </c>
      <c r="H256">
        <v>20.11</v>
      </c>
      <c r="I256">
        <v>21.55</v>
      </c>
      <c r="J256">
        <v>23</v>
      </c>
      <c r="K256">
        <f t="shared" si="20"/>
        <v>23</v>
      </c>
      <c r="L256">
        <v>28.24</v>
      </c>
      <c r="M256">
        <f t="shared" si="21"/>
        <v>28.24</v>
      </c>
      <c r="N256">
        <v>35.21</v>
      </c>
      <c r="O256">
        <f t="shared" si="22"/>
        <v>35.21</v>
      </c>
      <c r="P256">
        <v>38.369999999999997</v>
      </c>
      <c r="Q256">
        <f t="shared" si="23"/>
        <v>38.369999999999997</v>
      </c>
      <c r="R256">
        <v>41.03</v>
      </c>
      <c r="S256">
        <f t="shared" si="23"/>
        <v>41.03</v>
      </c>
      <c r="T256">
        <v>47.11</v>
      </c>
      <c r="U256">
        <f t="shared" ref="U256" si="117">T256</f>
        <v>47.11</v>
      </c>
      <c r="V256">
        <v>51.93</v>
      </c>
      <c r="W256">
        <f t="shared" ref="W256" si="118">V256</f>
        <v>51.93</v>
      </c>
      <c r="X256">
        <v>69.72</v>
      </c>
      <c r="Y256">
        <f t="shared" ref="Y256" si="119">X256</f>
        <v>69.72</v>
      </c>
      <c r="Z256" s="11">
        <v>65.34</v>
      </c>
      <c r="AA256" s="11">
        <v>65.34</v>
      </c>
      <c r="AB256" s="11">
        <v>71.28</v>
      </c>
      <c r="AC256" s="11">
        <v>71.28</v>
      </c>
      <c r="AD256" s="11">
        <v>77.22</v>
      </c>
      <c r="AE256" s="11">
        <v>77.22</v>
      </c>
      <c r="AF256" s="11">
        <v>83.16</v>
      </c>
      <c r="AG256" s="11">
        <v>83.16</v>
      </c>
      <c r="AH256" s="11">
        <v>89.1</v>
      </c>
      <c r="AI256" s="11">
        <v>89.1</v>
      </c>
      <c r="AJ256" s="11">
        <v>95.04</v>
      </c>
      <c r="AK256" s="11">
        <v>95.04</v>
      </c>
      <c r="AL256" s="11">
        <v>100.98</v>
      </c>
      <c r="AM256" s="11">
        <v>100.98</v>
      </c>
      <c r="AN256" s="11">
        <v>106.92</v>
      </c>
      <c r="AO256" s="11">
        <v>106.92</v>
      </c>
      <c r="AP256" s="11">
        <v>112.86</v>
      </c>
      <c r="AQ256" s="11">
        <v>112.86</v>
      </c>
      <c r="AR256" s="11">
        <v>118.8</v>
      </c>
      <c r="AS256" s="11">
        <v>118.8</v>
      </c>
      <c r="AT256" s="11">
        <v>124.74</v>
      </c>
      <c r="AU256" s="11">
        <v>124.74</v>
      </c>
      <c r="AV256" s="11">
        <v>130.68</v>
      </c>
      <c r="AW256" s="11">
        <v>130.68</v>
      </c>
      <c r="AX256" s="11">
        <v>136.62</v>
      </c>
      <c r="AY256" s="11">
        <v>136.62</v>
      </c>
      <c r="AZ256" s="11">
        <v>142.56</v>
      </c>
      <c r="BA256" s="11">
        <v>142.56</v>
      </c>
      <c r="BB256" s="11">
        <v>148.5</v>
      </c>
      <c r="BC256" s="11">
        <v>148.5</v>
      </c>
      <c r="BD256" s="11">
        <v>154.44</v>
      </c>
      <c r="BE256" s="11">
        <v>154.44</v>
      </c>
      <c r="BF256" s="11">
        <v>160.38</v>
      </c>
      <c r="BG256" s="11">
        <v>160.38</v>
      </c>
      <c r="BH256" s="11">
        <v>166.32</v>
      </c>
      <c r="BI256" s="11">
        <v>166.32</v>
      </c>
    </row>
    <row r="257" spans="1:61">
      <c r="A257">
        <v>34</v>
      </c>
      <c r="B257" t="s">
        <v>40</v>
      </c>
      <c r="D257" t="s">
        <v>6</v>
      </c>
      <c r="F257">
        <v>14.29</v>
      </c>
      <c r="G257">
        <v>19.36</v>
      </c>
      <c r="H257">
        <v>25.44</v>
      </c>
      <c r="I257">
        <v>30.23</v>
      </c>
      <c r="J257">
        <v>35.090000000000003</v>
      </c>
      <c r="K257">
        <f t="shared" si="20"/>
        <v>35.090000000000003</v>
      </c>
      <c r="L257">
        <v>40.119999999999997</v>
      </c>
      <c r="M257">
        <f t="shared" si="21"/>
        <v>40.119999999999997</v>
      </c>
      <c r="N257">
        <v>50.14</v>
      </c>
      <c r="O257">
        <f t="shared" si="22"/>
        <v>50.14</v>
      </c>
      <c r="P257">
        <v>56.61</v>
      </c>
      <c r="Q257">
        <f t="shared" si="23"/>
        <v>56.61</v>
      </c>
      <c r="R257">
        <v>63.62</v>
      </c>
      <c r="S257">
        <f t="shared" si="23"/>
        <v>63.62</v>
      </c>
      <c r="T257">
        <v>77.540000000000006</v>
      </c>
      <c r="U257">
        <f t="shared" ref="U257" si="120">T257</f>
        <v>77.540000000000006</v>
      </c>
      <c r="V257">
        <v>90.68</v>
      </c>
      <c r="W257">
        <f t="shared" ref="W257" si="121">V257</f>
        <v>90.68</v>
      </c>
      <c r="X257">
        <v>118.72</v>
      </c>
      <c r="Y257">
        <f t="shared" ref="Y257" si="122">X257</f>
        <v>118.72</v>
      </c>
      <c r="Z257" s="11">
        <v>111.24</v>
      </c>
      <c r="AA257" s="11">
        <v>111.24</v>
      </c>
      <c r="AB257" s="11">
        <v>121.35</v>
      </c>
      <c r="AC257" s="11">
        <v>121.35</v>
      </c>
      <c r="AD257" s="11">
        <v>131.47</v>
      </c>
      <c r="AE257" s="11">
        <v>131.47</v>
      </c>
      <c r="AF257" s="11">
        <v>141.58000000000001</v>
      </c>
      <c r="AG257" s="11">
        <v>141.58000000000001</v>
      </c>
      <c r="AH257" s="11">
        <v>151.69</v>
      </c>
      <c r="AI257" s="11">
        <v>151.69</v>
      </c>
      <c r="AJ257" s="11">
        <v>161.81</v>
      </c>
      <c r="AK257" s="11">
        <v>161.81</v>
      </c>
      <c r="AL257" s="11">
        <v>171.93</v>
      </c>
      <c r="AM257" s="11">
        <v>171.93</v>
      </c>
      <c r="AN257" s="11">
        <v>182.04</v>
      </c>
      <c r="AO257" s="11">
        <v>182.04</v>
      </c>
      <c r="AP257" s="11">
        <v>192.15</v>
      </c>
      <c r="AQ257" s="11">
        <v>192.15</v>
      </c>
      <c r="AR257" s="11">
        <v>202.27</v>
      </c>
      <c r="AS257" s="11">
        <v>202.27</v>
      </c>
      <c r="AT257" s="11">
        <v>212.39</v>
      </c>
      <c r="AU257" s="11">
        <v>212.39</v>
      </c>
      <c r="AV257" s="11">
        <v>222.5</v>
      </c>
      <c r="AW257" s="11">
        <v>222.5</v>
      </c>
      <c r="AX257" s="11">
        <v>232.62</v>
      </c>
      <c r="AY257" s="11">
        <v>232.62</v>
      </c>
      <c r="AZ257" s="11">
        <v>242.73</v>
      </c>
      <c r="BA257" s="11">
        <v>242.73</v>
      </c>
      <c r="BB257" s="11">
        <v>252.85</v>
      </c>
      <c r="BC257" s="11">
        <v>252.85</v>
      </c>
      <c r="BD257" s="11">
        <v>262.95999999999998</v>
      </c>
      <c r="BE257" s="11">
        <v>262.95999999999998</v>
      </c>
      <c r="BF257" s="11">
        <v>273.08</v>
      </c>
      <c r="BG257" s="11">
        <v>273.08</v>
      </c>
      <c r="BH257" s="11">
        <v>283.16000000000003</v>
      </c>
      <c r="BI257" s="11">
        <v>283.16000000000003</v>
      </c>
    </row>
    <row r="258" spans="1:61">
      <c r="A258">
        <v>35</v>
      </c>
      <c r="B258" t="s">
        <v>41</v>
      </c>
      <c r="D258" t="s">
        <v>6</v>
      </c>
      <c r="F258">
        <v>14.29</v>
      </c>
      <c r="G258">
        <v>19.36</v>
      </c>
      <c r="H258">
        <v>25.44</v>
      </c>
      <c r="I258">
        <v>30.23</v>
      </c>
      <c r="J258">
        <v>35.090000000000003</v>
      </c>
      <c r="K258">
        <f t="shared" si="20"/>
        <v>35.090000000000003</v>
      </c>
      <c r="L258">
        <v>40.119999999999997</v>
      </c>
      <c r="M258">
        <f t="shared" si="21"/>
        <v>40.119999999999997</v>
      </c>
      <c r="N258">
        <v>50.14</v>
      </c>
      <c r="O258">
        <f t="shared" si="22"/>
        <v>50.14</v>
      </c>
      <c r="P258">
        <v>56.61</v>
      </c>
      <c r="Q258">
        <f t="shared" si="23"/>
        <v>56.61</v>
      </c>
      <c r="R258">
        <v>63.62</v>
      </c>
      <c r="S258">
        <f t="shared" si="23"/>
        <v>63.62</v>
      </c>
      <c r="T258">
        <v>77.540000000000006</v>
      </c>
      <c r="U258">
        <f t="shared" ref="U258" si="123">T258</f>
        <v>77.540000000000006</v>
      </c>
      <c r="V258">
        <v>90.68</v>
      </c>
      <c r="W258">
        <f t="shared" ref="W258" si="124">V258</f>
        <v>90.68</v>
      </c>
      <c r="X258">
        <v>118.72</v>
      </c>
      <c r="Y258">
        <f t="shared" ref="Y258" si="125">X258</f>
        <v>118.72</v>
      </c>
      <c r="Z258" s="11">
        <v>111.24</v>
      </c>
      <c r="AA258" s="11">
        <v>111.24</v>
      </c>
      <c r="AB258" s="11">
        <v>121.35</v>
      </c>
      <c r="AC258" s="11">
        <v>121.35</v>
      </c>
      <c r="AD258" s="11">
        <v>131.47</v>
      </c>
      <c r="AE258" s="11">
        <v>131.47</v>
      </c>
      <c r="AF258" s="11">
        <v>141.58000000000001</v>
      </c>
      <c r="AG258" s="11">
        <v>141.58000000000001</v>
      </c>
      <c r="AH258" s="11">
        <v>151.69</v>
      </c>
      <c r="AI258" s="11">
        <v>151.69</v>
      </c>
      <c r="AJ258" s="11">
        <v>161.81</v>
      </c>
      <c r="AK258" s="11">
        <v>161.81</v>
      </c>
      <c r="AL258" s="11">
        <v>171.93</v>
      </c>
      <c r="AM258" s="11">
        <v>171.93</v>
      </c>
      <c r="AN258" s="11">
        <v>182.04</v>
      </c>
      <c r="AO258" s="11">
        <v>182.04</v>
      </c>
      <c r="AP258" s="11">
        <v>192.15</v>
      </c>
      <c r="AQ258" s="11">
        <v>192.15</v>
      </c>
      <c r="AR258" s="11">
        <v>202.27</v>
      </c>
      <c r="AS258" s="11">
        <v>202.27</v>
      </c>
      <c r="AT258" s="11">
        <v>212.39</v>
      </c>
      <c r="AU258" s="11">
        <v>212.39</v>
      </c>
      <c r="AV258" s="11">
        <v>222.5</v>
      </c>
      <c r="AW258" s="11">
        <v>222.5</v>
      </c>
      <c r="AX258" s="11">
        <v>232.62</v>
      </c>
      <c r="AY258" s="11">
        <v>232.62</v>
      </c>
      <c r="AZ258" s="11">
        <v>242.73</v>
      </c>
      <c r="BA258" s="11">
        <v>242.73</v>
      </c>
      <c r="BB258" s="11">
        <v>252.85</v>
      </c>
      <c r="BC258" s="11">
        <v>252.85</v>
      </c>
      <c r="BD258" s="11">
        <v>262.95999999999998</v>
      </c>
      <c r="BE258" s="11">
        <v>262.95999999999998</v>
      </c>
      <c r="BF258" s="11">
        <v>273.08</v>
      </c>
      <c r="BG258" s="11">
        <v>273.08</v>
      </c>
      <c r="BH258" s="11">
        <v>283.16000000000003</v>
      </c>
      <c r="BI258" s="11">
        <v>283.16000000000003</v>
      </c>
    </row>
    <row r="259" spans="1:61">
      <c r="A259">
        <v>36</v>
      </c>
      <c r="B259" t="s">
        <v>42</v>
      </c>
      <c r="D259" t="s">
        <v>6</v>
      </c>
      <c r="F259">
        <v>13.57</v>
      </c>
      <c r="G259">
        <v>16.46</v>
      </c>
      <c r="H259">
        <v>20.11</v>
      </c>
      <c r="I259">
        <v>21.55</v>
      </c>
      <c r="J259">
        <v>23</v>
      </c>
      <c r="K259">
        <f t="shared" si="20"/>
        <v>23</v>
      </c>
      <c r="L259">
        <v>28.24</v>
      </c>
      <c r="M259">
        <f t="shared" si="21"/>
        <v>28.24</v>
      </c>
      <c r="N259">
        <v>35.21</v>
      </c>
      <c r="O259">
        <f t="shared" si="22"/>
        <v>35.21</v>
      </c>
      <c r="P259">
        <v>38.369999999999997</v>
      </c>
      <c r="Q259">
        <f t="shared" si="23"/>
        <v>38.369999999999997</v>
      </c>
      <c r="R259">
        <v>41.03</v>
      </c>
      <c r="S259">
        <f t="shared" si="23"/>
        <v>41.03</v>
      </c>
      <c r="T259">
        <v>47.11</v>
      </c>
      <c r="U259">
        <f t="shared" ref="U259" si="126">T259</f>
        <v>47.11</v>
      </c>
      <c r="V259">
        <v>51.93</v>
      </c>
      <c r="W259">
        <f t="shared" ref="W259" si="127">V259</f>
        <v>51.93</v>
      </c>
      <c r="X259">
        <v>69.72</v>
      </c>
      <c r="Y259">
        <f t="shared" ref="Y259" si="128">X259</f>
        <v>69.72</v>
      </c>
      <c r="Z259" s="11">
        <v>65.34</v>
      </c>
      <c r="AA259" s="11">
        <v>65.34</v>
      </c>
      <c r="AB259" s="11">
        <v>71.28</v>
      </c>
      <c r="AC259" s="11">
        <v>71.28</v>
      </c>
      <c r="AD259" s="11">
        <v>77.22</v>
      </c>
      <c r="AE259" s="11">
        <v>77.22</v>
      </c>
      <c r="AF259" s="11">
        <v>83.16</v>
      </c>
      <c r="AG259" s="11">
        <v>83.16</v>
      </c>
      <c r="AH259" s="11">
        <v>89.1</v>
      </c>
      <c r="AI259" s="11">
        <v>89.1</v>
      </c>
      <c r="AJ259" s="11">
        <v>95.04</v>
      </c>
      <c r="AK259" s="11">
        <v>95.04</v>
      </c>
      <c r="AL259" s="11">
        <v>100.98</v>
      </c>
      <c r="AM259" s="11">
        <v>100.98</v>
      </c>
      <c r="AN259" s="11">
        <v>106.92</v>
      </c>
      <c r="AO259" s="11">
        <v>106.92</v>
      </c>
      <c r="AP259" s="11">
        <v>112.86</v>
      </c>
      <c r="AQ259" s="11">
        <v>112.86</v>
      </c>
      <c r="AR259" s="11">
        <v>118.8</v>
      </c>
      <c r="AS259" s="11">
        <v>118.8</v>
      </c>
      <c r="AT259" s="11">
        <v>124.74</v>
      </c>
      <c r="AU259" s="11">
        <v>124.74</v>
      </c>
      <c r="AV259" s="11">
        <v>130.68</v>
      </c>
      <c r="AW259" s="11">
        <v>130.68</v>
      </c>
      <c r="AX259" s="11">
        <v>136.62</v>
      </c>
      <c r="AY259" s="11">
        <v>136.62</v>
      </c>
      <c r="AZ259" s="11">
        <v>142.56</v>
      </c>
      <c r="BA259" s="11">
        <v>142.56</v>
      </c>
      <c r="BB259" s="11">
        <v>148.5</v>
      </c>
      <c r="BC259" s="11">
        <v>148.5</v>
      </c>
      <c r="BD259" s="11">
        <v>154.44</v>
      </c>
      <c r="BE259" s="11">
        <v>154.44</v>
      </c>
      <c r="BF259" s="11">
        <v>160.38</v>
      </c>
      <c r="BG259" s="11">
        <v>160.38</v>
      </c>
      <c r="BH259" s="11">
        <v>166.32</v>
      </c>
      <c r="BI259" s="11">
        <v>166.32</v>
      </c>
    </row>
    <row r="260" spans="1:61">
      <c r="A260">
        <v>37</v>
      </c>
      <c r="B260" t="s">
        <v>43</v>
      </c>
      <c r="D260" t="s">
        <v>6</v>
      </c>
      <c r="F260">
        <v>13.57</v>
      </c>
      <c r="G260">
        <v>16.46</v>
      </c>
      <c r="H260">
        <v>20.11</v>
      </c>
      <c r="I260">
        <v>21.55</v>
      </c>
      <c r="J260">
        <v>23</v>
      </c>
      <c r="K260">
        <f t="shared" si="20"/>
        <v>23</v>
      </c>
      <c r="L260">
        <v>28.24</v>
      </c>
      <c r="M260">
        <f t="shared" si="21"/>
        <v>28.24</v>
      </c>
      <c r="N260">
        <v>35.21</v>
      </c>
      <c r="O260">
        <f t="shared" si="22"/>
        <v>35.21</v>
      </c>
      <c r="P260">
        <v>38.369999999999997</v>
      </c>
      <c r="Q260">
        <f t="shared" si="23"/>
        <v>38.369999999999997</v>
      </c>
      <c r="R260">
        <v>41.03</v>
      </c>
      <c r="S260">
        <f t="shared" si="23"/>
        <v>41.03</v>
      </c>
      <c r="T260">
        <v>47.11</v>
      </c>
      <c r="U260">
        <f t="shared" ref="U260" si="129">T260</f>
        <v>47.11</v>
      </c>
      <c r="V260">
        <v>51.93</v>
      </c>
      <c r="W260">
        <f t="shared" ref="W260" si="130">V260</f>
        <v>51.93</v>
      </c>
      <c r="X260">
        <v>69.72</v>
      </c>
      <c r="Y260">
        <f t="shared" ref="Y260" si="131">X260</f>
        <v>69.72</v>
      </c>
      <c r="Z260" s="11">
        <v>65.34</v>
      </c>
      <c r="AA260" s="11">
        <v>65.34</v>
      </c>
      <c r="AB260" s="11">
        <v>71.28</v>
      </c>
      <c r="AC260" s="11">
        <v>71.28</v>
      </c>
      <c r="AD260" s="11">
        <v>77.22</v>
      </c>
      <c r="AE260" s="11">
        <v>77.22</v>
      </c>
      <c r="AF260" s="11">
        <v>83.16</v>
      </c>
      <c r="AG260" s="11">
        <v>83.16</v>
      </c>
      <c r="AH260" s="11">
        <v>89.1</v>
      </c>
      <c r="AI260" s="11">
        <v>89.1</v>
      </c>
      <c r="AJ260" s="11">
        <v>95.04</v>
      </c>
      <c r="AK260" s="11">
        <v>95.04</v>
      </c>
      <c r="AL260" s="11">
        <v>100.98</v>
      </c>
      <c r="AM260" s="11">
        <v>100.98</v>
      </c>
      <c r="AN260" s="11">
        <v>106.92</v>
      </c>
      <c r="AO260" s="11">
        <v>106.92</v>
      </c>
      <c r="AP260" s="11">
        <v>112.86</v>
      </c>
      <c r="AQ260" s="11">
        <v>112.86</v>
      </c>
      <c r="AR260" s="11">
        <v>118.8</v>
      </c>
      <c r="AS260" s="11">
        <v>118.8</v>
      </c>
      <c r="AT260" s="11">
        <v>124.74</v>
      </c>
      <c r="AU260" s="11">
        <v>124.74</v>
      </c>
      <c r="AV260" s="11">
        <v>130.68</v>
      </c>
      <c r="AW260" s="11">
        <v>130.68</v>
      </c>
      <c r="AX260" s="11">
        <v>136.62</v>
      </c>
      <c r="AY260" s="11">
        <v>136.62</v>
      </c>
      <c r="AZ260" s="11">
        <v>142.56</v>
      </c>
      <c r="BA260" s="11">
        <v>142.56</v>
      </c>
      <c r="BB260" s="11">
        <v>148.5</v>
      </c>
      <c r="BC260" s="11">
        <v>148.5</v>
      </c>
      <c r="BD260" s="11">
        <v>154.44</v>
      </c>
      <c r="BE260" s="11">
        <v>154.44</v>
      </c>
      <c r="BF260" s="11">
        <v>160.38</v>
      </c>
      <c r="BG260" s="11">
        <v>160.38</v>
      </c>
      <c r="BH260" s="11">
        <v>166.32</v>
      </c>
      <c r="BI260" s="11">
        <v>166.32</v>
      </c>
    </row>
    <row r="261" spans="1:61">
      <c r="A261">
        <v>38</v>
      </c>
      <c r="B261" t="s">
        <v>44</v>
      </c>
      <c r="D261" t="s">
        <v>6</v>
      </c>
      <c r="F261">
        <v>14.29</v>
      </c>
      <c r="G261">
        <v>19.36</v>
      </c>
      <c r="H261">
        <v>25.44</v>
      </c>
      <c r="I261">
        <v>30.23</v>
      </c>
      <c r="J261">
        <v>35.090000000000003</v>
      </c>
      <c r="K261">
        <f t="shared" si="20"/>
        <v>35.090000000000003</v>
      </c>
      <c r="L261">
        <v>40.119999999999997</v>
      </c>
      <c r="M261">
        <f t="shared" si="21"/>
        <v>40.119999999999997</v>
      </c>
      <c r="N261">
        <v>50.14</v>
      </c>
      <c r="O261">
        <f t="shared" si="22"/>
        <v>50.14</v>
      </c>
      <c r="P261">
        <v>56.61</v>
      </c>
      <c r="Q261">
        <f t="shared" si="23"/>
        <v>56.61</v>
      </c>
      <c r="R261">
        <v>63.62</v>
      </c>
      <c r="S261">
        <f t="shared" si="23"/>
        <v>63.62</v>
      </c>
      <c r="T261">
        <v>77.540000000000006</v>
      </c>
      <c r="U261">
        <f t="shared" ref="U261" si="132">T261</f>
        <v>77.540000000000006</v>
      </c>
      <c r="V261">
        <v>90.68</v>
      </c>
      <c r="W261">
        <f t="shared" ref="W261" si="133">V261</f>
        <v>90.68</v>
      </c>
      <c r="X261">
        <v>118.72</v>
      </c>
      <c r="Y261">
        <f t="shared" ref="Y261" si="134">X261</f>
        <v>118.72</v>
      </c>
      <c r="Z261" s="11">
        <v>111.24</v>
      </c>
      <c r="AA261" s="11">
        <v>111.24</v>
      </c>
      <c r="AB261" s="11">
        <v>121.35</v>
      </c>
      <c r="AC261" s="11">
        <v>121.35</v>
      </c>
      <c r="AD261" s="11">
        <v>131.47</v>
      </c>
      <c r="AE261" s="11">
        <v>131.47</v>
      </c>
      <c r="AF261" s="11">
        <v>141.58000000000001</v>
      </c>
      <c r="AG261" s="11">
        <v>141.58000000000001</v>
      </c>
      <c r="AH261" s="11">
        <v>151.69</v>
      </c>
      <c r="AI261" s="11">
        <v>151.69</v>
      </c>
      <c r="AJ261" s="11">
        <v>161.81</v>
      </c>
      <c r="AK261" s="11">
        <v>161.81</v>
      </c>
      <c r="AL261" s="11">
        <v>171.93</v>
      </c>
      <c r="AM261" s="11">
        <v>171.93</v>
      </c>
      <c r="AN261" s="11">
        <v>182.04</v>
      </c>
      <c r="AO261" s="11">
        <v>182.04</v>
      </c>
      <c r="AP261" s="11">
        <v>192.15</v>
      </c>
      <c r="AQ261" s="11">
        <v>192.15</v>
      </c>
      <c r="AR261" s="11">
        <v>202.27</v>
      </c>
      <c r="AS261" s="11">
        <v>202.27</v>
      </c>
      <c r="AT261" s="11">
        <v>212.39</v>
      </c>
      <c r="AU261" s="11">
        <v>212.39</v>
      </c>
      <c r="AV261" s="11">
        <v>222.5</v>
      </c>
      <c r="AW261" s="11">
        <v>222.5</v>
      </c>
      <c r="AX261" s="11">
        <v>232.62</v>
      </c>
      <c r="AY261" s="11">
        <v>232.62</v>
      </c>
      <c r="AZ261" s="11">
        <v>242.73</v>
      </c>
      <c r="BA261" s="11">
        <v>242.73</v>
      </c>
      <c r="BB261" s="11">
        <v>252.85</v>
      </c>
      <c r="BC261" s="11">
        <v>252.85</v>
      </c>
      <c r="BD261" s="11">
        <v>262.95999999999998</v>
      </c>
      <c r="BE261" s="11">
        <v>262.95999999999998</v>
      </c>
      <c r="BF261" s="11">
        <v>273.08</v>
      </c>
      <c r="BG261" s="11">
        <v>273.08</v>
      </c>
      <c r="BH261" s="11">
        <v>283.16000000000003</v>
      </c>
      <c r="BI261" s="11">
        <v>283.16000000000003</v>
      </c>
    </row>
    <row r="262" spans="1:61">
      <c r="A262">
        <v>39</v>
      </c>
      <c r="B262" t="s">
        <v>45</v>
      </c>
      <c r="D262" t="s">
        <v>6</v>
      </c>
      <c r="F262">
        <v>14.29</v>
      </c>
      <c r="G262">
        <v>19.36</v>
      </c>
      <c r="H262">
        <v>25.44</v>
      </c>
      <c r="I262">
        <v>30.23</v>
      </c>
      <c r="J262">
        <v>35.090000000000003</v>
      </c>
      <c r="K262">
        <f t="shared" si="20"/>
        <v>35.090000000000003</v>
      </c>
      <c r="L262">
        <v>40.119999999999997</v>
      </c>
      <c r="M262">
        <f t="shared" si="21"/>
        <v>40.119999999999997</v>
      </c>
      <c r="N262">
        <v>50.14</v>
      </c>
      <c r="O262">
        <f t="shared" si="22"/>
        <v>50.14</v>
      </c>
      <c r="P262">
        <v>56.61</v>
      </c>
      <c r="Q262">
        <f t="shared" si="23"/>
        <v>56.61</v>
      </c>
      <c r="R262">
        <v>63.62</v>
      </c>
      <c r="S262">
        <f t="shared" si="23"/>
        <v>63.62</v>
      </c>
      <c r="T262">
        <v>77.540000000000006</v>
      </c>
      <c r="U262">
        <f t="shared" ref="U262" si="135">T262</f>
        <v>77.540000000000006</v>
      </c>
      <c r="V262">
        <v>90.68</v>
      </c>
      <c r="W262">
        <f t="shared" ref="W262" si="136">V262</f>
        <v>90.68</v>
      </c>
      <c r="X262">
        <v>118.72</v>
      </c>
      <c r="Y262">
        <f t="shared" ref="Y262" si="137">X262</f>
        <v>118.72</v>
      </c>
      <c r="Z262" s="11">
        <v>111.24</v>
      </c>
      <c r="AA262" s="11">
        <v>111.24</v>
      </c>
      <c r="AB262" s="11">
        <v>121.35</v>
      </c>
      <c r="AC262" s="11">
        <v>121.35</v>
      </c>
      <c r="AD262" s="11">
        <v>131.47</v>
      </c>
      <c r="AE262" s="11">
        <v>131.47</v>
      </c>
      <c r="AF262" s="11">
        <v>141.58000000000001</v>
      </c>
      <c r="AG262" s="11">
        <v>141.58000000000001</v>
      </c>
      <c r="AH262" s="11">
        <v>151.69</v>
      </c>
      <c r="AI262" s="11">
        <v>151.69</v>
      </c>
      <c r="AJ262" s="11">
        <v>161.81</v>
      </c>
      <c r="AK262" s="11">
        <v>161.81</v>
      </c>
      <c r="AL262" s="11">
        <v>171.93</v>
      </c>
      <c r="AM262" s="11">
        <v>171.93</v>
      </c>
      <c r="AN262" s="11">
        <v>182.04</v>
      </c>
      <c r="AO262" s="11">
        <v>182.04</v>
      </c>
      <c r="AP262" s="11">
        <v>192.15</v>
      </c>
      <c r="AQ262" s="11">
        <v>192.15</v>
      </c>
      <c r="AR262" s="11">
        <v>202.27</v>
      </c>
      <c r="AS262" s="11">
        <v>202.27</v>
      </c>
      <c r="AT262" s="11">
        <v>212.39</v>
      </c>
      <c r="AU262" s="11">
        <v>212.39</v>
      </c>
      <c r="AV262" s="11">
        <v>222.5</v>
      </c>
      <c r="AW262" s="11">
        <v>222.5</v>
      </c>
      <c r="AX262" s="11">
        <v>232.62</v>
      </c>
      <c r="AY262" s="11">
        <v>232.62</v>
      </c>
      <c r="AZ262" s="11">
        <v>242.73</v>
      </c>
      <c r="BA262" s="11">
        <v>242.73</v>
      </c>
      <c r="BB262" s="11">
        <v>252.85</v>
      </c>
      <c r="BC262" s="11">
        <v>252.85</v>
      </c>
      <c r="BD262" s="11">
        <v>262.95999999999998</v>
      </c>
      <c r="BE262" s="11">
        <v>262.95999999999998</v>
      </c>
      <c r="BF262" s="11">
        <v>273.08</v>
      </c>
      <c r="BG262" s="11">
        <v>273.08</v>
      </c>
      <c r="BH262" s="11">
        <v>283.16000000000003</v>
      </c>
      <c r="BI262" s="11">
        <v>283.16000000000003</v>
      </c>
    </row>
    <row r="263" spans="1:61">
      <c r="A263">
        <v>40</v>
      </c>
      <c r="B263" t="s">
        <v>46</v>
      </c>
      <c r="D263" t="s">
        <v>6</v>
      </c>
      <c r="F263">
        <v>13.57</v>
      </c>
      <c r="G263">
        <v>16.46</v>
      </c>
      <c r="H263">
        <v>20.11</v>
      </c>
      <c r="I263">
        <v>21.55</v>
      </c>
      <c r="J263">
        <v>23</v>
      </c>
      <c r="K263">
        <f t="shared" si="20"/>
        <v>23</v>
      </c>
      <c r="L263">
        <v>28.24</v>
      </c>
      <c r="M263">
        <f t="shared" si="21"/>
        <v>28.24</v>
      </c>
      <c r="N263">
        <v>35.21</v>
      </c>
      <c r="O263">
        <f t="shared" si="22"/>
        <v>35.21</v>
      </c>
      <c r="P263">
        <v>38.369999999999997</v>
      </c>
      <c r="Q263">
        <f t="shared" si="23"/>
        <v>38.369999999999997</v>
      </c>
      <c r="R263">
        <v>41.03</v>
      </c>
      <c r="S263">
        <f t="shared" si="23"/>
        <v>41.03</v>
      </c>
      <c r="T263">
        <v>47.11</v>
      </c>
      <c r="U263">
        <f t="shared" ref="U263" si="138">T263</f>
        <v>47.11</v>
      </c>
      <c r="V263">
        <v>51.93</v>
      </c>
      <c r="W263">
        <f t="shared" ref="W263" si="139">V263</f>
        <v>51.93</v>
      </c>
      <c r="X263">
        <v>69.72</v>
      </c>
      <c r="Y263">
        <f t="shared" ref="Y263" si="140">X263</f>
        <v>69.72</v>
      </c>
      <c r="Z263" s="11">
        <v>65.34</v>
      </c>
      <c r="AA263" s="11">
        <v>65.34</v>
      </c>
      <c r="AB263" s="11">
        <v>71.28</v>
      </c>
      <c r="AC263" s="11">
        <v>71.28</v>
      </c>
      <c r="AD263" s="11">
        <v>77.22</v>
      </c>
      <c r="AE263" s="11">
        <v>77.22</v>
      </c>
      <c r="AF263" s="11">
        <v>83.16</v>
      </c>
      <c r="AG263" s="11">
        <v>83.16</v>
      </c>
      <c r="AH263" s="11">
        <v>89.1</v>
      </c>
      <c r="AI263" s="11">
        <v>89.1</v>
      </c>
      <c r="AJ263" s="11">
        <v>95.04</v>
      </c>
      <c r="AK263" s="11">
        <v>95.04</v>
      </c>
      <c r="AL263" s="11">
        <v>100.98</v>
      </c>
      <c r="AM263" s="11">
        <v>100.98</v>
      </c>
      <c r="AN263" s="11">
        <v>106.92</v>
      </c>
      <c r="AO263" s="11">
        <v>106.92</v>
      </c>
      <c r="AP263" s="11">
        <v>112.86</v>
      </c>
      <c r="AQ263" s="11">
        <v>112.86</v>
      </c>
      <c r="AR263" s="11">
        <v>118.8</v>
      </c>
      <c r="AS263" s="11">
        <v>118.8</v>
      </c>
      <c r="AT263" s="11">
        <v>124.74</v>
      </c>
      <c r="AU263" s="11">
        <v>124.74</v>
      </c>
      <c r="AV263" s="11">
        <v>130.68</v>
      </c>
      <c r="AW263" s="11">
        <v>130.68</v>
      </c>
      <c r="AX263" s="11">
        <v>136.62</v>
      </c>
      <c r="AY263" s="11">
        <v>136.62</v>
      </c>
      <c r="AZ263" s="11">
        <v>142.56</v>
      </c>
      <c r="BA263" s="11">
        <v>142.56</v>
      </c>
      <c r="BB263" s="11">
        <v>148.5</v>
      </c>
      <c r="BC263" s="11">
        <v>148.5</v>
      </c>
      <c r="BD263" s="11">
        <v>154.44</v>
      </c>
      <c r="BE263" s="11">
        <v>154.44</v>
      </c>
      <c r="BF263" s="11">
        <v>160.38</v>
      </c>
      <c r="BG263" s="11">
        <v>160.38</v>
      </c>
      <c r="BH263" s="11">
        <v>166.32</v>
      </c>
      <c r="BI263" s="11">
        <v>166.32</v>
      </c>
    </row>
    <row r="264" spans="1:61">
      <c r="A264">
        <v>41</v>
      </c>
      <c r="B264" t="s">
        <v>47</v>
      </c>
      <c r="D264" t="s">
        <v>6</v>
      </c>
      <c r="F264">
        <v>14.29</v>
      </c>
      <c r="G264">
        <v>19.36</v>
      </c>
      <c r="H264">
        <v>25.44</v>
      </c>
      <c r="I264">
        <v>30.23</v>
      </c>
      <c r="J264">
        <v>35.090000000000003</v>
      </c>
      <c r="K264">
        <f t="shared" si="20"/>
        <v>35.090000000000003</v>
      </c>
      <c r="L264">
        <v>40.119999999999997</v>
      </c>
      <c r="M264">
        <f t="shared" si="21"/>
        <v>40.119999999999997</v>
      </c>
      <c r="N264">
        <v>50.14</v>
      </c>
      <c r="O264">
        <f t="shared" si="22"/>
        <v>50.14</v>
      </c>
      <c r="P264">
        <v>56.61</v>
      </c>
      <c r="Q264">
        <f t="shared" si="23"/>
        <v>56.61</v>
      </c>
      <c r="R264">
        <v>63.62</v>
      </c>
      <c r="S264">
        <f t="shared" si="23"/>
        <v>63.62</v>
      </c>
      <c r="T264">
        <v>77.540000000000006</v>
      </c>
      <c r="U264">
        <f t="shared" ref="U264" si="141">T264</f>
        <v>77.540000000000006</v>
      </c>
      <c r="V264">
        <v>90.68</v>
      </c>
      <c r="W264">
        <f t="shared" ref="W264" si="142">V264</f>
        <v>90.68</v>
      </c>
      <c r="X264">
        <v>118.72</v>
      </c>
      <c r="Y264">
        <f t="shared" ref="Y264" si="143">X264</f>
        <v>118.72</v>
      </c>
      <c r="Z264" s="11">
        <v>111.24</v>
      </c>
      <c r="AA264" s="11">
        <v>111.24</v>
      </c>
      <c r="AB264" s="11">
        <v>121.35</v>
      </c>
      <c r="AC264" s="11">
        <v>121.35</v>
      </c>
      <c r="AD264" s="11">
        <v>131.47</v>
      </c>
      <c r="AE264" s="11">
        <v>131.47</v>
      </c>
      <c r="AF264" s="11">
        <v>141.58000000000001</v>
      </c>
      <c r="AG264" s="11">
        <v>141.58000000000001</v>
      </c>
      <c r="AH264" s="11">
        <v>151.69</v>
      </c>
      <c r="AI264" s="11">
        <v>151.69</v>
      </c>
      <c r="AJ264" s="11">
        <v>161.81</v>
      </c>
      <c r="AK264" s="11">
        <v>161.81</v>
      </c>
      <c r="AL264" s="11">
        <v>171.93</v>
      </c>
      <c r="AM264" s="11">
        <v>171.93</v>
      </c>
      <c r="AN264" s="11">
        <v>182.04</v>
      </c>
      <c r="AO264" s="11">
        <v>182.04</v>
      </c>
      <c r="AP264" s="11">
        <v>192.15</v>
      </c>
      <c r="AQ264" s="11">
        <v>192.15</v>
      </c>
      <c r="AR264" s="11">
        <v>202.27</v>
      </c>
      <c r="AS264" s="11">
        <v>202.27</v>
      </c>
      <c r="AT264" s="11">
        <v>212.39</v>
      </c>
      <c r="AU264" s="11">
        <v>212.39</v>
      </c>
      <c r="AV264" s="11">
        <v>222.5</v>
      </c>
      <c r="AW264" s="11">
        <v>222.5</v>
      </c>
      <c r="AX264" s="11">
        <v>232.62</v>
      </c>
      <c r="AY264" s="11">
        <v>232.62</v>
      </c>
      <c r="AZ264" s="11">
        <v>242.73</v>
      </c>
      <c r="BA264" s="11">
        <v>242.73</v>
      </c>
      <c r="BB264" s="11">
        <v>252.85</v>
      </c>
      <c r="BC264" s="11">
        <v>252.85</v>
      </c>
      <c r="BD264" s="11">
        <v>262.95999999999998</v>
      </c>
      <c r="BE264" s="11">
        <v>262.95999999999998</v>
      </c>
      <c r="BF264" s="11">
        <v>273.08</v>
      </c>
      <c r="BG264" s="11">
        <v>273.08</v>
      </c>
      <c r="BH264" s="11">
        <v>283.16000000000003</v>
      </c>
      <c r="BI264" s="11">
        <v>283.16000000000003</v>
      </c>
    </row>
    <row r="265" spans="1:61">
      <c r="A265">
        <v>42</v>
      </c>
      <c r="B265" t="s">
        <v>48</v>
      </c>
      <c r="D265" t="s">
        <v>6</v>
      </c>
      <c r="F265">
        <v>14.29</v>
      </c>
      <c r="G265">
        <v>19.36</v>
      </c>
      <c r="H265">
        <v>25.44</v>
      </c>
      <c r="I265">
        <v>30.23</v>
      </c>
      <c r="J265">
        <v>35.090000000000003</v>
      </c>
      <c r="K265">
        <f t="shared" si="20"/>
        <v>35.090000000000003</v>
      </c>
      <c r="L265">
        <v>40.119999999999997</v>
      </c>
      <c r="M265">
        <f t="shared" si="21"/>
        <v>40.119999999999997</v>
      </c>
      <c r="N265">
        <v>50.14</v>
      </c>
      <c r="O265">
        <f t="shared" si="22"/>
        <v>50.14</v>
      </c>
      <c r="P265">
        <v>56.61</v>
      </c>
      <c r="Q265">
        <f t="shared" si="23"/>
        <v>56.61</v>
      </c>
      <c r="R265">
        <v>63.62</v>
      </c>
      <c r="S265">
        <f t="shared" si="23"/>
        <v>63.62</v>
      </c>
      <c r="T265">
        <v>77.540000000000006</v>
      </c>
      <c r="U265">
        <f t="shared" ref="U265" si="144">T265</f>
        <v>77.540000000000006</v>
      </c>
      <c r="V265">
        <v>90.68</v>
      </c>
      <c r="W265">
        <f t="shared" ref="W265" si="145">V265</f>
        <v>90.68</v>
      </c>
      <c r="X265">
        <v>118.72</v>
      </c>
      <c r="Y265">
        <f t="shared" ref="Y265" si="146">X265</f>
        <v>118.72</v>
      </c>
      <c r="Z265" s="11">
        <v>111.24</v>
      </c>
      <c r="AA265" s="11">
        <v>111.24</v>
      </c>
      <c r="AB265" s="11">
        <v>121.35</v>
      </c>
      <c r="AC265" s="11">
        <v>121.35</v>
      </c>
      <c r="AD265" s="11">
        <v>131.47</v>
      </c>
      <c r="AE265" s="11">
        <v>131.47</v>
      </c>
      <c r="AF265" s="11">
        <v>141.58000000000001</v>
      </c>
      <c r="AG265" s="11">
        <v>141.58000000000001</v>
      </c>
      <c r="AH265" s="11">
        <v>151.69</v>
      </c>
      <c r="AI265" s="11">
        <v>151.69</v>
      </c>
      <c r="AJ265" s="11">
        <v>161.81</v>
      </c>
      <c r="AK265" s="11">
        <v>161.81</v>
      </c>
      <c r="AL265" s="11">
        <v>171.93</v>
      </c>
      <c r="AM265" s="11">
        <v>171.93</v>
      </c>
      <c r="AN265" s="11">
        <v>182.04</v>
      </c>
      <c r="AO265" s="11">
        <v>182.04</v>
      </c>
      <c r="AP265" s="11">
        <v>192.15</v>
      </c>
      <c r="AQ265" s="11">
        <v>192.15</v>
      </c>
      <c r="AR265" s="11">
        <v>202.27</v>
      </c>
      <c r="AS265" s="11">
        <v>202.27</v>
      </c>
      <c r="AT265" s="11">
        <v>212.39</v>
      </c>
      <c r="AU265" s="11">
        <v>212.39</v>
      </c>
      <c r="AV265" s="11">
        <v>222.5</v>
      </c>
      <c r="AW265" s="11">
        <v>222.5</v>
      </c>
      <c r="AX265" s="11">
        <v>232.62</v>
      </c>
      <c r="AY265" s="11">
        <v>232.62</v>
      </c>
      <c r="AZ265" s="11">
        <v>242.73</v>
      </c>
      <c r="BA265" s="11">
        <v>242.73</v>
      </c>
      <c r="BB265" s="11">
        <v>252.85</v>
      </c>
      <c r="BC265" s="11">
        <v>252.85</v>
      </c>
      <c r="BD265" s="11">
        <v>262.95999999999998</v>
      </c>
      <c r="BE265" s="11">
        <v>262.95999999999998</v>
      </c>
      <c r="BF265" s="11">
        <v>273.08</v>
      </c>
      <c r="BG265" s="11">
        <v>273.08</v>
      </c>
      <c r="BH265" s="11">
        <v>283.16000000000003</v>
      </c>
      <c r="BI265" s="11">
        <v>283.16000000000003</v>
      </c>
    </row>
    <row r="266" spans="1:61">
      <c r="A266">
        <v>43</v>
      </c>
      <c r="B266" t="s">
        <v>49</v>
      </c>
      <c r="D266" t="s">
        <v>6</v>
      </c>
      <c r="F266">
        <v>14.29</v>
      </c>
      <c r="G266">
        <v>19.36</v>
      </c>
      <c r="H266">
        <v>25.44</v>
      </c>
      <c r="I266">
        <v>30.23</v>
      </c>
      <c r="J266">
        <v>35.090000000000003</v>
      </c>
      <c r="K266">
        <f t="shared" si="20"/>
        <v>35.090000000000003</v>
      </c>
      <c r="L266">
        <v>40.119999999999997</v>
      </c>
      <c r="M266">
        <f t="shared" si="21"/>
        <v>40.119999999999997</v>
      </c>
      <c r="N266">
        <v>50.14</v>
      </c>
      <c r="O266">
        <f t="shared" si="22"/>
        <v>50.14</v>
      </c>
      <c r="P266">
        <v>56.61</v>
      </c>
      <c r="Q266">
        <f t="shared" si="23"/>
        <v>56.61</v>
      </c>
      <c r="R266">
        <v>63.62</v>
      </c>
      <c r="S266">
        <f t="shared" si="23"/>
        <v>63.62</v>
      </c>
      <c r="T266">
        <v>77.540000000000006</v>
      </c>
      <c r="U266">
        <f t="shared" ref="U266" si="147">T266</f>
        <v>77.540000000000006</v>
      </c>
      <c r="V266">
        <v>90.68</v>
      </c>
      <c r="W266">
        <f t="shared" ref="W266" si="148">V266</f>
        <v>90.68</v>
      </c>
      <c r="X266">
        <v>118.72</v>
      </c>
      <c r="Y266">
        <f t="shared" ref="Y266" si="149">X266</f>
        <v>118.72</v>
      </c>
      <c r="Z266" s="11">
        <v>111.24</v>
      </c>
      <c r="AA266" s="11">
        <v>111.24</v>
      </c>
      <c r="AB266" s="11">
        <v>121.35</v>
      </c>
      <c r="AC266" s="11">
        <v>121.35</v>
      </c>
      <c r="AD266" s="11">
        <v>131.47</v>
      </c>
      <c r="AE266" s="11">
        <v>131.47</v>
      </c>
      <c r="AF266" s="11">
        <v>141.58000000000001</v>
      </c>
      <c r="AG266" s="11">
        <v>141.58000000000001</v>
      </c>
      <c r="AH266" s="11">
        <v>151.69</v>
      </c>
      <c r="AI266" s="11">
        <v>151.69</v>
      </c>
      <c r="AJ266" s="11">
        <v>161.81</v>
      </c>
      <c r="AK266" s="11">
        <v>161.81</v>
      </c>
      <c r="AL266" s="11">
        <v>171.93</v>
      </c>
      <c r="AM266" s="11">
        <v>171.93</v>
      </c>
      <c r="AN266" s="11">
        <v>182.04</v>
      </c>
      <c r="AO266" s="11">
        <v>182.04</v>
      </c>
      <c r="AP266" s="11">
        <v>192.15</v>
      </c>
      <c r="AQ266" s="11">
        <v>192.15</v>
      </c>
      <c r="AR266" s="11">
        <v>202.27</v>
      </c>
      <c r="AS266" s="11">
        <v>202.27</v>
      </c>
      <c r="AT266" s="11">
        <v>212.39</v>
      </c>
      <c r="AU266" s="11">
        <v>212.39</v>
      </c>
      <c r="AV266" s="11">
        <v>222.5</v>
      </c>
      <c r="AW266" s="11">
        <v>222.5</v>
      </c>
      <c r="AX266" s="11">
        <v>232.62</v>
      </c>
      <c r="AY266" s="11">
        <v>232.62</v>
      </c>
      <c r="AZ266" s="11">
        <v>242.73</v>
      </c>
      <c r="BA266" s="11">
        <v>242.73</v>
      </c>
      <c r="BB266" s="11">
        <v>252.85</v>
      </c>
      <c r="BC266" s="11">
        <v>252.85</v>
      </c>
      <c r="BD266" s="11">
        <v>262.95999999999998</v>
      </c>
      <c r="BE266" s="11">
        <v>262.95999999999998</v>
      </c>
      <c r="BF266" s="11">
        <v>273.08</v>
      </c>
      <c r="BG266" s="11">
        <v>273.08</v>
      </c>
      <c r="BH266" s="11">
        <v>283.16000000000003</v>
      </c>
      <c r="BI266" s="11">
        <v>283.16000000000003</v>
      </c>
    </row>
    <row r="267" spans="1:61">
      <c r="A267">
        <v>44</v>
      </c>
      <c r="B267" t="s">
        <v>50</v>
      </c>
      <c r="D267" t="s">
        <v>6</v>
      </c>
      <c r="F267">
        <v>14.29</v>
      </c>
      <c r="G267">
        <v>19.36</v>
      </c>
      <c r="H267">
        <v>25.44</v>
      </c>
      <c r="I267">
        <v>30.23</v>
      </c>
      <c r="J267">
        <v>35.090000000000003</v>
      </c>
      <c r="K267">
        <f t="shared" si="20"/>
        <v>35.090000000000003</v>
      </c>
      <c r="L267">
        <v>40.119999999999997</v>
      </c>
      <c r="M267">
        <f t="shared" si="21"/>
        <v>40.119999999999997</v>
      </c>
      <c r="N267">
        <v>50.14</v>
      </c>
      <c r="O267">
        <f t="shared" si="22"/>
        <v>50.14</v>
      </c>
      <c r="P267">
        <v>56.61</v>
      </c>
      <c r="Q267">
        <f t="shared" si="23"/>
        <v>56.61</v>
      </c>
      <c r="R267">
        <v>63.62</v>
      </c>
      <c r="S267">
        <f t="shared" si="23"/>
        <v>63.62</v>
      </c>
      <c r="T267">
        <v>77.540000000000006</v>
      </c>
      <c r="U267">
        <f t="shared" ref="U267" si="150">T267</f>
        <v>77.540000000000006</v>
      </c>
      <c r="V267">
        <v>90.68</v>
      </c>
      <c r="W267">
        <f t="shared" ref="W267" si="151">V267</f>
        <v>90.68</v>
      </c>
      <c r="X267">
        <v>118.72</v>
      </c>
      <c r="Y267">
        <f t="shared" ref="Y267" si="152">X267</f>
        <v>118.72</v>
      </c>
      <c r="Z267" s="11">
        <v>111.24</v>
      </c>
      <c r="AA267" s="11">
        <v>111.24</v>
      </c>
      <c r="AB267" s="11">
        <v>121.35</v>
      </c>
      <c r="AC267" s="11">
        <v>121.35</v>
      </c>
      <c r="AD267" s="11">
        <v>131.47</v>
      </c>
      <c r="AE267" s="11">
        <v>131.47</v>
      </c>
      <c r="AF267" s="11">
        <v>141.58000000000001</v>
      </c>
      <c r="AG267" s="11">
        <v>141.58000000000001</v>
      </c>
      <c r="AH267" s="11">
        <v>151.69</v>
      </c>
      <c r="AI267" s="11">
        <v>151.69</v>
      </c>
      <c r="AJ267" s="11">
        <v>161.81</v>
      </c>
      <c r="AK267" s="11">
        <v>161.81</v>
      </c>
      <c r="AL267" s="11">
        <v>171.93</v>
      </c>
      <c r="AM267" s="11">
        <v>171.93</v>
      </c>
      <c r="AN267" s="11">
        <v>182.04</v>
      </c>
      <c r="AO267" s="11">
        <v>182.04</v>
      </c>
      <c r="AP267" s="11">
        <v>192.15</v>
      </c>
      <c r="AQ267" s="11">
        <v>192.15</v>
      </c>
      <c r="AR267" s="11">
        <v>202.27</v>
      </c>
      <c r="AS267" s="11">
        <v>202.27</v>
      </c>
      <c r="AT267" s="11">
        <v>212.39</v>
      </c>
      <c r="AU267" s="11">
        <v>212.39</v>
      </c>
      <c r="AV267" s="11">
        <v>222.5</v>
      </c>
      <c r="AW267" s="11">
        <v>222.5</v>
      </c>
      <c r="AX267" s="11">
        <v>232.62</v>
      </c>
      <c r="AY267" s="11">
        <v>232.62</v>
      </c>
      <c r="AZ267" s="11">
        <v>242.73</v>
      </c>
      <c r="BA267" s="11">
        <v>242.73</v>
      </c>
      <c r="BB267" s="11">
        <v>252.85</v>
      </c>
      <c r="BC267" s="11">
        <v>252.85</v>
      </c>
      <c r="BD267" s="11">
        <v>262.95999999999998</v>
      </c>
      <c r="BE267" s="11">
        <v>262.95999999999998</v>
      </c>
      <c r="BF267" s="11">
        <v>273.08</v>
      </c>
      <c r="BG267" s="11">
        <v>273.08</v>
      </c>
      <c r="BH267" s="11">
        <v>283.16000000000003</v>
      </c>
      <c r="BI267" s="11">
        <v>283.16000000000003</v>
      </c>
    </row>
    <row r="268" spans="1:61">
      <c r="A268">
        <v>45</v>
      </c>
      <c r="B268" t="s">
        <v>51</v>
      </c>
      <c r="D268" t="s">
        <v>6</v>
      </c>
      <c r="F268">
        <v>14.29</v>
      </c>
      <c r="G268">
        <v>19.36</v>
      </c>
      <c r="H268">
        <v>25.44</v>
      </c>
      <c r="I268">
        <v>30.23</v>
      </c>
      <c r="J268">
        <v>35.090000000000003</v>
      </c>
      <c r="K268">
        <f t="shared" si="20"/>
        <v>35.090000000000003</v>
      </c>
      <c r="L268">
        <v>40.119999999999997</v>
      </c>
      <c r="M268">
        <f t="shared" si="21"/>
        <v>40.119999999999997</v>
      </c>
      <c r="N268">
        <v>50.14</v>
      </c>
      <c r="O268">
        <f t="shared" si="22"/>
        <v>50.14</v>
      </c>
      <c r="P268">
        <v>56.61</v>
      </c>
      <c r="Q268">
        <f t="shared" si="23"/>
        <v>56.61</v>
      </c>
      <c r="R268">
        <v>63.62</v>
      </c>
      <c r="S268">
        <f t="shared" si="23"/>
        <v>63.62</v>
      </c>
      <c r="T268">
        <v>77.540000000000006</v>
      </c>
      <c r="U268">
        <f t="shared" ref="U268" si="153">T268</f>
        <v>77.540000000000006</v>
      </c>
      <c r="V268">
        <v>90.68</v>
      </c>
      <c r="W268">
        <f t="shared" ref="W268" si="154">V268</f>
        <v>90.68</v>
      </c>
      <c r="X268">
        <v>118.72</v>
      </c>
      <c r="Y268">
        <f t="shared" ref="Y268" si="155">X268</f>
        <v>118.72</v>
      </c>
      <c r="Z268" s="11">
        <v>111.24</v>
      </c>
      <c r="AA268" s="11">
        <v>111.24</v>
      </c>
      <c r="AB268" s="11">
        <v>121.35</v>
      </c>
      <c r="AC268" s="11">
        <v>121.35</v>
      </c>
      <c r="AD268" s="11">
        <v>131.47</v>
      </c>
      <c r="AE268" s="11">
        <v>131.47</v>
      </c>
      <c r="AF268" s="11">
        <v>141.58000000000001</v>
      </c>
      <c r="AG268" s="11">
        <v>141.58000000000001</v>
      </c>
      <c r="AH268" s="11">
        <v>151.69</v>
      </c>
      <c r="AI268" s="11">
        <v>151.69</v>
      </c>
      <c r="AJ268" s="11">
        <v>161.81</v>
      </c>
      <c r="AK268" s="11">
        <v>161.81</v>
      </c>
      <c r="AL268" s="11">
        <v>171.93</v>
      </c>
      <c r="AM268" s="11">
        <v>171.93</v>
      </c>
      <c r="AN268" s="11">
        <v>182.04</v>
      </c>
      <c r="AO268" s="11">
        <v>182.04</v>
      </c>
      <c r="AP268" s="11">
        <v>192.15</v>
      </c>
      <c r="AQ268" s="11">
        <v>192.15</v>
      </c>
      <c r="AR268" s="11">
        <v>202.27</v>
      </c>
      <c r="AS268" s="11">
        <v>202.27</v>
      </c>
      <c r="AT268" s="11">
        <v>212.39</v>
      </c>
      <c r="AU268" s="11">
        <v>212.39</v>
      </c>
      <c r="AV268" s="11">
        <v>222.5</v>
      </c>
      <c r="AW268" s="11">
        <v>222.5</v>
      </c>
      <c r="AX268" s="11">
        <v>232.62</v>
      </c>
      <c r="AY268" s="11">
        <v>232.62</v>
      </c>
      <c r="AZ268" s="11">
        <v>242.73</v>
      </c>
      <c r="BA268" s="11">
        <v>242.73</v>
      </c>
      <c r="BB268" s="11">
        <v>252.85</v>
      </c>
      <c r="BC268" s="11">
        <v>252.85</v>
      </c>
      <c r="BD268" s="11">
        <v>262.95999999999998</v>
      </c>
      <c r="BE268" s="11">
        <v>262.95999999999998</v>
      </c>
      <c r="BF268" s="11">
        <v>273.08</v>
      </c>
      <c r="BG268" s="11">
        <v>273.08</v>
      </c>
      <c r="BH268" s="11">
        <v>283.16000000000003</v>
      </c>
      <c r="BI268" s="11">
        <v>283.16000000000003</v>
      </c>
    </row>
    <row r="269" spans="1:61">
      <c r="A269">
        <v>46</v>
      </c>
      <c r="B269" t="s">
        <v>52</v>
      </c>
      <c r="D269" t="s">
        <v>6</v>
      </c>
      <c r="F269">
        <v>13.57</v>
      </c>
      <c r="G269">
        <v>16.46</v>
      </c>
      <c r="H269">
        <v>20.11</v>
      </c>
      <c r="I269">
        <v>21.55</v>
      </c>
      <c r="J269">
        <v>23</v>
      </c>
      <c r="K269">
        <f t="shared" si="20"/>
        <v>23</v>
      </c>
      <c r="L269">
        <v>28.24</v>
      </c>
      <c r="M269">
        <f t="shared" si="21"/>
        <v>28.24</v>
      </c>
      <c r="N269">
        <v>35.21</v>
      </c>
      <c r="O269">
        <f t="shared" si="22"/>
        <v>35.21</v>
      </c>
      <c r="P269">
        <v>38.369999999999997</v>
      </c>
      <c r="Q269">
        <f t="shared" si="23"/>
        <v>38.369999999999997</v>
      </c>
      <c r="R269">
        <v>41.03</v>
      </c>
      <c r="S269">
        <f t="shared" si="23"/>
        <v>41.03</v>
      </c>
      <c r="T269">
        <v>47.11</v>
      </c>
      <c r="U269">
        <f t="shared" ref="U269" si="156">T269</f>
        <v>47.11</v>
      </c>
      <c r="V269">
        <v>51.93</v>
      </c>
      <c r="W269">
        <f t="shared" ref="W269" si="157">V269</f>
        <v>51.93</v>
      </c>
      <c r="X269">
        <v>69.72</v>
      </c>
      <c r="Y269">
        <f t="shared" ref="Y269" si="158">X269</f>
        <v>69.72</v>
      </c>
      <c r="Z269" s="11">
        <v>65.34</v>
      </c>
      <c r="AA269" s="11">
        <v>65.34</v>
      </c>
      <c r="AB269" s="11">
        <v>71.28</v>
      </c>
      <c r="AC269" s="11">
        <v>71.28</v>
      </c>
      <c r="AD269" s="11">
        <v>77.22</v>
      </c>
      <c r="AE269" s="11">
        <v>77.22</v>
      </c>
      <c r="AF269" s="11">
        <v>83.16</v>
      </c>
      <c r="AG269" s="11">
        <v>83.16</v>
      </c>
      <c r="AH269" s="11">
        <v>89.1</v>
      </c>
      <c r="AI269" s="11">
        <v>89.1</v>
      </c>
      <c r="AJ269" s="11">
        <v>95.04</v>
      </c>
      <c r="AK269" s="11">
        <v>95.04</v>
      </c>
      <c r="AL269" s="11">
        <v>100.98</v>
      </c>
      <c r="AM269" s="11">
        <v>100.98</v>
      </c>
      <c r="AN269" s="11">
        <v>106.92</v>
      </c>
      <c r="AO269" s="11">
        <v>106.92</v>
      </c>
      <c r="AP269" s="11">
        <v>112.86</v>
      </c>
      <c r="AQ269" s="11">
        <v>112.86</v>
      </c>
      <c r="AR269" s="11">
        <v>118.8</v>
      </c>
      <c r="AS269" s="11">
        <v>118.8</v>
      </c>
      <c r="AT269" s="11">
        <v>124.74</v>
      </c>
      <c r="AU269" s="11">
        <v>124.74</v>
      </c>
      <c r="AV269" s="11">
        <v>130.68</v>
      </c>
      <c r="AW269" s="11">
        <v>130.68</v>
      </c>
      <c r="AX269" s="11">
        <v>136.62</v>
      </c>
      <c r="AY269" s="11">
        <v>136.62</v>
      </c>
      <c r="AZ269" s="11">
        <v>142.56</v>
      </c>
      <c r="BA269" s="11">
        <v>142.56</v>
      </c>
      <c r="BB269" s="11">
        <v>148.5</v>
      </c>
      <c r="BC269" s="11">
        <v>148.5</v>
      </c>
      <c r="BD269" s="11">
        <v>154.44</v>
      </c>
      <c r="BE269" s="11">
        <v>154.44</v>
      </c>
      <c r="BF269" s="11">
        <v>160.38</v>
      </c>
      <c r="BG269" s="11">
        <v>160.38</v>
      </c>
      <c r="BH269" s="11">
        <v>166.32</v>
      </c>
      <c r="BI269" s="11">
        <v>166.32</v>
      </c>
    </row>
    <row r="270" spans="1:61">
      <c r="A270">
        <v>47</v>
      </c>
      <c r="B270" t="s">
        <v>53</v>
      </c>
      <c r="D270" t="s">
        <v>6</v>
      </c>
      <c r="F270">
        <v>13.57</v>
      </c>
      <c r="G270">
        <v>16.46</v>
      </c>
      <c r="H270">
        <v>20.11</v>
      </c>
      <c r="I270">
        <v>21.55</v>
      </c>
      <c r="J270">
        <v>23</v>
      </c>
      <c r="K270">
        <f t="shared" si="20"/>
        <v>23</v>
      </c>
      <c r="L270">
        <v>28.24</v>
      </c>
      <c r="M270">
        <f t="shared" si="21"/>
        <v>28.24</v>
      </c>
      <c r="N270">
        <v>35.21</v>
      </c>
      <c r="O270">
        <f t="shared" si="22"/>
        <v>35.21</v>
      </c>
      <c r="P270">
        <v>38.369999999999997</v>
      </c>
      <c r="Q270">
        <f t="shared" si="23"/>
        <v>38.369999999999997</v>
      </c>
      <c r="R270">
        <v>41.03</v>
      </c>
      <c r="S270">
        <f t="shared" si="23"/>
        <v>41.03</v>
      </c>
      <c r="T270">
        <v>47.11</v>
      </c>
      <c r="U270">
        <f t="shared" ref="U270" si="159">T270</f>
        <v>47.11</v>
      </c>
      <c r="V270">
        <v>51.93</v>
      </c>
      <c r="W270">
        <f t="shared" ref="W270" si="160">V270</f>
        <v>51.93</v>
      </c>
      <c r="X270">
        <v>69.72</v>
      </c>
      <c r="Y270">
        <f t="shared" ref="Y270" si="161">X270</f>
        <v>69.72</v>
      </c>
      <c r="Z270" s="11">
        <v>65.34</v>
      </c>
      <c r="AA270" s="11">
        <v>65.34</v>
      </c>
      <c r="AB270" s="11">
        <v>71.28</v>
      </c>
      <c r="AC270" s="11">
        <v>71.28</v>
      </c>
      <c r="AD270" s="11">
        <v>77.22</v>
      </c>
      <c r="AE270" s="11">
        <v>77.22</v>
      </c>
      <c r="AF270" s="11">
        <v>83.16</v>
      </c>
      <c r="AG270" s="11">
        <v>83.16</v>
      </c>
      <c r="AH270" s="11">
        <v>89.1</v>
      </c>
      <c r="AI270" s="11">
        <v>89.1</v>
      </c>
      <c r="AJ270" s="11">
        <v>95.04</v>
      </c>
      <c r="AK270" s="11">
        <v>95.04</v>
      </c>
      <c r="AL270" s="11">
        <v>100.98</v>
      </c>
      <c r="AM270" s="11">
        <v>100.98</v>
      </c>
      <c r="AN270" s="11">
        <v>106.92</v>
      </c>
      <c r="AO270" s="11">
        <v>106.92</v>
      </c>
      <c r="AP270" s="11">
        <v>112.86</v>
      </c>
      <c r="AQ270" s="11">
        <v>112.86</v>
      </c>
      <c r="AR270" s="11">
        <v>118.8</v>
      </c>
      <c r="AS270" s="11">
        <v>118.8</v>
      </c>
      <c r="AT270" s="11">
        <v>124.74</v>
      </c>
      <c r="AU270" s="11">
        <v>124.74</v>
      </c>
      <c r="AV270" s="11">
        <v>130.68</v>
      </c>
      <c r="AW270" s="11">
        <v>130.68</v>
      </c>
      <c r="AX270" s="11">
        <v>136.62</v>
      </c>
      <c r="AY270" s="11">
        <v>136.62</v>
      </c>
      <c r="AZ270" s="11">
        <v>142.56</v>
      </c>
      <c r="BA270" s="11">
        <v>142.56</v>
      </c>
      <c r="BB270" s="11">
        <v>148.5</v>
      </c>
      <c r="BC270" s="11">
        <v>148.5</v>
      </c>
      <c r="BD270" s="11">
        <v>154.44</v>
      </c>
      <c r="BE270" s="11">
        <v>154.44</v>
      </c>
      <c r="BF270" s="11">
        <v>160.38</v>
      </c>
      <c r="BG270" s="11">
        <v>160.38</v>
      </c>
      <c r="BH270" s="11">
        <v>166.32</v>
      </c>
      <c r="BI270" s="11">
        <v>166.32</v>
      </c>
    </row>
    <row r="271" spans="1:61">
      <c r="A271">
        <v>48</v>
      </c>
      <c r="B271" t="s">
        <v>54</v>
      </c>
      <c r="D271" t="s">
        <v>6</v>
      </c>
      <c r="F271">
        <v>14.29</v>
      </c>
      <c r="G271">
        <v>19.36</v>
      </c>
      <c r="H271">
        <v>25.44</v>
      </c>
      <c r="I271">
        <v>30.23</v>
      </c>
      <c r="J271">
        <v>35.090000000000003</v>
      </c>
      <c r="K271">
        <f t="shared" si="20"/>
        <v>35.090000000000003</v>
      </c>
      <c r="L271">
        <v>40.119999999999997</v>
      </c>
      <c r="M271">
        <f t="shared" si="21"/>
        <v>40.119999999999997</v>
      </c>
      <c r="N271">
        <v>50.14</v>
      </c>
      <c r="O271">
        <f t="shared" si="22"/>
        <v>50.14</v>
      </c>
      <c r="P271">
        <v>56.61</v>
      </c>
      <c r="Q271">
        <f t="shared" si="23"/>
        <v>56.61</v>
      </c>
      <c r="R271">
        <v>63.62</v>
      </c>
      <c r="S271">
        <f t="shared" si="23"/>
        <v>63.62</v>
      </c>
      <c r="T271">
        <v>77.540000000000006</v>
      </c>
      <c r="U271">
        <f t="shared" ref="U271" si="162">T271</f>
        <v>77.540000000000006</v>
      </c>
      <c r="V271">
        <v>90.68</v>
      </c>
      <c r="W271">
        <f t="shared" ref="W271" si="163">V271</f>
        <v>90.68</v>
      </c>
      <c r="X271">
        <v>118.72</v>
      </c>
      <c r="Y271">
        <f t="shared" ref="Y271" si="164">X271</f>
        <v>118.72</v>
      </c>
      <c r="Z271" s="11">
        <v>111.24</v>
      </c>
      <c r="AA271" s="11">
        <v>111.24</v>
      </c>
      <c r="AB271" s="11">
        <v>121.35</v>
      </c>
      <c r="AC271" s="11">
        <v>121.35</v>
      </c>
      <c r="AD271" s="11">
        <v>131.47</v>
      </c>
      <c r="AE271" s="11">
        <v>131.47</v>
      </c>
      <c r="AF271" s="11">
        <v>141.58000000000001</v>
      </c>
      <c r="AG271" s="11">
        <v>141.58000000000001</v>
      </c>
      <c r="AH271" s="11">
        <v>151.69</v>
      </c>
      <c r="AI271" s="11">
        <v>151.69</v>
      </c>
      <c r="AJ271" s="11">
        <v>161.81</v>
      </c>
      <c r="AK271" s="11">
        <v>161.81</v>
      </c>
      <c r="AL271" s="11">
        <v>171.93</v>
      </c>
      <c r="AM271" s="11">
        <v>171.93</v>
      </c>
      <c r="AN271" s="11">
        <v>182.04</v>
      </c>
      <c r="AO271" s="11">
        <v>182.04</v>
      </c>
      <c r="AP271" s="11">
        <v>192.15</v>
      </c>
      <c r="AQ271" s="11">
        <v>192.15</v>
      </c>
      <c r="AR271" s="11">
        <v>202.27</v>
      </c>
      <c r="AS271" s="11">
        <v>202.27</v>
      </c>
      <c r="AT271" s="11">
        <v>212.39</v>
      </c>
      <c r="AU271" s="11">
        <v>212.39</v>
      </c>
      <c r="AV271" s="11">
        <v>222.5</v>
      </c>
      <c r="AW271" s="11">
        <v>222.5</v>
      </c>
      <c r="AX271" s="11">
        <v>232.62</v>
      </c>
      <c r="AY271" s="11">
        <v>232.62</v>
      </c>
      <c r="AZ271" s="11">
        <v>242.73</v>
      </c>
      <c r="BA271" s="11">
        <v>242.73</v>
      </c>
      <c r="BB271" s="11">
        <v>252.85</v>
      </c>
      <c r="BC271" s="11">
        <v>252.85</v>
      </c>
      <c r="BD271" s="11">
        <v>262.95999999999998</v>
      </c>
      <c r="BE271" s="11">
        <v>262.95999999999998</v>
      </c>
      <c r="BF271" s="11">
        <v>273.08</v>
      </c>
      <c r="BG271" s="11">
        <v>273.08</v>
      </c>
      <c r="BH271" s="11">
        <v>283.16000000000003</v>
      </c>
      <c r="BI271" s="11">
        <v>283.16000000000003</v>
      </c>
    </row>
    <row r="272" spans="1:61">
      <c r="A272">
        <v>49</v>
      </c>
      <c r="B272" t="s">
        <v>55</v>
      </c>
      <c r="D272" t="s">
        <v>6</v>
      </c>
      <c r="F272">
        <v>13.57</v>
      </c>
      <c r="G272">
        <v>16.46</v>
      </c>
      <c r="H272">
        <v>20.11</v>
      </c>
      <c r="I272">
        <v>21.55</v>
      </c>
      <c r="J272">
        <v>23</v>
      </c>
      <c r="K272">
        <f t="shared" si="20"/>
        <v>23</v>
      </c>
      <c r="L272">
        <v>28.24</v>
      </c>
      <c r="M272">
        <f t="shared" si="21"/>
        <v>28.24</v>
      </c>
      <c r="N272">
        <v>35.21</v>
      </c>
      <c r="O272">
        <f t="shared" si="22"/>
        <v>35.21</v>
      </c>
      <c r="P272">
        <v>38.369999999999997</v>
      </c>
      <c r="Q272">
        <f t="shared" si="23"/>
        <v>38.369999999999997</v>
      </c>
      <c r="R272">
        <v>41.03</v>
      </c>
      <c r="S272">
        <f t="shared" si="23"/>
        <v>41.03</v>
      </c>
      <c r="T272">
        <v>47.11</v>
      </c>
      <c r="U272">
        <f t="shared" ref="U272" si="165">T272</f>
        <v>47.11</v>
      </c>
      <c r="V272">
        <v>51.93</v>
      </c>
      <c r="W272">
        <f t="shared" ref="W272" si="166">V272</f>
        <v>51.93</v>
      </c>
      <c r="X272">
        <v>69.72</v>
      </c>
      <c r="Y272">
        <f t="shared" ref="Y272" si="167">X272</f>
        <v>69.72</v>
      </c>
      <c r="Z272" s="11">
        <v>65.34</v>
      </c>
      <c r="AA272" s="11">
        <v>65.34</v>
      </c>
      <c r="AB272" s="11">
        <v>71.28</v>
      </c>
      <c r="AC272" s="11">
        <v>71.28</v>
      </c>
      <c r="AD272" s="11">
        <v>77.22</v>
      </c>
      <c r="AE272" s="11">
        <v>77.22</v>
      </c>
      <c r="AF272" s="11">
        <v>83.16</v>
      </c>
      <c r="AG272" s="11">
        <v>83.16</v>
      </c>
      <c r="AH272" s="11">
        <v>89.1</v>
      </c>
      <c r="AI272" s="11">
        <v>89.1</v>
      </c>
      <c r="AJ272" s="11">
        <v>95.04</v>
      </c>
      <c r="AK272" s="11">
        <v>95.04</v>
      </c>
      <c r="AL272" s="11">
        <v>100.98</v>
      </c>
      <c r="AM272" s="11">
        <v>100.98</v>
      </c>
      <c r="AN272" s="11">
        <v>106.92</v>
      </c>
      <c r="AO272" s="11">
        <v>106.92</v>
      </c>
      <c r="AP272" s="11">
        <v>112.86</v>
      </c>
      <c r="AQ272" s="11">
        <v>112.86</v>
      </c>
      <c r="AR272" s="11">
        <v>118.8</v>
      </c>
      <c r="AS272" s="11">
        <v>118.8</v>
      </c>
      <c r="AT272" s="11">
        <v>124.74</v>
      </c>
      <c r="AU272" s="11">
        <v>124.74</v>
      </c>
      <c r="AV272" s="11">
        <v>130.68</v>
      </c>
      <c r="AW272" s="11">
        <v>130.68</v>
      </c>
      <c r="AX272" s="11">
        <v>136.62</v>
      </c>
      <c r="AY272" s="11">
        <v>136.62</v>
      </c>
      <c r="AZ272" s="11">
        <v>142.56</v>
      </c>
      <c r="BA272" s="11">
        <v>142.56</v>
      </c>
      <c r="BB272" s="11">
        <v>148.5</v>
      </c>
      <c r="BC272" s="11">
        <v>148.5</v>
      </c>
      <c r="BD272" s="11">
        <v>154.44</v>
      </c>
      <c r="BE272" s="11">
        <v>154.44</v>
      </c>
      <c r="BF272" s="11">
        <v>160.38</v>
      </c>
      <c r="BG272" s="11">
        <v>160.38</v>
      </c>
      <c r="BH272" s="11">
        <v>166.32</v>
      </c>
      <c r="BI272" s="11">
        <v>166.32</v>
      </c>
    </row>
    <row r="273" spans="1:61">
      <c r="A273">
        <v>50</v>
      </c>
      <c r="B273" t="s">
        <v>56</v>
      </c>
      <c r="D273" t="s">
        <v>6</v>
      </c>
      <c r="F273">
        <v>14.29</v>
      </c>
      <c r="G273">
        <v>19.36</v>
      </c>
      <c r="H273">
        <v>25.44</v>
      </c>
      <c r="I273">
        <v>30.23</v>
      </c>
      <c r="J273">
        <v>35.090000000000003</v>
      </c>
      <c r="K273">
        <f t="shared" si="20"/>
        <v>35.090000000000003</v>
      </c>
      <c r="L273">
        <v>40.119999999999997</v>
      </c>
      <c r="M273">
        <f t="shared" si="21"/>
        <v>40.119999999999997</v>
      </c>
      <c r="N273">
        <v>50.14</v>
      </c>
      <c r="O273">
        <f t="shared" si="22"/>
        <v>50.14</v>
      </c>
      <c r="P273">
        <v>56.61</v>
      </c>
      <c r="Q273">
        <f t="shared" si="23"/>
        <v>56.61</v>
      </c>
      <c r="R273">
        <v>63.62</v>
      </c>
      <c r="S273">
        <f t="shared" si="23"/>
        <v>63.62</v>
      </c>
      <c r="T273">
        <v>77.540000000000006</v>
      </c>
      <c r="U273">
        <f t="shared" ref="U273" si="168">T273</f>
        <v>77.540000000000006</v>
      </c>
      <c r="V273">
        <v>90.68</v>
      </c>
      <c r="W273">
        <f t="shared" ref="W273" si="169">V273</f>
        <v>90.68</v>
      </c>
      <c r="X273">
        <v>118.72</v>
      </c>
      <c r="Y273">
        <f t="shared" ref="Y273" si="170">X273</f>
        <v>118.72</v>
      </c>
      <c r="Z273" s="11">
        <v>111.24</v>
      </c>
      <c r="AA273" s="11">
        <v>111.24</v>
      </c>
      <c r="AB273" s="11">
        <v>121.35</v>
      </c>
      <c r="AC273" s="11">
        <v>121.35</v>
      </c>
      <c r="AD273" s="11">
        <v>131.47</v>
      </c>
      <c r="AE273" s="11">
        <v>131.47</v>
      </c>
      <c r="AF273" s="11">
        <v>141.58000000000001</v>
      </c>
      <c r="AG273" s="11">
        <v>141.58000000000001</v>
      </c>
      <c r="AH273" s="11">
        <v>151.69</v>
      </c>
      <c r="AI273" s="11">
        <v>151.69</v>
      </c>
      <c r="AJ273" s="11">
        <v>161.81</v>
      </c>
      <c r="AK273" s="11">
        <v>161.81</v>
      </c>
      <c r="AL273" s="11">
        <v>171.93</v>
      </c>
      <c r="AM273" s="11">
        <v>171.93</v>
      </c>
      <c r="AN273" s="11">
        <v>182.04</v>
      </c>
      <c r="AO273" s="11">
        <v>182.04</v>
      </c>
      <c r="AP273" s="11">
        <v>192.15</v>
      </c>
      <c r="AQ273" s="11">
        <v>192.15</v>
      </c>
      <c r="AR273" s="11">
        <v>202.27</v>
      </c>
      <c r="AS273" s="11">
        <v>202.27</v>
      </c>
      <c r="AT273" s="11">
        <v>212.39</v>
      </c>
      <c r="AU273" s="11">
        <v>212.39</v>
      </c>
      <c r="AV273" s="11">
        <v>222.5</v>
      </c>
      <c r="AW273" s="11">
        <v>222.5</v>
      </c>
      <c r="AX273" s="11">
        <v>232.62</v>
      </c>
      <c r="AY273" s="11">
        <v>232.62</v>
      </c>
      <c r="AZ273" s="11">
        <v>242.73</v>
      </c>
      <c r="BA273" s="11">
        <v>242.73</v>
      </c>
      <c r="BB273" s="11">
        <v>252.85</v>
      </c>
      <c r="BC273" s="11">
        <v>252.85</v>
      </c>
      <c r="BD273" s="11">
        <v>262.95999999999998</v>
      </c>
      <c r="BE273" s="11">
        <v>262.95999999999998</v>
      </c>
      <c r="BF273" s="11">
        <v>273.08</v>
      </c>
      <c r="BG273" s="11">
        <v>273.08</v>
      </c>
      <c r="BH273" s="11">
        <v>283.16000000000003</v>
      </c>
      <c r="BI273" s="11">
        <v>283.16000000000003</v>
      </c>
    </row>
    <row r="274" spans="1:61">
      <c r="A274">
        <v>51</v>
      </c>
      <c r="B274" t="s">
        <v>57</v>
      </c>
      <c r="D274" t="s">
        <v>6</v>
      </c>
      <c r="F274">
        <v>14.29</v>
      </c>
      <c r="G274">
        <v>19.36</v>
      </c>
      <c r="H274">
        <v>25.44</v>
      </c>
      <c r="I274">
        <v>30.23</v>
      </c>
      <c r="J274">
        <v>35.090000000000003</v>
      </c>
      <c r="K274">
        <f t="shared" si="20"/>
        <v>35.090000000000003</v>
      </c>
      <c r="L274">
        <v>40.119999999999997</v>
      </c>
      <c r="M274">
        <f t="shared" si="21"/>
        <v>40.119999999999997</v>
      </c>
      <c r="N274">
        <v>50.14</v>
      </c>
      <c r="O274">
        <f t="shared" si="22"/>
        <v>50.14</v>
      </c>
      <c r="P274">
        <v>56.61</v>
      </c>
      <c r="Q274">
        <f t="shared" si="23"/>
        <v>56.61</v>
      </c>
      <c r="R274">
        <v>63.62</v>
      </c>
      <c r="S274">
        <f t="shared" si="23"/>
        <v>63.62</v>
      </c>
      <c r="T274">
        <v>77.540000000000006</v>
      </c>
      <c r="U274">
        <f t="shared" ref="U274" si="171">T274</f>
        <v>77.540000000000006</v>
      </c>
      <c r="V274">
        <v>90.68</v>
      </c>
      <c r="W274">
        <f t="shared" ref="W274" si="172">V274</f>
        <v>90.68</v>
      </c>
      <c r="X274">
        <v>118.72</v>
      </c>
      <c r="Y274">
        <f t="shared" ref="Y274" si="173">X274</f>
        <v>118.72</v>
      </c>
      <c r="Z274" s="11">
        <v>111.24</v>
      </c>
      <c r="AA274" s="11">
        <v>111.24</v>
      </c>
      <c r="AB274" s="11">
        <v>121.35</v>
      </c>
      <c r="AC274" s="11">
        <v>121.35</v>
      </c>
      <c r="AD274" s="11">
        <v>131.47</v>
      </c>
      <c r="AE274" s="11">
        <v>131.47</v>
      </c>
      <c r="AF274" s="11">
        <v>141.58000000000001</v>
      </c>
      <c r="AG274" s="11">
        <v>141.58000000000001</v>
      </c>
      <c r="AH274" s="11">
        <v>151.69</v>
      </c>
      <c r="AI274" s="11">
        <v>151.69</v>
      </c>
      <c r="AJ274" s="11">
        <v>161.81</v>
      </c>
      <c r="AK274" s="11">
        <v>161.81</v>
      </c>
      <c r="AL274" s="11">
        <v>171.93</v>
      </c>
      <c r="AM274" s="11">
        <v>171.93</v>
      </c>
      <c r="AN274" s="11">
        <v>182.04</v>
      </c>
      <c r="AO274" s="11">
        <v>182.04</v>
      </c>
      <c r="AP274" s="11">
        <v>192.15</v>
      </c>
      <c r="AQ274" s="11">
        <v>192.15</v>
      </c>
      <c r="AR274" s="11">
        <v>202.27</v>
      </c>
      <c r="AS274" s="11">
        <v>202.27</v>
      </c>
      <c r="AT274" s="11">
        <v>212.39</v>
      </c>
      <c r="AU274" s="11">
        <v>212.39</v>
      </c>
      <c r="AV274" s="11">
        <v>222.5</v>
      </c>
      <c r="AW274" s="11">
        <v>222.5</v>
      </c>
      <c r="AX274" s="11">
        <v>232.62</v>
      </c>
      <c r="AY274" s="11">
        <v>232.62</v>
      </c>
      <c r="AZ274" s="11">
        <v>242.73</v>
      </c>
      <c r="BA274" s="11">
        <v>242.73</v>
      </c>
      <c r="BB274" s="11">
        <v>252.85</v>
      </c>
      <c r="BC274" s="11">
        <v>252.85</v>
      </c>
      <c r="BD274" s="11">
        <v>262.95999999999998</v>
      </c>
      <c r="BE274" s="11">
        <v>262.95999999999998</v>
      </c>
      <c r="BF274" s="11">
        <v>273.08</v>
      </c>
      <c r="BG274" s="11">
        <v>273.08</v>
      </c>
      <c r="BH274" s="11">
        <v>283.16000000000003</v>
      </c>
      <c r="BI274" s="11">
        <v>283.16000000000003</v>
      </c>
    </row>
    <row r="275" spans="1:61">
      <c r="A275">
        <v>52</v>
      </c>
      <c r="B275" t="s">
        <v>58</v>
      </c>
      <c r="D275" t="s">
        <v>6</v>
      </c>
      <c r="F275">
        <v>14.29</v>
      </c>
      <c r="G275">
        <v>19.36</v>
      </c>
      <c r="H275">
        <v>25.44</v>
      </c>
      <c r="I275">
        <v>30.23</v>
      </c>
      <c r="J275">
        <v>35.090000000000003</v>
      </c>
      <c r="K275">
        <f t="shared" si="20"/>
        <v>35.090000000000003</v>
      </c>
      <c r="L275">
        <v>40.119999999999997</v>
      </c>
      <c r="M275">
        <f t="shared" si="21"/>
        <v>40.119999999999997</v>
      </c>
      <c r="N275">
        <v>50.14</v>
      </c>
      <c r="O275">
        <f t="shared" si="22"/>
        <v>50.14</v>
      </c>
      <c r="P275">
        <v>56.61</v>
      </c>
      <c r="Q275">
        <f t="shared" si="23"/>
        <v>56.61</v>
      </c>
      <c r="R275">
        <v>63.62</v>
      </c>
      <c r="S275">
        <f t="shared" si="23"/>
        <v>63.62</v>
      </c>
      <c r="T275">
        <v>77.540000000000006</v>
      </c>
      <c r="U275">
        <f t="shared" ref="U275" si="174">T275</f>
        <v>77.540000000000006</v>
      </c>
      <c r="V275">
        <v>90.68</v>
      </c>
      <c r="W275">
        <f t="shared" ref="W275" si="175">V275</f>
        <v>90.68</v>
      </c>
      <c r="X275">
        <v>118.72</v>
      </c>
      <c r="Y275">
        <f t="shared" ref="Y275" si="176">X275</f>
        <v>118.72</v>
      </c>
      <c r="Z275" s="11">
        <v>111.24</v>
      </c>
      <c r="AA275" s="11">
        <v>111.24</v>
      </c>
      <c r="AB275" s="11">
        <v>121.35</v>
      </c>
      <c r="AC275" s="11">
        <v>121.35</v>
      </c>
      <c r="AD275" s="11">
        <v>131.47</v>
      </c>
      <c r="AE275" s="11">
        <v>131.47</v>
      </c>
      <c r="AF275" s="11">
        <v>141.58000000000001</v>
      </c>
      <c r="AG275" s="11">
        <v>141.58000000000001</v>
      </c>
      <c r="AH275" s="11">
        <v>151.69</v>
      </c>
      <c r="AI275" s="11">
        <v>151.69</v>
      </c>
      <c r="AJ275" s="11">
        <v>161.81</v>
      </c>
      <c r="AK275" s="11">
        <v>161.81</v>
      </c>
      <c r="AL275" s="11">
        <v>171.93</v>
      </c>
      <c r="AM275" s="11">
        <v>171.93</v>
      </c>
      <c r="AN275" s="11">
        <v>182.04</v>
      </c>
      <c r="AO275" s="11">
        <v>182.04</v>
      </c>
      <c r="AP275" s="11">
        <v>192.15</v>
      </c>
      <c r="AQ275" s="11">
        <v>192.15</v>
      </c>
      <c r="AR275" s="11">
        <v>202.27</v>
      </c>
      <c r="AS275" s="11">
        <v>202.27</v>
      </c>
      <c r="AT275" s="11">
        <v>212.39</v>
      </c>
      <c r="AU275" s="11">
        <v>212.39</v>
      </c>
      <c r="AV275" s="11">
        <v>222.5</v>
      </c>
      <c r="AW275" s="11">
        <v>222.5</v>
      </c>
      <c r="AX275" s="11">
        <v>232.62</v>
      </c>
      <c r="AY275" s="11">
        <v>232.62</v>
      </c>
      <c r="AZ275" s="11">
        <v>242.73</v>
      </c>
      <c r="BA275" s="11">
        <v>242.73</v>
      </c>
      <c r="BB275" s="11">
        <v>252.85</v>
      </c>
      <c r="BC275" s="11">
        <v>252.85</v>
      </c>
      <c r="BD275" s="11">
        <v>262.95999999999998</v>
      </c>
      <c r="BE275" s="11">
        <v>262.95999999999998</v>
      </c>
      <c r="BF275" s="11">
        <v>273.08</v>
      </c>
      <c r="BG275" s="11">
        <v>273.08</v>
      </c>
      <c r="BH275" s="11">
        <v>283.16000000000003</v>
      </c>
      <c r="BI275" s="11">
        <v>283.16000000000003</v>
      </c>
    </row>
    <row r="276" spans="1:61">
      <c r="A276">
        <v>53</v>
      </c>
      <c r="B276" t="s">
        <v>59</v>
      </c>
      <c r="D276" t="s">
        <v>6</v>
      </c>
      <c r="F276">
        <v>14.29</v>
      </c>
      <c r="G276">
        <v>19.36</v>
      </c>
      <c r="H276">
        <v>25.44</v>
      </c>
      <c r="I276">
        <v>30.23</v>
      </c>
      <c r="J276">
        <v>35.090000000000003</v>
      </c>
      <c r="K276">
        <f t="shared" si="20"/>
        <v>35.090000000000003</v>
      </c>
      <c r="L276">
        <v>40.119999999999997</v>
      </c>
      <c r="M276">
        <f t="shared" si="21"/>
        <v>40.119999999999997</v>
      </c>
      <c r="N276">
        <v>50.14</v>
      </c>
      <c r="O276">
        <f t="shared" si="22"/>
        <v>50.14</v>
      </c>
      <c r="P276">
        <v>56.61</v>
      </c>
      <c r="Q276">
        <f t="shared" si="23"/>
        <v>56.61</v>
      </c>
      <c r="R276">
        <v>63.62</v>
      </c>
      <c r="S276">
        <f t="shared" si="23"/>
        <v>63.62</v>
      </c>
      <c r="T276">
        <v>77.540000000000006</v>
      </c>
      <c r="U276">
        <f t="shared" ref="U276" si="177">T276</f>
        <v>77.540000000000006</v>
      </c>
      <c r="V276">
        <v>90.68</v>
      </c>
      <c r="W276">
        <f t="shared" ref="W276" si="178">V276</f>
        <v>90.68</v>
      </c>
      <c r="X276">
        <v>118.72</v>
      </c>
      <c r="Y276">
        <f t="shared" ref="Y276" si="179">X276</f>
        <v>118.72</v>
      </c>
      <c r="Z276" s="11">
        <v>111.24</v>
      </c>
      <c r="AA276" s="11">
        <v>111.24</v>
      </c>
      <c r="AB276" s="11">
        <v>121.35</v>
      </c>
      <c r="AC276" s="11">
        <v>121.35</v>
      </c>
      <c r="AD276" s="11">
        <v>131.47</v>
      </c>
      <c r="AE276" s="11">
        <v>131.47</v>
      </c>
      <c r="AF276" s="11">
        <v>141.58000000000001</v>
      </c>
      <c r="AG276" s="11">
        <v>141.58000000000001</v>
      </c>
      <c r="AH276" s="11">
        <v>151.69</v>
      </c>
      <c r="AI276" s="11">
        <v>151.69</v>
      </c>
      <c r="AJ276" s="11">
        <v>161.81</v>
      </c>
      <c r="AK276" s="11">
        <v>161.81</v>
      </c>
      <c r="AL276" s="11">
        <v>171.93</v>
      </c>
      <c r="AM276" s="11">
        <v>171.93</v>
      </c>
      <c r="AN276" s="11">
        <v>182.04</v>
      </c>
      <c r="AO276" s="11">
        <v>182.04</v>
      </c>
      <c r="AP276" s="11">
        <v>192.15</v>
      </c>
      <c r="AQ276" s="11">
        <v>192.15</v>
      </c>
      <c r="AR276" s="11">
        <v>202.27</v>
      </c>
      <c r="AS276" s="11">
        <v>202.27</v>
      </c>
      <c r="AT276" s="11">
        <v>212.39</v>
      </c>
      <c r="AU276" s="11">
        <v>212.39</v>
      </c>
      <c r="AV276" s="11">
        <v>222.5</v>
      </c>
      <c r="AW276" s="11">
        <v>222.5</v>
      </c>
      <c r="AX276" s="11">
        <v>232.62</v>
      </c>
      <c r="AY276" s="11">
        <v>232.62</v>
      </c>
      <c r="AZ276" s="11">
        <v>242.73</v>
      </c>
      <c r="BA276" s="11">
        <v>242.73</v>
      </c>
      <c r="BB276" s="11">
        <v>252.85</v>
      </c>
      <c r="BC276" s="11">
        <v>252.85</v>
      </c>
      <c r="BD276" s="11">
        <v>262.95999999999998</v>
      </c>
      <c r="BE276" s="11">
        <v>262.95999999999998</v>
      </c>
      <c r="BF276" s="11">
        <v>273.08</v>
      </c>
      <c r="BG276" s="11">
        <v>273.08</v>
      </c>
      <c r="BH276" s="11">
        <v>283.16000000000003</v>
      </c>
      <c r="BI276" s="11">
        <v>283.16000000000003</v>
      </c>
    </row>
    <row r="277" spans="1:61">
      <c r="A277">
        <v>54</v>
      </c>
      <c r="B277" t="s">
        <v>60</v>
      </c>
      <c r="D277" t="s">
        <v>6</v>
      </c>
      <c r="F277">
        <v>14.29</v>
      </c>
      <c r="G277">
        <v>19.36</v>
      </c>
      <c r="H277">
        <v>25.44</v>
      </c>
      <c r="I277">
        <v>30.23</v>
      </c>
      <c r="J277">
        <v>35.090000000000003</v>
      </c>
      <c r="K277">
        <f t="shared" si="20"/>
        <v>35.090000000000003</v>
      </c>
      <c r="L277">
        <v>40.119999999999997</v>
      </c>
      <c r="M277">
        <f t="shared" si="21"/>
        <v>40.119999999999997</v>
      </c>
      <c r="N277">
        <v>50.14</v>
      </c>
      <c r="O277">
        <f t="shared" si="22"/>
        <v>50.14</v>
      </c>
      <c r="P277">
        <v>56.61</v>
      </c>
      <c r="Q277">
        <f t="shared" si="23"/>
        <v>56.61</v>
      </c>
      <c r="R277">
        <v>63.62</v>
      </c>
      <c r="S277">
        <f t="shared" si="23"/>
        <v>63.62</v>
      </c>
      <c r="T277">
        <v>77.540000000000006</v>
      </c>
      <c r="U277">
        <f t="shared" ref="U277" si="180">T277</f>
        <v>77.540000000000006</v>
      </c>
      <c r="V277">
        <v>90.68</v>
      </c>
      <c r="W277">
        <f t="shared" ref="W277" si="181">V277</f>
        <v>90.68</v>
      </c>
      <c r="X277">
        <v>118.72</v>
      </c>
      <c r="Y277">
        <f t="shared" ref="Y277" si="182">X277</f>
        <v>118.72</v>
      </c>
      <c r="Z277" s="11">
        <v>111.24</v>
      </c>
      <c r="AA277" s="11">
        <v>111.24</v>
      </c>
      <c r="AB277" s="11">
        <v>121.35</v>
      </c>
      <c r="AC277" s="11">
        <v>121.35</v>
      </c>
      <c r="AD277" s="11">
        <v>131.47</v>
      </c>
      <c r="AE277" s="11">
        <v>131.47</v>
      </c>
      <c r="AF277" s="11">
        <v>141.58000000000001</v>
      </c>
      <c r="AG277" s="11">
        <v>141.58000000000001</v>
      </c>
      <c r="AH277" s="11">
        <v>151.69</v>
      </c>
      <c r="AI277" s="11">
        <v>151.69</v>
      </c>
      <c r="AJ277" s="11">
        <v>161.81</v>
      </c>
      <c r="AK277" s="11">
        <v>161.81</v>
      </c>
      <c r="AL277" s="11">
        <v>171.93</v>
      </c>
      <c r="AM277" s="11">
        <v>171.93</v>
      </c>
      <c r="AN277" s="11">
        <v>182.04</v>
      </c>
      <c r="AO277" s="11">
        <v>182.04</v>
      </c>
      <c r="AP277" s="11">
        <v>192.15</v>
      </c>
      <c r="AQ277" s="11">
        <v>192.15</v>
      </c>
      <c r="AR277" s="11">
        <v>202.27</v>
      </c>
      <c r="AS277" s="11">
        <v>202.27</v>
      </c>
      <c r="AT277" s="11">
        <v>212.39</v>
      </c>
      <c r="AU277" s="11">
        <v>212.39</v>
      </c>
      <c r="AV277" s="11">
        <v>222.5</v>
      </c>
      <c r="AW277" s="11">
        <v>222.5</v>
      </c>
      <c r="AX277" s="11">
        <v>232.62</v>
      </c>
      <c r="AY277" s="11">
        <v>232.62</v>
      </c>
      <c r="AZ277" s="11">
        <v>242.73</v>
      </c>
      <c r="BA277" s="11">
        <v>242.73</v>
      </c>
      <c r="BB277" s="11">
        <v>252.85</v>
      </c>
      <c r="BC277" s="11">
        <v>252.85</v>
      </c>
      <c r="BD277" s="11">
        <v>262.95999999999998</v>
      </c>
      <c r="BE277" s="11">
        <v>262.95999999999998</v>
      </c>
      <c r="BF277" s="11">
        <v>273.08</v>
      </c>
      <c r="BG277" s="11">
        <v>273.08</v>
      </c>
      <c r="BH277" s="11">
        <v>283.16000000000003</v>
      </c>
      <c r="BI277" s="11">
        <v>283.16000000000003</v>
      </c>
    </row>
    <row r="278" spans="1:61">
      <c r="A278">
        <v>55</v>
      </c>
      <c r="B278" t="s">
        <v>61</v>
      </c>
      <c r="D278" t="s">
        <v>6</v>
      </c>
      <c r="F278">
        <v>14.29</v>
      </c>
      <c r="G278">
        <v>19.36</v>
      </c>
      <c r="H278">
        <v>25.44</v>
      </c>
      <c r="I278">
        <v>30.23</v>
      </c>
      <c r="J278">
        <v>35.090000000000003</v>
      </c>
      <c r="K278">
        <f t="shared" si="20"/>
        <v>35.090000000000003</v>
      </c>
      <c r="L278">
        <v>40.119999999999997</v>
      </c>
      <c r="M278">
        <f t="shared" si="21"/>
        <v>40.119999999999997</v>
      </c>
      <c r="N278">
        <v>50.14</v>
      </c>
      <c r="O278">
        <f t="shared" si="22"/>
        <v>50.14</v>
      </c>
      <c r="P278">
        <v>56.61</v>
      </c>
      <c r="Q278">
        <f t="shared" si="23"/>
        <v>56.61</v>
      </c>
      <c r="R278">
        <v>63.62</v>
      </c>
      <c r="S278">
        <f t="shared" si="23"/>
        <v>63.62</v>
      </c>
      <c r="T278">
        <v>77.540000000000006</v>
      </c>
      <c r="U278">
        <f t="shared" ref="U278" si="183">T278</f>
        <v>77.540000000000006</v>
      </c>
      <c r="V278">
        <v>90.68</v>
      </c>
      <c r="W278">
        <f t="shared" ref="W278" si="184">V278</f>
        <v>90.68</v>
      </c>
      <c r="X278">
        <v>118.72</v>
      </c>
      <c r="Y278">
        <f t="shared" ref="Y278" si="185">X278</f>
        <v>118.72</v>
      </c>
      <c r="Z278" s="11">
        <v>111.24</v>
      </c>
      <c r="AA278" s="11">
        <v>111.24</v>
      </c>
      <c r="AB278" s="11">
        <v>121.35</v>
      </c>
      <c r="AC278" s="11">
        <v>121.35</v>
      </c>
      <c r="AD278" s="11">
        <v>131.47</v>
      </c>
      <c r="AE278" s="11">
        <v>131.47</v>
      </c>
      <c r="AF278" s="11">
        <v>141.58000000000001</v>
      </c>
      <c r="AG278" s="11">
        <v>141.58000000000001</v>
      </c>
      <c r="AH278" s="11">
        <v>151.69</v>
      </c>
      <c r="AI278" s="11">
        <v>151.69</v>
      </c>
      <c r="AJ278" s="11">
        <v>161.81</v>
      </c>
      <c r="AK278" s="11">
        <v>161.81</v>
      </c>
      <c r="AL278" s="11">
        <v>171.93</v>
      </c>
      <c r="AM278" s="11">
        <v>171.93</v>
      </c>
      <c r="AN278" s="11">
        <v>182.04</v>
      </c>
      <c r="AO278" s="11">
        <v>182.04</v>
      </c>
      <c r="AP278" s="11">
        <v>192.15</v>
      </c>
      <c r="AQ278" s="11">
        <v>192.15</v>
      </c>
      <c r="AR278" s="11">
        <v>202.27</v>
      </c>
      <c r="AS278" s="11">
        <v>202.27</v>
      </c>
      <c r="AT278" s="11">
        <v>212.39</v>
      </c>
      <c r="AU278" s="11">
        <v>212.39</v>
      </c>
      <c r="AV278" s="11">
        <v>222.5</v>
      </c>
      <c r="AW278" s="11">
        <v>222.5</v>
      </c>
      <c r="AX278" s="11">
        <v>232.62</v>
      </c>
      <c r="AY278" s="11">
        <v>232.62</v>
      </c>
      <c r="AZ278" s="11">
        <v>242.73</v>
      </c>
      <c r="BA278" s="11">
        <v>242.73</v>
      </c>
      <c r="BB278" s="11">
        <v>252.85</v>
      </c>
      <c r="BC278" s="11">
        <v>252.85</v>
      </c>
      <c r="BD278" s="11">
        <v>262.95999999999998</v>
      </c>
      <c r="BE278" s="11">
        <v>262.95999999999998</v>
      </c>
      <c r="BF278" s="11">
        <v>273.08</v>
      </c>
      <c r="BG278" s="11">
        <v>273.08</v>
      </c>
      <c r="BH278" s="11">
        <v>283.16000000000003</v>
      </c>
      <c r="BI278" s="11">
        <v>283.16000000000003</v>
      </c>
    </row>
    <row r="279" spans="1:61">
      <c r="A279">
        <v>56</v>
      </c>
      <c r="B279" t="s">
        <v>62</v>
      </c>
      <c r="D279" t="s">
        <v>6</v>
      </c>
      <c r="F279">
        <v>14.29</v>
      </c>
      <c r="G279">
        <v>19.36</v>
      </c>
      <c r="H279">
        <v>25.44</v>
      </c>
      <c r="I279">
        <v>30.23</v>
      </c>
      <c r="J279">
        <v>35.090000000000003</v>
      </c>
      <c r="K279">
        <f t="shared" si="20"/>
        <v>35.090000000000003</v>
      </c>
      <c r="L279">
        <v>40.119999999999997</v>
      </c>
      <c r="M279">
        <f t="shared" si="21"/>
        <v>40.119999999999997</v>
      </c>
      <c r="N279">
        <v>50.14</v>
      </c>
      <c r="O279">
        <f t="shared" si="22"/>
        <v>50.14</v>
      </c>
      <c r="P279">
        <v>56.61</v>
      </c>
      <c r="Q279">
        <f t="shared" si="23"/>
        <v>56.61</v>
      </c>
      <c r="R279">
        <v>63.62</v>
      </c>
      <c r="S279">
        <f t="shared" si="23"/>
        <v>63.62</v>
      </c>
      <c r="T279">
        <v>77.540000000000006</v>
      </c>
      <c r="U279">
        <f t="shared" ref="U279" si="186">T279</f>
        <v>77.540000000000006</v>
      </c>
      <c r="V279">
        <v>90.68</v>
      </c>
      <c r="W279">
        <f t="shared" ref="W279" si="187">V279</f>
        <v>90.68</v>
      </c>
      <c r="X279">
        <v>118.72</v>
      </c>
      <c r="Y279">
        <f t="shared" ref="Y279" si="188">X279</f>
        <v>118.72</v>
      </c>
      <c r="Z279" s="11">
        <v>111.24</v>
      </c>
      <c r="AA279" s="11">
        <v>111.24</v>
      </c>
      <c r="AB279" s="11">
        <v>121.35</v>
      </c>
      <c r="AC279" s="11">
        <v>121.35</v>
      </c>
      <c r="AD279" s="11">
        <v>131.47</v>
      </c>
      <c r="AE279" s="11">
        <v>131.47</v>
      </c>
      <c r="AF279" s="11">
        <v>141.58000000000001</v>
      </c>
      <c r="AG279" s="11">
        <v>141.58000000000001</v>
      </c>
      <c r="AH279" s="11">
        <v>151.69</v>
      </c>
      <c r="AI279" s="11">
        <v>151.69</v>
      </c>
      <c r="AJ279" s="11">
        <v>161.81</v>
      </c>
      <c r="AK279" s="11">
        <v>161.81</v>
      </c>
      <c r="AL279" s="11">
        <v>171.93</v>
      </c>
      <c r="AM279" s="11">
        <v>171.93</v>
      </c>
      <c r="AN279" s="11">
        <v>182.04</v>
      </c>
      <c r="AO279" s="11">
        <v>182.04</v>
      </c>
      <c r="AP279" s="11">
        <v>192.15</v>
      </c>
      <c r="AQ279" s="11">
        <v>192.15</v>
      </c>
      <c r="AR279" s="11">
        <v>202.27</v>
      </c>
      <c r="AS279" s="11">
        <v>202.27</v>
      </c>
      <c r="AT279" s="11">
        <v>212.39</v>
      </c>
      <c r="AU279" s="11">
        <v>212.39</v>
      </c>
      <c r="AV279" s="11">
        <v>222.5</v>
      </c>
      <c r="AW279" s="11">
        <v>222.5</v>
      </c>
      <c r="AX279" s="11">
        <v>232.62</v>
      </c>
      <c r="AY279" s="11">
        <v>232.62</v>
      </c>
      <c r="AZ279" s="11">
        <v>242.73</v>
      </c>
      <c r="BA279" s="11">
        <v>242.73</v>
      </c>
      <c r="BB279" s="11">
        <v>252.85</v>
      </c>
      <c r="BC279" s="11">
        <v>252.85</v>
      </c>
      <c r="BD279" s="11">
        <v>262.95999999999998</v>
      </c>
      <c r="BE279" s="11">
        <v>262.95999999999998</v>
      </c>
      <c r="BF279" s="11">
        <v>273.08</v>
      </c>
      <c r="BG279" s="11">
        <v>273.08</v>
      </c>
      <c r="BH279" s="11">
        <v>283.16000000000003</v>
      </c>
      <c r="BI279" s="11">
        <v>283.16000000000003</v>
      </c>
    </row>
    <row r="280" spans="1:61">
      <c r="A280">
        <v>57</v>
      </c>
      <c r="B280" t="s">
        <v>63</v>
      </c>
      <c r="D280" t="s">
        <v>6</v>
      </c>
      <c r="F280">
        <v>14.29</v>
      </c>
      <c r="G280">
        <v>19.36</v>
      </c>
      <c r="H280">
        <v>25.44</v>
      </c>
      <c r="I280">
        <v>30.23</v>
      </c>
      <c r="J280">
        <v>35.090000000000003</v>
      </c>
      <c r="K280">
        <f t="shared" si="20"/>
        <v>35.090000000000003</v>
      </c>
      <c r="L280">
        <v>40.119999999999997</v>
      </c>
      <c r="M280">
        <f t="shared" si="21"/>
        <v>40.119999999999997</v>
      </c>
      <c r="N280">
        <v>50.14</v>
      </c>
      <c r="O280">
        <f t="shared" si="22"/>
        <v>50.14</v>
      </c>
      <c r="P280">
        <v>56.61</v>
      </c>
      <c r="Q280">
        <f t="shared" si="23"/>
        <v>56.61</v>
      </c>
      <c r="R280">
        <v>63.62</v>
      </c>
      <c r="S280">
        <f t="shared" si="23"/>
        <v>63.62</v>
      </c>
      <c r="T280">
        <v>77.540000000000006</v>
      </c>
      <c r="U280">
        <f t="shared" ref="U280" si="189">T280</f>
        <v>77.540000000000006</v>
      </c>
      <c r="V280">
        <v>90.68</v>
      </c>
      <c r="W280">
        <f t="shared" ref="W280" si="190">V280</f>
        <v>90.68</v>
      </c>
      <c r="X280">
        <v>118.72</v>
      </c>
      <c r="Y280">
        <f t="shared" ref="Y280" si="191">X280</f>
        <v>118.72</v>
      </c>
      <c r="Z280" s="11">
        <v>111.24</v>
      </c>
      <c r="AA280" s="11">
        <v>111.24</v>
      </c>
      <c r="AB280" s="11">
        <v>121.35</v>
      </c>
      <c r="AC280" s="11">
        <v>121.35</v>
      </c>
      <c r="AD280" s="11">
        <v>131.47</v>
      </c>
      <c r="AE280" s="11">
        <v>131.47</v>
      </c>
      <c r="AF280" s="11">
        <v>141.58000000000001</v>
      </c>
      <c r="AG280" s="11">
        <v>141.58000000000001</v>
      </c>
      <c r="AH280" s="11">
        <v>151.69</v>
      </c>
      <c r="AI280" s="11">
        <v>151.69</v>
      </c>
      <c r="AJ280" s="11">
        <v>161.81</v>
      </c>
      <c r="AK280" s="11">
        <v>161.81</v>
      </c>
      <c r="AL280" s="11">
        <v>171.93</v>
      </c>
      <c r="AM280" s="11">
        <v>171.93</v>
      </c>
      <c r="AN280" s="11">
        <v>182.04</v>
      </c>
      <c r="AO280" s="11">
        <v>182.04</v>
      </c>
      <c r="AP280" s="11">
        <v>192.15</v>
      </c>
      <c r="AQ280" s="11">
        <v>192.15</v>
      </c>
      <c r="AR280" s="11">
        <v>202.27</v>
      </c>
      <c r="AS280" s="11">
        <v>202.27</v>
      </c>
      <c r="AT280" s="11">
        <v>212.39</v>
      </c>
      <c r="AU280" s="11">
        <v>212.39</v>
      </c>
      <c r="AV280" s="11">
        <v>222.5</v>
      </c>
      <c r="AW280" s="11">
        <v>222.5</v>
      </c>
      <c r="AX280" s="11">
        <v>232.62</v>
      </c>
      <c r="AY280" s="11">
        <v>232.62</v>
      </c>
      <c r="AZ280" s="11">
        <v>242.73</v>
      </c>
      <c r="BA280" s="11">
        <v>242.73</v>
      </c>
      <c r="BB280" s="11">
        <v>252.85</v>
      </c>
      <c r="BC280" s="11">
        <v>252.85</v>
      </c>
      <c r="BD280" s="11">
        <v>262.95999999999998</v>
      </c>
      <c r="BE280" s="11">
        <v>262.95999999999998</v>
      </c>
      <c r="BF280" s="11">
        <v>273.08</v>
      </c>
      <c r="BG280" s="11">
        <v>273.08</v>
      </c>
      <c r="BH280" s="11">
        <v>283.16000000000003</v>
      </c>
      <c r="BI280" s="11">
        <v>283.16000000000003</v>
      </c>
    </row>
    <row r="281" spans="1:61">
      <c r="A281">
        <v>58</v>
      </c>
      <c r="B281" t="s">
        <v>64</v>
      </c>
      <c r="D281" t="s">
        <v>6</v>
      </c>
      <c r="F281">
        <v>14.29</v>
      </c>
      <c r="G281">
        <v>19.36</v>
      </c>
      <c r="H281">
        <v>25.44</v>
      </c>
      <c r="I281">
        <v>30.23</v>
      </c>
      <c r="J281">
        <v>35.090000000000003</v>
      </c>
      <c r="K281">
        <f t="shared" si="20"/>
        <v>35.090000000000003</v>
      </c>
      <c r="L281">
        <v>40.119999999999997</v>
      </c>
      <c r="M281">
        <f t="shared" si="21"/>
        <v>40.119999999999997</v>
      </c>
      <c r="N281">
        <v>50.14</v>
      </c>
      <c r="O281">
        <f t="shared" si="22"/>
        <v>50.14</v>
      </c>
      <c r="P281">
        <v>56.61</v>
      </c>
      <c r="Q281">
        <f t="shared" si="23"/>
        <v>56.61</v>
      </c>
      <c r="R281">
        <v>63.62</v>
      </c>
      <c r="S281">
        <f t="shared" si="23"/>
        <v>63.62</v>
      </c>
      <c r="T281">
        <v>77.540000000000006</v>
      </c>
      <c r="U281">
        <f t="shared" ref="U281" si="192">T281</f>
        <v>77.540000000000006</v>
      </c>
      <c r="V281">
        <v>90.68</v>
      </c>
      <c r="W281">
        <f t="shared" ref="W281" si="193">V281</f>
        <v>90.68</v>
      </c>
      <c r="X281">
        <v>118.72</v>
      </c>
      <c r="Y281">
        <f t="shared" ref="Y281" si="194">X281</f>
        <v>118.72</v>
      </c>
      <c r="Z281" s="11">
        <v>111.24</v>
      </c>
      <c r="AA281" s="11">
        <v>111.24</v>
      </c>
      <c r="AB281" s="11">
        <v>121.35</v>
      </c>
      <c r="AC281" s="11">
        <v>121.35</v>
      </c>
      <c r="AD281" s="11">
        <v>131.47</v>
      </c>
      <c r="AE281" s="11">
        <v>131.47</v>
      </c>
      <c r="AF281" s="11">
        <v>141.58000000000001</v>
      </c>
      <c r="AG281" s="11">
        <v>141.58000000000001</v>
      </c>
      <c r="AH281" s="11">
        <v>151.69</v>
      </c>
      <c r="AI281" s="11">
        <v>151.69</v>
      </c>
      <c r="AJ281" s="11">
        <v>161.81</v>
      </c>
      <c r="AK281" s="11">
        <v>161.81</v>
      </c>
      <c r="AL281" s="11">
        <v>171.93</v>
      </c>
      <c r="AM281" s="11">
        <v>171.93</v>
      </c>
      <c r="AN281" s="11">
        <v>182.04</v>
      </c>
      <c r="AO281" s="11">
        <v>182.04</v>
      </c>
      <c r="AP281" s="11">
        <v>192.15</v>
      </c>
      <c r="AQ281" s="11">
        <v>192.15</v>
      </c>
      <c r="AR281" s="11">
        <v>202.27</v>
      </c>
      <c r="AS281" s="11">
        <v>202.27</v>
      </c>
      <c r="AT281" s="11">
        <v>212.39</v>
      </c>
      <c r="AU281" s="11">
        <v>212.39</v>
      </c>
      <c r="AV281" s="11">
        <v>222.5</v>
      </c>
      <c r="AW281" s="11">
        <v>222.5</v>
      </c>
      <c r="AX281" s="11">
        <v>232.62</v>
      </c>
      <c r="AY281" s="11">
        <v>232.62</v>
      </c>
      <c r="AZ281" s="11">
        <v>242.73</v>
      </c>
      <c r="BA281" s="11">
        <v>242.73</v>
      </c>
      <c r="BB281" s="11">
        <v>252.85</v>
      </c>
      <c r="BC281" s="11">
        <v>252.85</v>
      </c>
      <c r="BD281" s="11">
        <v>262.95999999999998</v>
      </c>
      <c r="BE281" s="11">
        <v>262.95999999999998</v>
      </c>
      <c r="BF281" s="11">
        <v>273.08</v>
      </c>
      <c r="BG281" s="11">
        <v>273.08</v>
      </c>
      <c r="BH281" s="11">
        <v>283.16000000000003</v>
      </c>
      <c r="BI281" s="11">
        <v>283.16000000000003</v>
      </c>
    </row>
    <row r="282" spans="1:61">
      <c r="A282">
        <v>59</v>
      </c>
      <c r="B282" t="s">
        <v>65</v>
      </c>
      <c r="D282" t="s">
        <v>6</v>
      </c>
      <c r="F282">
        <v>14.29</v>
      </c>
      <c r="G282">
        <v>19.36</v>
      </c>
      <c r="H282">
        <v>25.44</v>
      </c>
      <c r="I282">
        <v>30.23</v>
      </c>
      <c r="J282">
        <v>35.090000000000003</v>
      </c>
      <c r="K282">
        <f t="shared" si="20"/>
        <v>35.090000000000003</v>
      </c>
      <c r="L282">
        <v>40.119999999999997</v>
      </c>
      <c r="M282">
        <f t="shared" si="21"/>
        <v>40.119999999999997</v>
      </c>
      <c r="N282">
        <v>50.14</v>
      </c>
      <c r="O282">
        <f t="shared" si="22"/>
        <v>50.14</v>
      </c>
      <c r="P282">
        <v>56.61</v>
      </c>
      <c r="Q282">
        <f t="shared" si="23"/>
        <v>56.61</v>
      </c>
      <c r="R282">
        <v>63.62</v>
      </c>
      <c r="S282">
        <f t="shared" si="23"/>
        <v>63.62</v>
      </c>
      <c r="T282">
        <v>77.540000000000006</v>
      </c>
      <c r="U282">
        <f t="shared" ref="U282" si="195">T282</f>
        <v>77.540000000000006</v>
      </c>
      <c r="V282">
        <v>90.68</v>
      </c>
      <c r="W282">
        <f t="shared" ref="W282" si="196">V282</f>
        <v>90.68</v>
      </c>
      <c r="X282">
        <v>118.72</v>
      </c>
      <c r="Y282">
        <f t="shared" ref="Y282" si="197">X282</f>
        <v>118.72</v>
      </c>
      <c r="Z282" s="11">
        <v>111.24</v>
      </c>
      <c r="AA282" s="11">
        <v>111.24</v>
      </c>
      <c r="AB282" s="11">
        <v>121.35</v>
      </c>
      <c r="AC282" s="11">
        <v>121.35</v>
      </c>
      <c r="AD282" s="11">
        <v>131.47</v>
      </c>
      <c r="AE282" s="11">
        <v>131.47</v>
      </c>
      <c r="AF282" s="11">
        <v>141.58000000000001</v>
      </c>
      <c r="AG282" s="11">
        <v>141.58000000000001</v>
      </c>
      <c r="AH282" s="11">
        <v>151.69</v>
      </c>
      <c r="AI282" s="11">
        <v>151.69</v>
      </c>
      <c r="AJ282" s="11">
        <v>161.81</v>
      </c>
      <c r="AK282" s="11">
        <v>161.81</v>
      </c>
      <c r="AL282" s="11">
        <v>171.93</v>
      </c>
      <c r="AM282" s="11">
        <v>171.93</v>
      </c>
      <c r="AN282" s="11">
        <v>182.04</v>
      </c>
      <c r="AO282" s="11">
        <v>182.04</v>
      </c>
      <c r="AP282" s="11">
        <v>192.15</v>
      </c>
      <c r="AQ282" s="11">
        <v>192.15</v>
      </c>
      <c r="AR282" s="11">
        <v>202.27</v>
      </c>
      <c r="AS282" s="11">
        <v>202.27</v>
      </c>
      <c r="AT282" s="11">
        <v>212.39</v>
      </c>
      <c r="AU282" s="11">
        <v>212.39</v>
      </c>
      <c r="AV282" s="11">
        <v>222.5</v>
      </c>
      <c r="AW282" s="11">
        <v>222.5</v>
      </c>
      <c r="AX282" s="11">
        <v>232.62</v>
      </c>
      <c r="AY282" s="11">
        <v>232.62</v>
      </c>
      <c r="AZ282" s="11">
        <v>242.73</v>
      </c>
      <c r="BA282" s="11">
        <v>242.73</v>
      </c>
      <c r="BB282" s="11">
        <v>252.85</v>
      </c>
      <c r="BC282" s="11">
        <v>252.85</v>
      </c>
      <c r="BD282" s="11">
        <v>262.95999999999998</v>
      </c>
      <c r="BE282" s="11">
        <v>262.95999999999998</v>
      </c>
      <c r="BF282" s="11">
        <v>273.08</v>
      </c>
      <c r="BG282" s="11">
        <v>273.08</v>
      </c>
      <c r="BH282" s="11">
        <v>283.16000000000003</v>
      </c>
      <c r="BI282" s="11">
        <v>283.16000000000003</v>
      </c>
    </row>
    <row r="283" spans="1:61">
      <c r="A283">
        <v>60</v>
      </c>
      <c r="B283" t="s">
        <v>66</v>
      </c>
      <c r="D283" t="s">
        <v>6</v>
      </c>
      <c r="F283">
        <v>14.29</v>
      </c>
      <c r="G283">
        <v>19.36</v>
      </c>
      <c r="H283">
        <v>25.44</v>
      </c>
      <c r="I283">
        <v>30.23</v>
      </c>
      <c r="J283">
        <v>35.090000000000003</v>
      </c>
      <c r="K283">
        <f t="shared" si="20"/>
        <v>35.090000000000003</v>
      </c>
      <c r="L283">
        <v>40.119999999999997</v>
      </c>
      <c r="M283">
        <f t="shared" si="21"/>
        <v>40.119999999999997</v>
      </c>
      <c r="N283">
        <v>50.14</v>
      </c>
      <c r="O283">
        <f t="shared" si="22"/>
        <v>50.14</v>
      </c>
      <c r="P283">
        <v>56.61</v>
      </c>
      <c r="Q283">
        <f t="shared" si="23"/>
        <v>56.61</v>
      </c>
      <c r="R283">
        <v>63.62</v>
      </c>
      <c r="S283">
        <f t="shared" si="23"/>
        <v>63.62</v>
      </c>
      <c r="T283">
        <v>77.540000000000006</v>
      </c>
      <c r="U283">
        <f t="shared" ref="U283" si="198">T283</f>
        <v>77.540000000000006</v>
      </c>
      <c r="V283">
        <v>90.68</v>
      </c>
      <c r="W283">
        <f t="shared" ref="W283" si="199">V283</f>
        <v>90.68</v>
      </c>
      <c r="X283">
        <v>118.72</v>
      </c>
      <c r="Y283">
        <f t="shared" ref="Y283" si="200">X283</f>
        <v>118.72</v>
      </c>
      <c r="Z283" s="11">
        <v>111.24</v>
      </c>
      <c r="AA283" s="11">
        <v>111.24</v>
      </c>
      <c r="AB283" s="11">
        <v>121.35</v>
      </c>
      <c r="AC283" s="11">
        <v>121.35</v>
      </c>
      <c r="AD283" s="11">
        <v>131.47</v>
      </c>
      <c r="AE283" s="11">
        <v>131.47</v>
      </c>
      <c r="AF283" s="11">
        <v>141.58000000000001</v>
      </c>
      <c r="AG283" s="11">
        <v>141.58000000000001</v>
      </c>
      <c r="AH283" s="11">
        <v>151.69</v>
      </c>
      <c r="AI283" s="11">
        <v>151.69</v>
      </c>
      <c r="AJ283" s="11">
        <v>161.81</v>
      </c>
      <c r="AK283" s="11">
        <v>161.81</v>
      </c>
      <c r="AL283" s="11">
        <v>171.93</v>
      </c>
      <c r="AM283" s="11">
        <v>171.93</v>
      </c>
      <c r="AN283" s="11">
        <v>182.04</v>
      </c>
      <c r="AO283" s="11">
        <v>182.04</v>
      </c>
      <c r="AP283" s="11">
        <v>192.15</v>
      </c>
      <c r="AQ283" s="11">
        <v>192.15</v>
      </c>
      <c r="AR283" s="11">
        <v>202.27</v>
      </c>
      <c r="AS283" s="11">
        <v>202.27</v>
      </c>
      <c r="AT283" s="11">
        <v>212.39</v>
      </c>
      <c r="AU283" s="11">
        <v>212.39</v>
      </c>
      <c r="AV283" s="11">
        <v>222.5</v>
      </c>
      <c r="AW283" s="11">
        <v>222.5</v>
      </c>
      <c r="AX283" s="11">
        <v>232.62</v>
      </c>
      <c r="AY283" s="11">
        <v>232.62</v>
      </c>
      <c r="AZ283" s="11">
        <v>242.73</v>
      </c>
      <c r="BA283" s="11">
        <v>242.73</v>
      </c>
      <c r="BB283" s="11">
        <v>252.85</v>
      </c>
      <c r="BC283" s="11">
        <v>252.85</v>
      </c>
      <c r="BD283" s="11">
        <v>262.95999999999998</v>
      </c>
      <c r="BE283" s="11">
        <v>262.95999999999998</v>
      </c>
      <c r="BF283" s="11">
        <v>273.08</v>
      </c>
      <c r="BG283" s="11">
        <v>273.08</v>
      </c>
      <c r="BH283" s="11">
        <v>283.16000000000003</v>
      </c>
      <c r="BI283" s="11">
        <v>283.16000000000003</v>
      </c>
    </row>
    <row r="284" spans="1:61">
      <c r="A284">
        <v>61</v>
      </c>
      <c r="B284" t="s">
        <v>67</v>
      </c>
      <c r="D284" t="s">
        <v>6</v>
      </c>
      <c r="F284">
        <v>14.29</v>
      </c>
      <c r="G284">
        <v>19.36</v>
      </c>
      <c r="H284">
        <v>25.44</v>
      </c>
      <c r="I284">
        <v>30.23</v>
      </c>
      <c r="J284">
        <v>35.090000000000003</v>
      </c>
      <c r="K284">
        <f t="shared" si="20"/>
        <v>35.090000000000003</v>
      </c>
      <c r="L284">
        <v>40.119999999999997</v>
      </c>
      <c r="M284">
        <f t="shared" si="21"/>
        <v>40.119999999999997</v>
      </c>
      <c r="N284">
        <v>50.14</v>
      </c>
      <c r="O284">
        <f t="shared" si="22"/>
        <v>50.14</v>
      </c>
      <c r="P284">
        <v>56.61</v>
      </c>
      <c r="Q284">
        <f t="shared" si="23"/>
        <v>56.61</v>
      </c>
      <c r="R284">
        <v>63.62</v>
      </c>
      <c r="S284">
        <f t="shared" si="23"/>
        <v>63.62</v>
      </c>
      <c r="T284">
        <v>77.540000000000006</v>
      </c>
      <c r="U284">
        <f t="shared" ref="U284" si="201">T284</f>
        <v>77.540000000000006</v>
      </c>
      <c r="V284">
        <v>90.68</v>
      </c>
      <c r="W284">
        <f t="shared" ref="W284" si="202">V284</f>
        <v>90.68</v>
      </c>
      <c r="X284">
        <v>118.72</v>
      </c>
      <c r="Y284">
        <f t="shared" ref="Y284" si="203">X284</f>
        <v>118.72</v>
      </c>
      <c r="Z284" s="11">
        <v>111.24</v>
      </c>
      <c r="AA284" s="11">
        <v>111.24</v>
      </c>
      <c r="AB284" s="11">
        <v>121.35</v>
      </c>
      <c r="AC284" s="11">
        <v>121.35</v>
      </c>
      <c r="AD284" s="11">
        <v>131.47</v>
      </c>
      <c r="AE284" s="11">
        <v>131.47</v>
      </c>
      <c r="AF284" s="11">
        <v>141.58000000000001</v>
      </c>
      <c r="AG284" s="11">
        <v>141.58000000000001</v>
      </c>
      <c r="AH284" s="11">
        <v>151.69</v>
      </c>
      <c r="AI284" s="11">
        <v>151.69</v>
      </c>
      <c r="AJ284" s="11">
        <v>161.81</v>
      </c>
      <c r="AK284" s="11">
        <v>161.81</v>
      </c>
      <c r="AL284" s="11">
        <v>171.93</v>
      </c>
      <c r="AM284" s="11">
        <v>171.93</v>
      </c>
      <c r="AN284" s="11">
        <v>182.04</v>
      </c>
      <c r="AO284" s="11">
        <v>182.04</v>
      </c>
      <c r="AP284" s="11">
        <v>192.15</v>
      </c>
      <c r="AQ284" s="11">
        <v>192.15</v>
      </c>
      <c r="AR284" s="11">
        <v>202.27</v>
      </c>
      <c r="AS284" s="11">
        <v>202.27</v>
      </c>
      <c r="AT284" s="11">
        <v>212.39</v>
      </c>
      <c r="AU284" s="11">
        <v>212.39</v>
      </c>
      <c r="AV284" s="11">
        <v>222.5</v>
      </c>
      <c r="AW284" s="11">
        <v>222.5</v>
      </c>
      <c r="AX284" s="11">
        <v>232.62</v>
      </c>
      <c r="AY284" s="11">
        <v>232.62</v>
      </c>
      <c r="AZ284" s="11">
        <v>242.73</v>
      </c>
      <c r="BA284" s="11">
        <v>242.73</v>
      </c>
      <c r="BB284" s="11">
        <v>252.85</v>
      </c>
      <c r="BC284" s="11">
        <v>252.85</v>
      </c>
      <c r="BD284" s="11">
        <v>262.95999999999998</v>
      </c>
      <c r="BE284" s="11">
        <v>262.95999999999998</v>
      </c>
      <c r="BF284" s="11">
        <v>273.08</v>
      </c>
      <c r="BG284" s="11">
        <v>273.08</v>
      </c>
      <c r="BH284" s="11">
        <v>283.16000000000003</v>
      </c>
      <c r="BI284" s="11">
        <v>283.16000000000003</v>
      </c>
    </row>
    <row r="285" spans="1:61">
      <c r="A285">
        <v>62</v>
      </c>
      <c r="B285" t="s">
        <v>68</v>
      </c>
      <c r="D285" t="s">
        <v>6</v>
      </c>
      <c r="F285">
        <v>14.29</v>
      </c>
      <c r="G285">
        <v>19.36</v>
      </c>
      <c r="H285">
        <v>25.44</v>
      </c>
      <c r="I285">
        <v>30.23</v>
      </c>
      <c r="J285">
        <v>35.090000000000003</v>
      </c>
      <c r="K285">
        <f t="shared" si="20"/>
        <v>35.090000000000003</v>
      </c>
      <c r="L285">
        <v>40.119999999999997</v>
      </c>
      <c r="M285">
        <f t="shared" si="21"/>
        <v>40.119999999999997</v>
      </c>
      <c r="N285">
        <v>50.14</v>
      </c>
      <c r="O285">
        <f t="shared" si="22"/>
        <v>50.14</v>
      </c>
      <c r="P285">
        <v>56.61</v>
      </c>
      <c r="Q285">
        <f t="shared" si="23"/>
        <v>56.61</v>
      </c>
      <c r="R285">
        <v>63.62</v>
      </c>
      <c r="S285">
        <f t="shared" si="23"/>
        <v>63.62</v>
      </c>
      <c r="T285">
        <v>77.540000000000006</v>
      </c>
      <c r="U285">
        <f t="shared" ref="U285" si="204">T285</f>
        <v>77.540000000000006</v>
      </c>
      <c r="V285">
        <v>90.68</v>
      </c>
      <c r="W285">
        <f t="shared" ref="W285" si="205">V285</f>
        <v>90.68</v>
      </c>
      <c r="X285">
        <v>118.72</v>
      </c>
      <c r="Y285">
        <f t="shared" ref="Y285" si="206">X285</f>
        <v>118.72</v>
      </c>
      <c r="Z285" s="11">
        <v>111.24</v>
      </c>
      <c r="AA285" s="11">
        <v>111.24</v>
      </c>
      <c r="AB285" s="11">
        <v>121.35</v>
      </c>
      <c r="AC285" s="11">
        <v>121.35</v>
      </c>
      <c r="AD285" s="11">
        <v>131.47</v>
      </c>
      <c r="AE285" s="11">
        <v>131.47</v>
      </c>
      <c r="AF285" s="11">
        <v>141.58000000000001</v>
      </c>
      <c r="AG285" s="11">
        <v>141.58000000000001</v>
      </c>
      <c r="AH285" s="11">
        <v>151.69</v>
      </c>
      <c r="AI285" s="11">
        <v>151.69</v>
      </c>
      <c r="AJ285" s="11">
        <v>161.81</v>
      </c>
      <c r="AK285" s="11">
        <v>161.81</v>
      </c>
      <c r="AL285" s="11">
        <v>171.93</v>
      </c>
      <c r="AM285" s="11">
        <v>171.93</v>
      </c>
      <c r="AN285" s="11">
        <v>182.04</v>
      </c>
      <c r="AO285" s="11">
        <v>182.04</v>
      </c>
      <c r="AP285" s="11">
        <v>192.15</v>
      </c>
      <c r="AQ285" s="11">
        <v>192.15</v>
      </c>
      <c r="AR285" s="11">
        <v>202.27</v>
      </c>
      <c r="AS285" s="11">
        <v>202.27</v>
      </c>
      <c r="AT285" s="11">
        <v>212.39</v>
      </c>
      <c r="AU285" s="11">
        <v>212.39</v>
      </c>
      <c r="AV285" s="11">
        <v>222.5</v>
      </c>
      <c r="AW285" s="11">
        <v>222.5</v>
      </c>
      <c r="AX285" s="11">
        <v>232.62</v>
      </c>
      <c r="AY285" s="11">
        <v>232.62</v>
      </c>
      <c r="AZ285" s="11">
        <v>242.73</v>
      </c>
      <c r="BA285" s="11">
        <v>242.73</v>
      </c>
      <c r="BB285" s="11">
        <v>252.85</v>
      </c>
      <c r="BC285" s="11">
        <v>252.85</v>
      </c>
      <c r="BD285" s="11">
        <v>262.95999999999998</v>
      </c>
      <c r="BE285" s="11">
        <v>262.95999999999998</v>
      </c>
      <c r="BF285" s="11">
        <v>273.08</v>
      </c>
      <c r="BG285" s="11">
        <v>273.08</v>
      </c>
      <c r="BH285" s="11">
        <v>283.16000000000003</v>
      </c>
      <c r="BI285" s="11">
        <v>283.16000000000003</v>
      </c>
    </row>
    <row r="286" spans="1:61">
      <c r="A286">
        <v>63</v>
      </c>
      <c r="B286" t="s">
        <v>69</v>
      </c>
      <c r="D286" t="s">
        <v>6</v>
      </c>
      <c r="F286">
        <v>14.29</v>
      </c>
      <c r="G286">
        <v>19.36</v>
      </c>
      <c r="H286">
        <v>25.44</v>
      </c>
      <c r="I286">
        <v>30.23</v>
      </c>
      <c r="J286">
        <v>35.090000000000003</v>
      </c>
      <c r="K286">
        <f t="shared" si="20"/>
        <v>35.090000000000003</v>
      </c>
      <c r="L286">
        <v>40.119999999999997</v>
      </c>
      <c r="M286">
        <f t="shared" si="21"/>
        <v>40.119999999999997</v>
      </c>
      <c r="N286">
        <v>50.14</v>
      </c>
      <c r="O286">
        <f t="shared" si="22"/>
        <v>50.14</v>
      </c>
      <c r="P286">
        <v>56.61</v>
      </c>
      <c r="Q286">
        <f t="shared" si="23"/>
        <v>56.61</v>
      </c>
      <c r="R286">
        <v>63.62</v>
      </c>
      <c r="S286">
        <f t="shared" si="23"/>
        <v>63.62</v>
      </c>
      <c r="T286">
        <v>77.540000000000006</v>
      </c>
      <c r="U286">
        <f t="shared" ref="U286" si="207">T286</f>
        <v>77.540000000000006</v>
      </c>
      <c r="V286">
        <v>90.68</v>
      </c>
      <c r="W286">
        <f t="shared" ref="W286" si="208">V286</f>
        <v>90.68</v>
      </c>
      <c r="X286">
        <v>118.72</v>
      </c>
      <c r="Y286">
        <f t="shared" ref="Y286" si="209">X286</f>
        <v>118.72</v>
      </c>
      <c r="Z286" s="11">
        <v>111.24</v>
      </c>
      <c r="AA286" s="11">
        <v>111.24</v>
      </c>
      <c r="AB286" s="11">
        <v>121.35</v>
      </c>
      <c r="AC286" s="11">
        <v>121.35</v>
      </c>
      <c r="AD286" s="11">
        <v>131.47</v>
      </c>
      <c r="AE286" s="11">
        <v>131.47</v>
      </c>
      <c r="AF286" s="11">
        <v>141.58000000000001</v>
      </c>
      <c r="AG286" s="11">
        <v>141.58000000000001</v>
      </c>
      <c r="AH286" s="11">
        <v>151.69</v>
      </c>
      <c r="AI286" s="11">
        <v>151.69</v>
      </c>
      <c r="AJ286" s="11">
        <v>161.81</v>
      </c>
      <c r="AK286" s="11">
        <v>161.81</v>
      </c>
      <c r="AL286" s="11">
        <v>171.93</v>
      </c>
      <c r="AM286" s="11">
        <v>171.93</v>
      </c>
      <c r="AN286" s="11">
        <v>182.04</v>
      </c>
      <c r="AO286" s="11">
        <v>182.04</v>
      </c>
      <c r="AP286" s="11">
        <v>192.15</v>
      </c>
      <c r="AQ286" s="11">
        <v>192.15</v>
      </c>
      <c r="AR286" s="11">
        <v>202.27</v>
      </c>
      <c r="AS286" s="11">
        <v>202.27</v>
      </c>
      <c r="AT286" s="11">
        <v>212.39</v>
      </c>
      <c r="AU286" s="11">
        <v>212.39</v>
      </c>
      <c r="AV286" s="11">
        <v>222.5</v>
      </c>
      <c r="AW286" s="11">
        <v>222.5</v>
      </c>
      <c r="AX286" s="11">
        <v>232.62</v>
      </c>
      <c r="AY286" s="11">
        <v>232.62</v>
      </c>
      <c r="AZ286" s="11">
        <v>242.73</v>
      </c>
      <c r="BA286" s="11">
        <v>242.73</v>
      </c>
      <c r="BB286" s="11">
        <v>252.85</v>
      </c>
      <c r="BC286" s="11">
        <v>252.85</v>
      </c>
      <c r="BD286" s="11">
        <v>262.95999999999998</v>
      </c>
      <c r="BE286" s="11">
        <v>262.95999999999998</v>
      </c>
      <c r="BF286" s="11">
        <v>273.08</v>
      </c>
      <c r="BG286" s="11">
        <v>273.08</v>
      </c>
      <c r="BH286" s="11">
        <v>283.16000000000003</v>
      </c>
      <c r="BI286" s="11">
        <v>283.16000000000003</v>
      </c>
    </row>
    <row r="287" spans="1:61">
      <c r="A287">
        <v>64</v>
      </c>
      <c r="B287" t="s">
        <v>70</v>
      </c>
      <c r="D287" t="s">
        <v>6</v>
      </c>
      <c r="F287">
        <v>14.29</v>
      </c>
      <c r="G287">
        <v>19.36</v>
      </c>
      <c r="H287">
        <v>25.44</v>
      </c>
      <c r="I287">
        <v>30.23</v>
      </c>
      <c r="J287">
        <v>35.090000000000003</v>
      </c>
      <c r="K287">
        <f t="shared" si="20"/>
        <v>35.090000000000003</v>
      </c>
      <c r="L287">
        <v>40.119999999999997</v>
      </c>
      <c r="M287">
        <f t="shared" si="21"/>
        <v>40.119999999999997</v>
      </c>
      <c r="N287">
        <v>50.14</v>
      </c>
      <c r="O287">
        <f t="shared" si="22"/>
        <v>50.14</v>
      </c>
      <c r="P287">
        <v>56.61</v>
      </c>
      <c r="Q287">
        <f t="shared" si="23"/>
        <v>56.61</v>
      </c>
      <c r="R287">
        <v>63.62</v>
      </c>
      <c r="S287">
        <f t="shared" si="23"/>
        <v>63.62</v>
      </c>
      <c r="T287">
        <v>77.540000000000006</v>
      </c>
      <c r="U287">
        <f t="shared" ref="U287" si="210">T287</f>
        <v>77.540000000000006</v>
      </c>
      <c r="V287">
        <v>90.68</v>
      </c>
      <c r="W287">
        <f t="shared" ref="W287" si="211">V287</f>
        <v>90.68</v>
      </c>
      <c r="X287">
        <v>118.72</v>
      </c>
      <c r="Y287">
        <f t="shared" ref="Y287" si="212">X287</f>
        <v>118.72</v>
      </c>
      <c r="Z287" s="11">
        <v>111.24</v>
      </c>
      <c r="AA287" s="11">
        <v>111.24</v>
      </c>
      <c r="AB287" s="11">
        <v>121.35</v>
      </c>
      <c r="AC287" s="11">
        <v>121.35</v>
      </c>
      <c r="AD287" s="11">
        <v>131.47</v>
      </c>
      <c r="AE287" s="11">
        <v>131.47</v>
      </c>
      <c r="AF287" s="11">
        <v>141.58000000000001</v>
      </c>
      <c r="AG287" s="11">
        <v>141.58000000000001</v>
      </c>
      <c r="AH287" s="11">
        <v>151.69</v>
      </c>
      <c r="AI287" s="11">
        <v>151.69</v>
      </c>
      <c r="AJ287" s="11">
        <v>161.81</v>
      </c>
      <c r="AK287" s="11">
        <v>161.81</v>
      </c>
      <c r="AL287" s="11">
        <v>171.93</v>
      </c>
      <c r="AM287" s="11">
        <v>171.93</v>
      </c>
      <c r="AN287" s="11">
        <v>182.04</v>
      </c>
      <c r="AO287" s="11">
        <v>182.04</v>
      </c>
      <c r="AP287" s="11">
        <v>192.15</v>
      </c>
      <c r="AQ287" s="11">
        <v>192.15</v>
      </c>
      <c r="AR287" s="11">
        <v>202.27</v>
      </c>
      <c r="AS287" s="11">
        <v>202.27</v>
      </c>
      <c r="AT287" s="11">
        <v>212.39</v>
      </c>
      <c r="AU287" s="11">
        <v>212.39</v>
      </c>
      <c r="AV287" s="11">
        <v>222.5</v>
      </c>
      <c r="AW287" s="11">
        <v>222.5</v>
      </c>
      <c r="AX287" s="11">
        <v>232.62</v>
      </c>
      <c r="AY287" s="11">
        <v>232.62</v>
      </c>
      <c r="AZ287" s="11">
        <v>242.73</v>
      </c>
      <c r="BA287" s="11">
        <v>242.73</v>
      </c>
      <c r="BB287" s="11">
        <v>252.85</v>
      </c>
      <c r="BC287" s="11">
        <v>252.85</v>
      </c>
      <c r="BD287" s="11">
        <v>262.95999999999998</v>
      </c>
      <c r="BE287" s="11">
        <v>262.95999999999998</v>
      </c>
      <c r="BF287" s="11">
        <v>273.08</v>
      </c>
      <c r="BG287" s="11">
        <v>273.08</v>
      </c>
      <c r="BH287" s="11">
        <v>283.16000000000003</v>
      </c>
      <c r="BI287" s="11">
        <v>283.16000000000003</v>
      </c>
    </row>
    <row r="288" spans="1:61">
      <c r="A288">
        <v>65</v>
      </c>
      <c r="B288" t="s">
        <v>71</v>
      </c>
      <c r="D288" t="s">
        <v>6</v>
      </c>
      <c r="F288">
        <v>14.29</v>
      </c>
      <c r="G288">
        <v>19.36</v>
      </c>
      <c r="H288">
        <v>25.44</v>
      </c>
      <c r="I288">
        <v>30.23</v>
      </c>
      <c r="J288">
        <v>35.090000000000003</v>
      </c>
      <c r="K288">
        <f t="shared" si="20"/>
        <v>35.090000000000003</v>
      </c>
      <c r="L288">
        <v>40.119999999999997</v>
      </c>
      <c r="M288">
        <f t="shared" si="21"/>
        <v>40.119999999999997</v>
      </c>
      <c r="N288">
        <v>50.14</v>
      </c>
      <c r="O288">
        <f t="shared" si="22"/>
        <v>50.14</v>
      </c>
      <c r="P288">
        <v>56.61</v>
      </c>
      <c r="Q288">
        <f t="shared" si="23"/>
        <v>56.61</v>
      </c>
      <c r="R288">
        <v>63.62</v>
      </c>
      <c r="S288">
        <f t="shared" si="23"/>
        <v>63.62</v>
      </c>
      <c r="T288">
        <v>77.540000000000006</v>
      </c>
      <c r="U288">
        <f t="shared" ref="U288" si="213">T288</f>
        <v>77.540000000000006</v>
      </c>
      <c r="V288">
        <v>90.68</v>
      </c>
      <c r="W288">
        <f t="shared" ref="W288" si="214">V288</f>
        <v>90.68</v>
      </c>
      <c r="X288">
        <v>118.72</v>
      </c>
      <c r="Y288">
        <f t="shared" ref="Y288" si="215">X288</f>
        <v>118.72</v>
      </c>
      <c r="Z288" s="11">
        <v>111.24</v>
      </c>
      <c r="AA288" s="11">
        <v>111.24</v>
      </c>
      <c r="AB288" s="11">
        <v>121.35</v>
      </c>
      <c r="AC288" s="11">
        <v>121.35</v>
      </c>
      <c r="AD288" s="11">
        <v>131.47</v>
      </c>
      <c r="AE288" s="11">
        <v>131.47</v>
      </c>
      <c r="AF288" s="11">
        <v>141.58000000000001</v>
      </c>
      <c r="AG288" s="11">
        <v>141.58000000000001</v>
      </c>
      <c r="AH288" s="11">
        <v>151.69</v>
      </c>
      <c r="AI288" s="11">
        <v>151.69</v>
      </c>
      <c r="AJ288" s="11">
        <v>161.81</v>
      </c>
      <c r="AK288" s="11">
        <v>161.81</v>
      </c>
      <c r="AL288" s="11">
        <v>171.93</v>
      </c>
      <c r="AM288" s="11">
        <v>171.93</v>
      </c>
      <c r="AN288" s="11">
        <v>182.04</v>
      </c>
      <c r="AO288" s="11">
        <v>182.04</v>
      </c>
      <c r="AP288" s="11">
        <v>192.15</v>
      </c>
      <c r="AQ288" s="11">
        <v>192.15</v>
      </c>
      <c r="AR288" s="11">
        <v>202.27</v>
      </c>
      <c r="AS288" s="11">
        <v>202.27</v>
      </c>
      <c r="AT288" s="11">
        <v>212.39</v>
      </c>
      <c r="AU288" s="11">
        <v>212.39</v>
      </c>
      <c r="AV288" s="11">
        <v>222.5</v>
      </c>
      <c r="AW288" s="11">
        <v>222.5</v>
      </c>
      <c r="AX288" s="11">
        <v>232.62</v>
      </c>
      <c r="AY288" s="11">
        <v>232.62</v>
      </c>
      <c r="AZ288" s="11">
        <v>242.73</v>
      </c>
      <c r="BA288" s="11">
        <v>242.73</v>
      </c>
      <c r="BB288" s="11">
        <v>252.85</v>
      </c>
      <c r="BC288" s="11">
        <v>252.85</v>
      </c>
      <c r="BD288" s="11">
        <v>262.95999999999998</v>
      </c>
      <c r="BE288" s="11">
        <v>262.95999999999998</v>
      </c>
      <c r="BF288" s="11">
        <v>273.08</v>
      </c>
      <c r="BG288" s="11">
        <v>273.08</v>
      </c>
      <c r="BH288" s="11">
        <v>283.16000000000003</v>
      </c>
      <c r="BI288" s="11">
        <v>283.16000000000003</v>
      </c>
    </row>
    <row r="289" spans="1:61">
      <c r="A289">
        <v>66</v>
      </c>
      <c r="B289" t="s">
        <v>72</v>
      </c>
      <c r="D289" t="s">
        <v>6</v>
      </c>
      <c r="F289">
        <v>14.29</v>
      </c>
      <c r="G289">
        <v>19.36</v>
      </c>
      <c r="H289">
        <v>25.44</v>
      </c>
      <c r="I289">
        <v>30.23</v>
      </c>
      <c r="J289">
        <v>35.090000000000003</v>
      </c>
      <c r="K289">
        <f t="shared" ref="K289:K318" si="216">J289</f>
        <v>35.090000000000003</v>
      </c>
      <c r="L289">
        <v>40.119999999999997</v>
      </c>
      <c r="M289">
        <f t="shared" ref="M289:M318" si="217">L289</f>
        <v>40.119999999999997</v>
      </c>
      <c r="N289">
        <v>50.14</v>
      </c>
      <c r="O289">
        <f t="shared" ref="O289:O318" si="218">N289</f>
        <v>50.14</v>
      </c>
      <c r="P289">
        <v>56.61</v>
      </c>
      <c r="Q289">
        <f t="shared" ref="Q289:S318" si="219">P289</f>
        <v>56.61</v>
      </c>
      <c r="R289">
        <v>63.62</v>
      </c>
      <c r="S289">
        <f t="shared" si="219"/>
        <v>63.62</v>
      </c>
      <c r="T289">
        <v>77.540000000000006</v>
      </c>
      <c r="U289">
        <f t="shared" ref="U289" si="220">T289</f>
        <v>77.540000000000006</v>
      </c>
      <c r="V289">
        <v>90.68</v>
      </c>
      <c r="W289">
        <f t="shared" ref="W289" si="221">V289</f>
        <v>90.68</v>
      </c>
      <c r="X289">
        <v>118.72</v>
      </c>
      <c r="Y289">
        <f t="shared" ref="Y289" si="222">X289</f>
        <v>118.72</v>
      </c>
      <c r="Z289" s="11">
        <v>111.24</v>
      </c>
      <c r="AA289" s="11">
        <v>111.24</v>
      </c>
      <c r="AB289" s="11">
        <v>121.35</v>
      </c>
      <c r="AC289" s="11">
        <v>121.35</v>
      </c>
      <c r="AD289" s="11">
        <v>131.47</v>
      </c>
      <c r="AE289" s="11">
        <v>131.47</v>
      </c>
      <c r="AF289" s="11">
        <v>141.58000000000001</v>
      </c>
      <c r="AG289" s="11">
        <v>141.58000000000001</v>
      </c>
      <c r="AH289" s="11">
        <v>151.69</v>
      </c>
      <c r="AI289" s="11">
        <v>151.69</v>
      </c>
      <c r="AJ289" s="11">
        <v>161.81</v>
      </c>
      <c r="AK289" s="11">
        <v>161.81</v>
      </c>
      <c r="AL289" s="11">
        <v>171.93</v>
      </c>
      <c r="AM289" s="11">
        <v>171.93</v>
      </c>
      <c r="AN289" s="11">
        <v>182.04</v>
      </c>
      <c r="AO289" s="11">
        <v>182.04</v>
      </c>
      <c r="AP289" s="11">
        <v>192.15</v>
      </c>
      <c r="AQ289" s="11">
        <v>192.15</v>
      </c>
      <c r="AR289" s="11">
        <v>202.27</v>
      </c>
      <c r="AS289" s="11">
        <v>202.27</v>
      </c>
      <c r="AT289" s="11">
        <v>212.39</v>
      </c>
      <c r="AU289" s="11">
        <v>212.39</v>
      </c>
      <c r="AV289" s="11">
        <v>222.5</v>
      </c>
      <c r="AW289" s="11">
        <v>222.5</v>
      </c>
      <c r="AX289" s="11">
        <v>232.62</v>
      </c>
      <c r="AY289" s="11">
        <v>232.62</v>
      </c>
      <c r="AZ289" s="11">
        <v>242.73</v>
      </c>
      <c r="BA289" s="11">
        <v>242.73</v>
      </c>
      <c r="BB289" s="11">
        <v>252.85</v>
      </c>
      <c r="BC289" s="11">
        <v>252.85</v>
      </c>
      <c r="BD289" s="11">
        <v>262.95999999999998</v>
      </c>
      <c r="BE289" s="11">
        <v>262.95999999999998</v>
      </c>
      <c r="BF289" s="11">
        <v>273.08</v>
      </c>
      <c r="BG289" s="11">
        <v>273.08</v>
      </c>
      <c r="BH289" s="11">
        <v>283.16000000000003</v>
      </c>
      <c r="BI289" s="11">
        <v>283.16000000000003</v>
      </c>
    </row>
    <row r="290" spans="1:61">
      <c r="A290">
        <v>67</v>
      </c>
      <c r="B290" t="s">
        <v>73</v>
      </c>
      <c r="D290" t="s">
        <v>6</v>
      </c>
      <c r="F290">
        <v>14.29</v>
      </c>
      <c r="G290">
        <v>19.36</v>
      </c>
      <c r="H290">
        <v>25.44</v>
      </c>
      <c r="I290">
        <v>30.23</v>
      </c>
      <c r="J290">
        <v>35.090000000000003</v>
      </c>
      <c r="K290">
        <f t="shared" si="216"/>
        <v>35.090000000000003</v>
      </c>
      <c r="L290">
        <v>40.119999999999997</v>
      </c>
      <c r="M290">
        <f t="shared" si="217"/>
        <v>40.119999999999997</v>
      </c>
      <c r="N290">
        <v>50.14</v>
      </c>
      <c r="O290">
        <f t="shared" si="218"/>
        <v>50.14</v>
      </c>
      <c r="P290">
        <v>56.61</v>
      </c>
      <c r="Q290">
        <f t="shared" si="219"/>
        <v>56.61</v>
      </c>
      <c r="R290">
        <v>63.62</v>
      </c>
      <c r="S290">
        <f t="shared" si="219"/>
        <v>63.62</v>
      </c>
      <c r="T290">
        <v>77.540000000000006</v>
      </c>
      <c r="U290">
        <f t="shared" ref="U290" si="223">T290</f>
        <v>77.540000000000006</v>
      </c>
      <c r="V290">
        <v>90.68</v>
      </c>
      <c r="W290">
        <f t="shared" ref="W290" si="224">V290</f>
        <v>90.68</v>
      </c>
      <c r="X290">
        <v>118.72</v>
      </c>
      <c r="Y290">
        <f t="shared" ref="Y290" si="225">X290</f>
        <v>118.72</v>
      </c>
      <c r="Z290" s="11">
        <v>111.24</v>
      </c>
      <c r="AA290" s="11">
        <v>111.24</v>
      </c>
      <c r="AB290" s="11">
        <v>121.35</v>
      </c>
      <c r="AC290" s="11">
        <v>121.35</v>
      </c>
      <c r="AD290" s="11">
        <v>131.47</v>
      </c>
      <c r="AE290" s="11">
        <v>131.47</v>
      </c>
      <c r="AF290" s="11">
        <v>141.58000000000001</v>
      </c>
      <c r="AG290" s="11">
        <v>141.58000000000001</v>
      </c>
      <c r="AH290" s="11">
        <v>151.69</v>
      </c>
      <c r="AI290" s="11">
        <v>151.69</v>
      </c>
      <c r="AJ290" s="11">
        <v>161.81</v>
      </c>
      <c r="AK290" s="11">
        <v>161.81</v>
      </c>
      <c r="AL290" s="11">
        <v>171.93</v>
      </c>
      <c r="AM290" s="11">
        <v>171.93</v>
      </c>
      <c r="AN290" s="11">
        <v>182.04</v>
      </c>
      <c r="AO290" s="11">
        <v>182.04</v>
      </c>
      <c r="AP290" s="11">
        <v>192.15</v>
      </c>
      <c r="AQ290" s="11">
        <v>192.15</v>
      </c>
      <c r="AR290" s="11">
        <v>202.27</v>
      </c>
      <c r="AS290" s="11">
        <v>202.27</v>
      </c>
      <c r="AT290" s="11">
        <v>212.39</v>
      </c>
      <c r="AU290" s="11">
        <v>212.39</v>
      </c>
      <c r="AV290" s="11">
        <v>222.5</v>
      </c>
      <c r="AW290" s="11">
        <v>222.5</v>
      </c>
      <c r="AX290" s="11">
        <v>232.62</v>
      </c>
      <c r="AY290" s="11">
        <v>232.62</v>
      </c>
      <c r="AZ290" s="11">
        <v>242.73</v>
      </c>
      <c r="BA290" s="11">
        <v>242.73</v>
      </c>
      <c r="BB290" s="11">
        <v>252.85</v>
      </c>
      <c r="BC290" s="11">
        <v>252.85</v>
      </c>
      <c r="BD290" s="11">
        <v>262.95999999999998</v>
      </c>
      <c r="BE290" s="11">
        <v>262.95999999999998</v>
      </c>
      <c r="BF290" s="11">
        <v>273.08</v>
      </c>
      <c r="BG290" s="11">
        <v>273.08</v>
      </c>
      <c r="BH290" s="11">
        <v>283.16000000000003</v>
      </c>
      <c r="BI290" s="11">
        <v>283.16000000000003</v>
      </c>
    </row>
    <row r="291" spans="1:61">
      <c r="A291">
        <v>68</v>
      </c>
      <c r="B291" t="s">
        <v>74</v>
      </c>
      <c r="D291" t="s">
        <v>6</v>
      </c>
      <c r="F291">
        <v>14.29</v>
      </c>
      <c r="G291">
        <v>19.36</v>
      </c>
      <c r="H291">
        <v>25.44</v>
      </c>
      <c r="I291">
        <v>30.23</v>
      </c>
      <c r="J291">
        <v>35.090000000000003</v>
      </c>
      <c r="K291">
        <f t="shared" si="216"/>
        <v>35.090000000000003</v>
      </c>
      <c r="L291">
        <v>40.119999999999997</v>
      </c>
      <c r="M291">
        <f t="shared" si="217"/>
        <v>40.119999999999997</v>
      </c>
      <c r="N291">
        <v>50.14</v>
      </c>
      <c r="O291">
        <f t="shared" si="218"/>
        <v>50.14</v>
      </c>
      <c r="P291">
        <v>56.61</v>
      </c>
      <c r="Q291">
        <f t="shared" si="219"/>
        <v>56.61</v>
      </c>
      <c r="R291">
        <v>63.62</v>
      </c>
      <c r="S291">
        <f t="shared" si="219"/>
        <v>63.62</v>
      </c>
      <c r="T291">
        <v>77.540000000000006</v>
      </c>
      <c r="U291">
        <f t="shared" ref="U291" si="226">T291</f>
        <v>77.540000000000006</v>
      </c>
      <c r="V291">
        <v>90.68</v>
      </c>
      <c r="W291">
        <f t="shared" ref="W291" si="227">V291</f>
        <v>90.68</v>
      </c>
      <c r="X291">
        <v>118.72</v>
      </c>
      <c r="Y291">
        <f t="shared" ref="Y291" si="228">X291</f>
        <v>118.72</v>
      </c>
      <c r="Z291" s="11">
        <v>111.24</v>
      </c>
      <c r="AA291" s="11">
        <v>111.24</v>
      </c>
      <c r="AB291" s="11">
        <v>121.35</v>
      </c>
      <c r="AC291" s="11">
        <v>121.35</v>
      </c>
      <c r="AD291" s="11">
        <v>131.47</v>
      </c>
      <c r="AE291" s="11">
        <v>131.47</v>
      </c>
      <c r="AF291" s="11">
        <v>141.58000000000001</v>
      </c>
      <c r="AG291" s="11">
        <v>141.58000000000001</v>
      </c>
      <c r="AH291" s="11">
        <v>151.69</v>
      </c>
      <c r="AI291" s="11">
        <v>151.69</v>
      </c>
      <c r="AJ291" s="11">
        <v>161.81</v>
      </c>
      <c r="AK291" s="11">
        <v>161.81</v>
      </c>
      <c r="AL291" s="11">
        <v>171.93</v>
      </c>
      <c r="AM291" s="11">
        <v>171.93</v>
      </c>
      <c r="AN291" s="11">
        <v>182.04</v>
      </c>
      <c r="AO291" s="11">
        <v>182.04</v>
      </c>
      <c r="AP291" s="11">
        <v>192.15</v>
      </c>
      <c r="AQ291" s="11">
        <v>192.15</v>
      </c>
      <c r="AR291" s="11">
        <v>202.27</v>
      </c>
      <c r="AS291" s="11">
        <v>202.27</v>
      </c>
      <c r="AT291" s="11">
        <v>212.39</v>
      </c>
      <c r="AU291" s="11">
        <v>212.39</v>
      </c>
      <c r="AV291" s="11">
        <v>222.5</v>
      </c>
      <c r="AW291" s="11">
        <v>222.5</v>
      </c>
      <c r="AX291" s="11">
        <v>232.62</v>
      </c>
      <c r="AY291" s="11">
        <v>232.62</v>
      </c>
      <c r="AZ291" s="11">
        <v>242.73</v>
      </c>
      <c r="BA291" s="11">
        <v>242.73</v>
      </c>
      <c r="BB291" s="11">
        <v>252.85</v>
      </c>
      <c r="BC291" s="11">
        <v>252.85</v>
      </c>
      <c r="BD291" s="11">
        <v>262.95999999999998</v>
      </c>
      <c r="BE291" s="11">
        <v>262.95999999999998</v>
      </c>
      <c r="BF291" s="11">
        <v>273.08</v>
      </c>
      <c r="BG291" s="11">
        <v>273.08</v>
      </c>
      <c r="BH291" s="11">
        <v>283.16000000000003</v>
      </c>
      <c r="BI291" s="11">
        <v>283.16000000000003</v>
      </c>
    </row>
    <row r="292" spans="1:61">
      <c r="A292">
        <v>69</v>
      </c>
      <c r="B292" t="s">
        <v>75</v>
      </c>
      <c r="D292" t="s">
        <v>6</v>
      </c>
      <c r="F292">
        <v>14.29</v>
      </c>
      <c r="G292">
        <v>19.36</v>
      </c>
      <c r="H292">
        <v>25.44</v>
      </c>
      <c r="I292">
        <v>30.23</v>
      </c>
      <c r="J292">
        <v>35.090000000000003</v>
      </c>
      <c r="K292">
        <f t="shared" si="216"/>
        <v>35.090000000000003</v>
      </c>
      <c r="L292">
        <v>40.119999999999997</v>
      </c>
      <c r="M292">
        <f t="shared" si="217"/>
        <v>40.119999999999997</v>
      </c>
      <c r="N292">
        <v>50.14</v>
      </c>
      <c r="O292">
        <f t="shared" si="218"/>
        <v>50.14</v>
      </c>
      <c r="P292">
        <v>56.61</v>
      </c>
      <c r="Q292">
        <f t="shared" si="219"/>
        <v>56.61</v>
      </c>
      <c r="R292">
        <v>63.62</v>
      </c>
      <c r="S292">
        <f t="shared" si="219"/>
        <v>63.62</v>
      </c>
      <c r="T292">
        <v>77.540000000000006</v>
      </c>
      <c r="U292">
        <f t="shared" ref="U292" si="229">T292</f>
        <v>77.540000000000006</v>
      </c>
      <c r="V292">
        <v>90.68</v>
      </c>
      <c r="W292">
        <f t="shared" ref="W292" si="230">V292</f>
        <v>90.68</v>
      </c>
      <c r="X292">
        <v>118.72</v>
      </c>
      <c r="Y292">
        <f t="shared" ref="Y292" si="231">X292</f>
        <v>118.72</v>
      </c>
      <c r="Z292" s="11">
        <v>111.24</v>
      </c>
      <c r="AA292" s="11">
        <v>111.24</v>
      </c>
      <c r="AB292" s="11">
        <v>121.35</v>
      </c>
      <c r="AC292" s="11">
        <v>121.35</v>
      </c>
      <c r="AD292" s="11">
        <v>131.47</v>
      </c>
      <c r="AE292" s="11">
        <v>131.47</v>
      </c>
      <c r="AF292" s="11">
        <v>141.58000000000001</v>
      </c>
      <c r="AG292" s="11">
        <v>141.58000000000001</v>
      </c>
      <c r="AH292" s="11">
        <v>151.69</v>
      </c>
      <c r="AI292" s="11">
        <v>151.69</v>
      </c>
      <c r="AJ292" s="11">
        <v>161.81</v>
      </c>
      <c r="AK292" s="11">
        <v>161.81</v>
      </c>
      <c r="AL292" s="11">
        <v>171.93</v>
      </c>
      <c r="AM292" s="11">
        <v>171.93</v>
      </c>
      <c r="AN292" s="11">
        <v>182.04</v>
      </c>
      <c r="AO292" s="11">
        <v>182.04</v>
      </c>
      <c r="AP292" s="11">
        <v>192.15</v>
      </c>
      <c r="AQ292" s="11">
        <v>192.15</v>
      </c>
      <c r="AR292" s="11">
        <v>202.27</v>
      </c>
      <c r="AS292" s="11">
        <v>202.27</v>
      </c>
      <c r="AT292" s="11">
        <v>212.39</v>
      </c>
      <c r="AU292" s="11">
        <v>212.39</v>
      </c>
      <c r="AV292" s="11">
        <v>222.5</v>
      </c>
      <c r="AW292" s="11">
        <v>222.5</v>
      </c>
      <c r="AX292" s="11">
        <v>232.62</v>
      </c>
      <c r="AY292" s="11">
        <v>232.62</v>
      </c>
      <c r="AZ292" s="11">
        <v>242.73</v>
      </c>
      <c r="BA292" s="11">
        <v>242.73</v>
      </c>
      <c r="BB292" s="11">
        <v>252.85</v>
      </c>
      <c r="BC292" s="11">
        <v>252.85</v>
      </c>
      <c r="BD292" s="11">
        <v>262.95999999999998</v>
      </c>
      <c r="BE292" s="11">
        <v>262.95999999999998</v>
      </c>
      <c r="BF292" s="11">
        <v>273.08</v>
      </c>
      <c r="BG292" s="11">
        <v>273.08</v>
      </c>
      <c r="BH292" s="11">
        <v>283.16000000000003</v>
      </c>
      <c r="BI292" s="11">
        <v>283.16000000000003</v>
      </c>
    </row>
    <row r="293" spans="1:61">
      <c r="A293">
        <v>70</v>
      </c>
      <c r="B293" t="s">
        <v>76</v>
      </c>
      <c r="D293" t="s">
        <v>6</v>
      </c>
      <c r="F293">
        <v>14.29</v>
      </c>
      <c r="G293">
        <v>19.36</v>
      </c>
      <c r="H293">
        <v>25.44</v>
      </c>
      <c r="I293">
        <v>30.23</v>
      </c>
      <c r="J293">
        <v>35.090000000000003</v>
      </c>
      <c r="K293">
        <f t="shared" si="216"/>
        <v>35.090000000000003</v>
      </c>
      <c r="L293">
        <v>40.119999999999997</v>
      </c>
      <c r="M293">
        <f t="shared" si="217"/>
        <v>40.119999999999997</v>
      </c>
      <c r="N293">
        <v>50.14</v>
      </c>
      <c r="O293">
        <f t="shared" si="218"/>
        <v>50.14</v>
      </c>
      <c r="P293">
        <v>56.61</v>
      </c>
      <c r="Q293">
        <f t="shared" si="219"/>
        <v>56.61</v>
      </c>
      <c r="R293">
        <v>63.62</v>
      </c>
      <c r="S293">
        <f t="shared" si="219"/>
        <v>63.62</v>
      </c>
      <c r="T293">
        <v>77.540000000000006</v>
      </c>
      <c r="U293">
        <f t="shared" ref="U293" si="232">T293</f>
        <v>77.540000000000006</v>
      </c>
      <c r="V293">
        <v>90.68</v>
      </c>
      <c r="W293">
        <f t="shared" ref="W293" si="233">V293</f>
        <v>90.68</v>
      </c>
      <c r="X293">
        <v>118.72</v>
      </c>
      <c r="Y293">
        <f t="shared" ref="Y293" si="234">X293</f>
        <v>118.72</v>
      </c>
      <c r="Z293" s="11">
        <v>111.24</v>
      </c>
      <c r="AA293" s="11">
        <v>111.24</v>
      </c>
      <c r="AB293" s="11">
        <v>121.35</v>
      </c>
      <c r="AC293" s="11">
        <v>121.35</v>
      </c>
      <c r="AD293" s="11">
        <v>131.47</v>
      </c>
      <c r="AE293" s="11">
        <v>131.47</v>
      </c>
      <c r="AF293" s="11">
        <v>141.58000000000001</v>
      </c>
      <c r="AG293" s="11">
        <v>141.58000000000001</v>
      </c>
      <c r="AH293" s="11">
        <v>151.69</v>
      </c>
      <c r="AI293" s="11">
        <v>151.69</v>
      </c>
      <c r="AJ293" s="11">
        <v>161.81</v>
      </c>
      <c r="AK293" s="11">
        <v>161.81</v>
      </c>
      <c r="AL293" s="11">
        <v>171.93</v>
      </c>
      <c r="AM293" s="11">
        <v>171.93</v>
      </c>
      <c r="AN293" s="11">
        <v>182.04</v>
      </c>
      <c r="AO293" s="11">
        <v>182.04</v>
      </c>
      <c r="AP293" s="11">
        <v>192.15</v>
      </c>
      <c r="AQ293" s="11">
        <v>192.15</v>
      </c>
      <c r="AR293" s="11">
        <v>202.27</v>
      </c>
      <c r="AS293" s="11">
        <v>202.27</v>
      </c>
      <c r="AT293" s="11">
        <v>212.39</v>
      </c>
      <c r="AU293" s="11">
        <v>212.39</v>
      </c>
      <c r="AV293" s="11">
        <v>222.5</v>
      </c>
      <c r="AW293" s="11">
        <v>222.5</v>
      </c>
      <c r="AX293" s="11">
        <v>232.62</v>
      </c>
      <c r="AY293" s="11">
        <v>232.62</v>
      </c>
      <c r="AZ293" s="11">
        <v>242.73</v>
      </c>
      <c r="BA293" s="11">
        <v>242.73</v>
      </c>
      <c r="BB293" s="11">
        <v>252.85</v>
      </c>
      <c r="BC293" s="11">
        <v>252.85</v>
      </c>
      <c r="BD293" s="11">
        <v>262.95999999999998</v>
      </c>
      <c r="BE293" s="11">
        <v>262.95999999999998</v>
      </c>
      <c r="BF293" s="11">
        <v>273.08</v>
      </c>
      <c r="BG293" s="11">
        <v>273.08</v>
      </c>
      <c r="BH293" s="11">
        <v>283.16000000000003</v>
      </c>
      <c r="BI293" s="11">
        <v>283.16000000000003</v>
      </c>
    </row>
    <row r="294" spans="1:61">
      <c r="A294">
        <v>71</v>
      </c>
      <c r="B294" t="s">
        <v>77</v>
      </c>
      <c r="D294" t="s">
        <v>6</v>
      </c>
      <c r="F294">
        <v>14.29</v>
      </c>
      <c r="G294">
        <v>19.36</v>
      </c>
      <c r="H294">
        <v>25.44</v>
      </c>
      <c r="I294">
        <v>30.23</v>
      </c>
      <c r="J294">
        <v>35.090000000000003</v>
      </c>
      <c r="K294">
        <f t="shared" si="216"/>
        <v>35.090000000000003</v>
      </c>
      <c r="L294">
        <v>40.119999999999997</v>
      </c>
      <c r="M294">
        <f t="shared" si="217"/>
        <v>40.119999999999997</v>
      </c>
      <c r="N294">
        <v>50.14</v>
      </c>
      <c r="O294">
        <f t="shared" si="218"/>
        <v>50.14</v>
      </c>
      <c r="P294">
        <v>56.61</v>
      </c>
      <c r="Q294">
        <f t="shared" si="219"/>
        <v>56.61</v>
      </c>
      <c r="R294">
        <v>63.62</v>
      </c>
      <c r="S294">
        <f t="shared" si="219"/>
        <v>63.62</v>
      </c>
      <c r="T294">
        <v>77.540000000000006</v>
      </c>
      <c r="U294">
        <f t="shared" ref="U294" si="235">T294</f>
        <v>77.540000000000006</v>
      </c>
      <c r="V294">
        <v>90.68</v>
      </c>
      <c r="W294">
        <f t="shared" ref="W294" si="236">V294</f>
        <v>90.68</v>
      </c>
      <c r="X294">
        <v>118.72</v>
      </c>
      <c r="Y294">
        <f t="shared" ref="Y294" si="237">X294</f>
        <v>118.72</v>
      </c>
      <c r="Z294" s="11">
        <v>111.24</v>
      </c>
      <c r="AA294" s="11">
        <v>111.24</v>
      </c>
      <c r="AB294" s="11">
        <v>121.35</v>
      </c>
      <c r="AC294" s="11">
        <v>121.35</v>
      </c>
      <c r="AD294" s="11">
        <v>131.47</v>
      </c>
      <c r="AE294" s="11">
        <v>131.47</v>
      </c>
      <c r="AF294" s="11">
        <v>141.58000000000001</v>
      </c>
      <c r="AG294" s="11">
        <v>141.58000000000001</v>
      </c>
      <c r="AH294" s="11">
        <v>151.69</v>
      </c>
      <c r="AI294" s="11">
        <v>151.69</v>
      </c>
      <c r="AJ294" s="11">
        <v>161.81</v>
      </c>
      <c r="AK294" s="11">
        <v>161.81</v>
      </c>
      <c r="AL294" s="11">
        <v>171.93</v>
      </c>
      <c r="AM294" s="11">
        <v>171.93</v>
      </c>
      <c r="AN294" s="11">
        <v>182.04</v>
      </c>
      <c r="AO294" s="11">
        <v>182.04</v>
      </c>
      <c r="AP294" s="11">
        <v>192.15</v>
      </c>
      <c r="AQ294" s="11">
        <v>192.15</v>
      </c>
      <c r="AR294" s="11">
        <v>202.27</v>
      </c>
      <c r="AS294" s="11">
        <v>202.27</v>
      </c>
      <c r="AT294" s="11">
        <v>212.39</v>
      </c>
      <c r="AU294" s="11">
        <v>212.39</v>
      </c>
      <c r="AV294" s="11">
        <v>222.5</v>
      </c>
      <c r="AW294" s="11">
        <v>222.5</v>
      </c>
      <c r="AX294" s="11">
        <v>232.62</v>
      </c>
      <c r="AY294" s="11">
        <v>232.62</v>
      </c>
      <c r="AZ294" s="11">
        <v>242.73</v>
      </c>
      <c r="BA294" s="11">
        <v>242.73</v>
      </c>
      <c r="BB294" s="11">
        <v>252.85</v>
      </c>
      <c r="BC294" s="11">
        <v>252.85</v>
      </c>
      <c r="BD294" s="11">
        <v>262.95999999999998</v>
      </c>
      <c r="BE294" s="11">
        <v>262.95999999999998</v>
      </c>
      <c r="BF294" s="11">
        <v>273.08</v>
      </c>
      <c r="BG294" s="11">
        <v>273.08</v>
      </c>
      <c r="BH294" s="11">
        <v>283.16000000000003</v>
      </c>
      <c r="BI294" s="11">
        <v>283.16000000000003</v>
      </c>
    </row>
    <row r="295" spans="1:61">
      <c r="A295">
        <v>72</v>
      </c>
      <c r="B295" t="s">
        <v>78</v>
      </c>
      <c r="D295" t="s">
        <v>6</v>
      </c>
      <c r="F295">
        <v>14.29</v>
      </c>
      <c r="G295">
        <v>19.36</v>
      </c>
      <c r="H295">
        <v>25.44</v>
      </c>
      <c r="I295">
        <v>30.23</v>
      </c>
      <c r="J295">
        <v>35.090000000000003</v>
      </c>
      <c r="K295">
        <f t="shared" si="216"/>
        <v>35.090000000000003</v>
      </c>
      <c r="L295">
        <v>40.119999999999997</v>
      </c>
      <c r="M295">
        <f t="shared" si="217"/>
        <v>40.119999999999997</v>
      </c>
      <c r="N295">
        <v>50.14</v>
      </c>
      <c r="O295">
        <f t="shared" si="218"/>
        <v>50.14</v>
      </c>
      <c r="P295">
        <v>56.61</v>
      </c>
      <c r="Q295">
        <f t="shared" si="219"/>
        <v>56.61</v>
      </c>
      <c r="R295">
        <v>63.62</v>
      </c>
      <c r="S295">
        <f t="shared" si="219"/>
        <v>63.62</v>
      </c>
      <c r="T295">
        <v>77.540000000000006</v>
      </c>
      <c r="U295">
        <f t="shared" ref="U295" si="238">T295</f>
        <v>77.540000000000006</v>
      </c>
      <c r="V295">
        <v>90.68</v>
      </c>
      <c r="W295">
        <f t="shared" ref="W295" si="239">V295</f>
        <v>90.68</v>
      </c>
      <c r="X295">
        <v>118.72</v>
      </c>
      <c r="Y295">
        <f t="shared" ref="Y295" si="240">X295</f>
        <v>118.72</v>
      </c>
      <c r="Z295" s="11">
        <v>111.24</v>
      </c>
      <c r="AA295" s="11">
        <v>111.24</v>
      </c>
      <c r="AB295" s="11">
        <v>121.35</v>
      </c>
      <c r="AC295" s="11">
        <v>121.35</v>
      </c>
      <c r="AD295" s="11">
        <v>131.47</v>
      </c>
      <c r="AE295" s="11">
        <v>131.47</v>
      </c>
      <c r="AF295" s="11">
        <v>141.58000000000001</v>
      </c>
      <c r="AG295" s="11">
        <v>141.58000000000001</v>
      </c>
      <c r="AH295" s="11">
        <v>151.69</v>
      </c>
      <c r="AI295" s="11">
        <v>151.69</v>
      </c>
      <c r="AJ295" s="11">
        <v>161.81</v>
      </c>
      <c r="AK295" s="11">
        <v>161.81</v>
      </c>
      <c r="AL295" s="11">
        <v>171.93</v>
      </c>
      <c r="AM295" s="11">
        <v>171.93</v>
      </c>
      <c r="AN295" s="11">
        <v>182.04</v>
      </c>
      <c r="AO295" s="11">
        <v>182.04</v>
      </c>
      <c r="AP295" s="11">
        <v>192.15</v>
      </c>
      <c r="AQ295" s="11">
        <v>192.15</v>
      </c>
      <c r="AR295" s="11">
        <v>202.27</v>
      </c>
      <c r="AS295" s="11">
        <v>202.27</v>
      </c>
      <c r="AT295" s="11">
        <v>212.39</v>
      </c>
      <c r="AU295" s="11">
        <v>212.39</v>
      </c>
      <c r="AV295" s="11">
        <v>222.5</v>
      </c>
      <c r="AW295" s="11">
        <v>222.5</v>
      </c>
      <c r="AX295" s="11">
        <v>232.62</v>
      </c>
      <c r="AY295" s="11">
        <v>232.62</v>
      </c>
      <c r="AZ295" s="11">
        <v>242.73</v>
      </c>
      <c r="BA295" s="11">
        <v>242.73</v>
      </c>
      <c r="BB295" s="11">
        <v>252.85</v>
      </c>
      <c r="BC295" s="11">
        <v>252.85</v>
      </c>
      <c r="BD295" s="11">
        <v>262.95999999999998</v>
      </c>
      <c r="BE295" s="11">
        <v>262.95999999999998</v>
      </c>
      <c r="BF295" s="11">
        <v>273.08</v>
      </c>
      <c r="BG295" s="11">
        <v>273.08</v>
      </c>
      <c r="BH295" s="11">
        <v>283.16000000000003</v>
      </c>
      <c r="BI295" s="11">
        <v>283.16000000000003</v>
      </c>
    </row>
    <row r="296" spans="1:61">
      <c r="A296">
        <v>73</v>
      </c>
      <c r="B296" t="s">
        <v>79</v>
      </c>
      <c r="D296" t="s">
        <v>6</v>
      </c>
      <c r="F296">
        <v>14.29</v>
      </c>
      <c r="G296">
        <v>19.36</v>
      </c>
      <c r="H296">
        <v>25.44</v>
      </c>
      <c r="I296">
        <v>30.23</v>
      </c>
      <c r="J296">
        <v>35.090000000000003</v>
      </c>
      <c r="K296">
        <f t="shared" si="216"/>
        <v>35.090000000000003</v>
      </c>
      <c r="L296">
        <v>40.119999999999997</v>
      </c>
      <c r="M296">
        <f t="shared" si="217"/>
        <v>40.119999999999997</v>
      </c>
      <c r="N296">
        <v>50.14</v>
      </c>
      <c r="O296">
        <f t="shared" si="218"/>
        <v>50.14</v>
      </c>
      <c r="P296">
        <v>56.61</v>
      </c>
      <c r="Q296">
        <f t="shared" si="219"/>
        <v>56.61</v>
      </c>
      <c r="R296">
        <v>63.62</v>
      </c>
      <c r="S296">
        <f t="shared" si="219"/>
        <v>63.62</v>
      </c>
      <c r="T296">
        <v>77.540000000000006</v>
      </c>
      <c r="U296">
        <f t="shared" ref="U296" si="241">T296</f>
        <v>77.540000000000006</v>
      </c>
      <c r="V296">
        <v>90.68</v>
      </c>
      <c r="W296">
        <f t="shared" ref="W296" si="242">V296</f>
        <v>90.68</v>
      </c>
      <c r="X296">
        <v>118.72</v>
      </c>
      <c r="Y296">
        <f t="shared" ref="Y296" si="243">X296</f>
        <v>118.72</v>
      </c>
      <c r="Z296" s="11">
        <v>111.24</v>
      </c>
      <c r="AA296" s="11">
        <v>111.24</v>
      </c>
      <c r="AB296" s="11">
        <v>121.35</v>
      </c>
      <c r="AC296" s="11">
        <v>121.35</v>
      </c>
      <c r="AD296" s="11">
        <v>131.47</v>
      </c>
      <c r="AE296" s="11">
        <v>131.47</v>
      </c>
      <c r="AF296" s="11">
        <v>141.58000000000001</v>
      </c>
      <c r="AG296" s="11">
        <v>141.58000000000001</v>
      </c>
      <c r="AH296" s="11">
        <v>151.69</v>
      </c>
      <c r="AI296" s="11">
        <v>151.69</v>
      </c>
      <c r="AJ296" s="11">
        <v>161.81</v>
      </c>
      <c r="AK296" s="11">
        <v>161.81</v>
      </c>
      <c r="AL296" s="11">
        <v>171.93</v>
      </c>
      <c r="AM296" s="11">
        <v>171.93</v>
      </c>
      <c r="AN296" s="11">
        <v>182.04</v>
      </c>
      <c r="AO296" s="11">
        <v>182.04</v>
      </c>
      <c r="AP296" s="11">
        <v>192.15</v>
      </c>
      <c r="AQ296" s="11">
        <v>192.15</v>
      </c>
      <c r="AR296" s="11">
        <v>202.27</v>
      </c>
      <c r="AS296" s="11">
        <v>202.27</v>
      </c>
      <c r="AT296" s="11">
        <v>212.39</v>
      </c>
      <c r="AU296" s="11">
        <v>212.39</v>
      </c>
      <c r="AV296" s="11">
        <v>222.5</v>
      </c>
      <c r="AW296" s="11">
        <v>222.5</v>
      </c>
      <c r="AX296" s="11">
        <v>232.62</v>
      </c>
      <c r="AY296" s="11">
        <v>232.62</v>
      </c>
      <c r="AZ296" s="11">
        <v>242.73</v>
      </c>
      <c r="BA296" s="11">
        <v>242.73</v>
      </c>
      <c r="BB296" s="11">
        <v>252.85</v>
      </c>
      <c r="BC296" s="11">
        <v>252.85</v>
      </c>
      <c r="BD296" s="11">
        <v>262.95999999999998</v>
      </c>
      <c r="BE296" s="11">
        <v>262.95999999999998</v>
      </c>
      <c r="BF296" s="11">
        <v>273.08</v>
      </c>
      <c r="BG296" s="11">
        <v>273.08</v>
      </c>
      <c r="BH296" s="11">
        <v>283.16000000000003</v>
      </c>
      <c r="BI296" s="11">
        <v>283.16000000000003</v>
      </c>
    </row>
    <row r="297" spans="1:61">
      <c r="A297">
        <v>74</v>
      </c>
      <c r="B297" t="s">
        <v>80</v>
      </c>
      <c r="D297" t="s">
        <v>6</v>
      </c>
      <c r="F297">
        <v>14.29</v>
      </c>
      <c r="G297">
        <v>19.36</v>
      </c>
      <c r="H297">
        <v>25.44</v>
      </c>
      <c r="I297">
        <v>30.23</v>
      </c>
      <c r="J297">
        <v>35.090000000000003</v>
      </c>
      <c r="K297">
        <f t="shared" si="216"/>
        <v>35.090000000000003</v>
      </c>
      <c r="L297">
        <v>40.119999999999997</v>
      </c>
      <c r="M297">
        <f t="shared" si="217"/>
        <v>40.119999999999997</v>
      </c>
      <c r="N297">
        <v>50.14</v>
      </c>
      <c r="O297">
        <f t="shared" si="218"/>
        <v>50.14</v>
      </c>
      <c r="P297">
        <v>56.61</v>
      </c>
      <c r="Q297">
        <f t="shared" si="219"/>
        <v>56.61</v>
      </c>
      <c r="R297">
        <v>63.62</v>
      </c>
      <c r="S297">
        <f t="shared" si="219"/>
        <v>63.62</v>
      </c>
      <c r="T297">
        <v>77.540000000000006</v>
      </c>
      <c r="U297">
        <f t="shared" ref="U297" si="244">T297</f>
        <v>77.540000000000006</v>
      </c>
      <c r="V297">
        <v>90.68</v>
      </c>
      <c r="W297">
        <f t="shared" ref="W297" si="245">V297</f>
        <v>90.68</v>
      </c>
      <c r="X297">
        <v>118.72</v>
      </c>
      <c r="Y297">
        <f t="shared" ref="Y297" si="246">X297</f>
        <v>118.72</v>
      </c>
      <c r="Z297" s="11">
        <v>111.24</v>
      </c>
      <c r="AA297" s="11">
        <v>111.24</v>
      </c>
      <c r="AB297" s="11">
        <v>121.35</v>
      </c>
      <c r="AC297" s="11">
        <v>121.35</v>
      </c>
      <c r="AD297" s="11">
        <v>131.47</v>
      </c>
      <c r="AE297" s="11">
        <v>131.47</v>
      </c>
      <c r="AF297" s="11">
        <v>141.58000000000001</v>
      </c>
      <c r="AG297" s="11">
        <v>141.58000000000001</v>
      </c>
      <c r="AH297" s="11">
        <v>151.69</v>
      </c>
      <c r="AI297" s="11">
        <v>151.69</v>
      </c>
      <c r="AJ297" s="11">
        <v>161.81</v>
      </c>
      <c r="AK297" s="11">
        <v>161.81</v>
      </c>
      <c r="AL297" s="11">
        <v>171.93</v>
      </c>
      <c r="AM297" s="11">
        <v>171.93</v>
      </c>
      <c r="AN297" s="11">
        <v>182.04</v>
      </c>
      <c r="AO297" s="11">
        <v>182.04</v>
      </c>
      <c r="AP297" s="11">
        <v>192.15</v>
      </c>
      <c r="AQ297" s="11">
        <v>192.15</v>
      </c>
      <c r="AR297" s="11">
        <v>202.27</v>
      </c>
      <c r="AS297" s="11">
        <v>202.27</v>
      </c>
      <c r="AT297" s="11">
        <v>212.39</v>
      </c>
      <c r="AU297" s="11">
        <v>212.39</v>
      </c>
      <c r="AV297" s="11">
        <v>222.5</v>
      </c>
      <c r="AW297" s="11">
        <v>222.5</v>
      </c>
      <c r="AX297" s="11">
        <v>232.62</v>
      </c>
      <c r="AY297" s="11">
        <v>232.62</v>
      </c>
      <c r="AZ297" s="11">
        <v>242.73</v>
      </c>
      <c r="BA297" s="11">
        <v>242.73</v>
      </c>
      <c r="BB297" s="11">
        <v>252.85</v>
      </c>
      <c r="BC297" s="11">
        <v>252.85</v>
      </c>
      <c r="BD297" s="11">
        <v>262.95999999999998</v>
      </c>
      <c r="BE297" s="11">
        <v>262.95999999999998</v>
      </c>
      <c r="BF297" s="11">
        <v>273.08</v>
      </c>
      <c r="BG297" s="11">
        <v>273.08</v>
      </c>
      <c r="BH297" s="11">
        <v>283.16000000000003</v>
      </c>
      <c r="BI297" s="11">
        <v>283.16000000000003</v>
      </c>
    </row>
    <row r="298" spans="1:61">
      <c r="A298">
        <v>75</v>
      </c>
      <c r="B298" t="s">
        <v>81</v>
      </c>
      <c r="D298" t="s">
        <v>6</v>
      </c>
      <c r="F298">
        <v>14.29</v>
      </c>
      <c r="G298">
        <v>19.36</v>
      </c>
      <c r="H298">
        <v>25.44</v>
      </c>
      <c r="I298">
        <v>30.23</v>
      </c>
      <c r="J298">
        <v>35.090000000000003</v>
      </c>
      <c r="K298">
        <f t="shared" si="216"/>
        <v>35.090000000000003</v>
      </c>
      <c r="L298">
        <v>40.119999999999997</v>
      </c>
      <c r="M298">
        <f t="shared" si="217"/>
        <v>40.119999999999997</v>
      </c>
      <c r="N298">
        <v>50.14</v>
      </c>
      <c r="O298">
        <f t="shared" si="218"/>
        <v>50.14</v>
      </c>
      <c r="P298">
        <v>56.61</v>
      </c>
      <c r="Q298">
        <f t="shared" si="219"/>
        <v>56.61</v>
      </c>
      <c r="R298">
        <v>63.62</v>
      </c>
      <c r="S298">
        <f t="shared" si="219"/>
        <v>63.62</v>
      </c>
      <c r="T298">
        <v>77.540000000000006</v>
      </c>
      <c r="U298">
        <f t="shared" ref="U298" si="247">T298</f>
        <v>77.540000000000006</v>
      </c>
      <c r="V298">
        <v>90.68</v>
      </c>
      <c r="W298">
        <f t="shared" ref="W298" si="248">V298</f>
        <v>90.68</v>
      </c>
      <c r="X298">
        <v>118.72</v>
      </c>
      <c r="Y298">
        <f t="shared" ref="Y298" si="249">X298</f>
        <v>118.72</v>
      </c>
      <c r="Z298" s="11">
        <v>111.24</v>
      </c>
      <c r="AA298" s="11">
        <v>111.24</v>
      </c>
      <c r="AB298" s="11">
        <v>121.35</v>
      </c>
      <c r="AC298" s="11">
        <v>121.35</v>
      </c>
      <c r="AD298" s="11">
        <v>131.47</v>
      </c>
      <c r="AE298" s="11">
        <v>131.47</v>
      </c>
      <c r="AF298" s="11">
        <v>141.58000000000001</v>
      </c>
      <c r="AG298" s="11">
        <v>141.58000000000001</v>
      </c>
      <c r="AH298" s="11">
        <v>151.69</v>
      </c>
      <c r="AI298" s="11">
        <v>151.69</v>
      </c>
      <c r="AJ298" s="11">
        <v>161.81</v>
      </c>
      <c r="AK298" s="11">
        <v>161.81</v>
      </c>
      <c r="AL298" s="11">
        <v>171.93</v>
      </c>
      <c r="AM298" s="11">
        <v>171.93</v>
      </c>
      <c r="AN298" s="11">
        <v>182.04</v>
      </c>
      <c r="AO298" s="11">
        <v>182.04</v>
      </c>
      <c r="AP298" s="11">
        <v>192.15</v>
      </c>
      <c r="AQ298" s="11">
        <v>192.15</v>
      </c>
      <c r="AR298" s="11">
        <v>202.27</v>
      </c>
      <c r="AS298" s="11">
        <v>202.27</v>
      </c>
      <c r="AT298" s="11">
        <v>212.39</v>
      </c>
      <c r="AU298" s="11">
        <v>212.39</v>
      </c>
      <c r="AV298" s="11">
        <v>222.5</v>
      </c>
      <c r="AW298" s="11">
        <v>222.5</v>
      </c>
      <c r="AX298" s="11">
        <v>232.62</v>
      </c>
      <c r="AY298" s="11">
        <v>232.62</v>
      </c>
      <c r="AZ298" s="11">
        <v>242.73</v>
      </c>
      <c r="BA298" s="11">
        <v>242.73</v>
      </c>
      <c r="BB298" s="11">
        <v>252.85</v>
      </c>
      <c r="BC298" s="11">
        <v>252.85</v>
      </c>
      <c r="BD298" s="11">
        <v>262.95999999999998</v>
      </c>
      <c r="BE298" s="11">
        <v>262.95999999999998</v>
      </c>
      <c r="BF298" s="11">
        <v>273.08</v>
      </c>
      <c r="BG298" s="11">
        <v>273.08</v>
      </c>
      <c r="BH298" s="11">
        <v>283.16000000000003</v>
      </c>
      <c r="BI298" s="11">
        <v>283.16000000000003</v>
      </c>
    </row>
    <row r="299" spans="1:61">
      <c r="A299">
        <v>76</v>
      </c>
      <c r="B299" t="s">
        <v>82</v>
      </c>
      <c r="D299" t="s">
        <v>6</v>
      </c>
      <c r="F299">
        <v>14.29</v>
      </c>
      <c r="G299">
        <v>19.36</v>
      </c>
      <c r="H299">
        <v>25.44</v>
      </c>
      <c r="I299">
        <v>30.23</v>
      </c>
      <c r="J299">
        <v>35.090000000000003</v>
      </c>
      <c r="K299">
        <f t="shared" si="216"/>
        <v>35.090000000000003</v>
      </c>
      <c r="L299">
        <v>40.119999999999997</v>
      </c>
      <c r="M299">
        <f t="shared" si="217"/>
        <v>40.119999999999997</v>
      </c>
      <c r="N299">
        <v>50.14</v>
      </c>
      <c r="O299">
        <f t="shared" si="218"/>
        <v>50.14</v>
      </c>
      <c r="P299">
        <v>56.61</v>
      </c>
      <c r="Q299">
        <f t="shared" si="219"/>
        <v>56.61</v>
      </c>
      <c r="R299">
        <v>63.62</v>
      </c>
      <c r="S299">
        <f t="shared" si="219"/>
        <v>63.62</v>
      </c>
      <c r="T299">
        <v>77.540000000000006</v>
      </c>
      <c r="U299">
        <f t="shared" ref="U299" si="250">T299</f>
        <v>77.540000000000006</v>
      </c>
      <c r="V299">
        <v>90.68</v>
      </c>
      <c r="W299">
        <f t="shared" ref="W299" si="251">V299</f>
        <v>90.68</v>
      </c>
      <c r="X299">
        <v>118.72</v>
      </c>
      <c r="Y299">
        <f t="shared" ref="Y299" si="252">X299</f>
        <v>118.72</v>
      </c>
      <c r="Z299" s="11">
        <v>111.24</v>
      </c>
      <c r="AA299" s="11">
        <v>111.24</v>
      </c>
      <c r="AB299" s="11">
        <v>121.35</v>
      </c>
      <c r="AC299" s="11">
        <v>121.35</v>
      </c>
      <c r="AD299" s="11">
        <v>131.47</v>
      </c>
      <c r="AE299" s="11">
        <v>131.47</v>
      </c>
      <c r="AF299" s="11">
        <v>141.58000000000001</v>
      </c>
      <c r="AG299" s="11">
        <v>141.58000000000001</v>
      </c>
      <c r="AH299" s="11">
        <v>151.69</v>
      </c>
      <c r="AI299" s="11">
        <v>151.69</v>
      </c>
      <c r="AJ299" s="11">
        <v>161.81</v>
      </c>
      <c r="AK299" s="11">
        <v>161.81</v>
      </c>
      <c r="AL299" s="11">
        <v>171.93</v>
      </c>
      <c r="AM299" s="11">
        <v>171.93</v>
      </c>
      <c r="AN299" s="11">
        <v>182.04</v>
      </c>
      <c r="AO299" s="11">
        <v>182.04</v>
      </c>
      <c r="AP299" s="11">
        <v>192.15</v>
      </c>
      <c r="AQ299" s="11">
        <v>192.15</v>
      </c>
      <c r="AR299" s="11">
        <v>202.27</v>
      </c>
      <c r="AS299" s="11">
        <v>202.27</v>
      </c>
      <c r="AT299" s="11">
        <v>212.39</v>
      </c>
      <c r="AU299" s="11">
        <v>212.39</v>
      </c>
      <c r="AV299" s="11">
        <v>222.5</v>
      </c>
      <c r="AW299" s="11">
        <v>222.5</v>
      </c>
      <c r="AX299" s="11">
        <v>232.62</v>
      </c>
      <c r="AY299" s="11">
        <v>232.62</v>
      </c>
      <c r="AZ299" s="11">
        <v>242.73</v>
      </c>
      <c r="BA299" s="11">
        <v>242.73</v>
      </c>
      <c r="BB299" s="11">
        <v>252.85</v>
      </c>
      <c r="BC299" s="11">
        <v>252.85</v>
      </c>
      <c r="BD299" s="11">
        <v>262.95999999999998</v>
      </c>
      <c r="BE299" s="11">
        <v>262.95999999999998</v>
      </c>
      <c r="BF299" s="11">
        <v>273.08</v>
      </c>
      <c r="BG299" s="11">
        <v>273.08</v>
      </c>
      <c r="BH299" s="11">
        <v>283.16000000000003</v>
      </c>
      <c r="BI299" s="11">
        <v>283.16000000000003</v>
      </c>
    </row>
    <row r="300" spans="1:61">
      <c r="A300">
        <v>77</v>
      </c>
      <c r="B300" t="s">
        <v>83</v>
      </c>
      <c r="D300" t="s">
        <v>6</v>
      </c>
      <c r="F300">
        <v>14.29</v>
      </c>
      <c r="G300">
        <v>19.36</v>
      </c>
      <c r="H300">
        <v>25.44</v>
      </c>
      <c r="I300">
        <v>30.23</v>
      </c>
      <c r="J300">
        <v>35.090000000000003</v>
      </c>
      <c r="K300">
        <f t="shared" si="216"/>
        <v>35.090000000000003</v>
      </c>
      <c r="L300">
        <v>40.119999999999997</v>
      </c>
      <c r="M300">
        <f t="shared" si="217"/>
        <v>40.119999999999997</v>
      </c>
      <c r="N300">
        <v>50.14</v>
      </c>
      <c r="O300">
        <f t="shared" si="218"/>
        <v>50.14</v>
      </c>
      <c r="P300">
        <v>56.61</v>
      </c>
      <c r="Q300">
        <f t="shared" si="219"/>
        <v>56.61</v>
      </c>
      <c r="R300">
        <v>63.62</v>
      </c>
      <c r="S300">
        <f t="shared" si="219"/>
        <v>63.62</v>
      </c>
      <c r="T300">
        <v>77.540000000000006</v>
      </c>
      <c r="U300">
        <f t="shared" ref="U300" si="253">T300</f>
        <v>77.540000000000006</v>
      </c>
      <c r="V300">
        <v>90.68</v>
      </c>
      <c r="W300">
        <f t="shared" ref="W300" si="254">V300</f>
        <v>90.68</v>
      </c>
      <c r="X300">
        <v>118.72</v>
      </c>
      <c r="Y300">
        <f t="shared" ref="Y300" si="255">X300</f>
        <v>118.72</v>
      </c>
      <c r="Z300" s="11">
        <v>111.24</v>
      </c>
      <c r="AA300" s="11">
        <v>111.24</v>
      </c>
      <c r="AB300" s="11">
        <v>121.35</v>
      </c>
      <c r="AC300" s="11">
        <v>121.35</v>
      </c>
      <c r="AD300" s="11">
        <v>131.47</v>
      </c>
      <c r="AE300" s="11">
        <v>131.47</v>
      </c>
      <c r="AF300" s="11">
        <v>141.58000000000001</v>
      </c>
      <c r="AG300" s="11">
        <v>141.58000000000001</v>
      </c>
      <c r="AH300" s="11">
        <v>151.69</v>
      </c>
      <c r="AI300" s="11">
        <v>151.69</v>
      </c>
      <c r="AJ300" s="11">
        <v>161.81</v>
      </c>
      <c r="AK300" s="11">
        <v>161.81</v>
      </c>
      <c r="AL300" s="11">
        <v>171.93</v>
      </c>
      <c r="AM300" s="11">
        <v>171.93</v>
      </c>
      <c r="AN300" s="11">
        <v>182.04</v>
      </c>
      <c r="AO300" s="11">
        <v>182.04</v>
      </c>
      <c r="AP300" s="11">
        <v>192.15</v>
      </c>
      <c r="AQ300" s="11">
        <v>192.15</v>
      </c>
      <c r="AR300" s="11">
        <v>202.27</v>
      </c>
      <c r="AS300" s="11">
        <v>202.27</v>
      </c>
      <c r="AT300" s="11">
        <v>212.39</v>
      </c>
      <c r="AU300" s="11">
        <v>212.39</v>
      </c>
      <c r="AV300" s="11">
        <v>222.5</v>
      </c>
      <c r="AW300" s="11">
        <v>222.5</v>
      </c>
      <c r="AX300" s="11">
        <v>232.62</v>
      </c>
      <c r="AY300" s="11">
        <v>232.62</v>
      </c>
      <c r="AZ300" s="11">
        <v>242.73</v>
      </c>
      <c r="BA300" s="11">
        <v>242.73</v>
      </c>
      <c r="BB300" s="11">
        <v>252.85</v>
      </c>
      <c r="BC300" s="11">
        <v>252.85</v>
      </c>
      <c r="BD300" s="11">
        <v>262.95999999999998</v>
      </c>
      <c r="BE300" s="11">
        <v>262.95999999999998</v>
      </c>
      <c r="BF300" s="11">
        <v>273.08</v>
      </c>
      <c r="BG300" s="11">
        <v>273.08</v>
      </c>
      <c r="BH300" s="11">
        <v>283.16000000000003</v>
      </c>
      <c r="BI300" s="11">
        <v>283.16000000000003</v>
      </c>
    </row>
    <row r="301" spans="1:61">
      <c r="A301">
        <v>78</v>
      </c>
      <c r="B301" t="s">
        <v>84</v>
      </c>
      <c r="D301" t="s">
        <v>6</v>
      </c>
      <c r="F301">
        <v>14.29</v>
      </c>
      <c r="G301">
        <v>19.36</v>
      </c>
      <c r="H301">
        <v>25.44</v>
      </c>
      <c r="I301">
        <v>30.23</v>
      </c>
      <c r="J301">
        <v>35.090000000000003</v>
      </c>
      <c r="K301">
        <f t="shared" si="216"/>
        <v>35.090000000000003</v>
      </c>
      <c r="L301">
        <v>40.119999999999997</v>
      </c>
      <c r="M301">
        <f t="shared" si="217"/>
        <v>40.119999999999997</v>
      </c>
      <c r="N301">
        <v>50.14</v>
      </c>
      <c r="O301">
        <f t="shared" si="218"/>
        <v>50.14</v>
      </c>
      <c r="P301">
        <v>56.61</v>
      </c>
      <c r="Q301">
        <f t="shared" si="219"/>
        <v>56.61</v>
      </c>
      <c r="R301">
        <v>63.62</v>
      </c>
      <c r="S301">
        <f t="shared" si="219"/>
        <v>63.62</v>
      </c>
      <c r="T301">
        <v>77.540000000000006</v>
      </c>
      <c r="U301">
        <f t="shared" ref="U301" si="256">T301</f>
        <v>77.540000000000006</v>
      </c>
      <c r="V301">
        <v>90.68</v>
      </c>
      <c r="W301">
        <f t="shared" ref="W301" si="257">V301</f>
        <v>90.68</v>
      </c>
      <c r="X301">
        <v>118.72</v>
      </c>
      <c r="Y301">
        <f t="shared" ref="Y301" si="258">X301</f>
        <v>118.72</v>
      </c>
      <c r="Z301" s="11">
        <v>111.24</v>
      </c>
      <c r="AA301" s="11">
        <v>111.24</v>
      </c>
      <c r="AB301" s="11">
        <v>121.35</v>
      </c>
      <c r="AC301" s="11">
        <v>121.35</v>
      </c>
      <c r="AD301" s="11">
        <v>131.47</v>
      </c>
      <c r="AE301" s="11">
        <v>131.47</v>
      </c>
      <c r="AF301" s="11">
        <v>141.58000000000001</v>
      </c>
      <c r="AG301" s="11">
        <v>141.58000000000001</v>
      </c>
      <c r="AH301" s="11">
        <v>151.69</v>
      </c>
      <c r="AI301" s="11">
        <v>151.69</v>
      </c>
      <c r="AJ301" s="11">
        <v>161.81</v>
      </c>
      <c r="AK301" s="11">
        <v>161.81</v>
      </c>
      <c r="AL301" s="11">
        <v>171.93</v>
      </c>
      <c r="AM301" s="11">
        <v>171.93</v>
      </c>
      <c r="AN301" s="11">
        <v>182.04</v>
      </c>
      <c r="AO301" s="11">
        <v>182.04</v>
      </c>
      <c r="AP301" s="11">
        <v>192.15</v>
      </c>
      <c r="AQ301" s="11">
        <v>192.15</v>
      </c>
      <c r="AR301" s="11">
        <v>202.27</v>
      </c>
      <c r="AS301" s="11">
        <v>202.27</v>
      </c>
      <c r="AT301" s="11">
        <v>212.39</v>
      </c>
      <c r="AU301" s="11">
        <v>212.39</v>
      </c>
      <c r="AV301" s="11">
        <v>222.5</v>
      </c>
      <c r="AW301" s="11">
        <v>222.5</v>
      </c>
      <c r="AX301" s="11">
        <v>232.62</v>
      </c>
      <c r="AY301" s="11">
        <v>232.62</v>
      </c>
      <c r="AZ301" s="11">
        <v>242.73</v>
      </c>
      <c r="BA301" s="11">
        <v>242.73</v>
      </c>
      <c r="BB301" s="11">
        <v>252.85</v>
      </c>
      <c r="BC301" s="11">
        <v>252.85</v>
      </c>
      <c r="BD301" s="11">
        <v>262.95999999999998</v>
      </c>
      <c r="BE301" s="11">
        <v>262.95999999999998</v>
      </c>
      <c r="BF301" s="11">
        <v>273.08</v>
      </c>
      <c r="BG301" s="11">
        <v>273.08</v>
      </c>
      <c r="BH301" s="11">
        <v>283.16000000000003</v>
      </c>
      <c r="BI301" s="11">
        <v>283.16000000000003</v>
      </c>
    </row>
    <row r="302" spans="1:61">
      <c r="A302">
        <v>79</v>
      </c>
      <c r="B302" t="s">
        <v>85</v>
      </c>
      <c r="D302" t="s">
        <v>6</v>
      </c>
      <c r="F302">
        <v>13.57</v>
      </c>
      <c r="G302">
        <v>16.46</v>
      </c>
      <c r="H302">
        <v>20.11</v>
      </c>
      <c r="I302">
        <v>21.55</v>
      </c>
      <c r="J302">
        <v>23</v>
      </c>
      <c r="K302">
        <f t="shared" si="216"/>
        <v>23</v>
      </c>
      <c r="L302">
        <v>28.24</v>
      </c>
      <c r="M302">
        <f t="shared" si="217"/>
        <v>28.24</v>
      </c>
      <c r="N302">
        <v>35.21</v>
      </c>
      <c r="O302">
        <f t="shared" si="218"/>
        <v>35.21</v>
      </c>
      <c r="P302">
        <v>38.369999999999997</v>
      </c>
      <c r="Q302">
        <f t="shared" si="219"/>
        <v>38.369999999999997</v>
      </c>
      <c r="R302">
        <v>41.03</v>
      </c>
      <c r="S302">
        <f t="shared" si="219"/>
        <v>41.03</v>
      </c>
      <c r="T302">
        <v>47.11</v>
      </c>
      <c r="U302">
        <f t="shared" ref="U302" si="259">T302</f>
        <v>47.11</v>
      </c>
      <c r="V302">
        <v>51.93</v>
      </c>
      <c r="W302">
        <f t="shared" ref="W302" si="260">V302</f>
        <v>51.93</v>
      </c>
      <c r="X302">
        <v>69.72</v>
      </c>
      <c r="Y302">
        <f t="shared" ref="Y302" si="261">X302</f>
        <v>69.72</v>
      </c>
      <c r="Z302" s="11">
        <v>65.34</v>
      </c>
      <c r="AA302" s="11">
        <v>65.34</v>
      </c>
      <c r="AB302" s="11">
        <v>71.28</v>
      </c>
      <c r="AC302" s="11">
        <v>71.28</v>
      </c>
      <c r="AD302" s="11">
        <v>77.22</v>
      </c>
      <c r="AE302" s="11">
        <v>77.22</v>
      </c>
      <c r="AF302" s="11">
        <v>83.16</v>
      </c>
      <c r="AG302" s="11">
        <v>83.16</v>
      </c>
      <c r="AH302" s="11">
        <v>89.1</v>
      </c>
      <c r="AI302" s="11">
        <v>89.1</v>
      </c>
      <c r="AJ302" s="11">
        <v>95.04</v>
      </c>
      <c r="AK302" s="11">
        <v>95.04</v>
      </c>
      <c r="AL302" s="11">
        <v>100.98</v>
      </c>
      <c r="AM302" s="11">
        <v>100.98</v>
      </c>
      <c r="AN302" s="11">
        <v>106.92</v>
      </c>
      <c r="AO302" s="11">
        <v>106.92</v>
      </c>
      <c r="AP302" s="11">
        <v>112.86</v>
      </c>
      <c r="AQ302" s="11">
        <v>112.86</v>
      </c>
      <c r="AR302" s="11">
        <v>118.8</v>
      </c>
      <c r="AS302" s="11">
        <v>118.8</v>
      </c>
      <c r="AT302" s="11">
        <v>124.74</v>
      </c>
      <c r="AU302" s="11">
        <v>124.74</v>
      </c>
      <c r="AV302" s="11">
        <v>130.68</v>
      </c>
      <c r="AW302" s="11">
        <v>130.68</v>
      </c>
      <c r="AX302" s="11">
        <v>136.62</v>
      </c>
      <c r="AY302" s="11">
        <v>136.62</v>
      </c>
      <c r="AZ302" s="11">
        <v>142.56</v>
      </c>
      <c r="BA302" s="11">
        <v>142.56</v>
      </c>
      <c r="BB302" s="11">
        <v>148.5</v>
      </c>
      <c r="BC302" s="11">
        <v>148.5</v>
      </c>
      <c r="BD302" s="11">
        <v>154.44</v>
      </c>
      <c r="BE302" s="11">
        <v>154.44</v>
      </c>
      <c r="BF302" s="11">
        <v>160.38</v>
      </c>
      <c r="BG302" s="11">
        <v>160.38</v>
      </c>
      <c r="BH302" s="11">
        <v>166.32</v>
      </c>
      <c r="BI302" s="11">
        <v>166.32</v>
      </c>
    </row>
    <row r="303" spans="1:61">
      <c r="A303">
        <v>80</v>
      </c>
      <c r="B303" t="s">
        <v>86</v>
      </c>
      <c r="D303" t="s">
        <v>6</v>
      </c>
      <c r="F303">
        <v>14.29</v>
      </c>
      <c r="G303">
        <v>19.36</v>
      </c>
      <c r="H303">
        <v>25.44</v>
      </c>
      <c r="I303">
        <v>30.23</v>
      </c>
      <c r="J303">
        <v>35.090000000000003</v>
      </c>
      <c r="K303">
        <f t="shared" si="216"/>
        <v>35.090000000000003</v>
      </c>
      <c r="L303">
        <v>40.119999999999997</v>
      </c>
      <c r="M303">
        <f t="shared" si="217"/>
        <v>40.119999999999997</v>
      </c>
      <c r="N303">
        <v>50.14</v>
      </c>
      <c r="O303">
        <f t="shared" si="218"/>
        <v>50.14</v>
      </c>
      <c r="P303">
        <v>56.61</v>
      </c>
      <c r="Q303">
        <f t="shared" si="219"/>
        <v>56.61</v>
      </c>
      <c r="R303">
        <v>63.62</v>
      </c>
      <c r="S303">
        <f t="shared" si="219"/>
        <v>63.62</v>
      </c>
      <c r="T303">
        <v>77.540000000000006</v>
      </c>
      <c r="U303">
        <f t="shared" ref="U303" si="262">T303</f>
        <v>77.540000000000006</v>
      </c>
      <c r="V303">
        <v>90.68</v>
      </c>
      <c r="W303">
        <f t="shared" ref="W303" si="263">V303</f>
        <v>90.68</v>
      </c>
      <c r="X303">
        <v>118.72</v>
      </c>
      <c r="Y303">
        <f t="shared" ref="Y303" si="264">X303</f>
        <v>118.72</v>
      </c>
      <c r="Z303" s="11">
        <v>111.24</v>
      </c>
      <c r="AA303" s="11">
        <v>111.24</v>
      </c>
      <c r="AB303" s="11">
        <v>121.35</v>
      </c>
      <c r="AC303" s="11">
        <v>121.35</v>
      </c>
      <c r="AD303" s="11">
        <v>131.47</v>
      </c>
      <c r="AE303" s="11">
        <v>131.47</v>
      </c>
      <c r="AF303" s="11">
        <v>141.58000000000001</v>
      </c>
      <c r="AG303" s="11">
        <v>141.58000000000001</v>
      </c>
      <c r="AH303" s="11">
        <v>151.69</v>
      </c>
      <c r="AI303" s="11">
        <v>151.69</v>
      </c>
      <c r="AJ303" s="11">
        <v>161.81</v>
      </c>
      <c r="AK303" s="11">
        <v>161.81</v>
      </c>
      <c r="AL303" s="11">
        <v>171.93</v>
      </c>
      <c r="AM303" s="11">
        <v>171.93</v>
      </c>
      <c r="AN303" s="11">
        <v>182.04</v>
      </c>
      <c r="AO303" s="11">
        <v>182.04</v>
      </c>
      <c r="AP303" s="11">
        <v>192.15</v>
      </c>
      <c r="AQ303" s="11">
        <v>192.15</v>
      </c>
      <c r="AR303" s="11">
        <v>202.27</v>
      </c>
      <c r="AS303" s="11">
        <v>202.27</v>
      </c>
      <c r="AT303" s="11">
        <v>212.39</v>
      </c>
      <c r="AU303" s="11">
        <v>212.39</v>
      </c>
      <c r="AV303" s="11">
        <v>222.5</v>
      </c>
      <c r="AW303" s="11">
        <v>222.5</v>
      </c>
      <c r="AX303" s="11">
        <v>232.62</v>
      </c>
      <c r="AY303" s="11">
        <v>232.62</v>
      </c>
      <c r="AZ303" s="11">
        <v>242.73</v>
      </c>
      <c r="BA303" s="11">
        <v>242.73</v>
      </c>
      <c r="BB303" s="11">
        <v>252.85</v>
      </c>
      <c r="BC303" s="11">
        <v>252.85</v>
      </c>
      <c r="BD303" s="11">
        <v>262.95999999999998</v>
      </c>
      <c r="BE303" s="11">
        <v>262.95999999999998</v>
      </c>
      <c r="BF303" s="11">
        <v>273.08</v>
      </c>
      <c r="BG303" s="11">
        <v>273.08</v>
      </c>
      <c r="BH303" s="11">
        <v>283.16000000000003</v>
      </c>
      <c r="BI303" s="11">
        <v>283.16000000000003</v>
      </c>
    </row>
    <row r="304" spans="1:61">
      <c r="A304">
        <v>81</v>
      </c>
      <c r="B304" t="s">
        <v>87</v>
      </c>
      <c r="D304" t="s">
        <v>6</v>
      </c>
      <c r="F304">
        <v>14.29</v>
      </c>
      <c r="G304">
        <v>19.36</v>
      </c>
      <c r="H304">
        <v>25.44</v>
      </c>
      <c r="I304">
        <v>30.23</v>
      </c>
      <c r="J304">
        <v>35.090000000000003</v>
      </c>
      <c r="K304">
        <f t="shared" si="216"/>
        <v>35.090000000000003</v>
      </c>
      <c r="L304">
        <v>40.119999999999997</v>
      </c>
      <c r="M304">
        <f t="shared" si="217"/>
        <v>40.119999999999997</v>
      </c>
      <c r="N304">
        <v>50.14</v>
      </c>
      <c r="O304">
        <f t="shared" si="218"/>
        <v>50.14</v>
      </c>
      <c r="P304">
        <v>56.61</v>
      </c>
      <c r="Q304">
        <f t="shared" si="219"/>
        <v>56.61</v>
      </c>
      <c r="R304">
        <v>63.62</v>
      </c>
      <c r="S304">
        <f t="shared" si="219"/>
        <v>63.62</v>
      </c>
      <c r="T304">
        <v>77.540000000000006</v>
      </c>
      <c r="U304">
        <f t="shared" ref="U304" si="265">T304</f>
        <v>77.540000000000006</v>
      </c>
      <c r="V304">
        <v>90.68</v>
      </c>
      <c r="W304">
        <f t="shared" ref="W304" si="266">V304</f>
        <v>90.68</v>
      </c>
      <c r="X304">
        <v>118.72</v>
      </c>
      <c r="Y304">
        <f t="shared" ref="Y304" si="267">X304</f>
        <v>118.72</v>
      </c>
      <c r="Z304" s="11">
        <v>111.24</v>
      </c>
      <c r="AA304" s="11">
        <v>111.24</v>
      </c>
      <c r="AB304" s="11">
        <v>121.35</v>
      </c>
      <c r="AC304" s="11">
        <v>121.35</v>
      </c>
      <c r="AD304" s="11">
        <v>131.47</v>
      </c>
      <c r="AE304" s="11">
        <v>131.47</v>
      </c>
      <c r="AF304" s="11">
        <v>141.58000000000001</v>
      </c>
      <c r="AG304" s="11">
        <v>141.58000000000001</v>
      </c>
      <c r="AH304" s="11">
        <v>151.69</v>
      </c>
      <c r="AI304" s="11">
        <v>151.69</v>
      </c>
      <c r="AJ304" s="11">
        <v>161.81</v>
      </c>
      <c r="AK304" s="11">
        <v>161.81</v>
      </c>
      <c r="AL304" s="11">
        <v>171.93</v>
      </c>
      <c r="AM304" s="11">
        <v>171.93</v>
      </c>
      <c r="AN304" s="11">
        <v>182.04</v>
      </c>
      <c r="AO304" s="11">
        <v>182.04</v>
      </c>
      <c r="AP304" s="11">
        <v>192.15</v>
      </c>
      <c r="AQ304" s="11">
        <v>192.15</v>
      </c>
      <c r="AR304" s="11">
        <v>202.27</v>
      </c>
      <c r="AS304" s="11">
        <v>202.27</v>
      </c>
      <c r="AT304" s="11">
        <v>212.39</v>
      </c>
      <c r="AU304" s="11">
        <v>212.39</v>
      </c>
      <c r="AV304" s="11">
        <v>222.5</v>
      </c>
      <c r="AW304" s="11">
        <v>222.5</v>
      </c>
      <c r="AX304" s="11">
        <v>232.62</v>
      </c>
      <c r="AY304" s="11">
        <v>232.62</v>
      </c>
      <c r="AZ304" s="11">
        <v>242.73</v>
      </c>
      <c r="BA304" s="11">
        <v>242.73</v>
      </c>
      <c r="BB304" s="11">
        <v>252.85</v>
      </c>
      <c r="BC304" s="11">
        <v>252.85</v>
      </c>
      <c r="BD304" s="11">
        <v>262.95999999999998</v>
      </c>
      <c r="BE304" s="11">
        <v>262.95999999999998</v>
      </c>
      <c r="BF304" s="11">
        <v>273.08</v>
      </c>
      <c r="BG304" s="11">
        <v>273.08</v>
      </c>
      <c r="BH304" s="11">
        <v>283.16000000000003</v>
      </c>
      <c r="BI304" s="11">
        <v>283.16000000000003</v>
      </c>
    </row>
    <row r="305" spans="1:61">
      <c r="A305">
        <v>82</v>
      </c>
      <c r="B305" t="s">
        <v>88</v>
      </c>
      <c r="D305" t="s">
        <v>6</v>
      </c>
      <c r="F305">
        <v>14.29</v>
      </c>
      <c r="G305">
        <v>19.36</v>
      </c>
      <c r="H305">
        <v>25.44</v>
      </c>
      <c r="I305">
        <v>30.23</v>
      </c>
      <c r="J305">
        <v>35.090000000000003</v>
      </c>
      <c r="K305">
        <f t="shared" si="216"/>
        <v>35.090000000000003</v>
      </c>
      <c r="L305">
        <v>40.119999999999997</v>
      </c>
      <c r="M305">
        <f t="shared" si="217"/>
        <v>40.119999999999997</v>
      </c>
      <c r="N305">
        <v>50.14</v>
      </c>
      <c r="O305">
        <f t="shared" si="218"/>
        <v>50.14</v>
      </c>
      <c r="P305">
        <v>56.61</v>
      </c>
      <c r="Q305">
        <f t="shared" si="219"/>
        <v>56.61</v>
      </c>
      <c r="R305">
        <v>63.62</v>
      </c>
      <c r="S305">
        <f t="shared" si="219"/>
        <v>63.62</v>
      </c>
      <c r="T305">
        <v>77.540000000000006</v>
      </c>
      <c r="U305">
        <f t="shared" ref="U305" si="268">T305</f>
        <v>77.540000000000006</v>
      </c>
      <c r="V305">
        <v>90.68</v>
      </c>
      <c r="W305">
        <f t="shared" ref="W305" si="269">V305</f>
        <v>90.68</v>
      </c>
      <c r="X305">
        <v>118.72</v>
      </c>
      <c r="Y305">
        <f t="shared" ref="Y305" si="270">X305</f>
        <v>118.72</v>
      </c>
      <c r="Z305" s="11">
        <v>111.24</v>
      </c>
      <c r="AA305" s="11">
        <v>111.24</v>
      </c>
      <c r="AB305" s="11">
        <v>121.35</v>
      </c>
      <c r="AC305" s="11">
        <v>121.35</v>
      </c>
      <c r="AD305" s="11">
        <v>131.47</v>
      </c>
      <c r="AE305" s="11">
        <v>131.47</v>
      </c>
      <c r="AF305" s="11">
        <v>141.58000000000001</v>
      </c>
      <c r="AG305" s="11">
        <v>141.58000000000001</v>
      </c>
      <c r="AH305" s="11">
        <v>151.69</v>
      </c>
      <c r="AI305" s="11">
        <v>151.69</v>
      </c>
      <c r="AJ305" s="11">
        <v>161.81</v>
      </c>
      <c r="AK305" s="11">
        <v>161.81</v>
      </c>
      <c r="AL305" s="11">
        <v>171.93</v>
      </c>
      <c r="AM305" s="11">
        <v>171.93</v>
      </c>
      <c r="AN305" s="11">
        <v>182.04</v>
      </c>
      <c r="AO305" s="11">
        <v>182.04</v>
      </c>
      <c r="AP305" s="11">
        <v>192.15</v>
      </c>
      <c r="AQ305" s="11">
        <v>192.15</v>
      </c>
      <c r="AR305" s="11">
        <v>202.27</v>
      </c>
      <c r="AS305" s="11">
        <v>202.27</v>
      </c>
      <c r="AT305" s="11">
        <v>212.39</v>
      </c>
      <c r="AU305" s="11">
        <v>212.39</v>
      </c>
      <c r="AV305" s="11">
        <v>222.5</v>
      </c>
      <c r="AW305" s="11">
        <v>222.5</v>
      </c>
      <c r="AX305" s="11">
        <v>232.62</v>
      </c>
      <c r="AY305" s="11">
        <v>232.62</v>
      </c>
      <c r="AZ305" s="11">
        <v>242.73</v>
      </c>
      <c r="BA305" s="11">
        <v>242.73</v>
      </c>
      <c r="BB305" s="11">
        <v>252.85</v>
      </c>
      <c r="BC305" s="11">
        <v>252.85</v>
      </c>
      <c r="BD305" s="11">
        <v>262.95999999999998</v>
      </c>
      <c r="BE305" s="11">
        <v>262.95999999999998</v>
      </c>
      <c r="BF305" s="11">
        <v>273.08</v>
      </c>
      <c r="BG305" s="11">
        <v>273.08</v>
      </c>
      <c r="BH305" s="11">
        <v>283.16000000000003</v>
      </c>
      <c r="BI305" s="11">
        <v>283.16000000000003</v>
      </c>
    </row>
    <row r="306" spans="1:61">
      <c r="A306">
        <v>83</v>
      </c>
      <c r="B306" t="s">
        <v>89</v>
      </c>
      <c r="D306" t="s">
        <v>6</v>
      </c>
      <c r="F306">
        <v>14.29</v>
      </c>
      <c r="G306">
        <v>19.36</v>
      </c>
      <c r="H306">
        <v>25.44</v>
      </c>
      <c r="I306">
        <v>30.23</v>
      </c>
      <c r="J306">
        <v>35.090000000000003</v>
      </c>
      <c r="K306">
        <f t="shared" si="216"/>
        <v>35.090000000000003</v>
      </c>
      <c r="L306">
        <v>40.119999999999997</v>
      </c>
      <c r="M306">
        <f t="shared" si="217"/>
        <v>40.119999999999997</v>
      </c>
      <c r="N306">
        <v>50.14</v>
      </c>
      <c r="O306">
        <f t="shared" si="218"/>
        <v>50.14</v>
      </c>
      <c r="P306">
        <v>56.61</v>
      </c>
      <c r="Q306">
        <f t="shared" si="219"/>
        <v>56.61</v>
      </c>
      <c r="R306">
        <v>63.62</v>
      </c>
      <c r="S306">
        <f t="shared" si="219"/>
        <v>63.62</v>
      </c>
      <c r="T306">
        <v>77.540000000000006</v>
      </c>
      <c r="U306">
        <f t="shared" ref="U306" si="271">T306</f>
        <v>77.540000000000006</v>
      </c>
      <c r="V306">
        <v>90.68</v>
      </c>
      <c r="W306">
        <f t="shared" ref="W306" si="272">V306</f>
        <v>90.68</v>
      </c>
      <c r="X306">
        <v>118.72</v>
      </c>
      <c r="Y306">
        <f t="shared" ref="Y306" si="273">X306</f>
        <v>118.72</v>
      </c>
      <c r="Z306" s="11">
        <v>111.24</v>
      </c>
      <c r="AA306" s="11">
        <v>111.24</v>
      </c>
      <c r="AB306" s="11">
        <v>121.35</v>
      </c>
      <c r="AC306" s="11">
        <v>121.35</v>
      </c>
      <c r="AD306" s="11">
        <v>131.47</v>
      </c>
      <c r="AE306" s="11">
        <v>131.47</v>
      </c>
      <c r="AF306" s="11">
        <v>141.58000000000001</v>
      </c>
      <c r="AG306" s="11">
        <v>141.58000000000001</v>
      </c>
      <c r="AH306" s="11">
        <v>151.69</v>
      </c>
      <c r="AI306" s="11">
        <v>151.69</v>
      </c>
      <c r="AJ306" s="11">
        <v>161.81</v>
      </c>
      <c r="AK306" s="11">
        <v>161.81</v>
      </c>
      <c r="AL306" s="11">
        <v>171.93</v>
      </c>
      <c r="AM306" s="11">
        <v>171.93</v>
      </c>
      <c r="AN306" s="11">
        <v>182.04</v>
      </c>
      <c r="AO306" s="11">
        <v>182.04</v>
      </c>
      <c r="AP306" s="11">
        <v>192.15</v>
      </c>
      <c r="AQ306" s="11">
        <v>192.15</v>
      </c>
      <c r="AR306" s="11">
        <v>202.27</v>
      </c>
      <c r="AS306" s="11">
        <v>202.27</v>
      </c>
      <c r="AT306" s="11">
        <v>212.39</v>
      </c>
      <c r="AU306" s="11">
        <v>212.39</v>
      </c>
      <c r="AV306" s="11">
        <v>222.5</v>
      </c>
      <c r="AW306" s="11">
        <v>222.5</v>
      </c>
      <c r="AX306" s="11">
        <v>232.62</v>
      </c>
      <c r="AY306" s="11">
        <v>232.62</v>
      </c>
      <c r="AZ306" s="11">
        <v>242.73</v>
      </c>
      <c r="BA306" s="11">
        <v>242.73</v>
      </c>
      <c r="BB306" s="11">
        <v>252.85</v>
      </c>
      <c r="BC306" s="11">
        <v>252.85</v>
      </c>
      <c r="BD306" s="11">
        <v>262.95999999999998</v>
      </c>
      <c r="BE306" s="11">
        <v>262.95999999999998</v>
      </c>
      <c r="BF306" s="11">
        <v>273.08</v>
      </c>
      <c r="BG306" s="11">
        <v>273.08</v>
      </c>
      <c r="BH306" s="11">
        <v>283.16000000000003</v>
      </c>
      <c r="BI306" s="11">
        <v>283.16000000000003</v>
      </c>
    </row>
    <row r="307" spans="1:61">
      <c r="A307">
        <v>84</v>
      </c>
      <c r="B307" t="s">
        <v>90</v>
      </c>
      <c r="D307" t="s">
        <v>6</v>
      </c>
      <c r="F307">
        <v>14.29</v>
      </c>
      <c r="G307">
        <v>19.36</v>
      </c>
      <c r="H307">
        <v>25.44</v>
      </c>
      <c r="I307">
        <v>30.23</v>
      </c>
      <c r="J307">
        <v>35.090000000000003</v>
      </c>
      <c r="K307">
        <f t="shared" si="216"/>
        <v>35.090000000000003</v>
      </c>
      <c r="L307">
        <v>40.119999999999997</v>
      </c>
      <c r="M307">
        <f t="shared" si="217"/>
        <v>40.119999999999997</v>
      </c>
      <c r="N307">
        <v>50.14</v>
      </c>
      <c r="O307">
        <f t="shared" si="218"/>
        <v>50.14</v>
      </c>
      <c r="P307">
        <v>56.61</v>
      </c>
      <c r="Q307">
        <f t="shared" si="219"/>
        <v>56.61</v>
      </c>
      <c r="R307">
        <v>63.62</v>
      </c>
      <c r="S307">
        <f t="shared" si="219"/>
        <v>63.62</v>
      </c>
      <c r="T307">
        <v>77.540000000000006</v>
      </c>
      <c r="U307">
        <f t="shared" ref="U307" si="274">T307</f>
        <v>77.540000000000006</v>
      </c>
      <c r="V307">
        <v>90.68</v>
      </c>
      <c r="W307">
        <f t="shared" ref="W307" si="275">V307</f>
        <v>90.68</v>
      </c>
      <c r="X307">
        <v>118.72</v>
      </c>
      <c r="Y307">
        <f t="shared" ref="Y307" si="276">X307</f>
        <v>118.72</v>
      </c>
      <c r="Z307" s="11">
        <v>111.24</v>
      </c>
      <c r="AA307" s="11">
        <v>111.24</v>
      </c>
      <c r="AB307" s="11">
        <v>121.35</v>
      </c>
      <c r="AC307" s="11">
        <v>121.35</v>
      </c>
      <c r="AD307" s="11">
        <v>131.47</v>
      </c>
      <c r="AE307" s="11">
        <v>131.47</v>
      </c>
      <c r="AF307" s="11">
        <v>141.58000000000001</v>
      </c>
      <c r="AG307" s="11">
        <v>141.58000000000001</v>
      </c>
      <c r="AH307" s="11">
        <v>151.69</v>
      </c>
      <c r="AI307" s="11">
        <v>151.69</v>
      </c>
      <c r="AJ307" s="11">
        <v>161.81</v>
      </c>
      <c r="AK307" s="11">
        <v>161.81</v>
      </c>
      <c r="AL307" s="11">
        <v>171.93</v>
      </c>
      <c r="AM307" s="11">
        <v>171.93</v>
      </c>
      <c r="AN307" s="11">
        <v>182.04</v>
      </c>
      <c r="AO307" s="11">
        <v>182.04</v>
      </c>
      <c r="AP307" s="11">
        <v>192.15</v>
      </c>
      <c r="AQ307" s="11">
        <v>192.15</v>
      </c>
      <c r="AR307" s="11">
        <v>202.27</v>
      </c>
      <c r="AS307" s="11">
        <v>202.27</v>
      </c>
      <c r="AT307" s="11">
        <v>212.39</v>
      </c>
      <c r="AU307" s="11">
        <v>212.39</v>
      </c>
      <c r="AV307" s="11">
        <v>222.5</v>
      </c>
      <c r="AW307" s="11">
        <v>222.5</v>
      </c>
      <c r="AX307" s="11">
        <v>232.62</v>
      </c>
      <c r="AY307" s="11">
        <v>232.62</v>
      </c>
      <c r="AZ307" s="11">
        <v>242.73</v>
      </c>
      <c r="BA307" s="11">
        <v>242.73</v>
      </c>
      <c r="BB307" s="11">
        <v>252.85</v>
      </c>
      <c r="BC307" s="11">
        <v>252.85</v>
      </c>
      <c r="BD307" s="11">
        <v>262.95999999999998</v>
      </c>
      <c r="BE307" s="11">
        <v>262.95999999999998</v>
      </c>
      <c r="BF307" s="11">
        <v>273.08</v>
      </c>
      <c r="BG307" s="11">
        <v>273.08</v>
      </c>
      <c r="BH307" s="11">
        <v>283.16000000000003</v>
      </c>
      <c r="BI307" s="11">
        <v>283.16000000000003</v>
      </c>
    </row>
    <row r="308" spans="1:61">
      <c r="A308">
        <v>85</v>
      </c>
      <c r="B308" t="s">
        <v>91</v>
      </c>
      <c r="D308" t="s">
        <v>6</v>
      </c>
      <c r="F308">
        <v>13.57</v>
      </c>
      <c r="G308">
        <v>16.46</v>
      </c>
      <c r="H308">
        <v>20.11</v>
      </c>
      <c r="I308">
        <v>21.55</v>
      </c>
      <c r="J308">
        <v>23</v>
      </c>
      <c r="K308">
        <f t="shared" si="216"/>
        <v>23</v>
      </c>
      <c r="L308">
        <v>28.24</v>
      </c>
      <c r="M308">
        <f t="shared" si="217"/>
        <v>28.24</v>
      </c>
      <c r="N308">
        <v>35.21</v>
      </c>
      <c r="O308">
        <f t="shared" si="218"/>
        <v>35.21</v>
      </c>
      <c r="P308">
        <v>38.369999999999997</v>
      </c>
      <c r="Q308">
        <f t="shared" si="219"/>
        <v>38.369999999999997</v>
      </c>
      <c r="R308">
        <v>41.03</v>
      </c>
      <c r="S308">
        <f t="shared" si="219"/>
        <v>41.03</v>
      </c>
      <c r="T308">
        <v>47.11</v>
      </c>
      <c r="U308">
        <f t="shared" ref="U308" si="277">T308</f>
        <v>47.11</v>
      </c>
      <c r="V308">
        <v>51.93</v>
      </c>
      <c r="W308">
        <f t="shared" ref="W308" si="278">V308</f>
        <v>51.93</v>
      </c>
      <c r="X308">
        <v>69.72</v>
      </c>
      <c r="Y308">
        <f t="shared" ref="Y308" si="279">X308</f>
        <v>69.72</v>
      </c>
      <c r="Z308" s="11">
        <v>65.34</v>
      </c>
      <c r="AA308" s="11">
        <v>65.34</v>
      </c>
      <c r="AB308" s="11">
        <v>71.28</v>
      </c>
      <c r="AC308" s="11">
        <v>71.28</v>
      </c>
      <c r="AD308" s="11">
        <v>77.22</v>
      </c>
      <c r="AE308" s="11">
        <v>77.22</v>
      </c>
      <c r="AF308" s="11">
        <v>83.16</v>
      </c>
      <c r="AG308" s="11">
        <v>83.16</v>
      </c>
      <c r="AH308" s="11">
        <v>89.1</v>
      </c>
      <c r="AI308" s="11">
        <v>89.1</v>
      </c>
      <c r="AJ308" s="11">
        <v>95.04</v>
      </c>
      <c r="AK308" s="11">
        <v>95.04</v>
      </c>
      <c r="AL308" s="11">
        <v>100.98</v>
      </c>
      <c r="AM308" s="11">
        <v>100.98</v>
      </c>
      <c r="AN308" s="11">
        <v>106.92</v>
      </c>
      <c r="AO308" s="11">
        <v>106.92</v>
      </c>
      <c r="AP308" s="11">
        <v>112.86</v>
      </c>
      <c r="AQ308" s="11">
        <v>112.86</v>
      </c>
      <c r="AR308" s="11">
        <v>118.8</v>
      </c>
      <c r="AS308" s="11">
        <v>118.8</v>
      </c>
      <c r="AT308" s="11">
        <v>124.74</v>
      </c>
      <c r="AU308" s="11">
        <v>124.74</v>
      </c>
      <c r="AV308" s="11">
        <v>130.68</v>
      </c>
      <c r="AW308" s="11">
        <v>130.68</v>
      </c>
      <c r="AX308" s="11">
        <v>136.62</v>
      </c>
      <c r="AY308" s="11">
        <v>136.62</v>
      </c>
      <c r="AZ308" s="11">
        <v>142.56</v>
      </c>
      <c r="BA308" s="11">
        <v>142.56</v>
      </c>
      <c r="BB308" s="11">
        <v>148.5</v>
      </c>
      <c r="BC308" s="11">
        <v>148.5</v>
      </c>
      <c r="BD308" s="11">
        <v>154.44</v>
      </c>
      <c r="BE308" s="11">
        <v>154.44</v>
      </c>
      <c r="BF308" s="11">
        <v>160.38</v>
      </c>
      <c r="BG308" s="11">
        <v>160.38</v>
      </c>
      <c r="BH308" s="11">
        <v>166.32</v>
      </c>
      <c r="BI308" s="11">
        <v>166.32</v>
      </c>
    </row>
    <row r="309" spans="1:61">
      <c r="A309">
        <v>86</v>
      </c>
      <c r="B309" t="s">
        <v>92</v>
      </c>
      <c r="D309" t="s">
        <v>6</v>
      </c>
      <c r="F309">
        <v>13.57</v>
      </c>
      <c r="G309">
        <v>16.46</v>
      </c>
      <c r="H309">
        <v>20.11</v>
      </c>
      <c r="I309">
        <v>21.55</v>
      </c>
      <c r="J309">
        <v>23</v>
      </c>
      <c r="K309">
        <f t="shared" si="216"/>
        <v>23</v>
      </c>
      <c r="L309">
        <v>28.24</v>
      </c>
      <c r="M309">
        <f t="shared" si="217"/>
        <v>28.24</v>
      </c>
      <c r="N309">
        <v>35.21</v>
      </c>
      <c r="O309">
        <f t="shared" si="218"/>
        <v>35.21</v>
      </c>
      <c r="P309">
        <v>38.369999999999997</v>
      </c>
      <c r="Q309">
        <f t="shared" si="219"/>
        <v>38.369999999999997</v>
      </c>
      <c r="R309">
        <v>41.03</v>
      </c>
      <c r="S309">
        <f t="shared" si="219"/>
        <v>41.03</v>
      </c>
      <c r="T309">
        <v>47.11</v>
      </c>
      <c r="U309">
        <f t="shared" ref="U309" si="280">T309</f>
        <v>47.11</v>
      </c>
      <c r="V309">
        <v>51.93</v>
      </c>
      <c r="W309">
        <f t="shared" ref="W309" si="281">V309</f>
        <v>51.93</v>
      </c>
      <c r="X309">
        <v>69.72</v>
      </c>
      <c r="Y309">
        <f t="shared" ref="Y309" si="282">X309</f>
        <v>69.72</v>
      </c>
      <c r="Z309" s="11">
        <v>65.34</v>
      </c>
      <c r="AA309" s="11">
        <v>65.34</v>
      </c>
      <c r="AB309" s="11">
        <v>71.28</v>
      </c>
      <c r="AC309" s="11">
        <v>71.28</v>
      </c>
      <c r="AD309" s="11">
        <v>77.22</v>
      </c>
      <c r="AE309" s="11">
        <v>77.22</v>
      </c>
      <c r="AF309" s="11">
        <v>83.16</v>
      </c>
      <c r="AG309" s="11">
        <v>83.16</v>
      </c>
      <c r="AH309" s="11">
        <v>89.1</v>
      </c>
      <c r="AI309" s="11">
        <v>89.1</v>
      </c>
      <c r="AJ309" s="11">
        <v>95.04</v>
      </c>
      <c r="AK309" s="11">
        <v>95.04</v>
      </c>
      <c r="AL309" s="11">
        <v>100.98</v>
      </c>
      <c r="AM309" s="11">
        <v>100.98</v>
      </c>
      <c r="AN309" s="11">
        <v>106.92</v>
      </c>
      <c r="AO309" s="11">
        <v>106.92</v>
      </c>
      <c r="AP309" s="11">
        <v>112.86</v>
      </c>
      <c r="AQ309" s="11">
        <v>112.86</v>
      </c>
      <c r="AR309" s="11">
        <v>118.8</v>
      </c>
      <c r="AS309" s="11">
        <v>118.8</v>
      </c>
      <c r="AT309" s="11">
        <v>124.74</v>
      </c>
      <c r="AU309" s="11">
        <v>124.74</v>
      </c>
      <c r="AV309" s="11">
        <v>130.68</v>
      </c>
      <c r="AW309" s="11">
        <v>130.68</v>
      </c>
      <c r="AX309" s="11">
        <v>136.62</v>
      </c>
      <c r="AY309" s="11">
        <v>136.62</v>
      </c>
      <c r="AZ309" s="11">
        <v>142.56</v>
      </c>
      <c r="BA309" s="11">
        <v>142.56</v>
      </c>
      <c r="BB309" s="11">
        <v>148.5</v>
      </c>
      <c r="BC309" s="11">
        <v>148.5</v>
      </c>
      <c r="BD309" s="11">
        <v>154.44</v>
      </c>
      <c r="BE309" s="11">
        <v>154.44</v>
      </c>
      <c r="BF309" s="11">
        <v>160.38</v>
      </c>
      <c r="BG309" s="11">
        <v>160.38</v>
      </c>
      <c r="BH309" s="11">
        <v>166.32</v>
      </c>
      <c r="BI309" s="11">
        <v>166.32</v>
      </c>
    </row>
    <row r="310" spans="1:61">
      <c r="A310">
        <v>87</v>
      </c>
      <c r="B310" t="s">
        <v>93</v>
      </c>
      <c r="D310" t="s">
        <v>6</v>
      </c>
      <c r="F310">
        <v>13.57</v>
      </c>
      <c r="G310">
        <v>16.46</v>
      </c>
      <c r="H310">
        <v>20.11</v>
      </c>
      <c r="I310">
        <v>21.55</v>
      </c>
      <c r="J310">
        <v>23</v>
      </c>
      <c r="K310">
        <f t="shared" si="216"/>
        <v>23</v>
      </c>
      <c r="L310">
        <v>28.24</v>
      </c>
      <c r="M310">
        <f t="shared" si="217"/>
        <v>28.24</v>
      </c>
      <c r="N310">
        <v>35.21</v>
      </c>
      <c r="O310">
        <f t="shared" si="218"/>
        <v>35.21</v>
      </c>
      <c r="P310">
        <v>38.369999999999997</v>
      </c>
      <c r="Q310">
        <f t="shared" si="219"/>
        <v>38.369999999999997</v>
      </c>
      <c r="R310">
        <v>41.03</v>
      </c>
      <c r="S310">
        <f t="shared" si="219"/>
        <v>41.03</v>
      </c>
      <c r="T310">
        <v>47.11</v>
      </c>
      <c r="U310">
        <f t="shared" ref="U310" si="283">T310</f>
        <v>47.11</v>
      </c>
      <c r="V310">
        <v>51.93</v>
      </c>
      <c r="W310">
        <f t="shared" ref="W310" si="284">V310</f>
        <v>51.93</v>
      </c>
      <c r="X310">
        <v>69.72</v>
      </c>
      <c r="Y310">
        <f t="shared" ref="Y310" si="285">X310</f>
        <v>69.72</v>
      </c>
      <c r="Z310" s="11">
        <v>65.34</v>
      </c>
      <c r="AA310" s="11">
        <v>65.34</v>
      </c>
      <c r="AB310" s="11">
        <v>71.28</v>
      </c>
      <c r="AC310" s="11">
        <v>71.28</v>
      </c>
      <c r="AD310" s="11">
        <v>77.22</v>
      </c>
      <c r="AE310" s="11">
        <v>77.22</v>
      </c>
      <c r="AF310" s="11">
        <v>83.16</v>
      </c>
      <c r="AG310" s="11">
        <v>83.16</v>
      </c>
      <c r="AH310" s="11">
        <v>89.1</v>
      </c>
      <c r="AI310" s="11">
        <v>89.1</v>
      </c>
      <c r="AJ310" s="11">
        <v>95.04</v>
      </c>
      <c r="AK310" s="11">
        <v>95.04</v>
      </c>
      <c r="AL310" s="11">
        <v>100.98</v>
      </c>
      <c r="AM310" s="11">
        <v>100.98</v>
      </c>
      <c r="AN310" s="11">
        <v>106.92</v>
      </c>
      <c r="AO310" s="11">
        <v>106.92</v>
      </c>
      <c r="AP310" s="11">
        <v>112.86</v>
      </c>
      <c r="AQ310" s="11">
        <v>112.86</v>
      </c>
      <c r="AR310" s="11">
        <v>118.8</v>
      </c>
      <c r="AS310" s="11">
        <v>118.8</v>
      </c>
      <c r="AT310" s="11">
        <v>124.74</v>
      </c>
      <c r="AU310" s="11">
        <v>124.74</v>
      </c>
      <c r="AV310" s="11">
        <v>130.68</v>
      </c>
      <c r="AW310" s="11">
        <v>130.68</v>
      </c>
      <c r="AX310" s="11">
        <v>136.62</v>
      </c>
      <c r="AY310" s="11">
        <v>136.62</v>
      </c>
      <c r="AZ310" s="11">
        <v>142.56</v>
      </c>
      <c r="BA310" s="11">
        <v>142.56</v>
      </c>
      <c r="BB310" s="11">
        <v>148.5</v>
      </c>
      <c r="BC310" s="11">
        <v>148.5</v>
      </c>
      <c r="BD310" s="11">
        <v>154.44</v>
      </c>
      <c r="BE310" s="11">
        <v>154.44</v>
      </c>
      <c r="BF310" s="11">
        <v>160.38</v>
      </c>
      <c r="BG310" s="11">
        <v>160.38</v>
      </c>
      <c r="BH310" s="11">
        <v>166.32</v>
      </c>
      <c r="BI310" s="11">
        <v>166.32</v>
      </c>
    </row>
    <row r="311" spans="1:61">
      <c r="A311">
        <v>88</v>
      </c>
      <c r="B311" t="s">
        <v>94</v>
      </c>
      <c r="D311" t="s">
        <v>6</v>
      </c>
      <c r="F311">
        <v>14.29</v>
      </c>
      <c r="G311">
        <v>19.36</v>
      </c>
      <c r="H311">
        <v>25.44</v>
      </c>
      <c r="I311">
        <v>30.23</v>
      </c>
      <c r="J311">
        <v>35.090000000000003</v>
      </c>
      <c r="K311">
        <f t="shared" si="216"/>
        <v>35.090000000000003</v>
      </c>
      <c r="L311">
        <v>40.119999999999997</v>
      </c>
      <c r="M311">
        <f t="shared" si="217"/>
        <v>40.119999999999997</v>
      </c>
      <c r="N311">
        <v>50.14</v>
      </c>
      <c r="O311">
        <f t="shared" si="218"/>
        <v>50.14</v>
      </c>
      <c r="P311">
        <v>56.61</v>
      </c>
      <c r="Q311">
        <f t="shared" si="219"/>
        <v>56.61</v>
      </c>
      <c r="R311">
        <v>63.62</v>
      </c>
      <c r="S311">
        <f t="shared" si="219"/>
        <v>63.62</v>
      </c>
      <c r="T311">
        <v>77.540000000000006</v>
      </c>
      <c r="U311">
        <f t="shared" ref="U311" si="286">T311</f>
        <v>77.540000000000006</v>
      </c>
      <c r="V311">
        <v>90.68</v>
      </c>
      <c r="W311">
        <f t="shared" ref="W311" si="287">V311</f>
        <v>90.68</v>
      </c>
      <c r="X311">
        <v>118.72</v>
      </c>
      <c r="Y311">
        <f t="shared" ref="Y311" si="288">X311</f>
        <v>118.72</v>
      </c>
      <c r="Z311" s="11">
        <v>111.24</v>
      </c>
      <c r="AA311" s="11">
        <v>111.24</v>
      </c>
      <c r="AB311" s="11">
        <v>121.35</v>
      </c>
      <c r="AC311" s="11">
        <v>121.35</v>
      </c>
      <c r="AD311" s="11">
        <v>131.47</v>
      </c>
      <c r="AE311" s="11">
        <v>131.47</v>
      </c>
      <c r="AF311" s="11">
        <v>141.58000000000001</v>
      </c>
      <c r="AG311" s="11">
        <v>141.58000000000001</v>
      </c>
      <c r="AH311" s="11">
        <v>151.69</v>
      </c>
      <c r="AI311" s="11">
        <v>151.69</v>
      </c>
      <c r="AJ311" s="11">
        <v>161.81</v>
      </c>
      <c r="AK311" s="11">
        <v>161.81</v>
      </c>
      <c r="AL311" s="11">
        <v>171.93</v>
      </c>
      <c r="AM311" s="11">
        <v>171.93</v>
      </c>
      <c r="AN311" s="11">
        <v>182.04</v>
      </c>
      <c r="AO311" s="11">
        <v>182.04</v>
      </c>
      <c r="AP311" s="11">
        <v>192.15</v>
      </c>
      <c r="AQ311" s="11">
        <v>192.15</v>
      </c>
      <c r="AR311" s="11">
        <v>202.27</v>
      </c>
      <c r="AS311" s="11">
        <v>202.27</v>
      </c>
      <c r="AT311" s="11">
        <v>212.39</v>
      </c>
      <c r="AU311" s="11">
        <v>212.39</v>
      </c>
      <c r="AV311" s="11">
        <v>222.5</v>
      </c>
      <c r="AW311" s="11">
        <v>222.5</v>
      </c>
      <c r="AX311" s="11">
        <v>232.62</v>
      </c>
      <c r="AY311" s="11">
        <v>232.62</v>
      </c>
      <c r="AZ311" s="11">
        <v>242.73</v>
      </c>
      <c r="BA311" s="11">
        <v>242.73</v>
      </c>
      <c r="BB311" s="11">
        <v>252.85</v>
      </c>
      <c r="BC311" s="11">
        <v>252.85</v>
      </c>
      <c r="BD311" s="11">
        <v>262.95999999999998</v>
      </c>
      <c r="BE311" s="11">
        <v>262.95999999999998</v>
      </c>
      <c r="BF311" s="11">
        <v>273.08</v>
      </c>
      <c r="BG311" s="11">
        <v>273.08</v>
      </c>
      <c r="BH311" s="11">
        <v>283.16000000000003</v>
      </c>
      <c r="BI311" s="11">
        <v>283.16000000000003</v>
      </c>
    </row>
    <row r="312" spans="1:61">
      <c r="A312">
        <v>89</v>
      </c>
      <c r="B312" t="s">
        <v>95</v>
      </c>
      <c r="D312" t="s">
        <v>6</v>
      </c>
      <c r="F312">
        <v>14.29</v>
      </c>
      <c r="G312">
        <v>19.36</v>
      </c>
      <c r="H312">
        <v>25.44</v>
      </c>
      <c r="I312">
        <v>30.23</v>
      </c>
      <c r="J312">
        <v>35.090000000000003</v>
      </c>
      <c r="K312">
        <f t="shared" si="216"/>
        <v>35.090000000000003</v>
      </c>
      <c r="L312">
        <v>40.119999999999997</v>
      </c>
      <c r="M312">
        <f t="shared" si="217"/>
        <v>40.119999999999997</v>
      </c>
      <c r="N312">
        <v>50.14</v>
      </c>
      <c r="O312">
        <f t="shared" si="218"/>
        <v>50.14</v>
      </c>
      <c r="P312">
        <v>56.61</v>
      </c>
      <c r="Q312">
        <f t="shared" si="219"/>
        <v>56.61</v>
      </c>
      <c r="R312">
        <v>63.62</v>
      </c>
      <c r="S312">
        <f t="shared" si="219"/>
        <v>63.62</v>
      </c>
      <c r="T312">
        <v>77.540000000000006</v>
      </c>
      <c r="U312">
        <f t="shared" ref="U312" si="289">T312</f>
        <v>77.540000000000006</v>
      </c>
      <c r="V312">
        <v>90.68</v>
      </c>
      <c r="W312">
        <f t="shared" ref="W312" si="290">V312</f>
        <v>90.68</v>
      </c>
      <c r="X312">
        <v>118.72</v>
      </c>
      <c r="Y312">
        <f t="shared" ref="Y312" si="291">X312</f>
        <v>118.72</v>
      </c>
      <c r="Z312" s="11">
        <v>111.24</v>
      </c>
      <c r="AA312" s="11">
        <v>111.24</v>
      </c>
      <c r="AB312" s="11">
        <v>121.35</v>
      </c>
      <c r="AC312" s="11">
        <v>121.35</v>
      </c>
      <c r="AD312" s="11">
        <v>131.47</v>
      </c>
      <c r="AE312" s="11">
        <v>131.47</v>
      </c>
      <c r="AF312" s="11">
        <v>141.58000000000001</v>
      </c>
      <c r="AG312" s="11">
        <v>141.58000000000001</v>
      </c>
      <c r="AH312" s="11">
        <v>151.69</v>
      </c>
      <c r="AI312" s="11">
        <v>151.69</v>
      </c>
      <c r="AJ312" s="11">
        <v>161.81</v>
      </c>
      <c r="AK312" s="11">
        <v>161.81</v>
      </c>
      <c r="AL312" s="11">
        <v>171.93</v>
      </c>
      <c r="AM312" s="11">
        <v>171.93</v>
      </c>
      <c r="AN312" s="11">
        <v>182.04</v>
      </c>
      <c r="AO312" s="11">
        <v>182.04</v>
      </c>
      <c r="AP312" s="11">
        <v>192.15</v>
      </c>
      <c r="AQ312" s="11">
        <v>192.15</v>
      </c>
      <c r="AR312" s="11">
        <v>202.27</v>
      </c>
      <c r="AS312" s="11">
        <v>202.27</v>
      </c>
      <c r="AT312" s="11">
        <v>212.39</v>
      </c>
      <c r="AU312" s="11">
        <v>212.39</v>
      </c>
      <c r="AV312" s="11">
        <v>222.5</v>
      </c>
      <c r="AW312" s="11">
        <v>222.5</v>
      </c>
      <c r="AX312" s="11">
        <v>232.62</v>
      </c>
      <c r="AY312" s="11">
        <v>232.62</v>
      </c>
      <c r="AZ312" s="11">
        <v>242.73</v>
      </c>
      <c r="BA312" s="11">
        <v>242.73</v>
      </c>
      <c r="BB312" s="11">
        <v>252.85</v>
      </c>
      <c r="BC312" s="11">
        <v>252.85</v>
      </c>
      <c r="BD312" s="11">
        <v>262.95999999999998</v>
      </c>
      <c r="BE312" s="11">
        <v>262.95999999999998</v>
      </c>
      <c r="BF312" s="11">
        <v>273.08</v>
      </c>
      <c r="BG312" s="11">
        <v>273.08</v>
      </c>
      <c r="BH312" s="11">
        <v>283.16000000000003</v>
      </c>
      <c r="BI312" s="11">
        <v>283.16000000000003</v>
      </c>
    </row>
    <row r="313" spans="1:61">
      <c r="A313">
        <v>90</v>
      </c>
      <c r="B313" t="s">
        <v>96</v>
      </c>
      <c r="D313" t="s">
        <v>6</v>
      </c>
      <c r="F313">
        <v>14.29</v>
      </c>
      <c r="G313">
        <v>19.36</v>
      </c>
      <c r="H313">
        <v>25.44</v>
      </c>
      <c r="I313">
        <v>30.23</v>
      </c>
      <c r="J313">
        <v>35.090000000000003</v>
      </c>
      <c r="K313">
        <f t="shared" si="216"/>
        <v>35.090000000000003</v>
      </c>
      <c r="L313">
        <v>40.119999999999997</v>
      </c>
      <c r="M313">
        <f t="shared" si="217"/>
        <v>40.119999999999997</v>
      </c>
      <c r="N313">
        <v>50.14</v>
      </c>
      <c r="O313">
        <f t="shared" si="218"/>
        <v>50.14</v>
      </c>
      <c r="P313">
        <v>56.61</v>
      </c>
      <c r="Q313">
        <f t="shared" si="219"/>
        <v>56.61</v>
      </c>
      <c r="R313">
        <v>63.62</v>
      </c>
      <c r="S313">
        <f t="shared" si="219"/>
        <v>63.62</v>
      </c>
      <c r="T313">
        <v>77.540000000000006</v>
      </c>
      <c r="U313">
        <f t="shared" ref="U313" si="292">T313</f>
        <v>77.540000000000006</v>
      </c>
      <c r="V313">
        <v>90.68</v>
      </c>
      <c r="W313">
        <f t="shared" ref="W313" si="293">V313</f>
        <v>90.68</v>
      </c>
      <c r="X313">
        <v>118.72</v>
      </c>
      <c r="Y313">
        <f t="shared" ref="Y313" si="294">X313</f>
        <v>118.72</v>
      </c>
      <c r="Z313" s="11">
        <v>111.24</v>
      </c>
      <c r="AA313" s="11">
        <v>111.24</v>
      </c>
      <c r="AB313" s="11">
        <v>121.35</v>
      </c>
      <c r="AC313" s="11">
        <v>121.35</v>
      </c>
      <c r="AD313" s="11">
        <v>131.47</v>
      </c>
      <c r="AE313" s="11">
        <v>131.47</v>
      </c>
      <c r="AF313" s="11">
        <v>141.58000000000001</v>
      </c>
      <c r="AG313" s="11">
        <v>141.58000000000001</v>
      </c>
      <c r="AH313" s="11">
        <v>151.69</v>
      </c>
      <c r="AI313" s="11">
        <v>151.69</v>
      </c>
      <c r="AJ313" s="11">
        <v>161.81</v>
      </c>
      <c r="AK313" s="11">
        <v>161.81</v>
      </c>
      <c r="AL313" s="11">
        <v>171.93</v>
      </c>
      <c r="AM313" s="11">
        <v>171.93</v>
      </c>
      <c r="AN313" s="11">
        <v>182.04</v>
      </c>
      <c r="AO313" s="11">
        <v>182.04</v>
      </c>
      <c r="AP313" s="11">
        <v>192.15</v>
      </c>
      <c r="AQ313" s="11">
        <v>192.15</v>
      </c>
      <c r="AR313" s="11">
        <v>202.27</v>
      </c>
      <c r="AS313" s="11">
        <v>202.27</v>
      </c>
      <c r="AT313" s="11">
        <v>212.39</v>
      </c>
      <c r="AU313" s="11">
        <v>212.39</v>
      </c>
      <c r="AV313" s="11">
        <v>222.5</v>
      </c>
      <c r="AW313" s="11">
        <v>222.5</v>
      </c>
      <c r="AX313" s="11">
        <v>232.62</v>
      </c>
      <c r="AY313" s="11">
        <v>232.62</v>
      </c>
      <c r="AZ313" s="11">
        <v>242.73</v>
      </c>
      <c r="BA313" s="11">
        <v>242.73</v>
      </c>
      <c r="BB313" s="11">
        <v>252.85</v>
      </c>
      <c r="BC313" s="11">
        <v>252.85</v>
      </c>
      <c r="BD313" s="11">
        <v>262.95999999999998</v>
      </c>
      <c r="BE313" s="11">
        <v>262.95999999999998</v>
      </c>
      <c r="BF313" s="11">
        <v>273.08</v>
      </c>
      <c r="BG313" s="11">
        <v>273.08</v>
      </c>
      <c r="BH313" s="11">
        <v>283.16000000000003</v>
      </c>
      <c r="BI313" s="11">
        <v>283.16000000000003</v>
      </c>
    </row>
    <row r="314" spans="1:61">
      <c r="A314">
        <v>91</v>
      </c>
      <c r="B314" t="s">
        <v>97</v>
      </c>
      <c r="D314" t="s">
        <v>6</v>
      </c>
      <c r="F314">
        <v>14.29</v>
      </c>
      <c r="G314">
        <v>19.36</v>
      </c>
      <c r="H314">
        <v>25.44</v>
      </c>
      <c r="I314">
        <v>30.23</v>
      </c>
      <c r="J314">
        <v>35.090000000000003</v>
      </c>
      <c r="K314">
        <f t="shared" si="216"/>
        <v>35.090000000000003</v>
      </c>
      <c r="L314">
        <v>40.119999999999997</v>
      </c>
      <c r="M314">
        <f t="shared" si="217"/>
        <v>40.119999999999997</v>
      </c>
      <c r="N314">
        <v>50.14</v>
      </c>
      <c r="O314">
        <f t="shared" si="218"/>
        <v>50.14</v>
      </c>
      <c r="P314">
        <v>56.61</v>
      </c>
      <c r="Q314">
        <f t="shared" si="219"/>
        <v>56.61</v>
      </c>
      <c r="R314">
        <v>63.62</v>
      </c>
      <c r="S314">
        <f t="shared" si="219"/>
        <v>63.62</v>
      </c>
      <c r="T314">
        <v>77.540000000000006</v>
      </c>
      <c r="U314">
        <f t="shared" ref="U314" si="295">T314</f>
        <v>77.540000000000006</v>
      </c>
      <c r="V314">
        <v>90.68</v>
      </c>
      <c r="W314">
        <f t="shared" ref="W314" si="296">V314</f>
        <v>90.68</v>
      </c>
      <c r="X314">
        <v>118.72</v>
      </c>
      <c r="Y314">
        <f t="shared" ref="Y314" si="297">X314</f>
        <v>118.72</v>
      </c>
      <c r="Z314" s="11">
        <v>111.24</v>
      </c>
      <c r="AA314" s="11">
        <v>111.24</v>
      </c>
      <c r="AB314" s="11">
        <v>121.35</v>
      </c>
      <c r="AC314" s="11">
        <v>121.35</v>
      </c>
      <c r="AD314" s="11">
        <v>131.47</v>
      </c>
      <c r="AE314" s="11">
        <v>131.47</v>
      </c>
      <c r="AF314" s="11">
        <v>141.58000000000001</v>
      </c>
      <c r="AG314" s="11">
        <v>141.58000000000001</v>
      </c>
      <c r="AH314" s="11">
        <v>151.69</v>
      </c>
      <c r="AI314" s="11">
        <v>151.69</v>
      </c>
      <c r="AJ314" s="11">
        <v>161.81</v>
      </c>
      <c r="AK314" s="11">
        <v>161.81</v>
      </c>
      <c r="AL314" s="11">
        <v>171.93</v>
      </c>
      <c r="AM314" s="11">
        <v>171.93</v>
      </c>
      <c r="AN314" s="11">
        <v>182.04</v>
      </c>
      <c r="AO314" s="11">
        <v>182.04</v>
      </c>
      <c r="AP314" s="11">
        <v>192.15</v>
      </c>
      <c r="AQ314" s="11">
        <v>192.15</v>
      </c>
      <c r="AR314" s="11">
        <v>202.27</v>
      </c>
      <c r="AS314" s="11">
        <v>202.27</v>
      </c>
      <c r="AT314" s="11">
        <v>212.39</v>
      </c>
      <c r="AU314" s="11">
        <v>212.39</v>
      </c>
      <c r="AV314" s="11">
        <v>222.5</v>
      </c>
      <c r="AW314" s="11">
        <v>222.5</v>
      </c>
      <c r="AX314" s="11">
        <v>232.62</v>
      </c>
      <c r="AY314" s="11">
        <v>232.62</v>
      </c>
      <c r="AZ314" s="11">
        <v>242.73</v>
      </c>
      <c r="BA314" s="11">
        <v>242.73</v>
      </c>
      <c r="BB314" s="11">
        <v>252.85</v>
      </c>
      <c r="BC314" s="11">
        <v>252.85</v>
      </c>
      <c r="BD314" s="11">
        <v>262.95999999999998</v>
      </c>
      <c r="BE314" s="11">
        <v>262.95999999999998</v>
      </c>
      <c r="BF314" s="11">
        <v>273.08</v>
      </c>
      <c r="BG314" s="11">
        <v>273.08</v>
      </c>
      <c r="BH314" s="11">
        <v>283.16000000000003</v>
      </c>
      <c r="BI314" s="11">
        <v>283.16000000000003</v>
      </c>
    </row>
    <row r="315" spans="1:61">
      <c r="A315">
        <v>92</v>
      </c>
      <c r="B315" t="s">
        <v>98</v>
      </c>
      <c r="D315" t="s">
        <v>6</v>
      </c>
      <c r="F315">
        <v>14.29</v>
      </c>
      <c r="G315">
        <v>19.36</v>
      </c>
      <c r="H315">
        <v>25.44</v>
      </c>
      <c r="I315">
        <v>30.23</v>
      </c>
      <c r="J315">
        <v>35.090000000000003</v>
      </c>
      <c r="K315">
        <f t="shared" si="216"/>
        <v>35.090000000000003</v>
      </c>
      <c r="L315">
        <v>40.119999999999997</v>
      </c>
      <c r="M315">
        <f t="shared" si="217"/>
        <v>40.119999999999997</v>
      </c>
      <c r="N315">
        <v>50.14</v>
      </c>
      <c r="O315">
        <f t="shared" si="218"/>
        <v>50.14</v>
      </c>
      <c r="P315">
        <v>56.61</v>
      </c>
      <c r="Q315">
        <f t="shared" si="219"/>
        <v>56.61</v>
      </c>
      <c r="R315">
        <v>63.62</v>
      </c>
      <c r="S315">
        <f t="shared" si="219"/>
        <v>63.62</v>
      </c>
      <c r="T315">
        <v>77.540000000000006</v>
      </c>
      <c r="U315">
        <f t="shared" ref="U315" si="298">T315</f>
        <v>77.540000000000006</v>
      </c>
      <c r="V315">
        <v>90.68</v>
      </c>
      <c r="W315">
        <f t="shared" ref="W315" si="299">V315</f>
        <v>90.68</v>
      </c>
      <c r="X315">
        <v>118.72</v>
      </c>
      <c r="Y315">
        <f t="shared" ref="Y315" si="300">X315</f>
        <v>118.72</v>
      </c>
      <c r="Z315" s="11">
        <v>111.24</v>
      </c>
      <c r="AA315" s="11">
        <v>111.24</v>
      </c>
      <c r="AB315" s="11">
        <v>121.35</v>
      </c>
      <c r="AC315" s="11">
        <v>121.35</v>
      </c>
      <c r="AD315" s="11">
        <v>131.47</v>
      </c>
      <c r="AE315" s="11">
        <v>131.47</v>
      </c>
      <c r="AF315" s="11">
        <v>141.58000000000001</v>
      </c>
      <c r="AG315" s="11">
        <v>141.58000000000001</v>
      </c>
      <c r="AH315" s="11">
        <v>151.69</v>
      </c>
      <c r="AI315" s="11">
        <v>151.69</v>
      </c>
      <c r="AJ315" s="11">
        <v>161.81</v>
      </c>
      <c r="AK315" s="11">
        <v>161.81</v>
      </c>
      <c r="AL315" s="11">
        <v>171.93</v>
      </c>
      <c r="AM315" s="11">
        <v>171.93</v>
      </c>
      <c r="AN315" s="11">
        <v>182.04</v>
      </c>
      <c r="AO315" s="11">
        <v>182.04</v>
      </c>
      <c r="AP315" s="11">
        <v>192.15</v>
      </c>
      <c r="AQ315" s="11">
        <v>192.15</v>
      </c>
      <c r="AR315" s="11">
        <v>202.27</v>
      </c>
      <c r="AS315" s="11">
        <v>202.27</v>
      </c>
      <c r="AT315" s="11">
        <v>212.39</v>
      </c>
      <c r="AU315" s="11">
        <v>212.39</v>
      </c>
      <c r="AV315" s="11">
        <v>222.5</v>
      </c>
      <c r="AW315" s="11">
        <v>222.5</v>
      </c>
      <c r="AX315" s="11">
        <v>232.62</v>
      </c>
      <c r="AY315" s="11">
        <v>232.62</v>
      </c>
      <c r="AZ315" s="11">
        <v>242.73</v>
      </c>
      <c r="BA315" s="11">
        <v>242.73</v>
      </c>
      <c r="BB315" s="11">
        <v>252.85</v>
      </c>
      <c r="BC315" s="11">
        <v>252.85</v>
      </c>
      <c r="BD315" s="11">
        <v>262.95999999999998</v>
      </c>
      <c r="BE315" s="11">
        <v>262.95999999999998</v>
      </c>
      <c r="BF315" s="11">
        <v>273.08</v>
      </c>
      <c r="BG315" s="11">
        <v>273.08</v>
      </c>
      <c r="BH315" s="11">
        <v>283.16000000000003</v>
      </c>
      <c r="BI315" s="11">
        <v>283.16000000000003</v>
      </c>
    </row>
    <row r="316" spans="1:61">
      <c r="A316">
        <v>93</v>
      </c>
      <c r="B316" t="s">
        <v>99</v>
      </c>
      <c r="D316" t="s">
        <v>6</v>
      </c>
      <c r="F316">
        <v>14.29</v>
      </c>
      <c r="G316">
        <v>19.36</v>
      </c>
      <c r="H316">
        <v>25.44</v>
      </c>
      <c r="I316">
        <v>30.23</v>
      </c>
      <c r="J316">
        <v>35.090000000000003</v>
      </c>
      <c r="K316">
        <f t="shared" si="216"/>
        <v>35.090000000000003</v>
      </c>
      <c r="L316">
        <v>40.119999999999997</v>
      </c>
      <c r="M316">
        <f t="shared" si="217"/>
        <v>40.119999999999997</v>
      </c>
      <c r="N316">
        <v>50.14</v>
      </c>
      <c r="O316">
        <f t="shared" si="218"/>
        <v>50.14</v>
      </c>
      <c r="P316">
        <v>56.61</v>
      </c>
      <c r="Q316">
        <f t="shared" si="219"/>
        <v>56.61</v>
      </c>
      <c r="R316">
        <v>63.62</v>
      </c>
      <c r="S316">
        <f t="shared" si="219"/>
        <v>63.62</v>
      </c>
      <c r="T316">
        <v>77.540000000000006</v>
      </c>
      <c r="U316">
        <f t="shared" ref="U316" si="301">T316</f>
        <v>77.540000000000006</v>
      </c>
      <c r="V316">
        <v>90.68</v>
      </c>
      <c r="W316">
        <f t="shared" ref="W316" si="302">V316</f>
        <v>90.68</v>
      </c>
      <c r="X316">
        <v>118.72</v>
      </c>
      <c r="Y316">
        <f t="shared" ref="Y316" si="303">X316</f>
        <v>118.72</v>
      </c>
      <c r="Z316" s="11">
        <v>111.24</v>
      </c>
      <c r="AA316" s="11">
        <v>111.24</v>
      </c>
      <c r="AB316" s="11">
        <v>121.35</v>
      </c>
      <c r="AC316" s="11">
        <v>121.35</v>
      </c>
      <c r="AD316" s="11">
        <v>131.47</v>
      </c>
      <c r="AE316" s="11">
        <v>131.47</v>
      </c>
      <c r="AF316" s="11">
        <v>141.58000000000001</v>
      </c>
      <c r="AG316" s="11">
        <v>141.58000000000001</v>
      </c>
      <c r="AH316" s="11">
        <v>151.69</v>
      </c>
      <c r="AI316" s="11">
        <v>151.69</v>
      </c>
      <c r="AJ316" s="11">
        <v>161.81</v>
      </c>
      <c r="AK316" s="11">
        <v>161.81</v>
      </c>
      <c r="AL316" s="11">
        <v>171.93</v>
      </c>
      <c r="AM316" s="11">
        <v>171.93</v>
      </c>
      <c r="AN316" s="11">
        <v>182.04</v>
      </c>
      <c r="AO316" s="11">
        <v>182.04</v>
      </c>
      <c r="AP316" s="11">
        <v>192.15</v>
      </c>
      <c r="AQ316" s="11">
        <v>192.15</v>
      </c>
      <c r="AR316" s="11">
        <v>202.27</v>
      </c>
      <c r="AS316" s="11">
        <v>202.27</v>
      </c>
      <c r="AT316" s="11">
        <v>212.39</v>
      </c>
      <c r="AU316" s="11">
        <v>212.39</v>
      </c>
      <c r="AV316" s="11">
        <v>222.5</v>
      </c>
      <c r="AW316" s="11">
        <v>222.5</v>
      </c>
      <c r="AX316" s="11">
        <v>232.62</v>
      </c>
      <c r="AY316" s="11">
        <v>232.62</v>
      </c>
      <c r="AZ316" s="11">
        <v>242.73</v>
      </c>
      <c r="BA316" s="11">
        <v>242.73</v>
      </c>
      <c r="BB316" s="11">
        <v>252.85</v>
      </c>
      <c r="BC316" s="11">
        <v>252.85</v>
      </c>
      <c r="BD316" s="11">
        <v>262.95999999999998</v>
      </c>
      <c r="BE316" s="11">
        <v>262.95999999999998</v>
      </c>
      <c r="BF316" s="11">
        <v>273.08</v>
      </c>
      <c r="BG316" s="11">
        <v>273.08</v>
      </c>
      <c r="BH316" s="11">
        <v>283.16000000000003</v>
      </c>
      <c r="BI316" s="11">
        <v>283.16000000000003</v>
      </c>
    </row>
    <row r="317" spans="1:61">
      <c r="A317">
        <v>94</v>
      </c>
      <c r="B317" t="s">
        <v>100</v>
      </c>
      <c r="D317" t="s">
        <v>6</v>
      </c>
      <c r="F317">
        <v>14.29</v>
      </c>
      <c r="G317">
        <v>19.36</v>
      </c>
      <c r="H317">
        <v>25.44</v>
      </c>
      <c r="I317">
        <v>30.23</v>
      </c>
      <c r="J317">
        <v>35.090000000000003</v>
      </c>
      <c r="K317">
        <f t="shared" si="216"/>
        <v>35.090000000000003</v>
      </c>
      <c r="L317">
        <v>40.119999999999997</v>
      </c>
      <c r="M317">
        <f t="shared" si="217"/>
        <v>40.119999999999997</v>
      </c>
      <c r="N317">
        <v>50.14</v>
      </c>
      <c r="O317">
        <f t="shared" si="218"/>
        <v>50.14</v>
      </c>
      <c r="P317">
        <v>56.61</v>
      </c>
      <c r="Q317">
        <f t="shared" si="219"/>
        <v>56.61</v>
      </c>
      <c r="R317">
        <v>63.62</v>
      </c>
      <c r="S317">
        <f t="shared" si="219"/>
        <v>63.62</v>
      </c>
      <c r="T317">
        <v>77.540000000000006</v>
      </c>
      <c r="U317">
        <f t="shared" ref="U317" si="304">T317</f>
        <v>77.540000000000006</v>
      </c>
      <c r="V317">
        <v>90.68</v>
      </c>
      <c r="W317">
        <f t="shared" ref="W317" si="305">V317</f>
        <v>90.68</v>
      </c>
      <c r="X317">
        <v>118.72</v>
      </c>
      <c r="Y317">
        <f t="shared" ref="Y317" si="306">X317</f>
        <v>118.72</v>
      </c>
      <c r="Z317" s="11">
        <v>111.24</v>
      </c>
      <c r="AA317" s="11">
        <v>111.24</v>
      </c>
      <c r="AB317" s="11">
        <v>121.35</v>
      </c>
      <c r="AC317" s="11">
        <v>121.35</v>
      </c>
      <c r="AD317" s="11">
        <v>131.47</v>
      </c>
      <c r="AE317" s="11">
        <v>131.47</v>
      </c>
      <c r="AF317" s="11">
        <v>141.58000000000001</v>
      </c>
      <c r="AG317" s="11">
        <v>141.58000000000001</v>
      </c>
      <c r="AH317" s="11">
        <v>151.69</v>
      </c>
      <c r="AI317" s="11">
        <v>151.69</v>
      </c>
      <c r="AJ317" s="11">
        <v>161.81</v>
      </c>
      <c r="AK317" s="11">
        <v>161.81</v>
      </c>
      <c r="AL317" s="11">
        <v>171.93</v>
      </c>
      <c r="AM317" s="11">
        <v>171.93</v>
      </c>
      <c r="AN317" s="11">
        <v>182.04</v>
      </c>
      <c r="AO317" s="11">
        <v>182.04</v>
      </c>
      <c r="AP317" s="11">
        <v>192.15</v>
      </c>
      <c r="AQ317" s="11">
        <v>192.15</v>
      </c>
      <c r="AR317" s="11">
        <v>202.27</v>
      </c>
      <c r="AS317" s="11">
        <v>202.27</v>
      </c>
      <c r="AT317" s="11">
        <v>212.39</v>
      </c>
      <c r="AU317" s="11">
        <v>212.39</v>
      </c>
      <c r="AV317" s="11">
        <v>222.5</v>
      </c>
      <c r="AW317" s="11">
        <v>222.5</v>
      </c>
      <c r="AX317" s="11">
        <v>232.62</v>
      </c>
      <c r="AY317" s="11">
        <v>232.62</v>
      </c>
      <c r="AZ317" s="11">
        <v>242.73</v>
      </c>
      <c r="BA317" s="11">
        <v>242.73</v>
      </c>
      <c r="BB317" s="11">
        <v>252.85</v>
      </c>
      <c r="BC317" s="11">
        <v>252.85</v>
      </c>
      <c r="BD317" s="11">
        <v>262.95999999999998</v>
      </c>
      <c r="BE317" s="11">
        <v>262.95999999999998</v>
      </c>
      <c r="BF317" s="11">
        <v>273.08</v>
      </c>
      <c r="BG317" s="11">
        <v>273.08</v>
      </c>
      <c r="BH317" s="11">
        <v>283.16000000000003</v>
      </c>
      <c r="BI317" s="11">
        <v>283.16000000000003</v>
      </c>
    </row>
    <row r="318" spans="1:61">
      <c r="A318">
        <v>95</v>
      </c>
      <c r="B318" t="s">
        <v>101</v>
      </c>
      <c r="D318" t="s">
        <v>6</v>
      </c>
      <c r="F318">
        <v>14.29</v>
      </c>
      <c r="G318">
        <v>19.36</v>
      </c>
      <c r="H318">
        <v>25.44</v>
      </c>
      <c r="I318">
        <v>30.23</v>
      </c>
      <c r="J318">
        <v>35.090000000000003</v>
      </c>
      <c r="K318">
        <f t="shared" si="216"/>
        <v>35.090000000000003</v>
      </c>
      <c r="L318">
        <v>40.119999999999997</v>
      </c>
      <c r="M318">
        <f t="shared" si="217"/>
        <v>40.119999999999997</v>
      </c>
      <c r="N318">
        <v>50.14</v>
      </c>
      <c r="O318">
        <f t="shared" si="218"/>
        <v>50.14</v>
      </c>
      <c r="P318">
        <v>56.61</v>
      </c>
      <c r="Q318">
        <f t="shared" si="219"/>
        <v>56.61</v>
      </c>
      <c r="R318">
        <v>63.62</v>
      </c>
      <c r="S318">
        <f t="shared" si="219"/>
        <v>63.62</v>
      </c>
      <c r="T318">
        <v>77.540000000000006</v>
      </c>
      <c r="U318">
        <f t="shared" ref="U318" si="307">T318</f>
        <v>77.540000000000006</v>
      </c>
      <c r="V318">
        <v>90.68</v>
      </c>
      <c r="W318">
        <f t="shared" ref="W318" si="308">V318</f>
        <v>90.68</v>
      </c>
      <c r="X318">
        <v>118.72</v>
      </c>
      <c r="Y318">
        <f t="shared" ref="Y318" si="309">X318</f>
        <v>118.72</v>
      </c>
      <c r="Z318" s="11">
        <v>111.24</v>
      </c>
      <c r="AA318" s="11">
        <v>111.24</v>
      </c>
      <c r="AB318" s="11">
        <v>121.35</v>
      </c>
      <c r="AC318" s="11">
        <v>121.35</v>
      </c>
      <c r="AD318" s="11">
        <v>131.47</v>
      </c>
      <c r="AE318" s="11">
        <v>131.47</v>
      </c>
      <c r="AF318" s="11">
        <v>141.58000000000001</v>
      </c>
      <c r="AG318" s="11">
        <v>141.58000000000001</v>
      </c>
      <c r="AH318" s="11">
        <v>151.69</v>
      </c>
      <c r="AI318" s="11">
        <v>151.69</v>
      </c>
      <c r="AJ318" s="11">
        <v>161.81</v>
      </c>
      <c r="AK318" s="11">
        <v>161.81</v>
      </c>
      <c r="AL318" s="11">
        <v>171.93</v>
      </c>
      <c r="AM318" s="11">
        <v>171.93</v>
      </c>
      <c r="AN318" s="11">
        <v>182.04</v>
      </c>
      <c r="AO318" s="11">
        <v>182.04</v>
      </c>
      <c r="AP318" s="11">
        <v>192.15</v>
      </c>
      <c r="AQ318" s="11">
        <v>192.15</v>
      </c>
      <c r="AR318" s="11">
        <v>202.27</v>
      </c>
      <c r="AS318" s="11">
        <v>202.27</v>
      </c>
      <c r="AT318" s="11">
        <v>212.39</v>
      </c>
      <c r="AU318" s="11">
        <v>212.39</v>
      </c>
      <c r="AV318" s="11">
        <v>222.5</v>
      </c>
      <c r="AW318" s="11">
        <v>222.5</v>
      </c>
      <c r="AX318" s="11">
        <v>232.62</v>
      </c>
      <c r="AY318" s="11">
        <v>232.62</v>
      </c>
      <c r="AZ318" s="11">
        <v>242.73</v>
      </c>
      <c r="BA318" s="11">
        <v>242.73</v>
      </c>
      <c r="BB318" s="11">
        <v>252.85</v>
      </c>
      <c r="BC318" s="11">
        <v>252.85</v>
      </c>
      <c r="BD318" s="11">
        <v>262.95999999999998</v>
      </c>
      <c r="BE318" s="11">
        <v>262.95999999999998</v>
      </c>
      <c r="BF318" s="11">
        <v>273.08</v>
      </c>
      <c r="BG318" s="11">
        <v>273.08</v>
      </c>
      <c r="BH318" s="11">
        <v>283.16000000000003</v>
      </c>
      <c r="BI318" s="11">
        <v>283.16000000000003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C6:N31"/>
  <sheetViews>
    <sheetView topLeftCell="A4" workbookViewId="0">
      <selection activeCell="C20" sqref="C20"/>
    </sheetView>
  </sheetViews>
  <sheetFormatPr baseColWidth="10" defaultRowHeight="15"/>
  <cols>
    <col min="3" max="3" width="16.28515625" bestFit="1" customWidth="1"/>
    <col min="7" max="7" width="3.85546875" customWidth="1"/>
  </cols>
  <sheetData>
    <row r="6" spans="3:10">
      <c r="H6" t="s">
        <v>259</v>
      </c>
      <c r="J6" t="s">
        <v>260</v>
      </c>
    </row>
    <row r="9" spans="3:10" ht="15.75" thickBot="1"/>
    <row r="10" spans="3:10" ht="15.75" thickBot="1">
      <c r="C10" t="s">
        <v>105</v>
      </c>
      <c r="D10" s="3">
        <v>6</v>
      </c>
      <c r="G10" s="4" t="s">
        <v>102</v>
      </c>
      <c r="H10" s="5" t="e">
        <f>IF(D10&gt;100,INDEX(TarifA,MATCH(D12,'tarifs transporteur EXPRESS'!A17:A111),MATCH(CEILING(D10,10),'tarifs transporteur EXPRESS'!F15:Y15,0)),IF(AND(D10&gt;=90,D10&lt;=100),INDEX(TarifA,MATCH(D12,'tarifs transporteur EXPRESS'!A17:A111),10),INDEX(TarifA,MATCH(D12,'tarifs transporteur EXPRESS'!A17:A111),MATCH(CEILING(D10+1,10)-1,'tarifs transporteur EXPRESS'!F15:Y15,0))))</f>
        <v>#N/A</v>
      </c>
      <c r="J10" s="3"/>
    </row>
    <row r="11" spans="3:10" ht="15.75" thickBot="1">
      <c r="G11" s="4"/>
      <c r="H11" s="4"/>
    </row>
    <row r="12" spans="3:10" ht="15.75" thickBot="1">
      <c r="C12" t="s">
        <v>106</v>
      </c>
      <c r="D12" s="3"/>
      <c r="G12" s="4"/>
      <c r="H12" s="4"/>
    </row>
    <row r="13" spans="3:10" ht="15.75" thickBot="1">
      <c r="G13" s="4" t="s">
        <v>103</v>
      </c>
      <c r="H13" s="5" t="e">
        <f>INDEX(tarifB,MATCH(D12,'tarifs transporteur EXPRESS'!A121:A215),MATCH(CEILING(D10,1),'tarifs transporteur EXPRESS'!F120:GW120,0))</f>
        <v>#N/A</v>
      </c>
    </row>
    <row r="14" spans="3:10">
      <c r="G14" s="4"/>
      <c r="H14" s="4"/>
    </row>
    <row r="15" spans="3:10" ht="15.75" thickBot="1">
      <c r="G15" s="4"/>
      <c r="H15" s="4"/>
    </row>
    <row r="16" spans="3:10" ht="15.75" thickBot="1">
      <c r="G16" s="4" t="s">
        <v>104</v>
      </c>
      <c r="H16" s="5" t="e">
        <f>IF(D10&lt;=100,INDEX(tarifC,MATCH(D12,'tarifs transporteur EXPRESS'!A224:A318),MATCH(CEILING(D10,5),'tarifs transporteur EXPRESS'!F222:Y222,0)),"N'existe pas")</f>
        <v>#N/A</v>
      </c>
      <c r="J16" s="3"/>
    </row>
    <row r="20" spans="6:14" ht="16.5" thickBot="1">
      <c r="F20" s="6"/>
      <c r="G20" s="7"/>
      <c r="H20" s="7"/>
      <c r="I20" s="7"/>
    </row>
    <row r="21" spans="6:14" ht="15.75">
      <c r="F21" s="7"/>
      <c r="G21" s="7"/>
      <c r="H21" s="32" t="s">
        <v>258</v>
      </c>
      <c r="I21" s="32" t="s">
        <v>256</v>
      </c>
      <c r="J21" s="33" t="s">
        <v>107</v>
      </c>
      <c r="K21" s="34" t="s">
        <v>108</v>
      </c>
      <c r="L21" s="32" t="s">
        <v>102</v>
      </c>
      <c r="M21" s="32" t="s">
        <v>103</v>
      </c>
      <c r="N21" s="32" t="s">
        <v>104</v>
      </c>
    </row>
    <row r="22" spans="6:14" ht="16.5" thickBot="1">
      <c r="F22" s="7"/>
      <c r="G22" s="7"/>
      <c r="H22" s="35"/>
      <c r="I22" s="35"/>
      <c r="J22" s="36"/>
      <c r="K22" s="37"/>
      <c r="L22" s="35"/>
      <c r="M22" s="35"/>
      <c r="N22" s="35"/>
    </row>
    <row r="23" spans="6:14" ht="15.75">
      <c r="F23" s="7"/>
      <c r="G23" s="7"/>
      <c r="H23" s="7"/>
      <c r="I23" s="7"/>
    </row>
    <row r="24" spans="6:14" ht="15.75">
      <c r="F24" s="7"/>
      <c r="G24" s="7"/>
      <c r="H24" s="7"/>
      <c r="I24" s="7"/>
    </row>
    <row r="25" spans="6:14" ht="15.75">
      <c r="F25" s="7"/>
      <c r="G25" s="7"/>
      <c r="H25" s="7"/>
      <c r="I25" s="7"/>
    </row>
    <row r="26" spans="6:14" ht="15.75">
      <c r="F26" s="7"/>
      <c r="G26" s="7"/>
      <c r="H26" s="7"/>
      <c r="I26" s="7"/>
    </row>
    <row r="27" spans="6:14" ht="15.75">
      <c r="F27" s="7"/>
      <c r="G27" s="7"/>
      <c r="H27" s="7"/>
      <c r="I27" s="7"/>
    </row>
    <row r="28" spans="6:14" ht="15.75">
      <c r="F28" s="7"/>
      <c r="G28" s="7"/>
      <c r="H28" s="7"/>
      <c r="I28" s="7"/>
    </row>
    <row r="29" spans="6:14" ht="15.75">
      <c r="F29" s="7"/>
      <c r="G29" s="7"/>
      <c r="H29" s="7"/>
      <c r="I29" s="7"/>
    </row>
    <row r="30" spans="6:14" ht="15.75">
      <c r="F30" s="7"/>
      <c r="G30" s="7"/>
      <c r="H30" s="7"/>
      <c r="I30" s="7"/>
    </row>
    <row r="31" spans="6:14" ht="15.75">
      <c r="F31" s="7"/>
      <c r="G31" s="7"/>
      <c r="H31" s="7"/>
      <c r="I31" s="7"/>
    </row>
  </sheetData>
  <mergeCells count="7">
    <mergeCell ref="N21:N22"/>
    <mergeCell ref="H21:H22"/>
    <mergeCell ref="I21:I22"/>
    <mergeCell ref="J21:J22"/>
    <mergeCell ref="K21:K22"/>
    <mergeCell ref="L21:L22"/>
    <mergeCell ref="M21:M22"/>
  </mergeCells>
  <conditionalFormatting sqref="H10:H16">
    <cfRule type="colorScale" priority="2">
      <colorScale>
        <cfvo type="min" val="0"/>
        <cfvo type="percentile" val="50"/>
        <cfvo type="max" val="0"/>
        <color rgb="FF92D050"/>
        <color rgb="FFFFEB84"/>
        <color rgb="FFFFC000"/>
      </colorScale>
    </cfRule>
  </conditionalFormatting>
  <conditionalFormatting sqref="H24 H27 H30">
    <cfRule type="iconSet" priority="1">
      <iconSet reverse="1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3"/>
  <sheetViews>
    <sheetView workbookViewId="0">
      <selection sqref="A1:G2"/>
    </sheetView>
  </sheetViews>
  <sheetFormatPr baseColWidth="10" defaultRowHeight="14.25"/>
  <cols>
    <col min="1" max="1" width="11.42578125" style="8"/>
    <col min="2" max="2" width="26.5703125" style="8" bestFit="1" customWidth="1"/>
    <col min="3" max="3" width="11.42578125" style="9"/>
    <col min="4" max="4" width="26.42578125" style="8" bestFit="1" customWidth="1"/>
    <col min="5" max="16384" width="11.42578125" style="8"/>
  </cols>
  <sheetData>
    <row r="1" spans="1:7" ht="15" customHeight="1">
      <c r="A1" s="32" t="s">
        <v>258</v>
      </c>
      <c r="B1" s="32" t="s">
        <v>256</v>
      </c>
      <c r="C1" s="33" t="s">
        <v>107</v>
      </c>
      <c r="D1" s="34" t="s">
        <v>108</v>
      </c>
      <c r="E1" s="32" t="s">
        <v>102</v>
      </c>
      <c r="F1" s="32" t="s">
        <v>103</v>
      </c>
      <c r="G1" s="32" t="s">
        <v>104</v>
      </c>
    </row>
    <row r="2" spans="1:7" ht="15" customHeight="1" thickBot="1">
      <c r="A2" s="35"/>
      <c r="B2" s="35"/>
      <c r="C2" s="36"/>
      <c r="D2" s="37"/>
      <c r="E2" s="35"/>
      <c r="F2" s="35"/>
      <c r="G2" s="35"/>
    </row>
    <row r="3" spans="1:7">
      <c r="A3" s="8">
        <v>1</v>
      </c>
      <c r="B3" s="14"/>
      <c r="C3" s="15">
        <v>1000</v>
      </c>
      <c r="D3" s="16" t="s">
        <v>109</v>
      </c>
      <c r="E3" s="17"/>
      <c r="F3" s="18"/>
      <c r="G3" s="19">
        <v>24</v>
      </c>
    </row>
    <row r="4" spans="1:7">
      <c r="A4" s="8">
        <v>1</v>
      </c>
      <c r="B4" s="20"/>
      <c r="C4" s="21">
        <v>1100</v>
      </c>
      <c r="D4" s="22" t="s">
        <v>110</v>
      </c>
      <c r="E4" s="23"/>
      <c r="F4" s="23"/>
      <c r="G4" s="13">
        <v>24</v>
      </c>
    </row>
    <row r="5" spans="1:7">
      <c r="A5" s="8">
        <v>2</v>
      </c>
      <c r="B5" s="20"/>
      <c r="C5" s="21">
        <v>2000</v>
      </c>
      <c r="D5" s="22" t="s">
        <v>111</v>
      </c>
      <c r="E5" s="23"/>
      <c r="F5" s="23"/>
      <c r="G5" s="13">
        <v>24</v>
      </c>
    </row>
    <row r="6" spans="1:7">
      <c r="A6" s="8">
        <v>6</v>
      </c>
      <c r="B6" s="20"/>
      <c r="C6" s="21">
        <v>2400</v>
      </c>
      <c r="D6" s="22" t="s">
        <v>112</v>
      </c>
      <c r="E6" s="23"/>
      <c r="F6" s="23"/>
      <c r="G6" s="13">
        <v>24</v>
      </c>
    </row>
    <row r="7" spans="1:7">
      <c r="A7" s="8">
        <v>6</v>
      </c>
      <c r="B7" s="20"/>
      <c r="C7" s="21">
        <v>6670</v>
      </c>
      <c r="D7" s="22" t="s">
        <v>113</v>
      </c>
      <c r="E7" s="23"/>
      <c r="F7" s="23"/>
      <c r="G7" s="13">
        <v>48</v>
      </c>
    </row>
    <row r="8" spans="1:7">
      <c r="A8" s="8">
        <v>7</v>
      </c>
      <c r="B8" s="20"/>
      <c r="C8" s="21">
        <v>7220</v>
      </c>
      <c r="D8" s="22" t="s">
        <v>114</v>
      </c>
      <c r="E8" s="23"/>
      <c r="F8" s="23"/>
      <c r="G8" s="13">
        <v>48</v>
      </c>
    </row>
    <row r="9" spans="1:7">
      <c r="A9" s="8">
        <v>7</v>
      </c>
      <c r="B9" s="20"/>
      <c r="C9" s="21">
        <v>7430</v>
      </c>
      <c r="D9" s="22" t="s">
        <v>115</v>
      </c>
      <c r="E9" s="23"/>
      <c r="F9" s="23"/>
      <c r="G9" s="13">
        <v>48</v>
      </c>
    </row>
    <row r="10" spans="1:7">
      <c r="A10" s="8">
        <v>7</v>
      </c>
      <c r="B10" s="20"/>
      <c r="C10" s="21">
        <v>7800</v>
      </c>
      <c r="D10" s="22" t="s">
        <v>116</v>
      </c>
      <c r="E10" s="23"/>
      <c r="F10" s="23"/>
      <c r="G10" s="13">
        <v>48</v>
      </c>
    </row>
    <row r="11" spans="1:7">
      <c r="A11" s="8">
        <v>8</v>
      </c>
      <c r="B11" s="20"/>
      <c r="C11" s="21">
        <v>8200</v>
      </c>
      <c r="D11" s="22" t="s">
        <v>117</v>
      </c>
      <c r="E11" s="23"/>
      <c r="F11" s="23"/>
      <c r="G11" s="13">
        <v>48</v>
      </c>
    </row>
    <row r="12" spans="1:7">
      <c r="A12" s="8">
        <v>8</v>
      </c>
      <c r="B12" s="20"/>
      <c r="C12" s="21">
        <v>8300</v>
      </c>
      <c r="D12" s="22" t="s">
        <v>118</v>
      </c>
      <c r="E12" s="23"/>
      <c r="F12" s="23"/>
      <c r="G12" s="13">
        <v>48</v>
      </c>
    </row>
    <row r="13" spans="1:7">
      <c r="A13" s="8">
        <v>10</v>
      </c>
      <c r="B13" s="20"/>
      <c r="C13" s="21">
        <v>10000</v>
      </c>
      <c r="D13" s="22" t="s">
        <v>119</v>
      </c>
      <c r="E13" s="23"/>
      <c r="F13" s="23"/>
      <c r="G13" s="13">
        <v>24</v>
      </c>
    </row>
    <row r="14" spans="1:7">
      <c r="A14" s="8">
        <v>10</v>
      </c>
      <c r="B14" s="20"/>
      <c r="C14" s="21">
        <v>10200</v>
      </c>
      <c r="D14" s="22" t="s">
        <v>120</v>
      </c>
      <c r="E14" s="23"/>
      <c r="F14" s="23"/>
      <c r="G14" s="13">
        <v>24</v>
      </c>
    </row>
    <row r="15" spans="1:7">
      <c r="A15" s="8">
        <v>11</v>
      </c>
      <c r="B15" s="20"/>
      <c r="C15" s="21">
        <v>11100</v>
      </c>
      <c r="D15" s="22" t="s">
        <v>121</v>
      </c>
      <c r="E15" s="23"/>
      <c r="F15" s="23"/>
      <c r="G15" s="13">
        <v>48</v>
      </c>
    </row>
    <row r="16" spans="1:7">
      <c r="A16" s="8">
        <v>11</v>
      </c>
      <c r="B16" s="20"/>
      <c r="C16" s="21">
        <v>11200</v>
      </c>
      <c r="D16" s="22" t="s">
        <v>122</v>
      </c>
      <c r="E16" s="23"/>
      <c r="F16" s="23"/>
      <c r="G16" s="13">
        <v>48</v>
      </c>
    </row>
    <row r="17" spans="1:7">
      <c r="A17" s="8">
        <v>12</v>
      </c>
      <c r="B17" s="20"/>
      <c r="C17" s="21">
        <v>12100</v>
      </c>
      <c r="D17" s="22" t="s">
        <v>123</v>
      </c>
      <c r="E17" s="23"/>
      <c r="F17" s="23"/>
      <c r="G17" s="13">
        <v>48</v>
      </c>
    </row>
    <row r="18" spans="1:7">
      <c r="A18" s="8">
        <v>12</v>
      </c>
      <c r="B18" s="20"/>
      <c r="C18" s="21">
        <v>12400</v>
      </c>
      <c r="D18" s="22" t="s">
        <v>124</v>
      </c>
      <c r="E18" s="23"/>
      <c r="F18" s="23"/>
      <c r="G18" s="13">
        <v>48</v>
      </c>
    </row>
    <row r="19" spans="1:7">
      <c r="A19" s="8">
        <v>12</v>
      </c>
      <c r="B19" s="20"/>
      <c r="C19" s="21">
        <v>12850</v>
      </c>
      <c r="D19" s="22" t="s">
        <v>125</v>
      </c>
      <c r="E19" s="23"/>
      <c r="F19" s="23"/>
      <c r="G19" s="13">
        <v>48</v>
      </c>
    </row>
    <row r="20" spans="1:7">
      <c r="A20" s="8">
        <v>13</v>
      </c>
      <c r="B20" s="20"/>
      <c r="C20" s="21">
        <v>13800</v>
      </c>
      <c r="D20" s="22" t="s">
        <v>126</v>
      </c>
      <c r="E20" s="23"/>
      <c r="F20" s="23"/>
      <c r="G20" s="13">
        <v>24</v>
      </c>
    </row>
    <row r="21" spans="1:7">
      <c r="A21" s="8">
        <v>14</v>
      </c>
      <c r="B21" s="20"/>
      <c r="C21" s="21">
        <v>14000</v>
      </c>
      <c r="D21" s="22" t="s">
        <v>127</v>
      </c>
      <c r="E21" s="23"/>
      <c r="F21" s="23"/>
      <c r="G21" s="13">
        <v>24</v>
      </c>
    </row>
    <row r="22" spans="1:7">
      <c r="A22" s="8">
        <v>14</v>
      </c>
      <c r="B22" s="20"/>
      <c r="C22" s="21">
        <v>14290</v>
      </c>
      <c r="D22" s="22" t="s">
        <v>128</v>
      </c>
      <c r="E22" s="23"/>
      <c r="F22" s="23"/>
      <c r="G22" s="13">
        <v>24</v>
      </c>
    </row>
    <row r="23" spans="1:7">
      <c r="A23" s="8">
        <v>16</v>
      </c>
      <c r="B23" s="20"/>
      <c r="C23" s="21">
        <v>16000</v>
      </c>
      <c r="D23" s="22" t="s">
        <v>129</v>
      </c>
      <c r="E23" s="23"/>
      <c r="F23" s="23"/>
      <c r="G23" s="13">
        <v>24</v>
      </c>
    </row>
    <row r="24" spans="1:7">
      <c r="A24" s="8">
        <v>16</v>
      </c>
      <c r="B24" s="20"/>
      <c r="C24" s="21">
        <v>16160</v>
      </c>
      <c r="D24" s="22" t="s">
        <v>130</v>
      </c>
      <c r="E24" s="23"/>
      <c r="F24" s="23"/>
      <c r="G24" s="13">
        <v>24</v>
      </c>
    </row>
    <row r="25" spans="1:7">
      <c r="A25" s="8">
        <v>16</v>
      </c>
      <c r="B25" s="20"/>
      <c r="C25" s="21">
        <v>16100</v>
      </c>
      <c r="D25" s="22" t="s">
        <v>131</v>
      </c>
      <c r="E25" s="23"/>
      <c r="F25" s="23"/>
      <c r="G25" s="13">
        <v>24</v>
      </c>
    </row>
    <row r="26" spans="1:7">
      <c r="A26" s="8">
        <v>17</v>
      </c>
      <c r="B26" s="20"/>
      <c r="C26" s="21">
        <v>17300</v>
      </c>
      <c r="D26" s="22" t="s">
        <v>132</v>
      </c>
      <c r="E26" s="23"/>
      <c r="F26" s="23"/>
      <c r="G26" s="13">
        <v>24</v>
      </c>
    </row>
    <row r="27" spans="1:7">
      <c r="A27" s="8">
        <v>17</v>
      </c>
      <c r="B27" s="20"/>
      <c r="C27" s="21">
        <v>17100</v>
      </c>
      <c r="D27" s="22" t="s">
        <v>133</v>
      </c>
      <c r="E27" s="23"/>
      <c r="F27" s="23"/>
      <c r="G27" s="13">
        <v>24</v>
      </c>
    </row>
    <row r="28" spans="1:7">
      <c r="A28" s="8">
        <v>17</v>
      </c>
      <c r="B28" s="24"/>
      <c r="C28" s="21">
        <v>17500</v>
      </c>
      <c r="D28" s="22" t="s">
        <v>134</v>
      </c>
      <c r="E28" s="23"/>
      <c r="F28" s="23"/>
      <c r="G28" s="13">
        <v>24</v>
      </c>
    </row>
    <row r="29" spans="1:7">
      <c r="A29" s="8">
        <v>18</v>
      </c>
      <c r="B29" s="20"/>
      <c r="C29" s="21">
        <v>18600</v>
      </c>
      <c r="D29" s="22" t="s">
        <v>135</v>
      </c>
      <c r="E29" s="23"/>
      <c r="F29" s="23"/>
      <c r="G29" s="13">
        <v>24</v>
      </c>
    </row>
    <row r="30" spans="1:7">
      <c r="A30" s="8">
        <v>18</v>
      </c>
      <c r="B30" s="20"/>
      <c r="C30" s="21">
        <v>18700</v>
      </c>
      <c r="D30" s="22" t="s">
        <v>136</v>
      </c>
      <c r="E30" s="23"/>
      <c r="F30" s="23"/>
      <c r="G30" s="13">
        <v>24</v>
      </c>
    </row>
    <row r="31" spans="1:7">
      <c r="A31" s="8">
        <v>19</v>
      </c>
      <c r="B31" s="20"/>
      <c r="C31" s="21">
        <v>19000</v>
      </c>
      <c r="D31" s="22" t="s">
        <v>137</v>
      </c>
      <c r="E31" s="23"/>
      <c r="F31" s="23"/>
      <c r="G31" s="13">
        <v>48</v>
      </c>
    </row>
    <row r="32" spans="1:7">
      <c r="A32" s="8">
        <v>19</v>
      </c>
      <c r="B32" s="20"/>
      <c r="C32" s="21">
        <v>19200</v>
      </c>
      <c r="D32" s="22" t="s">
        <v>138</v>
      </c>
      <c r="E32" s="23"/>
      <c r="F32" s="23"/>
      <c r="G32" s="13">
        <v>48</v>
      </c>
    </row>
    <row r="33" spans="1:7">
      <c r="A33" s="8">
        <v>20</v>
      </c>
      <c r="B33" s="20"/>
      <c r="C33" s="21">
        <v>20100</v>
      </c>
      <c r="D33" s="22" t="s">
        <v>139</v>
      </c>
      <c r="E33" s="23"/>
      <c r="F33" s="23"/>
      <c r="G33" s="13" t="s">
        <v>257</v>
      </c>
    </row>
    <row r="34" spans="1:7">
      <c r="A34" s="8">
        <v>20</v>
      </c>
      <c r="B34" s="20"/>
      <c r="C34" s="21">
        <v>20200</v>
      </c>
      <c r="D34" s="22" t="s">
        <v>140</v>
      </c>
      <c r="E34" s="23"/>
      <c r="F34" s="23"/>
      <c r="G34" s="13" t="s">
        <v>257</v>
      </c>
    </row>
    <row r="35" spans="1:7">
      <c r="A35" s="8">
        <v>20</v>
      </c>
      <c r="B35" s="20"/>
      <c r="C35" s="21">
        <v>20200</v>
      </c>
      <c r="D35" s="22" t="s">
        <v>140</v>
      </c>
      <c r="E35" s="23"/>
      <c r="F35" s="23"/>
      <c r="G35" s="13" t="s">
        <v>257</v>
      </c>
    </row>
    <row r="36" spans="1:7">
      <c r="A36" s="8">
        <v>22</v>
      </c>
      <c r="B36" s="20"/>
      <c r="C36" s="21">
        <v>22000</v>
      </c>
      <c r="D36" s="22" t="s">
        <v>141</v>
      </c>
      <c r="E36" s="23"/>
      <c r="F36" s="23"/>
      <c r="G36" s="13">
        <v>24</v>
      </c>
    </row>
    <row r="37" spans="1:7">
      <c r="A37" s="8">
        <v>22</v>
      </c>
      <c r="B37" s="20"/>
      <c r="C37" s="21">
        <v>22000</v>
      </c>
      <c r="D37" s="22" t="s">
        <v>141</v>
      </c>
      <c r="E37" s="23"/>
      <c r="F37" s="23"/>
      <c r="G37" s="13">
        <v>24</v>
      </c>
    </row>
    <row r="38" spans="1:7">
      <c r="A38" s="8">
        <v>23</v>
      </c>
      <c r="B38" s="20"/>
      <c r="C38" s="21">
        <v>23000</v>
      </c>
      <c r="D38" s="22" t="s">
        <v>142</v>
      </c>
      <c r="E38" s="23"/>
      <c r="F38" s="23"/>
      <c r="G38" s="13">
        <v>24</v>
      </c>
    </row>
    <row r="39" spans="1:7">
      <c r="A39" s="8">
        <v>24</v>
      </c>
      <c r="B39" s="20"/>
      <c r="C39" s="21">
        <v>24100</v>
      </c>
      <c r="D39" s="22" t="s">
        <v>143</v>
      </c>
      <c r="E39" s="23"/>
      <c r="F39" s="23"/>
      <c r="G39" s="13">
        <v>24</v>
      </c>
    </row>
    <row r="40" spans="1:7">
      <c r="A40" s="8">
        <v>24</v>
      </c>
      <c r="B40" s="20"/>
      <c r="C40" s="21">
        <v>24600</v>
      </c>
      <c r="D40" s="22" t="s">
        <v>144</v>
      </c>
      <c r="E40" s="23"/>
      <c r="F40" s="23"/>
      <c r="G40" s="13">
        <v>24</v>
      </c>
    </row>
    <row r="41" spans="1:7">
      <c r="A41" s="8">
        <v>25</v>
      </c>
      <c r="B41" s="25"/>
      <c r="C41" s="21">
        <v>25000</v>
      </c>
      <c r="D41" s="22" t="s">
        <v>145</v>
      </c>
      <c r="E41" s="23"/>
      <c r="F41" s="23"/>
      <c r="G41" s="13">
        <v>48</v>
      </c>
    </row>
    <row r="42" spans="1:7">
      <c r="A42" s="8">
        <v>25</v>
      </c>
      <c r="B42" s="20"/>
      <c r="C42" s="21">
        <v>25300</v>
      </c>
      <c r="D42" s="22" t="s">
        <v>146</v>
      </c>
      <c r="E42" s="23"/>
      <c r="F42" s="23"/>
      <c r="G42" s="13">
        <v>48</v>
      </c>
    </row>
    <row r="43" spans="1:7">
      <c r="A43" s="8">
        <v>25</v>
      </c>
      <c r="B43" s="20"/>
      <c r="C43" s="21">
        <v>25390</v>
      </c>
      <c r="D43" s="22" t="s">
        <v>147</v>
      </c>
      <c r="E43" s="23"/>
      <c r="F43" s="23"/>
      <c r="G43" s="13">
        <v>48</v>
      </c>
    </row>
    <row r="44" spans="1:7">
      <c r="A44" s="8">
        <v>26</v>
      </c>
      <c r="B44" s="24"/>
      <c r="C44" s="21">
        <v>26100</v>
      </c>
      <c r="D44" s="22" t="s">
        <v>148</v>
      </c>
      <c r="E44" s="23"/>
      <c r="F44" s="23"/>
      <c r="G44" s="13">
        <v>48</v>
      </c>
    </row>
    <row r="45" spans="1:7">
      <c r="A45" s="8">
        <v>27</v>
      </c>
      <c r="B45" s="20"/>
      <c r="C45" s="21">
        <v>27200</v>
      </c>
      <c r="D45" s="22" t="s">
        <v>149</v>
      </c>
      <c r="E45" s="23"/>
      <c r="F45" s="23"/>
      <c r="G45" s="13">
        <v>24</v>
      </c>
    </row>
    <row r="46" spans="1:7">
      <c r="A46" s="8">
        <v>27</v>
      </c>
      <c r="B46" s="20"/>
      <c r="C46" s="21">
        <v>27400</v>
      </c>
      <c r="D46" s="22" t="s">
        <v>150</v>
      </c>
      <c r="E46" s="23"/>
      <c r="F46" s="23"/>
      <c r="G46" s="13">
        <v>24</v>
      </c>
    </row>
    <row r="47" spans="1:7">
      <c r="A47" s="8">
        <v>28</v>
      </c>
      <c r="B47" s="20"/>
      <c r="C47" s="21">
        <v>28100</v>
      </c>
      <c r="D47" s="22" t="s">
        <v>151</v>
      </c>
      <c r="E47" s="23"/>
      <c r="F47" s="23"/>
      <c r="G47" s="13">
        <v>24</v>
      </c>
    </row>
    <row r="48" spans="1:7">
      <c r="A48" s="8">
        <v>29</v>
      </c>
      <c r="B48" s="20"/>
      <c r="C48" s="21">
        <v>29000</v>
      </c>
      <c r="D48" s="22" t="s">
        <v>152</v>
      </c>
      <c r="E48" s="23"/>
      <c r="F48" s="23"/>
      <c r="G48" s="13">
        <v>24</v>
      </c>
    </row>
    <row r="49" spans="1:7">
      <c r="A49" s="8">
        <v>29</v>
      </c>
      <c r="B49" s="20"/>
      <c r="C49" s="21">
        <v>29270</v>
      </c>
      <c r="D49" s="22" t="s">
        <v>153</v>
      </c>
      <c r="E49" s="23"/>
      <c r="F49" s="23"/>
      <c r="G49" s="13">
        <v>24</v>
      </c>
    </row>
    <row r="50" spans="1:7">
      <c r="A50" s="8">
        <v>30</v>
      </c>
      <c r="B50" s="20"/>
      <c r="C50" s="21">
        <v>30100</v>
      </c>
      <c r="D50" s="22" t="s">
        <v>154</v>
      </c>
      <c r="E50" s="23"/>
      <c r="F50" s="23"/>
      <c r="G50" s="13">
        <v>48</v>
      </c>
    </row>
    <row r="51" spans="1:7">
      <c r="A51" s="8">
        <v>30</v>
      </c>
      <c r="B51" s="24"/>
      <c r="C51" s="21">
        <v>30220</v>
      </c>
      <c r="D51" s="22" t="s">
        <v>155</v>
      </c>
      <c r="E51" s="23"/>
      <c r="F51" s="23"/>
      <c r="G51" s="13">
        <v>48</v>
      </c>
    </row>
    <row r="52" spans="1:7">
      <c r="A52" s="8">
        <v>31</v>
      </c>
      <c r="B52" s="20"/>
      <c r="C52" s="21">
        <v>31000</v>
      </c>
      <c r="D52" s="22" t="s">
        <v>156</v>
      </c>
      <c r="E52" s="23"/>
      <c r="F52" s="23"/>
      <c r="G52" s="13">
        <v>24</v>
      </c>
    </row>
    <row r="53" spans="1:7">
      <c r="A53" s="8">
        <v>31</v>
      </c>
      <c r="B53" s="20"/>
      <c r="C53" s="21">
        <v>31120</v>
      </c>
      <c r="D53" s="22" t="s">
        <v>157</v>
      </c>
      <c r="E53" s="23"/>
      <c r="F53" s="23"/>
      <c r="G53" s="13">
        <v>24</v>
      </c>
    </row>
    <row r="54" spans="1:7">
      <c r="A54" s="8">
        <v>33</v>
      </c>
      <c r="B54" s="20"/>
      <c r="C54" s="21">
        <v>33440</v>
      </c>
      <c r="D54" s="22" t="s">
        <v>158</v>
      </c>
      <c r="E54" s="23"/>
      <c r="F54" s="23"/>
      <c r="G54" s="13">
        <v>24</v>
      </c>
    </row>
    <row r="55" spans="1:7">
      <c r="A55" s="8">
        <v>34</v>
      </c>
      <c r="B55" s="20"/>
      <c r="C55" s="21">
        <v>34160</v>
      </c>
      <c r="D55" s="22" t="s">
        <v>159</v>
      </c>
      <c r="E55" s="23"/>
      <c r="F55" s="23"/>
      <c r="G55" s="13">
        <v>48</v>
      </c>
    </row>
    <row r="56" spans="1:7">
      <c r="A56" s="8">
        <v>34</v>
      </c>
      <c r="B56" s="20"/>
      <c r="C56" s="21">
        <v>34800</v>
      </c>
      <c r="D56" s="22" t="s">
        <v>160</v>
      </c>
      <c r="E56" s="23"/>
      <c r="F56" s="23"/>
      <c r="G56" s="13">
        <v>48</v>
      </c>
    </row>
    <row r="57" spans="1:7">
      <c r="A57" s="8">
        <v>35</v>
      </c>
      <c r="B57" s="20"/>
      <c r="C57" s="21">
        <v>35830</v>
      </c>
      <c r="D57" s="22" t="s">
        <v>161</v>
      </c>
      <c r="E57" s="23"/>
      <c r="F57" s="23"/>
      <c r="G57" s="13">
        <v>24</v>
      </c>
    </row>
    <row r="58" spans="1:7">
      <c r="A58" s="8">
        <v>36</v>
      </c>
      <c r="B58" s="20"/>
      <c r="C58" s="21">
        <v>36110</v>
      </c>
      <c r="D58" s="22" t="s">
        <v>162</v>
      </c>
      <c r="E58" s="23"/>
      <c r="F58" s="23"/>
      <c r="G58" s="13">
        <v>24</v>
      </c>
    </row>
    <row r="59" spans="1:7">
      <c r="A59" s="8">
        <v>37</v>
      </c>
      <c r="B59" s="20"/>
      <c r="C59" s="21">
        <v>37000</v>
      </c>
      <c r="D59" s="22" t="s">
        <v>163</v>
      </c>
      <c r="E59" s="23"/>
      <c r="F59" s="23"/>
      <c r="G59" s="13">
        <v>24</v>
      </c>
    </row>
    <row r="60" spans="1:7">
      <c r="A60" s="8">
        <v>37</v>
      </c>
      <c r="B60" s="20"/>
      <c r="C60" s="21">
        <v>37000</v>
      </c>
      <c r="D60" s="22" t="s">
        <v>163</v>
      </c>
      <c r="E60" s="23"/>
      <c r="F60" s="23"/>
      <c r="G60" s="13">
        <v>24</v>
      </c>
    </row>
    <row r="61" spans="1:7">
      <c r="A61" s="8">
        <v>37</v>
      </c>
      <c r="B61" s="20"/>
      <c r="C61" s="21">
        <v>37500</v>
      </c>
      <c r="D61" s="22" t="s">
        <v>164</v>
      </c>
      <c r="E61" s="23"/>
      <c r="F61" s="23"/>
      <c r="G61" s="13">
        <v>24</v>
      </c>
    </row>
    <row r="62" spans="1:7">
      <c r="A62" s="8">
        <v>38</v>
      </c>
      <c r="B62" s="20"/>
      <c r="C62" s="21">
        <v>38260</v>
      </c>
      <c r="D62" s="22" t="s">
        <v>165</v>
      </c>
      <c r="E62" s="23"/>
      <c r="F62" s="23"/>
      <c r="G62" s="13">
        <v>48</v>
      </c>
    </row>
    <row r="63" spans="1:7">
      <c r="A63" s="8">
        <v>38</v>
      </c>
      <c r="B63" s="20"/>
      <c r="C63" s="21">
        <v>38300</v>
      </c>
      <c r="D63" s="22" t="s">
        <v>166</v>
      </c>
      <c r="E63" s="23"/>
      <c r="F63" s="23"/>
      <c r="G63" s="13">
        <v>48</v>
      </c>
    </row>
    <row r="64" spans="1:7">
      <c r="A64" s="8">
        <v>39</v>
      </c>
      <c r="B64" s="20"/>
      <c r="C64" s="21">
        <v>39570</v>
      </c>
      <c r="D64" s="22" t="s">
        <v>167</v>
      </c>
      <c r="E64" s="23"/>
      <c r="F64" s="23"/>
      <c r="G64" s="13">
        <v>48</v>
      </c>
    </row>
    <row r="65" spans="1:7">
      <c r="A65" s="8">
        <v>40</v>
      </c>
      <c r="B65" s="20"/>
      <c r="C65" s="21">
        <v>40000</v>
      </c>
      <c r="D65" s="22" t="s">
        <v>168</v>
      </c>
      <c r="E65" s="23"/>
      <c r="F65" s="23"/>
      <c r="G65" s="13">
        <v>24</v>
      </c>
    </row>
    <row r="66" spans="1:7">
      <c r="A66" s="8">
        <v>40</v>
      </c>
      <c r="B66" s="20"/>
      <c r="C66" s="21">
        <v>40000</v>
      </c>
      <c r="D66" s="22" t="s">
        <v>168</v>
      </c>
      <c r="E66" s="23"/>
      <c r="F66" s="23"/>
      <c r="G66" s="13">
        <v>24</v>
      </c>
    </row>
    <row r="67" spans="1:7">
      <c r="A67" s="8">
        <v>40</v>
      </c>
      <c r="B67" s="20"/>
      <c r="C67" s="21">
        <v>40170</v>
      </c>
      <c r="D67" s="22" t="s">
        <v>169</v>
      </c>
      <c r="E67" s="23"/>
      <c r="F67" s="23"/>
      <c r="G67" s="13">
        <v>24</v>
      </c>
    </row>
    <row r="68" spans="1:7">
      <c r="A68" s="8">
        <v>40</v>
      </c>
      <c r="B68" s="20"/>
      <c r="C68" s="21">
        <v>40700</v>
      </c>
      <c r="D68" s="22" t="s">
        <v>170</v>
      </c>
      <c r="E68" s="23"/>
      <c r="F68" s="23"/>
      <c r="G68" s="13">
        <v>24</v>
      </c>
    </row>
    <row r="69" spans="1:7">
      <c r="A69" s="8">
        <v>40</v>
      </c>
      <c r="B69" s="20"/>
      <c r="C69" s="21">
        <v>40800</v>
      </c>
      <c r="D69" s="22" t="s">
        <v>171</v>
      </c>
      <c r="E69" s="23"/>
      <c r="F69" s="23"/>
      <c r="G69" s="13">
        <v>24</v>
      </c>
    </row>
    <row r="70" spans="1:7">
      <c r="A70" s="8">
        <v>41</v>
      </c>
      <c r="B70" s="20"/>
      <c r="C70" s="21">
        <v>41000</v>
      </c>
      <c r="D70" s="22" t="s">
        <v>172</v>
      </c>
      <c r="E70" s="23"/>
      <c r="F70" s="23"/>
      <c r="G70" s="13">
        <v>24</v>
      </c>
    </row>
    <row r="71" spans="1:7">
      <c r="A71" s="8">
        <v>42</v>
      </c>
      <c r="B71" s="20"/>
      <c r="C71" s="21">
        <v>41100</v>
      </c>
      <c r="D71" s="22" t="s">
        <v>173</v>
      </c>
      <c r="E71" s="23"/>
      <c r="F71" s="23"/>
      <c r="G71" s="13">
        <v>24</v>
      </c>
    </row>
    <row r="72" spans="1:7">
      <c r="A72" s="8">
        <v>42</v>
      </c>
      <c r="B72" s="24"/>
      <c r="C72" s="21">
        <v>42240</v>
      </c>
      <c r="D72" s="22" t="s">
        <v>174</v>
      </c>
      <c r="E72" s="23"/>
      <c r="F72" s="23"/>
      <c r="G72" s="13">
        <v>24</v>
      </c>
    </row>
    <row r="73" spans="1:7">
      <c r="A73" s="8">
        <v>43</v>
      </c>
      <c r="B73" s="24"/>
      <c r="C73" s="21">
        <v>43320</v>
      </c>
      <c r="D73" s="22" t="s">
        <v>175</v>
      </c>
      <c r="E73" s="23"/>
      <c r="F73" s="23"/>
      <c r="G73" s="13">
        <v>24</v>
      </c>
    </row>
    <row r="74" spans="1:7">
      <c r="A74" s="8">
        <v>44</v>
      </c>
      <c r="B74" s="20"/>
      <c r="C74" s="21">
        <v>44310</v>
      </c>
      <c r="D74" s="22" t="s">
        <v>176</v>
      </c>
      <c r="E74" s="23"/>
      <c r="F74" s="23"/>
      <c r="G74" s="13">
        <v>24</v>
      </c>
    </row>
    <row r="75" spans="1:7">
      <c r="A75" s="8">
        <v>47</v>
      </c>
      <c r="B75" s="20"/>
      <c r="C75" s="21">
        <v>47600</v>
      </c>
      <c r="D75" s="22" t="s">
        <v>177</v>
      </c>
      <c r="E75" s="23"/>
      <c r="F75" s="23"/>
      <c r="G75" s="13">
        <v>24</v>
      </c>
    </row>
    <row r="76" spans="1:7">
      <c r="A76" s="8">
        <v>48</v>
      </c>
      <c r="B76" s="20"/>
      <c r="C76" s="21">
        <v>48000</v>
      </c>
      <c r="D76" s="22" t="s">
        <v>178</v>
      </c>
      <c r="E76" s="23"/>
      <c r="F76" s="23"/>
      <c r="G76" s="13">
        <v>48</v>
      </c>
    </row>
    <row r="77" spans="1:7">
      <c r="A77" s="8">
        <v>49</v>
      </c>
      <c r="B77" s="20"/>
      <c r="C77" s="21">
        <v>49290</v>
      </c>
      <c r="D77" s="22" t="s">
        <v>179</v>
      </c>
      <c r="E77" s="23"/>
      <c r="F77" s="23"/>
      <c r="G77" s="13">
        <v>24</v>
      </c>
    </row>
    <row r="78" spans="1:7">
      <c r="A78" s="8">
        <v>49</v>
      </c>
      <c r="B78" s="20"/>
      <c r="C78" s="21">
        <v>49300</v>
      </c>
      <c r="D78" s="22" t="s">
        <v>180</v>
      </c>
      <c r="E78" s="23"/>
      <c r="F78" s="23"/>
      <c r="G78" s="13">
        <v>24</v>
      </c>
    </row>
    <row r="79" spans="1:7">
      <c r="A79" s="8">
        <v>49</v>
      </c>
      <c r="B79" s="20"/>
      <c r="C79" s="21">
        <v>49700</v>
      </c>
      <c r="D79" s="22" t="s">
        <v>181</v>
      </c>
      <c r="E79" s="23"/>
      <c r="F79" s="23"/>
      <c r="G79" s="13">
        <v>24</v>
      </c>
    </row>
    <row r="80" spans="1:7">
      <c r="A80" s="8">
        <v>50</v>
      </c>
      <c r="B80" s="20"/>
      <c r="C80" s="21">
        <v>50480</v>
      </c>
      <c r="D80" s="22" t="s">
        <v>182</v>
      </c>
      <c r="E80" s="23"/>
      <c r="F80" s="23"/>
      <c r="G80" s="13">
        <v>24</v>
      </c>
    </row>
    <row r="81" spans="1:7">
      <c r="A81" s="8">
        <v>50</v>
      </c>
      <c r="B81" s="20"/>
      <c r="C81" s="21">
        <v>50600</v>
      </c>
      <c r="D81" s="22" t="s">
        <v>183</v>
      </c>
      <c r="E81" s="23"/>
      <c r="F81" s="23"/>
      <c r="G81" s="13">
        <v>24</v>
      </c>
    </row>
    <row r="82" spans="1:7">
      <c r="A82" s="8">
        <v>51</v>
      </c>
      <c r="B82" s="20"/>
      <c r="C82" s="21">
        <v>51520</v>
      </c>
      <c r="D82" s="22" t="s">
        <v>184</v>
      </c>
      <c r="E82" s="23"/>
      <c r="F82" s="23"/>
      <c r="G82" s="13">
        <v>24</v>
      </c>
    </row>
    <row r="83" spans="1:7">
      <c r="A83" s="8">
        <v>51</v>
      </c>
      <c r="B83" s="20"/>
      <c r="C83" s="21">
        <v>51120</v>
      </c>
      <c r="D83" s="22" t="s">
        <v>185</v>
      </c>
      <c r="E83" s="23"/>
      <c r="F83" s="23"/>
      <c r="G83" s="13">
        <v>24</v>
      </c>
    </row>
    <row r="84" spans="1:7">
      <c r="A84" s="8">
        <v>51</v>
      </c>
      <c r="B84" s="20"/>
      <c r="C84" s="21">
        <v>51300</v>
      </c>
      <c r="D84" s="22" t="s">
        <v>186</v>
      </c>
      <c r="E84" s="23"/>
      <c r="F84" s="23"/>
      <c r="G84" s="13">
        <v>24</v>
      </c>
    </row>
    <row r="85" spans="1:7">
      <c r="A85" s="8">
        <v>52</v>
      </c>
      <c r="B85" s="20"/>
      <c r="C85" s="21">
        <v>52100</v>
      </c>
      <c r="D85" s="22" t="s">
        <v>187</v>
      </c>
      <c r="E85" s="23"/>
      <c r="F85" s="23"/>
      <c r="G85" s="13">
        <v>48</v>
      </c>
    </row>
    <row r="86" spans="1:7">
      <c r="A86" s="8">
        <v>52</v>
      </c>
      <c r="B86" s="20"/>
      <c r="C86" s="21">
        <v>52220</v>
      </c>
      <c r="D86" s="22" t="s">
        <v>188</v>
      </c>
      <c r="E86" s="23"/>
      <c r="F86" s="23"/>
      <c r="G86" s="13">
        <v>48</v>
      </c>
    </row>
    <row r="87" spans="1:7">
      <c r="A87" s="8">
        <v>53</v>
      </c>
      <c r="B87" s="20"/>
      <c r="C87" s="21">
        <v>53100</v>
      </c>
      <c r="D87" s="22" t="s">
        <v>189</v>
      </c>
      <c r="E87" s="23"/>
      <c r="F87" s="23"/>
      <c r="G87" s="13">
        <v>24</v>
      </c>
    </row>
    <row r="88" spans="1:7">
      <c r="A88" s="8">
        <v>54</v>
      </c>
      <c r="B88" s="20"/>
      <c r="C88" s="21">
        <v>54200</v>
      </c>
      <c r="D88" s="22" t="s">
        <v>190</v>
      </c>
      <c r="E88" s="23"/>
      <c r="F88" s="23"/>
      <c r="G88" s="13">
        <v>48</v>
      </c>
    </row>
    <row r="89" spans="1:7">
      <c r="A89" s="8">
        <v>54</v>
      </c>
      <c r="B89" s="20"/>
      <c r="C89" s="21">
        <v>54300</v>
      </c>
      <c r="D89" s="22" t="s">
        <v>191</v>
      </c>
      <c r="E89" s="23"/>
      <c r="F89" s="23"/>
      <c r="G89" s="13">
        <v>48</v>
      </c>
    </row>
    <row r="90" spans="1:7">
      <c r="A90" s="8">
        <v>54</v>
      </c>
      <c r="B90" s="20"/>
      <c r="C90" s="21">
        <v>54800</v>
      </c>
      <c r="D90" s="22" t="s">
        <v>192</v>
      </c>
      <c r="E90" s="23"/>
      <c r="F90" s="23"/>
      <c r="G90" s="13">
        <v>48</v>
      </c>
    </row>
    <row r="91" spans="1:7">
      <c r="A91" s="8">
        <v>56</v>
      </c>
      <c r="B91" s="20"/>
      <c r="C91" s="21">
        <v>56000</v>
      </c>
      <c r="D91" s="22" t="s">
        <v>193</v>
      </c>
      <c r="E91" s="23"/>
      <c r="F91" s="23"/>
      <c r="G91" s="13">
        <v>24</v>
      </c>
    </row>
    <row r="92" spans="1:7">
      <c r="A92" s="8">
        <v>56</v>
      </c>
      <c r="B92" s="20"/>
      <c r="C92" s="21">
        <v>56100</v>
      </c>
      <c r="D92" s="22" t="s">
        <v>194</v>
      </c>
      <c r="E92" s="23"/>
      <c r="F92" s="23"/>
      <c r="G92" s="13">
        <v>24</v>
      </c>
    </row>
    <row r="93" spans="1:7">
      <c r="A93" s="8">
        <v>56</v>
      </c>
      <c r="B93" s="20"/>
      <c r="C93" s="21">
        <v>56930</v>
      </c>
      <c r="D93" s="22" t="s">
        <v>195</v>
      </c>
      <c r="E93" s="23"/>
      <c r="F93" s="23"/>
      <c r="G93" s="13">
        <v>24</v>
      </c>
    </row>
    <row r="94" spans="1:7">
      <c r="A94" s="8">
        <v>57</v>
      </c>
      <c r="B94" s="20"/>
      <c r="C94" s="21">
        <v>57100</v>
      </c>
      <c r="D94" s="22" t="s">
        <v>196</v>
      </c>
      <c r="E94" s="23"/>
      <c r="F94" s="23"/>
      <c r="G94" s="13">
        <v>48</v>
      </c>
    </row>
    <row r="95" spans="1:7">
      <c r="A95" s="8">
        <v>58</v>
      </c>
      <c r="B95" s="20"/>
      <c r="C95" s="21">
        <v>58200</v>
      </c>
      <c r="D95" s="22" t="s">
        <v>197</v>
      </c>
      <c r="E95" s="23"/>
      <c r="F95" s="23"/>
      <c r="G95" s="13">
        <v>24</v>
      </c>
    </row>
    <row r="96" spans="1:7">
      <c r="A96" s="8">
        <v>58</v>
      </c>
      <c r="B96" s="20"/>
      <c r="C96" s="21">
        <v>58600</v>
      </c>
      <c r="D96" s="22" t="s">
        <v>198</v>
      </c>
      <c r="E96" s="23"/>
      <c r="F96" s="23"/>
      <c r="G96" s="13">
        <v>24</v>
      </c>
    </row>
    <row r="97" spans="1:7">
      <c r="A97" s="8">
        <v>59</v>
      </c>
      <c r="B97" s="20"/>
      <c r="C97" s="21">
        <v>59140</v>
      </c>
      <c r="D97" s="22" t="s">
        <v>199</v>
      </c>
      <c r="E97" s="23"/>
      <c r="F97" s="23"/>
      <c r="G97" s="13">
        <v>48</v>
      </c>
    </row>
    <row r="98" spans="1:7">
      <c r="A98" s="8">
        <v>59</v>
      </c>
      <c r="B98" s="20"/>
      <c r="C98" s="21">
        <v>59600</v>
      </c>
      <c r="D98" s="22" t="s">
        <v>200</v>
      </c>
      <c r="E98" s="23"/>
      <c r="F98" s="23"/>
      <c r="G98" s="13">
        <v>48</v>
      </c>
    </row>
    <row r="99" spans="1:7">
      <c r="A99" s="8">
        <v>59</v>
      </c>
      <c r="B99" s="20"/>
      <c r="C99" s="21">
        <v>59400</v>
      </c>
      <c r="D99" s="22" t="s">
        <v>201</v>
      </c>
      <c r="E99" s="23"/>
      <c r="F99" s="23"/>
      <c r="G99" s="13">
        <v>24</v>
      </c>
    </row>
    <row r="100" spans="1:7">
      <c r="A100" s="8">
        <v>60</v>
      </c>
      <c r="B100" s="20"/>
      <c r="C100" s="21">
        <v>60130</v>
      </c>
      <c r="D100" s="22" t="s">
        <v>202</v>
      </c>
      <c r="E100" s="23"/>
      <c r="F100" s="23"/>
      <c r="G100" s="13">
        <v>24</v>
      </c>
    </row>
    <row r="101" spans="1:7">
      <c r="A101" s="8">
        <v>61</v>
      </c>
      <c r="B101" s="20"/>
      <c r="C101" s="21">
        <v>61100</v>
      </c>
      <c r="D101" s="22" t="s">
        <v>203</v>
      </c>
      <c r="E101" s="23"/>
      <c r="F101" s="23"/>
      <c r="G101" s="13">
        <v>24</v>
      </c>
    </row>
    <row r="102" spans="1:7">
      <c r="A102" s="8">
        <v>62</v>
      </c>
      <c r="B102" s="20"/>
      <c r="C102" s="21">
        <v>62860</v>
      </c>
      <c r="D102" s="22" t="s">
        <v>204</v>
      </c>
      <c r="E102" s="23"/>
      <c r="F102" s="23"/>
      <c r="G102" s="13">
        <v>24</v>
      </c>
    </row>
    <row r="103" spans="1:7">
      <c r="A103" s="8">
        <v>63</v>
      </c>
      <c r="B103" s="20"/>
      <c r="C103" s="21">
        <v>63400</v>
      </c>
      <c r="D103" s="22" t="s">
        <v>205</v>
      </c>
      <c r="E103" s="23"/>
      <c r="F103" s="23"/>
      <c r="G103" s="13">
        <v>24</v>
      </c>
    </row>
    <row r="104" spans="1:7">
      <c r="A104" s="8">
        <v>64</v>
      </c>
      <c r="B104" s="20"/>
      <c r="C104" s="21">
        <v>64000</v>
      </c>
      <c r="D104" s="22" t="s">
        <v>206</v>
      </c>
      <c r="E104" s="23"/>
      <c r="F104" s="23"/>
      <c r="G104" s="13">
        <v>24</v>
      </c>
    </row>
    <row r="105" spans="1:7">
      <c r="A105" s="8">
        <v>66</v>
      </c>
      <c r="B105" s="20"/>
      <c r="C105" s="21">
        <v>66160</v>
      </c>
      <c r="D105" s="22" t="s">
        <v>207</v>
      </c>
      <c r="E105" s="23"/>
      <c r="F105" s="23"/>
      <c r="G105" s="13">
        <v>48</v>
      </c>
    </row>
    <row r="106" spans="1:7">
      <c r="A106" s="8">
        <v>67</v>
      </c>
      <c r="B106" s="20"/>
      <c r="C106" s="21">
        <v>67000</v>
      </c>
      <c r="D106" s="22" t="s">
        <v>208</v>
      </c>
      <c r="E106" s="23"/>
      <c r="F106" s="23"/>
      <c r="G106" s="13">
        <v>72</v>
      </c>
    </row>
    <row r="107" spans="1:7">
      <c r="A107" s="8">
        <v>67</v>
      </c>
      <c r="B107" s="20"/>
      <c r="C107" s="21">
        <v>67000</v>
      </c>
      <c r="D107" s="22" t="s">
        <v>208</v>
      </c>
      <c r="E107" s="23"/>
      <c r="F107" s="23"/>
      <c r="G107" s="13">
        <v>72</v>
      </c>
    </row>
    <row r="108" spans="1:7">
      <c r="A108" s="8">
        <v>69</v>
      </c>
      <c r="B108" s="20"/>
      <c r="C108" s="21">
        <v>69170</v>
      </c>
      <c r="D108" s="22" t="s">
        <v>209</v>
      </c>
      <c r="E108" s="23"/>
      <c r="F108" s="23"/>
      <c r="G108" s="13">
        <v>24</v>
      </c>
    </row>
    <row r="109" spans="1:7">
      <c r="A109" s="8">
        <v>69</v>
      </c>
      <c r="B109" s="20"/>
      <c r="C109" s="21">
        <v>69220</v>
      </c>
      <c r="D109" s="22" t="s">
        <v>210</v>
      </c>
      <c r="E109" s="23"/>
      <c r="F109" s="23"/>
      <c r="G109" s="13">
        <v>24</v>
      </c>
    </row>
    <row r="110" spans="1:7">
      <c r="A110" s="8">
        <v>69</v>
      </c>
      <c r="B110" s="20"/>
      <c r="C110" s="21">
        <v>69242</v>
      </c>
      <c r="D110" s="22" t="s">
        <v>211</v>
      </c>
      <c r="E110" s="23"/>
      <c r="F110" s="23"/>
      <c r="G110" s="13">
        <v>24</v>
      </c>
    </row>
    <row r="111" spans="1:7">
      <c r="A111" s="8">
        <v>69</v>
      </c>
      <c r="B111" s="20"/>
      <c r="C111" s="21">
        <v>69400</v>
      </c>
      <c r="D111" s="22" t="s">
        <v>212</v>
      </c>
      <c r="E111" s="23"/>
      <c r="F111" s="23"/>
      <c r="G111" s="13">
        <v>24</v>
      </c>
    </row>
    <row r="112" spans="1:7">
      <c r="A112" s="8">
        <v>69</v>
      </c>
      <c r="B112" s="20"/>
      <c r="C112" s="21">
        <v>69500</v>
      </c>
      <c r="D112" s="22" t="s">
        <v>213</v>
      </c>
      <c r="E112" s="23"/>
      <c r="F112" s="23"/>
      <c r="G112" s="13">
        <v>24</v>
      </c>
    </row>
    <row r="113" spans="1:7">
      <c r="A113" s="8">
        <v>71</v>
      </c>
      <c r="B113" s="20"/>
      <c r="C113" s="21">
        <v>71150</v>
      </c>
      <c r="D113" s="22" t="s">
        <v>214</v>
      </c>
      <c r="E113" s="23"/>
      <c r="F113" s="23"/>
      <c r="G113" s="13">
        <v>24</v>
      </c>
    </row>
    <row r="114" spans="1:7">
      <c r="A114" s="8">
        <v>71</v>
      </c>
      <c r="B114" s="26"/>
      <c r="C114" s="21">
        <v>71400</v>
      </c>
      <c r="D114" s="22" t="s">
        <v>215</v>
      </c>
      <c r="E114" s="23"/>
      <c r="F114" s="23"/>
      <c r="G114" s="13">
        <v>24</v>
      </c>
    </row>
    <row r="115" spans="1:7">
      <c r="A115" s="8">
        <v>72</v>
      </c>
      <c r="B115" s="20"/>
      <c r="C115" s="21">
        <v>72600</v>
      </c>
      <c r="D115" s="22" t="s">
        <v>216</v>
      </c>
      <c r="E115" s="23"/>
      <c r="F115" s="23"/>
      <c r="G115" s="13">
        <v>24</v>
      </c>
    </row>
    <row r="116" spans="1:7">
      <c r="A116" s="8">
        <v>74</v>
      </c>
      <c r="B116" s="20"/>
      <c r="C116" s="21">
        <v>74700</v>
      </c>
      <c r="D116" s="22" t="s">
        <v>217</v>
      </c>
      <c r="E116" s="23"/>
      <c r="F116" s="23"/>
      <c r="G116" s="13">
        <v>48</v>
      </c>
    </row>
    <row r="117" spans="1:7">
      <c r="A117" s="8">
        <v>75</v>
      </c>
      <c r="B117" s="20"/>
      <c r="C117" s="21">
        <v>75008</v>
      </c>
      <c r="D117" s="22" t="s">
        <v>218</v>
      </c>
      <c r="E117" s="23"/>
      <c r="F117" s="23"/>
      <c r="G117" s="13">
        <v>48</v>
      </c>
    </row>
    <row r="118" spans="1:7">
      <c r="A118" s="8">
        <v>75</v>
      </c>
      <c r="B118" s="20"/>
      <c r="C118" s="21">
        <v>75010</v>
      </c>
      <c r="D118" s="22" t="s">
        <v>218</v>
      </c>
      <c r="E118" s="23"/>
      <c r="F118" s="23"/>
      <c r="G118" s="13">
        <v>48</v>
      </c>
    </row>
    <row r="119" spans="1:7">
      <c r="A119" s="8">
        <v>75</v>
      </c>
      <c r="B119" s="20"/>
      <c r="C119" s="21">
        <v>75010</v>
      </c>
      <c r="D119" s="22" t="s">
        <v>218</v>
      </c>
      <c r="E119" s="23"/>
      <c r="F119" s="23"/>
      <c r="G119" s="13">
        <v>48</v>
      </c>
    </row>
    <row r="120" spans="1:7">
      <c r="A120" s="8">
        <v>75</v>
      </c>
      <c r="B120" s="20"/>
      <c r="C120" s="21">
        <v>75020</v>
      </c>
      <c r="D120" s="22" t="s">
        <v>218</v>
      </c>
      <c r="E120" s="23"/>
      <c r="F120" s="23"/>
      <c r="G120" s="13">
        <v>48</v>
      </c>
    </row>
    <row r="121" spans="1:7">
      <c r="A121" s="8">
        <v>76</v>
      </c>
      <c r="B121" s="20"/>
      <c r="C121" s="21">
        <v>76230</v>
      </c>
      <c r="D121" s="22" t="s">
        <v>219</v>
      </c>
      <c r="E121" s="23"/>
      <c r="F121" s="23"/>
      <c r="G121" s="13">
        <v>24</v>
      </c>
    </row>
    <row r="122" spans="1:7">
      <c r="A122" s="8">
        <v>77</v>
      </c>
      <c r="B122" s="20"/>
      <c r="C122" s="21">
        <v>77000</v>
      </c>
      <c r="D122" s="22" t="s">
        <v>220</v>
      </c>
      <c r="E122" s="23"/>
      <c r="F122" s="23"/>
      <c r="G122" s="13">
        <v>24</v>
      </c>
    </row>
    <row r="123" spans="1:7">
      <c r="A123" s="8">
        <v>77</v>
      </c>
      <c r="B123" s="20"/>
      <c r="C123" s="21">
        <v>77120</v>
      </c>
      <c r="D123" s="22" t="s">
        <v>221</v>
      </c>
      <c r="E123" s="23"/>
      <c r="F123" s="23"/>
      <c r="G123" s="13">
        <v>48</v>
      </c>
    </row>
    <row r="124" spans="1:7">
      <c r="A124" s="8">
        <v>79</v>
      </c>
      <c r="B124" s="20"/>
      <c r="C124" s="21">
        <v>79000</v>
      </c>
      <c r="D124" s="22" t="s">
        <v>222</v>
      </c>
      <c r="E124" s="23"/>
      <c r="F124" s="23"/>
      <c r="G124" s="13">
        <v>24</v>
      </c>
    </row>
    <row r="125" spans="1:7">
      <c r="A125" s="8">
        <v>80</v>
      </c>
      <c r="B125" s="20"/>
      <c r="C125" s="21">
        <v>80000</v>
      </c>
      <c r="D125" s="22" t="s">
        <v>223</v>
      </c>
      <c r="E125" s="23"/>
      <c r="F125" s="23"/>
      <c r="G125" s="13">
        <v>24</v>
      </c>
    </row>
    <row r="126" spans="1:7">
      <c r="A126" s="8">
        <v>80</v>
      </c>
      <c r="B126" s="20"/>
      <c r="C126" s="21">
        <v>80100</v>
      </c>
      <c r="D126" s="22" t="s">
        <v>224</v>
      </c>
      <c r="E126" s="23"/>
      <c r="F126" s="23"/>
      <c r="G126" s="13">
        <v>24</v>
      </c>
    </row>
    <row r="127" spans="1:7">
      <c r="A127" s="8">
        <v>80</v>
      </c>
      <c r="B127" s="20"/>
      <c r="C127" s="21">
        <v>80130</v>
      </c>
      <c r="D127" s="22" t="s">
        <v>225</v>
      </c>
      <c r="E127" s="23"/>
      <c r="F127" s="23"/>
      <c r="G127" s="13">
        <v>24</v>
      </c>
    </row>
    <row r="128" spans="1:7">
      <c r="A128" s="8">
        <v>80</v>
      </c>
      <c r="B128" s="20"/>
      <c r="C128" s="21">
        <v>80150</v>
      </c>
      <c r="D128" s="22" t="s">
        <v>226</v>
      </c>
      <c r="E128" s="23"/>
      <c r="F128" s="23"/>
      <c r="G128" s="13">
        <v>24</v>
      </c>
    </row>
    <row r="129" spans="1:7">
      <c r="A129" s="8">
        <v>80</v>
      </c>
      <c r="B129" s="20"/>
      <c r="C129" s="21">
        <v>80200</v>
      </c>
      <c r="D129" s="22" t="s">
        <v>227</v>
      </c>
      <c r="E129" s="23"/>
      <c r="F129" s="23"/>
      <c r="G129" s="13">
        <v>24</v>
      </c>
    </row>
    <row r="130" spans="1:7">
      <c r="A130" s="8">
        <v>80</v>
      </c>
      <c r="B130" s="20"/>
      <c r="C130" s="21">
        <v>80230</v>
      </c>
      <c r="D130" s="22" t="s">
        <v>228</v>
      </c>
      <c r="E130" s="23"/>
      <c r="F130" s="23"/>
      <c r="G130" s="13">
        <v>24</v>
      </c>
    </row>
    <row r="131" spans="1:7">
      <c r="A131" s="8">
        <v>81</v>
      </c>
      <c r="B131" s="20"/>
      <c r="C131" s="21">
        <v>81000</v>
      </c>
      <c r="D131" s="22" t="s">
        <v>229</v>
      </c>
      <c r="E131" s="23"/>
      <c r="F131" s="23"/>
      <c r="G131" s="13">
        <v>24</v>
      </c>
    </row>
    <row r="132" spans="1:7">
      <c r="A132" s="8">
        <v>81</v>
      </c>
      <c r="B132" s="20"/>
      <c r="C132" s="21">
        <v>81300</v>
      </c>
      <c r="D132" s="22" t="s">
        <v>230</v>
      </c>
      <c r="E132" s="23"/>
      <c r="F132" s="23"/>
      <c r="G132" s="13">
        <v>24</v>
      </c>
    </row>
    <row r="133" spans="1:7">
      <c r="A133" s="8">
        <v>81</v>
      </c>
      <c r="B133" s="20"/>
      <c r="C133" s="21">
        <v>81500</v>
      </c>
      <c r="D133" s="22" t="s">
        <v>231</v>
      </c>
      <c r="E133" s="23"/>
      <c r="F133" s="23"/>
      <c r="G133" s="13">
        <v>24</v>
      </c>
    </row>
    <row r="134" spans="1:7">
      <c r="A134" s="8">
        <v>82</v>
      </c>
      <c r="B134" s="20"/>
      <c r="C134" s="21">
        <v>82000</v>
      </c>
      <c r="D134" s="22" t="s">
        <v>232</v>
      </c>
      <c r="E134" s="23"/>
      <c r="F134" s="23"/>
      <c r="G134" s="13">
        <v>24</v>
      </c>
    </row>
    <row r="135" spans="1:7">
      <c r="A135" s="8">
        <v>82</v>
      </c>
      <c r="B135" s="20"/>
      <c r="C135" s="21">
        <v>82000</v>
      </c>
      <c r="D135" s="22" t="s">
        <v>232</v>
      </c>
      <c r="E135" s="23"/>
      <c r="F135" s="23"/>
      <c r="G135" s="13">
        <v>24</v>
      </c>
    </row>
    <row r="136" spans="1:7">
      <c r="A136" s="8">
        <v>82</v>
      </c>
      <c r="B136" s="20"/>
      <c r="C136" s="21">
        <v>82200</v>
      </c>
      <c r="D136" s="22" t="s">
        <v>233</v>
      </c>
      <c r="E136" s="23"/>
      <c r="F136" s="23"/>
      <c r="G136" s="13">
        <v>24</v>
      </c>
    </row>
    <row r="137" spans="1:7">
      <c r="A137" s="8">
        <v>83</v>
      </c>
      <c r="B137" s="20"/>
      <c r="C137" s="21">
        <v>83170</v>
      </c>
      <c r="D137" s="22" t="s">
        <v>234</v>
      </c>
      <c r="E137" s="23"/>
      <c r="F137" s="23"/>
      <c r="G137" s="13">
        <v>48</v>
      </c>
    </row>
    <row r="138" spans="1:7">
      <c r="A138" s="8">
        <v>84</v>
      </c>
      <c r="B138" s="20"/>
      <c r="C138" s="21">
        <v>84100</v>
      </c>
      <c r="D138" s="22" t="s">
        <v>235</v>
      </c>
      <c r="E138" s="23"/>
      <c r="F138" s="23"/>
      <c r="G138" s="13">
        <v>24</v>
      </c>
    </row>
    <row r="139" spans="1:7">
      <c r="A139" s="8">
        <v>84</v>
      </c>
      <c r="B139" s="20"/>
      <c r="C139" s="21">
        <v>84200</v>
      </c>
      <c r="D139" s="22" t="s">
        <v>236</v>
      </c>
      <c r="E139" s="23"/>
      <c r="F139" s="23"/>
      <c r="G139" s="13">
        <v>24</v>
      </c>
    </row>
    <row r="140" spans="1:7">
      <c r="A140" s="8">
        <v>84</v>
      </c>
      <c r="B140" s="20"/>
      <c r="C140" s="21">
        <v>84600</v>
      </c>
      <c r="D140" s="22" t="s">
        <v>237</v>
      </c>
      <c r="E140" s="23"/>
      <c r="F140" s="23"/>
      <c r="G140" s="13">
        <v>24</v>
      </c>
    </row>
    <row r="141" spans="1:7">
      <c r="A141" s="8">
        <v>85</v>
      </c>
      <c r="B141" s="20"/>
      <c r="C141" s="21">
        <v>85000</v>
      </c>
      <c r="D141" s="22" t="s">
        <v>238</v>
      </c>
      <c r="E141" s="23"/>
      <c r="F141" s="23"/>
      <c r="G141" s="13">
        <v>24</v>
      </c>
    </row>
    <row r="142" spans="1:7">
      <c r="A142" s="8">
        <v>85</v>
      </c>
      <c r="B142" s="20"/>
      <c r="C142" s="21">
        <v>85200</v>
      </c>
      <c r="D142" s="22" t="s">
        <v>239</v>
      </c>
      <c r="E142" s="23"/>
      <c r="F142" s="23"/>
      <c r="G142" s="13">
        <v>24</v>
      </c>
    </row>
    <row r="143" spans="1:7">
      <c r="A143" s="8">
        <v>85</v>
      </c>
      <c r="B143" s="20"/>
      <c r="C143" s="21">
        <v>85300</v>
      </c>
      <c r="D143" s="22" t="s">
        <v>240</v>
      </c>
      <c r="E143" s="23"/>
      <c r="F143" s="23"/>
      <c r="G143" s="13">
        <v>24</v>
      </c>
    </row>
    <row r="144" spans="1:7">
      <c r="A144" s="8">
        <v>86</v>
      </c>
      <c r="B144" s="20"/>
      <c r="C144" s="21">
        <v>86100</v>
      </c>
      <c r="D144" s="22" t="s">
        <v>241</v>
      </c>
      <c r="E144" s="23"/>
      <c r="F144" s="23"/>
      <c r="G144" s="13">
        <v>24</v>
      </c>
    </row>
    <row r="145" spans="1:7">
      <c r="A145" s="8">
        <v>86</v>
      </c>
      <c r="B145" s="20"/>
      <c r="C145" s="21">
        <v>86200</v>
      </c>
      <c r="D145" s="22" t="s">
        <v>242</v>
      </c>
      <c r="E145" s="23"/>
      <c r="F145" s="23"/>
      <c r="G145" s="13">
        <v>24</v>
      </c>
    </row>
    <row r="146" spans="1:7">
      <c r="A146" s="8">
        <v>86</v>
      </c>
      <c r="B146" s="20"/>
      <c r="C146" s="21">
        <v>86500</v>
      </c>
      <c r="D146" s="22" t="s">
        <v>243</v>
      </c>
      <c r="E146" s="23"/>
      <c r="F146" s="23"/>
      <c r="G146" s="13">
        <v>24</v>
      </c>
    </row>
    <row r="147" spans="1:7">
      <c r="A147" s="8">
        <v>87</v>
      </c>
      <c r="B147" s="20"/>
      <c r="C147" s="21">
        <v>87000</v>
      </c>
      <c r="D147" s="22" t="s">
        <v>244</v>
      </c>
      <c r="E147" s="23"/>
      <c r="F147" s="23"/>
      <c r="G147" s="13">
        <v>24</v>
      </c>
    </row>
    <row r="148" spans="1:7">
      <c r="A148" s="8">
        <v>87</v>
      </c>
      <c r="B148" s="20"/>
      <c r="C148" s="21">
        <v>87600</v>
      </c>
      <c r="D148" s="22" t="s">
        <v>245</v>
      </c>
      <c r="E148" s="23"/>
      <c r="F148" s="23"/>
      <c r="G148" s="13">
        <v>24</v>
      </c>
    </row>
    <row r="149" spans="1:7">
      <c r="A149" s="8">
        <v>88</v>
      </c>
      <c r="B149" s="20"/>
      <c r="C149" s="21">
        <v>88000</v>
      </c>
      <c r="D149" s="22" t="s">
        <v>246</v>
      </c>
      <c r="E149" s="23"/>
      <c r="F149" s="23"/>
      <c r="G149" s="13">
        <v>48</v>
      </c>
    </row>
    <row r="150" spans="1:7">
      <c r="A150" s="8">
        <v>88</v>
      </c>
      <c r="B150" s="20"/>
      <c r="C150" s="21">
        <v>88300</v>
      </c>
      <c r="D150" s="22" t="s">
        <v>247</v>
      </c>
      <c r="E150" s="23"/>
      <c r="F150" s="23"/>
      <c r="G150" s="13">
        <v>48</v>
      </c>
    </row>
    <row r="151" spans="1:7">
      <c r="A151" s="8">
        <v>89</v>
      </c>
      <c r="B151" s="20"/>
      <c r="C151" s="21">
        <v>89000</v>
      </c>
      <c r="D151" s="22" t="s">
        <v>248</v>
      </c>
      <c r="E151" s="23"/>
      <c r="F151" s="23"/>
      <c r="G151" s="13">
        <v>24</v>
      </c>
    </row>
    <row r="152" spans="1:7">
      <c r="A152" s="8">
        <v>89</v>
      </c>
      <c r="B152" s="20"/>
      <c r="C152" s="21">
        <v>89200</v>
      </c>
      <c r="D152" s="22" t="s">
        <v>249</v>
      </c>
      <c r="E152" s="23"/>
      <c r="F152" s="23"/>
      <c r="G152" s="13">
        <v>24</v>
      </c>
    </row>
    <row r="153" spans="1:7" ht="15" thickBot="1">
      <c r="A153" s="8">
        <v>95</v>
      </c>
      <c r="B153" s="27"/>
      <c r="C153" s="28">
        <v>95420</v>
      </c>
      <c r="D153" s="29" t="s">
        <v>250</v>
      </c>
      <c r="E153" s="30"/>
      <c r="F153" s="30"/>
      <c r="G153" s="31">
        <v>24</v>
      </c>
    </row>
  </sheetData>
  <mergeCells count="7">
    <mergeCell ref="A1:A2"/>
    <mergeCell ref="G1:G2"/>
    <mergeCell ref="B1:B2"/>
    <mergeCell ref="C1:C2"/>
    <mergeCell ref="D1:D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3:DS215"/>
  <sheetViews>
    <sheetView tabSelected="1" workbookViewId="0">
      <selection activeCell="D109" sqref="D109"/>
    </sheetView>
  </sheetViews>
  <sheetFormatPr baseColWidth="10" defaultRowHeight="15"/>
  <sheetData>
    <row r="3" spans="1:123" ht="31.5">
      <c r="B3" s="10" t="s">
        <v>102</v>
      </c>
    </row>
    <row r="7" spans="1:123">
      <c r="A7" t="s">
        <v>251</v>
      </c>
      <c r="F7" t="s">
        <v>0</v>
      </c>
      <c r="G7">
        <v>1</v>
      </c>
      <c r="H7">
        <v>10</v>
      </c>
      <c r="I7">
        <v>20</v>
      </c>
      <c r="J7">
        <v>30</v>
      </c>
      <c r="K7">
        <v>40</v>
      </c>
      <c r="L7">
        <v>50</v>
      </c>
      <c r="M7">
        <v>60</v>
      </c>
      <c r="N7">
        <v>70</v>
      </c>
      <c r="O7">
        <v>80</v>
      </c>
      <c r="P7">
        <v>90</v>
      </c>
      <c r="Q7">
        <v>101</v>
      </c>
      <c r="R7">
        <v>111</v>
      </c>
      <c r="S7">
        <v>121</v>
      </c>
      <c r="T7">
        <v>131</v>
      </c>
      <c r="U7">
        <v>141</v>
      </c>
      <c r="V7">
        <v>151</v>
      </c>
      <c r="W7">
        <v>161</v>
      </c>
      <c r="X7">
        <v>171</v>
      </c>
      <c r="Y7">
        <v>181</v>
      </c>
      <c r="Z7">
        <v>191</v>
      </c>
      <c r="AA7">
        <v>201</v>
      </c>
      <c r="AB7">
        <v>211</v>
      </c>
      <c r="AC7">
        <v>221</v>
      </c>
      <c r="AD7">
        <v>231</v>
      </c>
      <c r="AE7">
        <v>241</v>
      </c>
      <c r="AF7">
        <v>251</v>
      </c>
      <c r="AG7">
        <v>261</v>
      </c>
      <c r="AH7">
        <v>271</v>
      </c>
      <c r="AI7">
        <v>281</v>
      </c>
      <c r="AJ7">
        <v>291</v>
      </c>
      <c r="DS7">
        <v>101</v>
      </c>
    </row>
    <row r="8" spans="1:123">
      <c r="F8" t="s">
        <v>1</v>
      </c>
      <c r="G8">
        <v>9</v>
      </c>
      <c r="H8">
        <v>19</v>
      </c>
      <c r="I8">
        <v>29</v>
      </c>
      <c r="J8">
        <v>39</v>
      </c>
      <c r="K8">
        <v>49</v>
      </c>
      <c r="L8">
        <v>59</v>
      </c>
      <c r="M8">
        <v>69</v>
      </c>
      <c r="N8">
        <v>79</v>
      </c>
      <c r="O8">
        <v>89</v>
      </c>
      <c r="P8">
        <v>100</v>
      </c>
      <c r="Q8">
        <v>110</v>
      </c>
      <c r="R8">
        <v>120</v>
      </c>
      <c r="S8">
        <v>130</v>
      </c>
      <c r="T8">
        <v>140</v>
      </c>
      <c r="U8">
        <v>150</v>
      </c>
      <c r="V8">
        <v>160</v>
      </c>
      <c r="W8">
        <v>170</v>
      </c>
      <c r="X8">
        <v>180</v>
      </c>
      <c r="Y8">
        <v>190</v>
      </c>
      <c r="Z8">
        <v>200</v>
      </c>
      <c r="AA8">
        <v>210</v>
      </c>
      <c r="AB8">
        <v>220</v>
      </c>
      <c r="AC8">
        <v>230</v>
      </c>
      <c r="AD8">
        <v>240</v>
      </c>
      <c r="AE8">
        <v>250</v>
      </c>
      <c r="AF8">
        <v>260</v>
      </c>
      <c r="AG8">
        <v>270</v>
      </c>
      <c r="AH8">
        <v>280</v>
      </c>
      <c r="AI8">
        <v>290</v>
      </c>
      <c r="AJ8">
        <v>300</v>
      </c>
      <c r="DS8">
        <v>299</v>
      </c>
    </row>
    <row r="9" spans="1:123">
      <c r="A9" t="s">
        <v>252</v>
      </c>
      <c r="B9" t="s">
        <v>2</v>
      </c>
      <c r="C9" t="s">
        <v>3</v>
      </c>
      <c r="D9" t="s">
        <v>4</v>
      </c>
      <c r="E9" t="s">
        <v>5</v>
      </c>
      <c r="F9" t="s">
        <v>253</v>
      </c>
      <c r="DS9" t="s">
        <v>254</v>
      </c>
    </row>
    <row r="10" spans="1:123">
      <c r="A10" t="s">
        <v>255</v>
      </c>
      <c r="B10">
        <v>1</v>
      </c>
      <c r="C10" t="s">
        <v>7</v>
      </c>
      <c r="E10" t="s">
        <v>6</v>
      </c>
      <c r="G10">
        <v>14.53</v>
      </c>
      <c r="H10">
        <v>16.18</v>
      </c>
      <c r="I10">
        <v>17.82</v>
      </c>
      <c r="J10">
        <v>19.190000000000001</v>
      </c>
      <c r="K10">
        <v>20.83</v>
      </c>
      <c r="L10">
        <v>22.49</v>
      </c>
      <c r="M10">
        <v>23.85</v>
      </c>
      <c r="N10">
        <v>24.67</v>
      </c>
      <c r="O10">
        <v>25.77</v>
      </c>
      <c r="P10">
        <v>27.42</v>
      </c>
      <c r="Q10">
        <f>DS10*1.1</f>
        <v>28.655000000000005</v>
      </c>
      <c r="R10">
        <f>DS10*1.2</f>
        <v>31.259999999999998</v>
      </c>
      <c r="S10">
        <f>DS10*1.3</f>
        <v>33.865000000000002</v>
      </c>
      <c r="T10">
        <f>DS10*1.4</f>
        <v>36.47</v>
      </c>
      <c r="U10">
        <f>DS10*1.5</f>
        <v>39.075000000000003</v>
      </c>
      <c r="V10">
        <f>DS10*1.6</f>
        <v>41.680000000000007</v>
      </c>
      <c r="W10">
        <f>DS10*1.7</f>
        <v>44.284999999999997</v>
      </c>
      <c r="X10">
        <f>DS10*1.8</f>
        <v>46.89</v>
      </c>
      <c r="Y10">
        <f>DS10*1.9</f>
        <v>49.494999999999997</v>
      </c>
      <c r="Z10">
        <f>DS10*2</f>
        <v>52.1</v>
      </c>
      <c r="AA10">
        <f>DS10*2.1</f>
        <v>54.705000000000005</v>
      </c>
      <c r="AB10">
        <f>DS10*2.2</f>
        <v>57.310000000000009</v>
      </c>
      <c r="AC10">
        <f>DS10*2.3</f>
        <v>59.914999999999999</v>
      </c>
      <c r="AD10">
        <f>DS10*2.4</f>
        <v>62.519999999999996</v>
      </c>
      <c r="AE10">
        <f>DS10*2.5</f>
        <v>65.125</v>
      </c>
      <c r="AF10">
        <f>DS10*2.6</f>
        <v>67.73</v>
      </c>
      <c r="AG10">
        <f>DS10*2.7</f>
        <v>70.335000000000008</v>
      </c>
      <c r="AH10">
        <f>DS10*2.8</f>
        <v>72.94</v>
      </c>
      <c r="AI10">
        <f>DS10*2.9</f>
        <v>75.545000000000002</v>
      </c>
      <c r="AJ10">
        <f>DS10*3</f>
        <v>78.150000000000006</v>
      </c>
      <c r="DS10">
        <v>26.05</v>
      </c>
    </row>
    <row r="11" spans="1:123">
      <c r="A11" t="s">
        <v>255</v>
      </c>
      <c r="B11">
        <v>2</v>
      </c>
      <c r="C11" t="s">
        <v>8</v>
      </c>
      <c r="E11" t="s">
        <v>6</v>
      </c>
      <c r="G11">
        <v>15.17</v>
      </c>
      <c r="H11">
        <v>16.89</v>
      </c>
      <c r="I11">
        <v>18.600000000000001</v>
      </c>
      <c r="J11">
        <v>20.04</v>
      </c>
      <c r="K11">
        <v>21.76</v>
      </c>
      <c r="L11">
        <v>23.48</v>
      </c>
      <c r="M11">
        <v>24.9</v>
      </c>
      <c r="N11">
        <v>25.76</v>
      </c>
      <c r="O11">
        <v>26.91</v>
      </c>
      <c r="P11">
        <v>28.62</v>
      </c>
      <c r="Q11">
        <f t="shared" ref="Q11:Q23" si="0">DS11*1.1</f>
        <v>29.909000000000002</v>
      </c>
      <c r="R11">
        <f t="shared" ref="R11:R23" si="1">DS11*1.2</f>
        <v>32.628</v>
      </c>
      <c r="S11">
        <f t="shared" ref="S11:S23" si="2">DS11*1.3</f>
        <v>35.347000000000001</v>
      </c>
      <c r="T11">
        <f t="shared" ref="T11:T23" si="3">DS11*1.4</f>
        <v>38.066000000000003</v>
      </c>
      <c r="U11">
        <f t="shared" ref="U11:U23" si="4">DS11*1.5</f>
        <v>40.785000000000004</v>
      </c>
      <c r="V11">
        <f t="shared" ref="V11:V23" si="5">DS11*1.6</f>
        <v>43.504000000000005</v>
      </c>
      <c r="W11">
        <f t="shared" ref="W11:W23" si="6">DS11*1.7</f>
        <v>46.222999999999999</v>
      </c>
      <c r="X11">
        <f t="shared" ref="X11:X23" si="7">DS11*1.8</f>
        <v>48.942</v>
      </c>
      <c r="Y11">
        <f t="shared" ref="Y11:Y23" si="8">DS11*1.9</f>
        <v>51.661000000000001</v>
      </c>
      <c r="Z11">
        <f t="shared" ref="Z11:Z23" si="9">DS11*2</f>
        <v>54.38</v>
      </c>
      <c r="AA11">
        <f t="shared" ref="AA11:AA23" si="10">DS11*2.1</f>
        <v>57.099000000000004</v>
      </c>
      <c r="AB11">
        <f t="shared" ref="AB11:AB23" si="11">DS11*2.2</f>
        <v>59.818000000000005</v>
      </c>
      <c r="AC11">
        <f t="shared" ref="AC11:AC23" si="12">DS11*2.3</f>
        <v>62.536999999999999</v>
      </c>
      <c r="AD11">
        <f t="shared" ref="AD11:AD23" si="13">DS11*2.4</f>
        <v>65.256</v>
      </c>
      <c r="AE11">
        <f t="shared" ref="AE11:AE23" si="14">DS11*2.5</f>
        <v>67.975000000000009</v>
      </c>
      <c r="AF11">
        <f t="shared" ref="AF11:AF23" si="15">DS11*2.6</f>
        <v>70.694000000000003</v>
      </c>
      <c r="AG11">
        <f t="shared" ref="AG11:AG23" si="16">DS11*2.7</f>
        <v>73.413000000000011</v>
      </c>
      <c r="AH11">
        <f t="shared" ref="AH11:AH23" si="17">DS11*2.8</f>
        <v>76.132000000000005</v>
      </c>
      <c r="AI11">
        <f t="shared" ref="AI11:AI23" si="18">DS11*2.9</f>
        <v>78.850999999999999</v>
      </c>
      <c r="AJ11">
        <f t="shared" ref="AJ11:AJ23" si="19">DS11*3</f>
        <v>81.570000000000007</v>
      </c>
      <c r="DS11">
        <v>27.19</v>
      </c>
    </row>
    <row r="12" spans="1:123">
      <c r="A12" t="s">
        <v>255</v>
      </c>
      <c r="B12">
        <v>3</v>
      </c>
      <c r="C12" t="s">
        <v>9</v>
      </c>
      <c r="E12" t="s">
        <v>6</v>
      </c>
      <c r="G12">
        <v>12.67</v>
      </c>
      <c r="H12">
        <v>14.11</v>
      </c>
      <c r="I12">
        <v>15.54</v>
      </c>
      <c r="J12">
        <v>16.73</v>
      </c>
      <c r="K12">
        <v>18.170000000000002</v>
      </c>
      <c r="L12">
        <v>19.600000000000001</v>
      </c>
      <c r="M12">
        <v>20.8</v>
      </c>
      <c r="N12">
        <v>21.52</v>
      </c>
      <c r="O12">
        <v>22.48</v>
      </c>
      <c r="P12">
        <v>23.9</v>
      </c>
      <c r="Q12">
        <f t="shared" si="0"/>
        <v>24.992000000000001</v>
      </c>
      <c r="R12">
        <f t="shared" si="1"/>
        <v>27.263999999999999</v>
      </c>
      <c r="S12">
        <f t="shared" si="2"/>
        <v>29.535999999999998</v>
      </c>
      <c r="T12">
        <f t="shared" si="3"/>
        <v>31.807999999999996</v>
      </c>
      <c r="U12">
        <f t="shared" si="4"/>
        <v>34.08</v>
      </c>
      <c r="V12">
        <f t="shared" si="5"/>
        <v>36.351999999999997</v>
      </c>
      <c r="W12">
        <f t="shared" si="6"/>
        <v>38.623999999999995</v>
      </c>
      <c r="X12">
        <f t="shared" si="7"/>
        <v>40.896000000000001</v>
      </c>
      <c r="Y12">
        <f t="shared" si="8"/>
        <v>43.167999999999999</v>
      </c>
      <c r="Z12">
        <f t="shared" si="9"/>
        <v>45.44</v>
      </c>
      <c r="AA12">
        <f t="shared" si="10"/>
        <v>47.711999999999996</v>
      </c>
      <c r="AB12">
        <f t="shared" si="11"/>
        <v>49.984000000000002</v>
      </c>
      <c r="AC12">
        <f t="shared" si="12"/>
        <v>52.255999999999993</v>
      </c>
      <c r="AD12">
        <f t="shared" si="13"/>
        <v>54.527999999999999</v>
      </c>
      <c r="AE12">
        <f t="shared" si="14"/>
        <v>56.8</v>
      </c>
      <c r="AF12">
        <f t="shared" si="15"/>
        <v>59.071999999999996</v>
      </c>
      <c r="AG12">
        <f t="shared" si="16"/>
        <v>61.344000000000001</v>
      </c>
      <c r="AH12">
        <f t="shared" si="17"/>
        <v>63.615999999999993</v>
      </c>
      <c r="AI12">
        <f t="shared" si="18"/>
        <v>65.887999999999991</v>
      </c>
      <c r="AJ12">
        <f t="shared" si="19"/>
        <v>68.16</v>
      </c>
      <c r="DS12">
        <v>22.72</v>
      </c>
    </row>
    <row r="13" spans="1:123">
      <c r="A13" t="s">
        <v>255</v>
      </c>
      <c r="B13">
        <v>4</v>
      </c>
      <c r="C13" t="s">
        <v>10</v>
      </c>
      <c r="E13" t="s">
        <v>6</v>
      </c>
      <c r="G13">
        <v>19.79</v>
      </c>
      <c r="H13">
        <v>22.03</v>
      </c>
      <c r="I13">
        <v>24.27</v>
      </c>
      <c r="J13">
        <v>26.13</v>
      </c>
      <c r="K13">
        <v>28.37</v>
      </c>
      <c r="L13">
        <v>30.61</v>
      </c>
      <c r="M13">
        <v>32.479999999999997</v>
      </c>
      <c r="N13">
        <v>33.6</v>
      </c>
      <c r="O13">
        <v>35.090000000000003</v>
      </c>
      <c r="P13">
        <v>37.340000000000003</v>
      </c>
      <c r="Q13">
        <f t="shared" si="0"/>
        <v>39.017000000000003</v>
      </c>
      <c r="R13">
        <f t="shared" si="1"/>
        <v>42.564</v>
      </c>
      <c r="S13">
        <f t="shared" si="2"/>
        <v>46.110999999999997</v>
      </c>
      <c r="T13">
        <f t="shared" si="3"/>
        <v>49.657999999999994</v>
      </c>
      <c r="U13">
        <f t="shared" si="4"/>
        <v>53.204999999999998</v>
      </c>
      <c r="V13">
        <f t="shared" si="5"/>
        <v>56.752000000000002</v>
      </c>
      <c r="W13">
        <f t="shared" si="6"/>
        <v>60.298999999999999</v>
      </c>
      <c r="X13">
        <f t="shared" si="7"/>
        <v>63.845999999999997</v>
      </c>
      <c r="Y13">
        <f t="shared" si="8"/>
        <v>67.393000000000001</v>
      </c>
      <c r="Z13">
        <f t="shared" si="9"/>
        <v>70.94</v>
      </c>
      <c r="AA13">
        <f t="shared" si="10"/>
        <v>74.486999999999995</v>
      </c>
      <c r="AB13">
        <f t="shared" si="11"/>
        <v>78.034000000000006</v>
      </c>
      <c r="AC13">
        <f t="shared" si="12"/>
        <v>81.580999999999989</v>
      </c>
      <c r="AD13">
        <f t="shared" si="13"/>
        <v>85.128</v>
      </c>
      <c r="AE13">
        <f t="shared" si="14"/>
        <v>88.674999999999997</v>
      </c>
      <c r="AF13">
        <f t="shared" si="15"/>
        <v>92.221999999999994</v>
      </c>
      <c r="AG13">
        <f t="shared" si="16"/>
        <v>95.769000000000005</v>
      </c>
      <c r="AH13">
        <f t="shared" si="17"/>
        <v>99.315999999999988</v>
      </c>
      <c r="AI13">
        <f t="shared" si="18"/>
        <v>102.863</v>
      </c>
      <c r="AJ13">
        <f t="shared" si="19"/>
        <v>106.41</v>
      </c>
      <c r="DS13">
        <v>35.47</v>
      </c>
    </row>
    <row r="14" spans="1:123">
      <c r="A14" t="s">
        <v>255</v>
      </c>
      <c r="B14">
        <v>5</v>
      </c>
      <c r="C14" t="s">
        <v>11</v>
      </c>
      <c r="E14" t="s">
        <v>6</v>
      </c>
      <c r="G14">
        <v>18.93</v>
      </c>
      <c r="H14">
        <v>21.07</v>
      </c>
      <c r="I14">
        <v>23.22</v>
      </c>
      <c r="J14">
        <v>25</v>
      </c>
      <c r="K14">
        <v>27.14</v>
      </c>
      <c r="L14">
        <v>29.29</v>
      </c>
      <c r="M14">
        <v>31.07</v>
      </c>
      <c r="N14">
        <v>32.15</v>
      </c>
      <c r="O14">
        <v>33.57</v>
      </c>
      <c r="P14">
        <v>35.72</v>
      </c>
      <c r="Q14">
        <f t="shared" si="0"/>
        <v>37.323</v>
      </c>
      <c r="R14">
        <f t="shared" si="1"/>
        <v>40.716000000000001</v>
      </c>
      <c r="S14">
        <f t="shared" si="2"/>
        <v>44.109000000000002</v>
      </c>
      <c r="T14">
        <f t="shared" si="3"/>
        <v>47.501999999999995</v>
      </c>
      <c r="U14">
        <f t="shared" si="4"/>
        <v>50.894999999999996</v>
      </c>
      <c r="V14">
        <f t="shared" si="5"/>
        <v>54.288000000000004</v>
      </c>
      <c r="W14">
        <f t="shared" si="6"/>
        <v>57.680999999999997</v>
      </c>
      <c r="X14">
        <f t="shared" si="7"/>
        <v>61.073999999999998</v>
      </c>
      <c r="Y14">
        <f t="shared" si="8"/>
        <v>64.466999999999999</v>
      </c>
      <c r="Z14">
        <f t="shared" si="9"/>
        <v>67.86</v>
      </c>
      <c r="AA14">
        <f t="shared" si="10"/>
        <v>71.253</v>
      </c>
      <c r="AB14">
        <f t="shared" si="11"/>
        <v>74.646000000000001</v>
      </c>
      <c r="AC14">
        <f t="shared" si="12"/>
        <v>78.038999999999987</v>
      </c>
      <c r="AD14">
        <f t="shared" si="13"/>
        <v>81.432000000000002</v>
      </c>
      <c r="AE14">
        <f t="shared" si="14"/>
        <v>84.825000000000003</v>
      </c>
      <c r="AF14">
        <f t="shared" si="15"/>
        <v>88.218000000000004</v>
      </c>
      <c r="AG14">
        <f t="shared" si="16"/>
        <v>91.611000000000004</v>
      </c>
      <c r="AH14">
        <f t="shared" si="17"/>
        <v>95.003999999999991</v>
      </c>
      <c r="AI14">
        <f t="shared" si="18"/>
        <v>98.396999999999991</v>
      </c>
      <c r="AJ14">
        <f t="shared" si="19"/>
        <v>101.78999999999999</v>
      </c>
      <c r="DS14">
        <v>33.93</v>
      </c>
    </row>
    <row r="15" spans="1:123">
      <c r="A15" t="s">
        <v>255</v>
      </c>
      <c r="B15">
        <v>6</v>
      </c>
      <c r="C15" t="s">
        <v>12</v>
      </c>
      <c r="E15" t="s">
        <v>6</v>
      </c>
      <c r="G15">
        <v>20.2</v>
      </c>
      <c r="H15">
        <v>22.49</v>
      </c>
      <c r="I15">
        <v>24.77</v>
      </c>
      <c r="J15">
        <v>26.68</v>
      </c>
      <c r="K15">
        <v>28.96</v>
      </c>
      <c r="L15">
        <v>31.25</v>
      </c>
      <c r="M15">
        <v>33.159999999999997</v>
      </c>
      <c r="N15">
        <v>34.299999999999997</v>
      </c>
      <c r="O15">
        <v>35.82</v>
      </c>
      <c r="P15">
        <v>38.11</v>
      </c>
      <c r="Q15">
        <f t="shared" si="0"/>
        <v>39.820000000000007</v>
      </c>
      <c r="R15">
        <f t="shared" si="1"/>
        <v>43.440000000000005</v>
      </c>
      <c r="S15">
        <f t="shared" si="2"/>
        <v>47.06</v>
      </c>
      <c r="T15">
        <f t="shared" si="3"/>
        <v>50.68</v>
      </c>
      <c r="U15">
        <f t="shared" si="4"/>
        <v>54.300000000000004</v>
      </c>
      <c r="V15">
        <f t="shared" si="5"/>
        <v>57.920000000000009</v>
      </c>
      <c r="W15">
        <f t="shared" si="6"/>
        <v>61.540000000000006</v>
      </c>
      <c r="X15">
        <f t="shared" si="7"/>
        <v>65.160000000000011</v>
      </c>
      <c r="Y15">
        <f t="shared" si="8"/>
        <v>68.78</v>
      </c>
      <c r="Z15">
        <f t="shared" si="9"/>
        <v>72.400000000000006</v>
      </c>
      <c r="AA15">
        <f t="shared" si="10"/>
        <v>76.02000000000001</v>
      </c>
      <c r="AB15">
        <f t="shared" si="11"/>
        <v>79.640000000000015</v>
      </c>
      <c r="AC15">
        <f t="shared" si="12"/>
        <v>83.26</v>
      </c>
      <c r="AD15">
        <f t="shared" si="13"/>
        <v>86.88000000000001</v>
      </c>
      <c r="AE15">
        <f t="shared" si="14"/>
        <v>90.5</v>
      </c>
      <c r="AF15">
        <f t="shared" si="15"/>
        <v>94.12</v>
      </c>
      <c r="AG15">
        <f t="shared" si="16"/>
        <v>97.740000000000009</v>
      </c>
      <c r="AH15">
        <f t="shared" si="17"/>
        <v>101.36</v>
      </c>
      <c r="AI15">
        <f t="shared" si="18"/>
        <v>104.98</v>
      </c>
      <c r="AJ15">
        <f t="shared" si="19"/>
        <v>108.60000000000001</v>
      </c>
      <c r="DS15">
        <v>36.200000000000003</v>
      </c>
    </row>
    <row r="16" spans="1:123">
      <c r="A16" t="s">
        <v>255</v>
      </c>
      <c r="B16">
        <v>7</v>
      </c>
      <c r="C16" t="s">
        <v>13</v>
      </c>
      <c r="E16" t="s">
        <v>6</v>
      </c>
      <c r="G16">
        <v>16.37</v>
      </c>
      <c r="H16">
        <v>18.22</v>
      </c>
      <c r="I16">
        <v>20.07</v>
      </c>
      <c r="J16">
        <v>21.62</v>
      </c>
      <c r="K16">
        <v>23.47</v>
      </c>
      <c r="L16">
        <v>25.33</v>
      </c>
      <c r="M16">
        <v>26.87</v>
      </c>
      <c r="N16">
        <v>27.8</v>
      </c>
      <c r="O16">
        <v>29.03</v>
      </c>
      <c r="P16">
        <v>30.89</v>
      </c>
      <c r="Q16">
        <f t="shared" si="0"/>
        <v>32.274000000000001</v>
      </c>
      <c r="R16">
        <f t="shared" si="1"/>
        <v>35.207999999999998</v>
      </c>
      <c r="S16">
        <f t="shared" si="2"/>
        <v>38.142000000000003</v>
      </c>
      <c r="T16">
        <f t="shared" si="3"/>
        <v>41.076000000000001</v>
      </c>
      <c r="U16">
        <f t="shared" si="4"/>
        <v>44.01</v>
      </c>
      <c r="V16">
        <f t="shared" si="5"/>
        <v>46.944000000000003</v>
      </c>
      <c r="W16">
        <f t="shared" si="6"/>
        <v>49.878</v>
      </c>
      <c r="X16">
        <f t="shared" si="7"/>
        <v>52.811999999999998</v>
      </c>
      <c r="Y16">
        <f t="shared" si="8"/>
        <v>55.745999999999995</v>
      </c>
      <c r="Z16">
        <f t="shared" si="9"/>
        <v>58.68</v>
      </c>
      <c r="AA16">
        <f t="shared" si="10"/>
        <v>61.614000000000004</v>
      </c>
      <c r="AB16">
        <f t="shared" si="11"/>
        <v>64.548000000000002</v>
      </c>
      <c r="AC16">
        <f t="shared" si="12"/>
        <v>67.481999999999999</v>
      </c>
      <c r="AD16">
        <f t="shared" si="13"/>
        <v>70.415999999999997</v>
      </c>
      <c r="AE16">
        <f t="shared" si="14"/>
        <v>73.349999999999994</v>
      </c>
      <c r="AF16">
        <f t="shared" si="15"/>
        <v>76.284000000000006</v>
      </c>
      <c r="AG16">
        <f t="shared" si="16"/>
        <v>79.218000000000004</v>
      </c>
      <c r="AH16">
        <f t="shared" si="17"/>
        <v>82.152000000000001</v>
      </c>
      <c r="AI16">
        <f t="shared" si="18"/>
        <v>85.085999999999999</v>
      </c>
      <c r="AJ16">
        <f t="shared" si="19"/>
        <v>88.02</v>
      </c>
      <c r="DS16">
        <v>29.34</v>
      </c>
    </row>
    <row r="17" spans="1:123">
      <c r="A17" t="s">
        <v>255</v>
      </c>
      <c r="B17">
        <v>8</v>
      </c>
      <c r="C17" t="s">
        <v>14</v>
      </c>
      <c r="E17" t="s">
        <v>6</v>
      </c>
      <c r="G17">
        <v>16.579999999999998</v>
      </c>
      <c r="H17">
        <v>18.45</v>
      </c>
      <c r="I17">
        <v>20.32</v>
      </c>
      <c r="J17">
        <v>21.89</v>
      </c>
      <c r="K17">
        <v>23.77</v>
      </c>
      <c r="L17">
        <v>25.64</v>
      </c>
      <c r="M17">
        <v>27.2</v>
      </c>
      <c r="N17">
        <v>28.15</v>
      </c>
      <c r="O17">
        <v>29.4</v>
      </c>
      <c r="P17">
        <v>31.27</v>
      </c>
      <c r="Q17">
        <f t="shared" si="0"/>
        <v>32.681000000000004</v>
      </c>
      <c r="R17">
        <f t="shared" si="1"/>
        <v>35.652000000000001</v>
      </c>
      <c r="S17">
        <f t="shared" si="2"/>
        <v>38.623000000000005</v>
      </c>
      <c r="T17">
        <f t="shared" si="3"/>
        <v>41.594000000000001</v>
      </c>
      <c r="U17">
        <f t="shared" si="4"/>
        <v>44.564999999999998</v>
      </c>
      <c r="V17">
        <f t="shared" si="5"/>
        <v>47.536000000000001</v>
      </c>
      <c r="W17">
        <f t="shared" si="6"/>
        <v>50.506999999999998</v>
      </c>
      <c r="X17">
        <f t="shared" si="7"/>
        <v>53.478000000000002</v>
      </c>
      <c r="Y17">
        <f t="shared" si="8"/>
        <v>56.448999999999998</v>
      </c>
      <c r="Z17">
        <f t="shared" si="9"/>
        <v>59.42</v>
      </c>
      <c r="AA17">
        <f t="shared" si="10"/>
        <v>62.391000000000005</v>
      </c>
      <c r="AB17">
        <f t="shared" si="11"/>
        <v>65.362000000000009</v>
      </c>
      <c r="AC17">
        <f t="shared" si="12"/>
        <v>68.332999999999998</v>
      </c>
      <c r="AD17">
        <f t="shared" si="13"/>
        <v>71.304000000000002</v>
      </c>
      <c r="AE17">
        <f t="shared" si="14"/>
        <v>74.275000000000006</v>
      </c>
      <c r="AF17">
        <f t="shared" si="15"/>
        <v>77.246000000000009</v>
      </c>
      <c r="AG17">
        <f t="shared" si="16"/>
        <v>80.217000000000013</v>
      </c>
      <c r="AH17">
        <f t="shared" si="17"/>
        <v>83.188000000000002</v>
      </c>
      <c r="AI17">
        <f t="shared" si="18"/>
        <v>86.159000000000006</v>
      </c>
      <c r="AJ17">
        <f t="shared" si="19"/>
        <v>89.13</v>
      </c>
      <c r="DS17">
        <v>29.71</v>
      </c>
    </row>
    <row r="18" spans="1:123">
      <c r="A18" t="s">
        <v>255</v>
      </c>
      <c r="B18">
        <v>9</v>
      </c>
      <c r="C18" t="s">
        <v>15</v>
      </c>
      <c r="E18" t="s">
        <v>6</v>
      </c>
      <c r="G18">
        <v>15.31</v>
      </c>
      <c r="H18">
        <v>17.04</v>
      </c>
      <c r="I18">
        <v>18.77</v>
      </c>
      <c r="J18">
        <v>20.21</v>
      </c>
      <c r="K18">
        <v>21.95</v>
      </c>
      <c r="L18">
        <v>23.67</v>
      </c>
      <c r="M18">
        <v>25.12</v>
      </c>
      <c r="N18">
        <v>25.99</v>
      </c>
      <c r="O18">
        <v>27.14</v>
      </c>
      <c r="P18">
        <v>28.88</v>
      </c>
      <c r="Q18">
        <f t="shared" si="0"/>
        <v>30.173000000000002</v>
      </c>
      <c r="R18">
        <f t="shared" si="1"/>
        <v>32.915999999999997</v>
      </c>
      <c r="S18">
        <f t="shared" si="2"/>
        <v>35.658999999999999</v>
      </c>
      <c r="T18">
        <f t="shared" si="3"/>
        <v>38.401999999999994</v>
      </c>
      <c r="U18">
        <f t="shared" si="4"/>
        <v>41.144999999999996</v>
      </c>
      <c r="V18">
        <f t="shared" si="5"/>
        <v>43.888000000000005</v>
      </c>
      <c r="W18">
        <f t="shared" si="6"/>
        <v>46.631</v>
      </c>
      <c r="X18">
        <f t="shared" si="7"/>
        <v>49.374000000000002</v>
      </c>
      <c r="Y18">
        <f t="shared" si="8"/>
        <v>52.116999999999997</v>
      </c>
      <c r="Z18">
        <f t="shared" si="9"/>
        <v>54.86</v>
      </c>
      <c r="AA18">
        <f t="shared" si="10"/>
        <v>57.603000000000002</v>
      </c>
      <c r="AB18">
        <f t="shared" si="11"/>
        <v>60.346000000000004</v>
      </c>
      <c r="AC18">
        <f t="shared" si="12"/>
        <v>63.088999999999992</v>
      </c>
      <c r="AD18">
        <f t="shared" si="13"/>
        <v>65.831999999999994</v>
      </c>
      <c r="AE18">
        <f t="shared" si="14"/>
        <v>68.575000000000003</v>
      </c>
      <c r="AF18">
        <f t="shared" si="15"/>
        <v>71.317999999999998</v>
      </c>
      <c r="AG18">
        <f t="shared" si="16"/>
        <v>74.061000000000007</v>
      </c>
      <c r="AH18">
        <f t="shared" si="17"/>
        <v>76.803999999999988</v>
      </c>
      <c r="AI18">
        <f t="shared" si="18"/>
        <v>79.546999999999997</v>
      </c>
      <c r="AJ18">
        <f t="shared" si="19"/>
        <v>82.289999999999992</v>
      </c>
      <c r="DS18">
        <v>27.43</v>
      </c>
    </row>
    <row r="19" spans="1:123">
      <c r="A19" t="s">
        <v>255</v>
      </c>
      <c r="B19">
        <v>10</v>
      </c>
      <c r="C19" t="s">
        <v>16</v>
      </c>
      <c r="E19" t="s">
        <v>6</v>
      </c>
      <c r="G19">
        <v>13.99</v>
      </c>
      <c r="H19">
        <v>15.57</v>
      </c>
      <c r="I19">
        <v>17.16</v>
      </c>
      <c r="J19">
        <v>18.47</v>
      </c>
      <c r="K19">
        <v>20.059999999999999</v>
      </c>
      <c r="L19">
        <v>21.64</v>
      </c>
      <c r="M19">
        <v>22.96</v>
      </c>
      <c r="N19">
        <v>23.75</v>
      </c>
      <c r="O19">
        <v>24.81</v>
      </c>
      <c r="P19">
        <v>26.39</v>
      </c>
      <c r="Q19">
        <f t="shared" si="0"/>
        <v>27.577000000000002</v>
      </c>
      <c r="R19">
        <f t="shared" si="1"/>
        <v>30.084</v>
      </c>
      <c r="S19">
        <f t="shared" si="2"/>
        <v>32.591000000000001</v>
      </c>
      <c r="T19">
        <f t="shared" si="3"/>
        <v>35.097999999999999</v>
      </c>
      <c r="U19">
        <f t="shared" si="4"/>
        <v>37.605000000000004</v>
      </c>
      <c r="V19">
        <f t="shared" si="5"/>
        <v>40.112000000000002</v>
      </c>
      <c r="W19">
        <f t="shared" si="6"/>
        <v>42.619</v>
      </c>
      <c r="X19">
        <f t="shared" si="7"/>
        <v>45.126000000000005</v>
      </c>
      <c r="Y19">
        <f t="shared" si="8"/>
        <v>47.632999999999996</v>
      </c>
      <c r="Z19">
        <f t="shared" si="9"/>
        <v>50.14</v>
      </c>
      <c r="AA19">
        <f t="shared" si="10"/>
        <v>52.647000000000006</v>
      </c>
      <c r="AB19">
        <f t="shared" si="11"/>
        <v>55.154000000000003</v>
      </c>
      <c r="AC19">
        <f t="shared" si="12"/>
        <v>57.660999999999994</v>
      </c>
      <c r="AD19">
        <f t="shared" si="13"/>
        <v>60.167999999999999</v>
      </c>
      <c r="AE19">
        <f t="shared" si="14"/>
        <v>62.674999999999997</v>
      </c>
      <c r="AF19">
        <f t="shared" si="15"/>
        <v>65.182000000000002</v>
      </c>
      <c r="AG19">
        <f t="shared" si="16"/>
        <v>67.689000000000007</v>
      </c>
      <c r="AH19">
        <f t="shared" si="17"/>
        <v>70.195999999999998</v>
      </c>
      <c r="AI19">
        <f t="shared" si="18"/>
        <v>72.703000000000003</v>
      </c>
      <c r="AJ19">
        <f t="shared" si="19"/>
        <v>75.210000000000008</v>
      </c>
      <c r="DS19">
        <v>25.07</v>
      </c>
    </row>
    <row r="20" spans="1:123">
      <c r="A20" t="s">
        <v>255</v>
      </c>
      <c r="B20">
        <v>11</v>
      </c>
      <c r="C20" t="s">
        <v>17</v>
      </c>
      <c r="E20" t="s">
        <v>6</v>
      </c>
      <c r="G20">
        <v>15.01</v>
      </c>
      <c r="H20">
        <v>16.71</v>
      </c>
      <c r="I20">
        <v>18.420000000000002</v>
      </c>
      <c r="J20">
        <v>19.829999999999998</v>
      </c>
      <c r="K20">
        <v>21.53</v>
      </c>
      <c r="L20">
        <v>23.23</v>
      </c>
      <c r="M20">
        <v>24.64</v>
      </c>
      <c r="N20">
        <v>25.49</v>
      </c>
      <c r="O20">
        <v>26.63</v>
      </c>
      <c r="P20">
        <v>28.33</v>
      </c>
      <c r="Q20">
        <f t="shared" si="0"/>
        <v>29.601000000000003</v>
      </c>
      <c r="R20">
        <f t="shared" si="1"/>
        <v>32.292000000000002</v>
      </c>
      <c r="S20">
        <f t="shared" si="2"/>
        <v>34.983000000000004</v>
      </c>
      <c r="T20">
        <f t="shared" si="3"/>
        <v>37.673999999999999</v>
      </c>
      <c r="U20">
        <f t="shared" si="4"/>
        <v>40.365000000000002</v>
      </c>
      <c r="V20">
        <f t="shared" si="5"/>
        <v>43.056000000000004</v>
      </c>
      <c r="W20">
        <f t="shared" si="6"/>
        <v>45.747</v>
      </c>
      <c r="X20">
        <f t="shared" si="7"/>
        <v>48.438000000000002</v>
      </c>
      <c r="Y20">
        <f t="shared" si="8"/>
        <v>51.128999999999998</v>
      </c>
      <c r="Z20">
        <f t="shared" si="9"/>
        <v>53.82</v>
      </c>
      <c r="AA20">
        <f t="shared" si="10"/>
        <v>56.511000000000003</v>
      </c>
      <c r="AB20">
        <f t="shared" si="11"/>
        <v>59.202000000000005</v>
      </c>
      <c r="AC20">
        <f t="shared" si="12"/>
        <v>61.892999999999994</v>
      </c>
      <c r="AD20">
        <f t="shared" si="13"/>
        <v>64.584000000000003</v>
      </c>
      <c r="AE20">
        <f t="shared" si="14"/>
        <v>67.275000000000006</v>
      </c>
      <c r="AF20">
        <f t="shared" si="15"/>
        <v>69.966000000000008</v>
      </c>
      <c r="AG20">
        <f t="shared" si="16"/>
        <v>72.657000000000011</v>
      </c>
      <c r="AH20">
        <f t="shared" si="17"/>
        <v>75.347999999999999</v>
      </c>
      <c r="AI20">
        <f t="shared" si="18"/>
        <v>78.039000000000001</v>
      </c>
      <c r="AJ20">
        <f t="shared" si="19"/>
        <v>80.73</v>
      </c>
      <c r="DS20">
        <v>26.91</v>
      </c>
    </row>
    <row r="21" spans="1:123">
      <c r="A21" t="s">
        <v>255</v>
      </c>
      <c r="B21">
        <v>12</v>
      </c>
      <c r="C21" t="s">
        <v>18</v>
      </c>
      <c r="E21" t="s">
        <v>6</v>
      </c>
      <c r="G21">
        <v>13.77</v>
      </c>
      <c r="H21">
        <v>15.33</v>
      </c>
      <c r="I21">
        <v>16.89</v>
      </c>
      <c r="J21">
        <v>18.190000000000001</v>
      </c>
      <c r="K21">
        <v>19.75</v>
      </c>
      <c r="L21">
        <v>21.3</v>
      </c>
      <c r="M21">
        <v>22.6</v>
      </c>
      <c r="N21">
        <v>23.38</v>
      </c>
      <c r="O21">
        <v>24.42</v>
      </c>
      <c r="P21">
        <v>25.98</v>
      </c>
      <c r="Q21">
        <f t="shared" si="0"/>
        <v>27.148000000000003</v>
      </c>
      <c r="R21">
        <f t="shared" si="1"/>
        <v>29.616</v>
      </c>
      <c r="S21">
        <f t="shared" si="2"/>
        <v>32.084000000000003</v>
      </c>
      <c r="T21">
        <f t="shared" si="3"/>
        <v>34.552</v>
      </c>
      <c r="U21">
        <f t="shared" si="4"/>
        <v>37.019999999999996</v>
      </c>
      <c r="V21">
        <f t="shared" si="5"/>
        <v>39.488</v>
      </c>
      <c r="W21">
        <f t="shared" si="6"/>
        <v>41.955999999999996</v>
      </c>
      <c r="X21">
        <f t="shared" si="7"/>
        <v>44.423999999999999</v>
      </c>
      <c r="Y21">
        <f t="shared" si="8"/>
        <v>46.891999999999996</v>
      </c>
      <c r="Z21">
        <f t="shared" si="9"/>
        <v>49.36</v>
      </c>
      <c r="AA21">
        <f t="shared" si="10"/>
        <v>51.828000000000003</v>
      </c>
      <c r="AB21">
        <f t="shared" si="11"/>
        <v>54.296000000000006</v>
      </c>
      <c r="AC21">
        <f t="shared" si="12"/>
        <v>56.763999999999996</v>
      </c>
      <c r="AD21">
        <f t="shared" si="13"/>
        <v>59.231999999999999</v>
      </c>
      <c r="AE21">
        <f t="shared" si="14"/>
        <v>61.7</v>
      </c>
      <c r="AF21">
        <f t="shared" si="15"/>
        <v>64.168000000000006</v>
      </c>
      <c r="AG21">
        <f t="shared" si="16"/>
        <v>66.63600000000001</v>
      </c>
      <c r="AH21">
        <f t="shared" si="17"/>
        <v>69.103999999999999</v>
      </c>
      <c r="AI21">
        <f t="shared" si="18"/>
        <v>71.572000000000003</v>
      </c>
      <c r="AJ21">
        <f t="shared" si="19"/>
        <v>74.039999999999992</v>
      </c>
      <c r="DS21">
        <v>24.68</v>
      </c>
    </row>
    <row r="22" spans="1:123">
      <c r="A22" t="s">
        <v>255</v>
      </c>
      <c r="B22">
        <v>13</v>
      </c>
      <c r="C22" t="s">
        <v>19</v>
      </c>
      <c r="E22" t="s">
        <v>6</v>
      </c>
      <c r="G22">
        <v>17.7</v>
      </c>
      <c r="H22">
        <v>19.7</v>
      </c>
      <c r="I22">
        <v>21.7</v>
      </c>
      <c r="J22">
        <v>23.37</v>
      </c>
      <c r="K22">
        <v>25.38</v>
      </c>
      <c r="L22">
        <v>27.38</v>
      </c>
      <c r="M22">
        <v>29.05</v>
      </c>
      <c r="N22">
        <v>30.05</v>
      </c>
      <c r="O22">
        <v>31.39</v>
      </c>
      <c r="P22">
        <v>33.39</v>
      </c>
      <c r="Q22">
        <f t="shared" si="0"/>
        <v>34.892000000000003</v>
      </c>
      <c r="R22">
        <f t="shared" si="1"/>
        <v>38.064</v>
      </c>
      <c r="S22">
        <f t="shared" si="2"/>
        <v>41.235999999999997</v>
      </c>
      <c r="T22">
        <f t="shared" si="3"/>
        <v>44.407999999999994</v>
      </c>
      <c r="U22">
        <f t="shared" si="4"/>
        <v>47.58</v>
      </c>
      <c r="V22">
        <f t="shared" si="5"/>
        <v>50.752000000000002</v>
      </c>
      <c r="W22">
        <f t="shared" si="6"/>
        <v>53.923999999999999</v>
      </c>
      <c r="X22">
        <f t="shared" si="7"/>
        <v>57.095999999999997</v>
      </c>
      <c r="Y22">
        <f t="shared" si="8"/>
        <v>60.267999999999994</v>
      </c>
      <c r="Z22">
        <f t="shared" si="9"/>
        <v>63.44</v>
      </c>
      <c r="AA22">
        <f t="shared" si="10"/>
        <v>66.611999999999995</v>
      </c>
      <c r="AB22">
        <f t="shared" si="11"/>
        <v>69.784000000000006</v>
      </c>
      <c r="AC22">
        <f t="shared" si="12"/>
        <v>72.955999999999989</v>
      </c>
      <c r="AD22">
        <f t="shared" si="13"/>
        <v>76.128</v>
      </c>
      <c r="AE22">
        <f t="shared" si="14"/>
        <v>79.3</v>
      </c>
      <c r="AF22">
        <f t="shared" si="15"/>
        <v>82.471999999999994</v>
      </c>
      <c r="AG22">
        <f t="shared" si="16"/>
        <v>85.644000000000005</v>
      </c>
      <c r="AH22">
        <f t="shared" si="17"/>
        <v>88.815999999999988</v>
      </c>
      <c r="AI22">
        <f t="shared" si="18"/>
        <v>91.988</v>
      </c>
      <c r="AJ22">
        <f t="shared" si="19"/>
        <v>95.16</v>
      </c>
      <c r="DS22">
        <v>31.72</v>
      </c>
    </row>
    <row r="23" spans="1:123">
      <c r="A23" t="s">
        <v>255</v>
      </c>
      <c r="B23">
        <v>14</v>
      </c>
      <c r="C23" t="s">
        <v>20</v>
      </c>
      <c r="E23" t="s">
        <v>6</v>
      </c>
      <c r="G23">
        <v>11.2</v>
      </c>
      <c r="H23">
        <v>12.46</v>
      </c>
      <c r="I23">
        <v>13.73</v>
      </c>
      <c r="J23">
        <v>14.79</v>
      </c>
      <c r="K23">
        <v>16.05</v>
      </c>
      <c r="L23">
        <v>17.32</v>
      </c>
      <c r="M23">
        <v>18.38</v>
      </c>
      <c r="N23">
        <v>19.010000000000002</v>
      </c>
      <c r="O23">
        <v>19.86</v>
      </c>
      <c r="P23">
        <v>21.12</v>
      </c>
      <c r="Q23">
        <f t="shared" si="0"/>
        <v>22.077000000000002</v>
      </c>
      <c r="R23">
        <f t="shared" si="1"/>
        <v>24.084</v>
      </c>
      <c r="S23">
        <f t="shared" si="2"/>
        <v>26.091000000000001</v>
      </c>
      <c r="T23">
        <f t="shared" si="3"/>
        <v>28.097999999999999</v>
      </c>
      <c r="U23">
        <f t="shared" si="4"/>
        <v>30.105</v>
      </c>
      <c r="V23">
        <f t="shared" si="5"/>
        <v>32.112000000000002</v>
      </c>
      <c r="W23">
        <f t="shared" si="6"/>
        <v>34.119</v>
      </c>
      <c r="X23">
        <f t="shared" si="7"/>
        <v>36.126000000000005</v>
      </c>
      <c r="Y23">
        <f t="shared" si="8"/>
        <v>38.132999999999996</v>
      </c>
      <c r="Z23">
        <f t="shared" si="9"/>
        <v>40.14</v>
      </c>
      <c r="AA23">
        <f t="shared" si="10"/>
        <v>42.147000000000006</v>
      </c>
      <c r="AB23">
        <f t="shared" si="11"/>
        <v>44.154000000000003</v>
      </c>
      <c r="AC23">
        <f t="shared" si="12"/>
        <v>46.160999999999994</v>
      </c>
      <c r="AD23">
        <f t="shared" si="13"/>
        <v>48.167999999999999</v>
      </c>
      <c r="AE23">
        <f t="shared" si="14"/>
        <v>50.174999999999997</v>
      </c>
      <c r="AF23">
        <f t="shared" si="15"/>
        <v>52.182000000000002</v>
      </c>
      <c r="AG23">
        <f t="shared" si="16"/>
        <v>54.189000000000007</v>
      </c>
      <c r="AH23">
        <f t="shared" si="17"/>
        <v>56.195999999999998</v>
      </c>
      <c r="AI23">
        <f t="shared" si="18"/>
        <v>58.202999999999996</v>
      </c>
      <c r="AJ23">
        <f t="shared" si="19"/>
        <v>60.21</v>
      </c>
      <c r="DS23">
        <v>20.07</v>
      </c>
    </row>
    <row r="24" spans="1:123">
      <c r="A24" t="s">
        <v>255</v>
      </c>
      <c r="B24">
        <v>15</v>
      </c>
      <c r="C24" t="s">
        <v>21</v>
      </c>
      <c r="E24" t="s">
        <v>6</v>
      </c>
      <c r="G24">
        <v>13.13</v>
      </c>
      <c r="H24">
        <v>14.62</v>
      </c>
      <c r="I24">
        <v>16.100000000000001</v>
      </c>
      <c r="J24">
        <v>17.34</v>
      </c>
      <c r="K24">
        <v>18.82</v>
      </c>
      <c r="L24">
        <v>20.309999999999999</v>
      </c>
      <c r="M24">
        <v>21.55</v>
      </c>
      <c r="N24">
        <v>22.29</v>
      </c>
      <c r="O24">
        <v>23.29</v>
      </c>
      <c r="P24">
        <v>24.77</v>
      </c>
      <c r="Q24">
        <f t="shared" ref="Q24:Q84" si="20">DS24*1.1</f>
        <v>25.883000000000003</v>
      </c>
      <c r="R24">
        <f t="shared" ref="R24:R84" si="21">DS24*1.2</f>
        <v>28.236000000000001</v>
      </c>
      <c r="S24">
        <f t="shared" ref="S24:S84" si="22">DS24*1.3</f>
        <v>30.589000000000002</v>
      </c>
      <c r="T24">
        <f t="shared" ref="T24:T84" si="23">DS24*1.4</f>
        <v>32.942</v>
      </c>
      <c r="U24">
        <f t="shared" ref="U24:U84" si="24">DS24*1.5</f>
        <v>35.295000000000002</v>
      </c>
      <c r="V24">
        <f t="shared" ref="V24:V84" si="25">DS24*1.6</f>
        <v>37.648000000000003</v>
      </c>
      <c r="W24">
        <f t="shared" ref="W24:W84" si="26">DS24*1.7</f>
        <v>40.000999999999998</v>
      </c>
      <c r="X24">
        <f t="shared" ref="X24:X84" si="27">DS24*1.8</f>
        <v>42.354000000000006</v>
      </c>
      <c r="Y24">
        <f t="shared" ref="Y24:Y84" si="28">DS24*1.9</f>
        <v>44.707000000000001</v>
      </c>
      <c r="Z24">
        <f t="shared" ref="Z24:Z84" si="29">DS24*2</f>
        <v>47.06</v>
      </c>
      <c r="AA24">
        <f t="shared" ref="AA24:AA84" si="30">DS24*2.1</f>
        <v>49.413000000000004</v>
      </c>
      <c r="AB24">
        <f t="shared" ref="AB24:AB84" si="31">DS24*2.2</f>
        <v>51.766000000000005</v>
      </c>
      <c r="AC24">
        <f t="shared" ref="AC24:AC84" si="32">DS24*2.3</f>
        <v>54.119</v>
      </c>
      <c r="AD24">
        <f t="shared" ref="AD24:AD84" si="33">DS24*2.4</f>
        <v>56.472000000000001</v>
      </c>
      <c r="AE24">
        <f t="shared" ref="AE24:AE84" si="34">DS24*2.5</f>
        <v>58.825000000000003</v>
      </c>
      <c r="AF24">
        <f t="shared" ref="AF24:AF84" si="35">DS24*2.6</f>
        <v>61.178000000000004</v>
      </c>
      <c r="AG24">
        <f t="shared" ref="AG24:AG84" si="36">DS24*2.7</f>
        <v>63.531000000000006</v>
      </c>
      <c r="AH24">
        <f t="shared" ref="AH24:AH84" si="37">DS24*2.8</f>
        <v>65.884</v>
      </c>
      <c r="AI24">
        <f t="shared" ref="AI24:AI84" si="38">DS24*2.9</f>
        <v>68.236999999999995</v>
      </c>
      <c r="AJ24">
        <f t="shared" ref="AJ24:AJ84" si="39">DS24*3</f>
        <v>70.59</v>
      </c>
      <c r="DS24">
        <v>23.53</v>
      </c>
    </row>
    <row r="25" spans="1:123">
      <c r="A25" t="s">
        <v>255</v>
      </c>
      <c r="B25">
        <v>16</v>
      </c>
      <c r="C25" t="s">
        <v>22</v>
      </c>
      <c r="E25" t="s">
        <v>6</v>
      </c>
      <c r="G25">
        <v>9.2899999999999991</v>
      </c>
      <c r="H25">
        <v>10.34</v>
      </c>
      <c r="I25">
        <v>11.39</v>
      </c>
      <c r="J25">
        <v>12.27</v>
      </c>
      <c r="K25">
        <v>13.32</v>
      </c>
      <c r="L25">
        <v>14.37</v>
      </c>
      <c r="M25">
        <v>15.24</v>
      </c>
      <c r="N25">
        <v>15.77</v>
      </c>
      <c r="O25">
        <v>16.47</v>
      </c>
      <c r="P25">
        <v>17.52</v>
      </c>
      <c r="Q25">
        <f t="shared" si="20"/>
        <v>18.315000000000001</v>
      </c>
      <c r="R25">
        <f t="shared" si="21"/>
        <v>19.979999999999997</v>
      </c>
      <c r="S25">
        <f t="shared" si="22"/>
        <v>21.645</v>
      </c>
      <c r="T25">
        <f t="shared" si="23"/>
        <v>23.309999999999995</v>
      </c>
      <c r="U25">
        <f t="shared" si="24"/>
        <v>24.974999999999998</v>
      </c>
      <c r="V25">
        <f t="shared" si="25"/>
        <v>26.64</v>
      </c>
      <c r="W25">
        <f t="shared" si="26"/>
        <v>28.304999999999996</v>
      </c>
      <c r="X25">
        <f t="shared" si="27"/>
        <v>29.97</v>
      </c>
      <c r="Y25">
        <f t="shared" si="28"/>
        <v>31.634999999999994</v>
      </c>
      <c r="Z25">
        <f t="shared" si="29"/>
        <v>33.299999999999997</v>
      </c>
      <c r="AA25">
        <f t="shared" si="30"/>
        <v>34.964999999999996</v>
      </c>
      <c r="AB25">
        <f t="shared" si="31"/>
        <v>36.630000000000003</v>
      </c>
      <c r="AC25">
        <f t="shared" si="32"/>
        <v>38.294999999999995</v>
      </c>
      <c r="AD25">
        <f t="shared" si="33"/>
        <v>39.959999999999994</v>
      </c>
      <c r="AE25">
        <f t="shared" si="34"/>
        <v>41.625</v>
      </c>
      <c r="AF25">
        <f t="shared" si="35"/>
        <v>43.29</v>
      </c>
      <c r="AG25">
        <f t="shared" si="36"/>
        <v>44.954999999999998</v>
      </c>
      <c r="AH25">
        <f t="shared" si="37"/>
        <v>46.61999999999999</v>
      </c>
      <c r="AI25">
        <f t="shared" si="38"/>
        <v>48.284999999999997</v>
      </c>
      <c r="AJ25">
        <f t="shared" si="39"/>
        <v>49.949999999999996</v>
      </c>
      <c r="DS25">
        <v>16.649999999999999</v>
      </c>
    </row>
    <row r="26" spans="1:123">
      <c r="A26" t="s">
        <v>255</v>
      </c>
      <c r="B26">
        <v>17</v>
      </c>
      <c r="C26" t="s">
        <v>23</v>
      </c>
      <c r="E26" t="s">
        <v>6</v>
      </c>
      <c r="G26">
        <v>8.18</v>
      </c>
      <c r="H26">
        <v>9.1</v>
      </c>
      <c r="I26">
        <v>10.029999999999999</v>
      </c>
      <c r="J26">
        <v>10.8</v>
      </c>
      <c r="K26">
        <v>11.72</v>
      </c>
      <c r="L26">
        <v>12.65</v>
      </c>
      <c r="M26">
        <v>13.42</v>
      </c>
      <c r="N26">
        <v>13.88</v>
      </c>
      <c r="O26">
        <v>14.5</v>
      </c>
      <c r="P26">
        <v>15.43</v>
      </c>
      <c r="Q26">
        <f t="shared" si="20"/>
        <v>16.115000000000002</v>
      </c>
      <c r="R26">
        <f t="shared" si="21"/>
        <v>17.579999999999998</v>
      </c>
      <c r="S26">
        <f t="shared" si="22"/>
        <v>19.045000000000002</v>
      </c>
      <c r="T26">
        <f t="shared" si="23"/>
        <v>20.509999999999998</v>
      </c>
      <c r="U26">
        <f t="shared" si="24"/>
        <v>21.975000000000001</v>
      </c>
      <c r="V26">
        <f t="shared" si="25"/>
        <v>23.44</v>
      </c>
      <c r="W26">
        <f t="shared" si="26"/>
        <v>24.905000000000001</v>
      </c>
      <c r="X26">
        <f t="shared" si="27"/>
        <v>26.37</v>
      </c>
      <c r="Y26">
        <f t="shared" si="28"/>
        <v>27.835000000000001</v>
      </c>
      <c r="Z26">
        <f t="shared" si="29"/>
        <v>29.3</v>
      </c>
      <c r="AA26">
        <f t="shared" si="30"/>
        <v>30.765000000000001</v>
      </c>
      <c r="AB26">
        <f t="shared" si="31"/>
        <v>32.230000000000004</v>
      </c>
      <c r="AC26">
        <f t="shared" si="32"/>
        <v>33.695</v>
      </c>
      <c r="AD26">
        <f t="shared" si="33"/>
        <v>35.159999999999997</v>
      </c>
      <c r="AE26">
        <f t="shared" si="34"/>
        <v>36.625</v>
      </c>
      <c r="AF26">
        <f t="shared" si="35"/>
        <v>38.090000000000003</v>
      </c>
      <c r="AG26">
        <f t="shared" si="36"/>
        <v>39.555000000000007</v>
      </c>
      <c r="AH26">
        <f t="shared" si="37"/>
        <v>41.019999999999996</v>
      </c>
      <c r="AI26">
        <f t="shared" si="38"/>
        <v>42.484999999999999</v>
      </c>
      <c r="AJ26">
        <f t="shared" si="39"/>
        <v>43.95</v>
      </c>
      <c r="DS26">
        <v>14.65</v>
      </c>
    </row>
    <row r="27" spans="1:123">
      <c r="A27" t="s">
        <v>255</v>
      </c>
      <c r="B27">
        <v>18</v>
      </c>
      <c r="C27" t="s">
        <v>24</v>
      </c>
      <c r="E27" t="s">
        <v>6</v>
      </c>
      <c r="G27">
        <v>10.35</v>
      </c>
      <c r="H27">
        <v>11.52</v>
      </c>
      <c r="I27">
        <v>12.69</v>
      </c>
      <c r="J27">
        <v>13.67</v>
      </c>
      <c r="K27">
        <v>14.84</v>
      </c>
      <c r="L27">
        <v>16.010000000000002</v>
      </c>
      <c r="M27">
        <v>16.989999999999998</v>
      </c>
      <c r="N27">
        <v>17.57</v>
      </c>
      <c r="O27">
        <v>18.350000000000001</v>
      </c>
      <c r="P27">
        <v>19.53</v>
      </c>
      <c r="Q27">
        <f t="shared" si="20"/>
        <v>20.405000000000001</v>
      </c>
      <c r="R27">
        <f t="shared" si="21"/>
        <v>22.26</v>
      </c>
      <c r="S27">
        <f t="shared" si="22"/>
        <v>24.115000000000002</v>
      </c>
      <c r="T27">
        <f t="shared" si="23"/>
        <v>25.97</v>
      </c>
      <c r="U27">
        <f t="shared" si="24"/>
        <v>27.825000000000003</v>
      </c>
      <c r="V27">
        <f t="shared" si="25"/>
        <v>29.680000000000003</v>
      </c>
      <c r="W27">
        <f t="shared" si="26"/>
        <v>31.535</v>
      </c>
      <c r="X27">
        <f t="shared" si="27"/>
        <v>33.39</v>
      </c>
      <c r="Y27">
        <f t="shared" si="28"/>
        <v>35.244999999999997</v>
      </c>
      <c r="Z27">
        <f t="shared" si="29"/>
        <v>37.1</v>
      </c>
      <c r="AA27">
        <f t="shared" si="30"/>
        <v>38.955000000000005</v>
      </c>
      <c r="AB27">
        <f t="shared" si="31"/>
        <v>40.81</v>
      </c>
      <c r="AC27">
        <f t="shared" si="32"/>
        <v>42.664999999999999</v>
      </c>
      <c r="AD27">
        <f t="shared" si="33"/>
        <v>44.52</v>
      </c>
      <c r="AE27">
        <f t="shared" si="34"/>
        <v>46.375</v>
      </c>
      <c r="AF27">
        <f t="shared" si="35"/>
        <v>48.230000000000004</v>
      </c>
      <c r="AG27">
        <f t="shared" si="36"/>
        <v>50.085000000000008</v>
      </c>
      <c r="AH27">
        <f t="shared" si="37"/>
        <v>51.94</v>
      </c>
      <c r="AI27">
        <f t="shared" si="38"/>
        <v>53.795000000000002</v>
      </c>
      <c r="AJ27">
        <f t="shared" si="39"/>
        <v>55.650000000000006</v>
      </c>
      <c r="DS27">
        <v>18.55</v>
      </c>
    </row>
    <row r="28" spans="1:123">
      <c r="A28" t="s">
        <v>255</v>
      </c>
      <c r="B28">
        <v>19</v>
      </c>
      <c r="C28" t="s">
        <v>25</v>
      </c>
      <c r="E28" t="s">
        <v>6</v>
      </c>
      <c r="G28">
        <v>12.13</v>
      </c>
      <c r="H28">
        <v>13.5</v>
      </c>
      <c r="I28">
        <v>14.87</v>
      </c>
      <c r="J28">
        <v>16.010000000000002</v>
      </c>
      <c r="K28">
        <v>17.39</v>
      </c>
      <c r="L28">
        <v>18.760000000000002</v>
      </c>
      <c r="M28">
        <v>19.91</v>
      </c>
      <c r="N28">
        <v>20.59</v>
      </c>
      <c r="O28">
        <v>21.51</v>
      </c>
      <c r="P28">
        <v>22.88</v>
      </c>
      <c r="Q28">
        <f t="shared" si="20"/>
        <v>23.914000000000001</v>
      </c>
      <c r="R28">
        <f t="shared" si="21"/>
        <v>26.087999999999997</v>
      </c>
      <c r="S28">
        <f t="shared" si="22"/>
        <v>28.262</v>
      </c>
      <c r="T28">
        <f t="shared" si="23"/>
        <v>30.435999999999996</v>
      </c>
      <c r="U28">
        <f t="shared" si="24"/>
        <v>32.61</v>
      </c>
      <c r="V28">
        <f t="shared" si="25"/>
        <v>34.783999999999999</v>
      </c>
      <c r="W28">
        <f t="shared" si="26"/>
        <v>36.957999999999998</v>
      </c>
      <c r="X28">
        <f t="shared" si="27"/>
        <v>39.131999999999998</v>
      </c>
      <c r="Y28">
        <f t="shared" si="28"/>
        <v>41.305999999999997</v>
      </c>
      <c r="Z28">
        <f t="shared" si="29"/>
        <v>43.48</v>
      </c>
      <c r="AA28">
        <f t="shared" si="30"/>
        <v>45.653999999999996</v>
      </c>
      <c r="AB28">
        <f t="shared" si="31"/>
        <v>47.828000000000003</v>
      </c>
      <c r="AC28">
        <f t="shared" si="32"/>
        <v>50.001999999999995</v>
      </c>
      <c r="AD28">
        <f t="shared" si="33"/>
        <v>52.175999999999995</v>
      </c>
      <c r="AE28">
        <f t="shared" si="34"/>
        <v>54.349999999999994</v>
      </c>
      <c r="AF28">
        <f t="shared" si="35"/>
        <v>56.524000000000001</v>
      </c>
      <c r="AG28">
        <f t="shared" si="36"/>
        <v>58.698</v>
      </c>
      <c r="AH28">
        <f t="shared" si="37"/>
        <v>60.871999999999993</v>
      </c>
      <c r="AI28">
        <f t="shared" si="38"/>
        <v>63.045999999999992</v>
      </c>
      <c r="AJ28">
        <f t="shared" si="39"/>
        <v>65.22</v>
      </c>
      <c r="DS28">
        <v>21.74</v>
      </c>
    </row>
    <row r="29" spans="1:123">
      <c r="A29" t="s">
        <v>255</v>
      </c>
      <c r="B29">
        <v>20</v>
      </c>
      <c r="C29" t="s">
        <v>26</v>
      </c>
      <c r="E29" t="s">
        <v>6</v>
      </c>
      <c r="G29">
        <v>46.01</v>
      </c>
      <c r="H29">
        <v>51.22</v>
      </c>
      <c r="I29">
        <v>56.43</v>
      </c>
      <c r="J29">
        <v>60.77</v>
      </c>
      <c r="K29">
        <v>65.98</v>
      </c>
      <c r="L29">
        <v>71.19</v>
      </c>
      <c r="M29">
        <v>75.53</v>
      </c>
      <c r="N29">
        <v>78.14</v>
      </c>
      <c r="O29">
        <v>81.61</v>
      </c>
      <c r="P29">
        <v>86.82</v>
      </c>
      <c r="Q29">
        <f t="shared" si="20"/>
        <v>90.728000000000009</v>
      </c>
      <c r="R29">
        <f t="shared" si="21"/>
        <v>98.975999999999999</v>
      </c>
      <c r="S29">
        <f t="shared" si="22"/>
        <v>107.224</v>
      </c>
      <c r="T29">
        <f t="shared" si="23"/>
        <v>115.47199999999999</v>
      </c>
      <c r="U29">
        <f t="shared" si="24"/>
        <v>123.72</v>
      </c>
      <c r="V29">
        <f t="shared" si="25"/>
        <v>131.96800000000002</v>
      </c>
      <c r="W29">
        <f t="shared" si="26"/>
        <v>140.21600000000001</v>
      </c>
      <c r="X29">
        <f t="shared" si="27"/>
        <v>148.464</v>
      </c>
      <c r="Y29">
        <f t="shared" si="28"/>
        <v>156.71199999999999</v>
      </c>
      <c r="Z29">
        <f t="shared" si="29"/>
        <v>164.96</v>
      </c>
      <c r="AA29">
        <f t="shared" si="30"/>
        <v>173.20800000000003</v>
      </c>
      <c r="AB29">
        <f t="shared" si="31"/>
        <v>181.45600000000002</v>
      </c>
      <c r="AC29">
        <f t="shared" si="32"/>
        <v>189.70400000000001</v>
      </c>
      <c r="AD29">
        <f t="shared" si="33"/>
        <v>197.952</v>
      </c>
      <c r="AE29">
        <f t="shared" si="34"/>
        <v>206.20000000000002</v>
      </c>
      <c r="AF29">
        <f t="shared" si="35"/>
        <v>214.44800000000001</v>
      </c>
      <c r="AG29">
        <f t="shared" si="36"/>
        <v>222.69600000000003</v>
      </c>
      <c r="AH29">
        <f t="shared" si="37"/>
        <v>230.94399999999999</v>
      </c>
      <c r="AI29">
        <f t="shared" si="38"/>
        <v>239.19200000000001</v>
      </c>
      <c r="AJ29">
        <f t="shared" si="39"/>
        <v>247.44</v>
      </c>
      <c r="DS29">
        <v>82.48</v>
      </c>
    </row>
    <row r="30" spans="1:123">
      <c r="A30" t="s">
        <v>255</v>
      </c>
      <c r="B30">
        <v>21</v>
      </c>
      <c r="C30" t="s">
        <v>27</v>
      </c>
      <c r="E30" t="s">
        <v>6</v>
      </c>
      <c r="G30">
        <v>14.53</v>
      </c>
      <c r="H30">
        <v>16.18</v>
      </c>
      <c r="I30">
        <v>17.82</v>
      </c>
      <c r="J30">
        <v>19.190000000000001</v>
      </c>
      <c r="K30">
        <v>20.83</v>
      </c>
      <c r="L30">
        <v>22.49</v>
      </c>
      <c r="M30">
        <v>23.85</v>
      </c>
      <c r="N30">
        <v>24.67</v>
      </c>
      <c r="O30">
        <v>25.77</v>
      </c>
      <c r="P30">
        <v>27.42</v>
      </c>
      <c r="Q30">
        <f t="shared" si="20"/>
        <v>28.655000000000005</v>
      </c>
      <c r="R30">
        <f t="shared" si="21"/>
        <v>31.259999999999998</v>
      </c>
      <c r="S30">
        <f t="shared" si="22"/>
        <v>33.865000000000002</v>
      </c>
      <c r="T30">
        <f t="shared" si="23"/>
        <v>36.47</v>
      </c>
      <c r="U30">
        <f t="shared" si="24"/>
        <v>39.075000000000003</v>
      </c>
      <c r="V30">
        <f t="shared" si="25"/>
        <v>41.680000000000007</v>
      </c>
      <c r="W30">
        <f t="shared" si="26"/>
        <v>44.284999999999997</v>
      </c>
      <c r="X30">
        <f t="shared" si="27"/>
        <v>46.89</v>
      </c>
      <c r="Y30">
        <f t="shared" si="28"/>
        <v>49.494999999999997</v>
      </c>
      <c r="Z30">
        <f t="shared" si="29"/>
        <v>52.1</v>
      </c>
      <c r="AA30">
        <f t="shared" si="30"/>
        <v>54.705000000000005</v>
      </c>
      <c r="AB30">
        <f t="shared" si="31"/>
        <v>57.310000000000009</v>
      </c>
      <c r="AC30">
        <f t="shared" si="32"/>
        <v>59.914999999999999</v>
      </c>
      <c r="AD30">
        <f t="shared" si="33"/>
        <v>62.519999999999996</v>
      </c>
      <c r="AE30">
        <f t="shared" si="34"/>
        <v>65.125</v>
      </c>
      <c r="AF30">
        <f t="shared" si="35"/>
        <v>67.73</v>
      </c>
      <c r="AG30">
        <f t="shared" si="36"/>
        <v>70.335000000000008</v>
      </c>
      <c r="AH30">
        <f t="shared" si="37"/>
        <v>72.94</v>
      </c>
      <c r="AI30">
        <f t="shared" si="38"/>
        <v>75.545000000000002</v>
      </c>
      <c r="AJ30">
        <f t="shared" si="39"/>
        <v>78.150000000000006</v>
      </c>
      <c r="DS30">
        <v>26.05</v>
      </c>
    </row>
    <row r="31" spans="1:123">
      <c r="A31" t="s">
        <v>255</v>
      </c>
      <c r="B31">
        <v>22</v>
      </c>
      <c r="C31" t="s">
        <v>28</v>
      </c>
      <c r="E31" t="s">
        <v>6</v>
      </c>
      <c r="G31">
        <v>12.11</v>
      </c>
      <c r="H31">
        <v>13.48</v>
      </c>
      <c r="I31">
        <v>14.86</v>
      </c>
      <c r="J31">
        <v>16</v>
      </c>
      <c r="K31">
        <v>17.37</v>
      </c>
      <c r="L31">
        <v>18.75</v>
      </c>
      <c r="M31">
        <v>19.89</v>
      </c>
      <c r="N31">
        <v>20.57</v>
      </c>
      <c r="O31">
        <v>21.49</v>
      </c>
      <c r="P31">
        <v>22.86</v>
      </c>
      <c r="Q31">
        <f t="shared" si="20"/>
        <v>23.891999999999999</v>
      </c>
      <c r="R31">
        <f t="shared" si="21"/>
        <v>26.063999999999997</v>
      </c>
      <c r="S31">
        <f t="shared" si="22"/>
        <v>28.236000000000001</v>
      </c>
      <c r="T31">
        <f t="shared" si="23"/>
        <v>30.407999999999998</v>
      </c>
      <c r="U31">
        <f t="shared" si="24"/>
        <v>32.58</v>
      </c>
      <c r="V31">
        <f t="shared" si="25"/>
        <v>34.752000000000002</v>
      </c>
      <c r="W31">
        <f t="shared" si="26"/>
        <v>36.923999999999999</v>
      </c>
      <c r="X31">
        <f t="shared" si="27"/>
        <v>39.095999999999997</v>
      </c>
      <c r="Y31">
        <f t="shared" si="28"/>
        <v>41.267999999999994</v>
      </c>
      <c r="Z31">
        <f t="shared" si="29"/>
        <v>43.44</v>
      </c>
      <c r="AA31">
        <f t="shared" si="30"/>
        <v>45.612000000000002</v>
      </c>
      <c r="AB31">
        <f t="shared" si="31"/>
        <v>47.783999999999999</v>
      </c>
      <c r="AC31">
        <f t="shared" si="32"/>
        <v>49.955999999999996</v>
      </c>
      <c r="AD31">
        <f t="shared" si="33"/>
        <v>52.127999999999993</v>
      </c>
      <c r="AE31">
        <f t="shared" si="34"/>
        <v>54.3</v>
      </c>
      <c r="AF31">
        <f t="shared" si="35"/>
        <v>56.472000000000001</v>
      </c>
      <c r="AG31">
        <f t="shared" si="36"/>
        <v>58.643999999999998</v>
      </c>
      <c r="AH31">
        <f t="shared" si="37"/>
        <v>60.815999999999995</v>
      </c>
      <c r="AI31">
        <f t="shared" si="38"/>
        <v>62.987999999999992</v>
      </c>
      <c r="AJ31">
        <f t="shared" si="39"/>
        <v>65.16</v>
      </c>
      <c r="DS31">
        <v>21.72</v>
      </c>
    </row>
    <row r="32" spans="1:123">
      <c r="A32" t="s">
        <v>255</v>
      </c>
      <c r="B32">
        <v>23</v>
      </c>
      <c r="C32" t="s">
        <v>29</v>
      </c>
      <c r="E32" t="s">
        <v>6</v>
      </c>
      <c r="G32">
        <v>11.79</v>
      </c>
      <c r="H32">
        <v>13.12</v>
      </c>
      <c r="I32">
        <v>14.46</v>
      </c>
      <c r="J32">
        <v>15.57</v>
      </c>
      <c r="K32">
        <v>16.91</v>
      </c>
      <c r="L32">
        <v>18.239999999999998</v>
      </c>
      <c r="M32">
        <v>19.350000000000001</v>
      </c>
      <c r="N32">
        <v>20.02</v>
      </c>
      <c r="O32">
        <v>20.91</v>
      </c>
      <c r="P32">
        <v>22.24</v>
      </c>
      <c r="Q32">
        <f t="shared" si="20"/>
        <v>23.243000000000002</v>
      </c>
      <c r="R32">
        <f t="shared" si="21"/>
        <v>25.355999999999998</v>
      </c>
      <c r="S32">
        <f t="shared" si="22"/>
        <v>27.469000000000001</v>
      </c>
      <c r="T32">
        <f t="shared" si="23"/>
        <v>29.581999999999997</v>
      </c>
      <c r="U32">
        <f t="shared" si="24"/>
        <v>31.695</v>
      </c>
      <c r="V32">
        <f t="shared" si="25"/>
        <v>33.808</v>
      </c>
      <c r="W32">
        <f t="shared" si="26"/>
        <v>35.920999999999999</v>
      </c>
      <c r="X32">
        <f t="shared" si="27"/>
        <v>38.033999999999999</v>
      </c>
      <c r="Y32">
        <f t="shared" si="28"/>
        <v>40.146999999999998</v>
      </c>
      <c r="Z32">
        <f t="shared" si="29"/>
        <v>42.26</v>
      </c>
      <c r="AA32">
        <f t="shared" si="30"/>
        <v>44.372999999999998</v>
      </c>
      <c r="AB32">
        <f t="shared" si="31"/>
        <v>46.486000000000004</v>
      </c>
      <c r="AC32">
        <f t="shared" si="32"/>
        <v>48.598999999999997</v>
      </c>
      <c r="AD32">
        <f t="shared" si="33"/>
        <v>50.711999999999996</v>
      </c>
      <c r="AE32">
        <f t="shared" si="34"/>
        <v>52.824999999999996</v>
      </c>
      <c r="AF32">
        <f t="shared" si="35"/>
        <v>54.938000000000002</v>
      </c>
      <c r="AG32">
        <f t="shared" si="36"/>
        <v>57.051000000000002</v>
      </c>
      <c r="AH32">
        <f t="shared" si="37"/>
        <v>59.163999999999994</v>
      </c>
      <c r="AI32">
        <f t="shared" si="38"/>
        <v>61.276999999999994</v>
      </c>
      <c r="AJ32">
        <f t="shared" si="39"/>
        <v>63.39</v>
      </c>
      <c r="DS32">
        <v>21.13</v>
      </c>
    </row>
    <row r="33" spans="1:123">
      <c r="A33" t="s">
        <v>255</v>
      </c>
      <c r="B33">
        <v>24</v>
      </c>
      <c r="C33" t="s">
        <v>30</v>
      </c>
      <c r="E33" t="s">
        <v>6</v>
      </c>
      <c r="G33">
        <v>10.67</v>
      </c>
      <c r="H33">
        <v>11.88</v>
      </c>
      <c r="I33">
        <v>13.1</v>
      </c>
      <c r="J33">
        <v>14.1</v>
      </c>
      <c r="K33">
        <v>15.31</v>
      </c>
      <c r="L33">
        <v>16.52</v>
      </c>
      <c r="M33">
        <v>17.53</v>
      </c>
      <c r="N33">
        <v>18.13</v>
      </c>
      <c r="O33">
        <v>18.940000000000001</v>
      </c>
      <c r="P33">
        <v>20.14</v>
      </c>
      <c r="Q33">
        <f t="shared" si="20"/>
        <v>21.054000000000002</v>
      </c>
      <c r="R33">
        <f t="shared" si="21"/>
        <v>22.968</v>
      </c>
      <c r="S33">
        <f t="shared" si="22"/>
        <v>24.882000000000001</v>
      </c>
      <c r="T33">
        <f t="shared" si="23"/>
        <v>26.795999999999999</v>
      </c>
      <c r="U33">
        <f t="shared" si="24"/>
        <v>28.71</v>
      </c>
      <c r="V33">
        <f t="shared" si="25"/>
        <v>30.624000000000002</v>
      </c>
      <c r="W33">
        <f t="shared" si="26"/>
        <v>32.537999999999997</v>
      </c>
      <c r="X33">
        <f t="shared" si="27"/>
        <v>34.452000000000005</v>
      </c>
      <c r="Y33">
        <f t="shared" si="28"/>
        <v>36.366</v>
      </c>
      <c r="Z33">
        <f t="shared" si="29"/>
        <v>38.28</v>
      </c>
      <c r="AA33">
        <f t="shared" si="30"/>
        <v>40.194000000000003</v>
      </c>
      <c r="AB33">
        <f t="shared" si="31"/>
        <v>42.108000000000004</v>
      </c>
      <c r="AC33">
        <f t="shared" si="32"/>
        <v>44.021999999999998</v>
      </c>
      <c r="AD33">
        <f t="shared" si="33"/>
        <v>45.936</v>
      </c>
      <c r="AE33">
        <f t="shared" si="34"/>
        <v>47.85</v>
      </c>
      <c r="AF33">
        <f t="shared" si="35"/>
        <v>49.764000000000003</v>
      </c>
      <c r="AG33">
        <f t="shared" si="36"/>
        <v>51.678000000000004</v>
      </c>
      <c r="AH33">
        <f t="shared" si="37"/>
        <v>53.591999999999999</v>
      </c>
      <c r="AI33">
        <f t="shared" si="38"/>
        <v>55.506</v>
      </c>
      <c r="AJ33">
        <f t="shared" si="39"/>
        <v>57.42</v>
      </c>
      <c r="DS33">
        <v>19.14</v>
      </c>
    </row>
    <row r="34" spans="1:123">
      <c r="A34" t="s">
        <v>255</v>
      </c>
      <c r="B34">
        <v>25</v>
      </c>
      <c r="C34" t="s">
        <v>31</v>
      </c>
      <c r="E34" t="s">
        <v>6</v>
      </c>
      <c r="G34">
        <v>15.49</v>
      </c>
      <c r="H34">
        <v>17.25</v>
      </c>
      <c r="I34">
        <v>19.010000000000002</v>
      </c>
      <c r="J34">
        <v>20.47</v>
      </c>
      <c r="K34">
        <v>22.23</v>
      </c>
      <c r="L34">
        <v>23.98</v>
      </c>
      <c r="M34">
        <v>25.44</v>
      </c>
      <c r="N34">
        <v>26.32</v>
      </c>
      <c r="O34">
        <v>27.48</v>
      </c>
      <c r="P34">
        <v>29.24</v>
      </c>
      <c r="Q34">
        <f t="shared" si="20"/>
        <v>30.558000000000003</v>
      </c>
      <c r="R34">
        <f t="shared" si="21"/>
        <v>33.335999999999999</v>
      </c>
      <c r="S34">
        <f t="shared" si="22"/>
        <v>36.114000000000004</v>
      </c>
      <c r="T34">
        <f t="shared" si="23"/>
        <v>38.891999999999996</v>
      </c>
      <c r="U34">
        <f t="shared" si="24"/>
        <v>41.67</v>
      </c>
      <c r="V34">
        <f t="shared" si="25"/>
        <v>44.448000000000008</v>
      </c>
      <c r="W34">
        <f t="shared" si="26"/>
        <v>47.225999999999999</v>
      </c>
      <c r="X34">
        <f t="shared" si="27"/>
        <v>50.004000000000005</v>
      </c>
      <c r="Y34">
        <f t="shared" si="28"/>
        <v>52.781999999999996</v>
      </c>
      <c r="Z34">
        <f t="shared" si="29"/>
        <v>55.56</v>
      </c>
      <c r="AA34">
        <f t="shared" si="30"/>
        <v>58.338000000000008</v>
      </c>
      <c r="AB34">
        <f t="shared" si="31"/>
        <v>61.116000000000007</v>
      </c>
      <c r="AC34">
        <f t="shared" si="32"/>
        <v>63.893999999999998</v>
      </c>
      <c r="AD34">
        <f t="shared" si="33"/>
        <v>66.671999999999997</v>
      </c>
      <c r="AE34">
        <f t="shared" si="34"/>
        <v>69.45</v>
      </c>
      <c r="AF34">
        <f t="shared" si="35"/>
        <v>72.228000000000009</v>
      </c>
      <c r="AG34">
        <f t="shared" si="36"/>
        <v>75.006000000000014</v>
      </c>
      <c r="AH34">
        <f t="shared" si="37"/>
        <v>77.783999999999992</v>
      </c>
      <c r="AI34">
        <f t="shared" si="38"/>
        <v>80.561999999999998</v>
      </c>
      <c r="AJ34">
        <f t="shared" si="39"/>
        <v>83.34</v>
      </c>
      <c r="DS34">
        <v>27.78</v>
      </c>
    </row>
    <row r="35" spans="1:123">
      <c r="A35" t="s">
        <v>255</v>
      </c>
      <c r="B35">
        <v>26</v>
      </c>
      <c r="C35" t="s">
        <v>32</v>
      </c>
      <c r="E35" t="s">
        <v>6</v>
      </c>
      <c r="G35">
        <v>15.25</v>
      </c>
      <c r="H35">
        <v>16.98</v>
      </c>
      <c r="I35">
        <v>18.71</v>
      </c>
      <c r="J35">
        <v>20.149999999999999</v>
      </c>
      <c r="K35">
        <v>21.88</v>
      </c>
      <c r="L35">
        <v>23.6</v>
      </c>
      <c r="M35">
        <v>25.04</v>
      </c>
      <c r="N35">
        <v>25.9</v>
      </c>
      <c r="O35">
        <v>27.06</v>
      </c>
      <c r="P35">
        <v>28.78</v>
      </c>
      <c r="Q35">
        <f t="shared" si="20"/>
        <v>30.085000000000004</v>
      </c>
      <c r="R35">
        <f t="shared" si="21"/>
        <v>32.82</v>
      </c>
      <c r="S35">
        <f t="shared" si="22"/>
        <v>35.555</v>
      </c>
      <c r="T35">
        <f t="shared" si="23"/>
        <v>38.29</v>
      </c>
      <c r="U35">
        <f t="shared" si="24"/>
        <v>41.025000000000006</v>
      </c>
      <c r="V35">
        <f t="shared" si="25"/>
        <v>43.760000000000005</v>
      </c>
      <c r="W35">
        <f t="shared" si="26"/>
        <v>46.495000000000005</v>
      </c>
      <c r="X35">
        <f t="shared" si="27"/>
        <v>49.230000000000004</v>
      </c>
      <c r="Y35">
        <f t="shared" si="28"/>
        <v>51.965000000000003</v>
      </c>
      <c r="Z35">
        <f t="shared" si="29"/>
        <v>54.7</v>
      </c>
      <c r="AA35">
        <f t="shared" si="30"/>
        <v>57.435000000000002</v>
      </c>
      <c r="AB35">
        <f t="shared" si="31"/>
        <v>60.170000000000009</v>
      </c>
      <c r="AC35">
        <f t="shared" si="32"/>
        <v>62.905000000000001</v>
      </c>
      <c r="AD35">
        <f t="shared" si="33"/>
        <v>65.64</v>
      </c>
      <c r="AE35">
        <f t="shared" si="34"/>
        <v>68.375</v>
      </c>
      <c r="AF35">
        <f t="shared" si="35"/>
        <v>71.11</v>
      </c>
      <c r="AG35">
        <f t="shared" si="36"/>
        <v>73.845000000000013</v>
      </c>
      <c r="AH35">
        <f t="shared" si="37"/>
        <v>76.58</v>
      </c>
      <c r="AI35">
        <f t="shared" si="38"/>
        <v>79.314999999999998</v>
      </c>
      <c r="AJ35">
        <f t="shared" si="39"/>
        <v>82.050000000000011</v>
      </c>
      <c r="DS35">
        <v>27.35</v>
      </c>
    </row>
    <row r="36" spans="1:123">
      <c r="A36" t="s">
        <v>255</v>
      </c>
      <c r="B36">
        <v>27</v>
      </c>
      <c r="C36" t="s">
        <v>33</v>
      </c>
      <c r="E36" t="s">
        <v>6</v>
      </c>
      <c r="G36">
        <v>11.79</v>
      </c>
      <c r="H36">
        <v>13.12</v>
      </c>
      <c r="I36">
        <v>14.46</v>
      </c>
      <c r="J36">
        <v>15.57</v>
      </c>
      <c r="K36">
        <v>16.91</v>
      </c>
      <c r="L36">
        <v>18.239999999999998</v>
      </c>
      <c r="M36">
        <v>19.350000000000001</v>
      </c>
      <c r="N36">
        <v>20.02</v>
      </c>
      <c r="O36">
        <v>20.91</v>
      </c>
      <c r="P36">
        <v>22.24</v>
      </c>
      <c r="Q36">
        <f t="shared" si="20"/>
        <v>23.243000000000002</v>
      </c>
      <c r="R36">
        <f t="shared" si="21"/>
        <v>25.355999999999998</v>
      </c>
      <c r="S36">
        <f t="shared" si="22"/>
        <v>27.469000000000001</v>
      </c>
      <c r="T36">
        <f t="shared" si="23"/>
        <v>29.581999999999997</v>
      </c>
      <c r="U36">
        <f t="shared" si="24"/>
        <v>31.695</v>
      </c>
      <c r="V36">
        <f t="shared" si="25"/>
        <v>33.808</v>
      </c>
      <c r="W36">
        <f t="shared" si="26"/>
        <v>35.920999999999999</v>
      </c>
      <c r="X36">
        <f t="shared" si="27"/>
        <v>38.033999999999999</v>
      </c>
      <c r="Y36">
        <f t="shared" si="28"/>
        <v>40.146999999999998</v>
      </c>
      <c r="Z36">
        <f t="shared" si="29"/>
        <v>42.26</v>
      </c>
      <c r="AA36">
        <f t="shared" si="30"/>
        <v>44.372999999999998</v>
      </c>
      <c r="AB36">
        <f t="shared" si="31"/>
        <v>46.486000000000004</v>
      </c>
      <c r="AC36">
        <f t="shared" si="32"/>
        <v>48.598999999999997</v>
      </c>
      <c r="AD36">
        <f t="shared" si="33"/>
        <v>50.711999999999996</v>
      </c>
      <c r="AE36">
        <f t="shared" si="34"/>
        <v>52.824999999999996</v>
      </c>
      <c r="AF36">
        <f t="shared" si="35"/>
        <v>54.938000000000002</v>
      </c>
      <c r="AG36">
        <f t="shared" si="36"/>
        <v>57.051000000000002</v>
      </c>
      <c r="AH36">
        <f t="shared" si="37"/>
        <v>59.163999999999994</v>
      </c>
      <c r="AI36">
        <f t="shared" si="38"/>
        <v>61.276999999999994</v>
      </c>
      <c r="AJ36">
        <f t="shared" si="39"/>
        <v>63.39</v>
      </c>
      <c r="DS36">
        <v>21.13</v>
      </c>
    </row>
    <row r="37" spans="1:123">
      <c r="A37" t="s">
        <v>255</v>
      </c>
      <c r="B37">
        <v>28</v>
      </c>
      <c r="C37" t="s">
        <v>34</v>
      </c>
      <c r="E37" t="s">
        <v>6</v>
      </c>
      <c r="G37">
        <v>12.1</v>
      </c>
      <c r="H37">
        <v>13.47</v>
      </c>
      <c r="I37">
        <v>14.84</v>
      </c>
      <c r="J37">
        <v>15.98</v>
      </c>
      <c r="K37">
        <v>17.36</v>
      </c>
      <c r="L37">
        <v>18.72</v>
      </c>
      <c r="M37">
        <v>19.87</v>
      </c>
      <c r="N37">
        <v>20.55</v>
      </c>
      <c r="O37">
        <v>21.47</v>
      </c>
      <c r="P37">
        <v>22.84</v>
      </c>
      <c r="Q37">
        <f t="shared" si="20"/>
        <v>23.859000000000002</v>
      </c>
      <c r="R37">
        <f t="shared" si="21"/>
        <v>26.028000000000002</v>
      </c>
      <c r="S37">
        <f t="shared" si="22"/>
        <v>28.197000000000003</v>
      </c>
      <c r="T37">
        <f t="shared" si="23"/>
        <v>30.366</v>
      </c>
      <c r="U37">
        <f t="shared" si="24"/>
        <v>32.535000000000004</v>
      </c>
      <c r="V37">
        <f t="shared" si="25"/>
        <v>34.704000000000001</v>
      </c>
      <c r="W37">
        <f t="shared" si="26"/>
        <v>36.873000000000005</v>
      </c>
      <c r="X37">
        <f t="shared" si="27"/>
        <v>39.042000000000002</v>
      </c>
      <c r="Y37">
        <f t="shared" si="28"/>
        <v>41.210999999999999</v>
      </c>
      <c r="Z37">
        <f t="shared" si="29"/>
        <v>43.38</v>
      </c>
      <c r="AA37">
        <f t="shared" si="30"/>
        <v>45.549000000000007</v>
      </c>
      <c r="AB37">
        <f t="shared" si="31"/>
        <v>47.718000000000004</v>
      </c>
      <c r="AC37">
        <f t="shared" si="32"/>
        <v>49.887</v>
      </c>
      <c r="AD37">
        <f t="shared" si="33"/>
        <v>52.056000000000004</v>
      </c>
      <c r="AE37">
        <f t="shared" si="34"/>
        <v>54.225000000000001</v>
      </c>
      <c r="AF37">
        <f t="shared" si="35"/>
        <v>56.394000000000005</v>
      </c>
      <c r="AG37">
        <f t="shared" si="36"/>
        <v>58.563000000000009</v>
      </c>
      <c r="AH37">
        <f t="shared" si="37"/>
        <v>60.731999999999999</v>
      </c>
      <c r="AI37">
        <f t="shared" si="38"/>
        <v>62.901000000000003</v>
      </c>
      <c r="AJ37">
        <f t="shared" si="39"/>
        <v>65.070000000000007</v>
      </c>
      <c r="DS37">
        <v>21.69</v>
      </c>
    </row>
    <row r="38" spans="1:123">
      <c r="A38" t="s">
        <v>255</v>
      </c>
      <c r="B38">
        <v>29</v>
      </c>
      <c r="C38" t="s">
        <v>35</v>
      </c>
      <c r="E38" t="s">
        <v>6</v>
      </c>
      <c r="G38">
        <v>12.55</v>
      </c>
      <c r="H38">
        <v>13.97</v>
      </c>
      <c r="I38">
        <v>15.39</v>
      </c>
      <c r="J38">
        <v>16.579999999999998</v>
      </c>
      <c r="K38">
        <v>17.989999999999998</v>
      </c>
      <c r="L38">
        <v>19.420000000000002</v>
      </c>
      <c r="M38">
        <v>20.6</v>
      </c>
      <c r="N38">
        <v>21.31</v>
      </c>
      <c r="O38">
        <v>22.26</v>
      </c>
      <c r="P38">
        <v>23.67</v>
      </c>
      <c r="Q38">
        <f t="shared" si="20"/>
        <v>24.750000000000004</v>
      </c>
      <c r="R38">
        <f t="shared" si="21"/>
        <v>27</v>
      </c>
      <c r="S38">
        <f t="shared" si="22"/>
        <v>29.25</v>
      </c>
      <c r="T38">
        <f t="shared" si="23"/>
        <v>31.499999999999996</v>
      </c>
      <c r="U38">
        <f t="shared" si="24"/>
        <v>33.75</v>
      </c>
      <c r="V38">
        <f t="shared" si="25"/>
        <v>36</v>
      </c>
      <c r="W38">
        <f t="shared" si="26"/>
        <v>38.25</v>
      </c>
      <c r="X38">
        <f t="shared" si="27"/>
        <v>40.5</v>
      </c>
      <c r="Y38">
        <f t="shared" si="28"/>
        <v>42.75</v>
      </c>
      <c r="Z38">
        <f t="shared" si="29"/>
        <v>45</v>
      </c>
      <c r="AA38">
        <f t="shared" si="30"/>
        <v>47.25</v>
      </c>
      <c r="AB38">
        <f t="shared" si="31"/>
        <v>49.500000000000007</v>
      </c>
      <c r="AC38">
        <f t="shared" si="32"/>
        <v>51.749999999999993</v>
      </c>
      <c r="AD38">
        <f t="shared" si="33"/>
        <v>54</v>
      </c>
      <c r="AE38">
        <f t="shared" si="34"/>
        <v>56.25</v>
      </c>
      <c r="AF38">
        <f t="shared" si="35"/>
        <v>58.5</v>
      </c>
      <c r="AG38">
        <f t="shared" si="36"/>
        <v>60.750000000000007</v>
      </c>
      <c r="AH38">
        <f t="shared" si="37"/>
        <v>62.999999999999993</v>
      </c>
      <c r="AI38">
        <f t="shared" si="38"/>
        <v>65.25</v>
      </c>
      <c r="AJ38">
        <f t="shared" si="39"/>
        <v>67.5</v>
      </c>
      <c r="DS38">
        <v>22.5</v>
      </c>
    </row>
    <row r="39" spans="1:123">
      <c r="A39" t="s">
        <v>255</v>
      </c>
      <c r="B39">
        <v>30</v>
      </c>
      <c r="C39" t="s">
        <v>36</v>
      </c>
      <c r="E39" t="s">
        <v>6</v>
      </c>
      <c r="G39">
        <v>15.48</v>
      </c>
      <c r="H39">
        <v>17.239999999999998</v>
      </c>
      <c r="I39">
        <v>18.989999999999998</v>
      </c>
      <c r="J39">
        <v>20.45</v>
      </c>
      <c r="K39">
        <v>22.21</v>
      </c>
      <c r="L39">
        <v>23.96</v>
      </c>
      <c r="M39">
        <v>25.42</v>
      </c>
      <c r="N39">
        <v>26.3</v>
      </c>
      <c r="O39">
        <v>27.46</v>
      </c>
      <c r="P39">
        <v>29.22</v>
      </c>
      <c r="Q39">
        <f t="shared" si="20"/>
        <v>30.525000000000002</v>
      </c>
      <c r="R39">
        <f t="shared" si="21"/>
        <v>33.299999999999997</v>
      </c>
      <c r="S39">
        <f t="shared" si="22"/>
        <v>36.075000000000003</v>
      </c>
      <c r="T39">
        <f t="shared" si="23"/>
        <v>38.849999999999994</v>
      </c>
      <c r="U39">
        <f t="shared" si="24"/>
        <v>41.625</v>
      </c>
      <c r="V39">
        <f t="shared" si="25"/>
        <v>44.400000000000006</v>
      </c>
      <c r="W39">
        <f t="shared" si="26"/>
        <v>47.174999999999997</v>
      </c>
      <c r="X39">
        <f t="shared" si="27"/>
        <v>49.95</v>
      </c>
      <c r="Y39">
        <f t="shared" si="28"/>
        <v>52.724999999999994</v>
      </c>
      <c r="Z39">
        <f t="shared" si="29"/>
        <v>55.5</v>
      </c>
      <c r="AA39">
        <f t="shared" si="30"/>
        <v>58.275000000000006</v>
      </c>
      <c r="AB39">
        <f t="shared" si="31"/>
        <v>61.050000000000004</v>
      </c>
      <c r="AC39">
        <f t="shared" si="32"/>
        <v>63.824999999999996</v>
      </c>
      <c r="AD39">
        <f t="shared" si="33"/>
        <v>66.599999999999994</v>
      </c>
      <c r="AE39">
        <f t="shared" si="34"/>
        <v>69.375</v>
      </c>
      <c r="AF39">
        <f t="shared" si="35"/>
        <v>72.150000000000006</v>
      </c>
      <c r="AG39">
        <f t="shared" si="36"/>
        <v>74.925000000000011</v>
      </c>
      <c r="AH39">
        <f t="shared" si="37"/>
        <v>77.699999999999989</v>
      </c>
      <c r="AI39">
        <f t="shared" si="38"/>
        <v>80.474999999999994</v>
      </c>
      <c r="AJ39">
        <f t="shared" si="39"/>
        <v>83.25</v>
      </c>
      <c r="DS39">
        <v>27.75</v>
      </c>
    </row>
    <row r="40" spans="1:123">
      <c r="A40" t="s">
        <v>255</v>
      </c>
      <c r="B40">
        <v>31</v>
      </c>
      <c r="C40" t="s">
        <v>37</v>
      </c>
      <c r="E40" t="s">
        <v>6</v>
      </c>
      <c r="G40">
        <v>12.67</v>
      </c>
      <c r="H40">
        <v>14.11</v>
      </c>
      <c r="I40">
        <v>15.54</v>
      </c>
      <c r="J40">
        <v>16.73</v>
      </c>
      <c r="K40">
        <v>18.170000000000002</v>
      </c>
      <c r="L40">
        <v>19.600000000000001</v>
      </c>
      <c r="M40">
        <v>20.8</v>
      </c>
      <c r="N40">
        <v>21.52</v>
      </c>
      <c r="O40">
        <v>22.48</v>
      </c>
      <c r="P40">
        <v>23.9</v>
      </c>
      <c r="Q40">
        <f t="shared" si="20"/>
        <v>24.992000000000001</v>
      </c>
      <c r="R40">
        <f t="shared" si="21"/>
        <v>27.263999999999999</v>
      </c>
      <c r="S40">
        <f t="shared" si="22"/>
        <v>29.535999999999998</v>
      </c>
      <c r="T40">
        <f t="shared" si="23"/>
        <v>31.807999999999996</v>
      </c>
      <c r="U40">
        <f t="shared" si="24"/>
        <v>34.08</v>
      </c>
      <c r="V40">
        <f t="shared" si="25"/>
        <v>36.351999999999997</v>
      </c>
      <c r="W40">
        <f t="shared" si="26"/>
        <v>38.623999999999995</v>
      </c>
      <c r="X40">
        <f t="shared" si="27"/>
        <v>40.896000000000001</v>
      </c>
      <c r="Y40">
        <f t="shared" si="28"/>
        <v>43.167999999999999</v>
      </c>
      <c r="Z40">
        <f t="shared" si="29"/>
        <v>45.44</v>
      </c>
      <c r="AA40">
        <f t="shared" si="30"/>
        <v>47.711999999999996</v>
      </c>
      <c r="AB40">
        <f t="shared" si="31"/>
        <v>49.984000000000002</v>
      </c>
      <c r="AC40">
        <f t="shared" si="32"/>
        <v>52.255999999999993</v>
      </c>
      <c r="AD40">
        <f t="shared" si="33"/>
        <v>54.527999999999999</v>
      </c>
      <c r="AE40">
        <f t="shared" si="34"/>
        <v>56.8</v>
      </c>
      <c r="AF40">
        <f t="shared" si="35"/>
        <v>59.071999999999996</v>
      </c>
      <c r="AG40">
        <f t="shared" si="36"/>
        <v>61.344000000000001</v>
      </c>
      <c r="AH40">
        <f t="shared" si="37"/>
        <v>63.615999999999993</v>
      </c>
      <c r="AI40">
        <f t="shared" si="38"/>
        <v>65.887999999999991</v>
      </c>
      <c r="AJ40">
        <f t="shared" si="39"/>
        <v>68.16</v>
      </c>
      <c r="DS40">
        <v>22.72</v>
      </c>
    </row>
    <row r="41" spans="1:123">
      <c r="A41" t="s">
        <v>255</v>
      </c>
      <c r="B41">
        <v>32</v>
      </c>
      <c r="C41" t="s">
        <v>38</v>
      </c>
      <c r="E41" t="s">
        <v>6</v>
      </c>
      <c r="G41">
        <v>12.92</v>
      </c>
      <c r="H41">
        <v>14.39</v>
      </c>
      <c r="I41">
        <v>15.85</v>
      </c>
      <c r="J41">
        <v>17.07</v>
      </c>
      <c r="K41">
        <v>18.53</v>
      </c>
      <c r="L41">
        <v>20</v>
      </c>
      <c r="M41">
        <v>21.21</v>
      </c>
      <c r="N41">
        <v>21.95</v>
      </c>
      <c r="O41">
        <v>22.92</v>
      </c>
      <c r="P41">
        <v>24.38</v>
      </c>
      <c r="Q41">
        <f t="shared" si="20"/>
        <v>25.476000000000003</v>
      </c>
      <c r="R41">
        <f t="shared" si="21"/>
        <v>27.791999999999998</v>
      </c>
      <c r="S41">
        <f t="shared" si="22"/>
        <v>30.108000000000001</v>
      </c>
      <c r="T41">
        <f t="shared" si="23"/>
        <v>32.423999999999999</v>
      </c>
      <c r="U41">
        <f t="shared" si="24"/>
        <v>34.74</v>
      </c>
      <c r="V41">
        <f t="shared" si="25"/>
        <v>37.056000000000004</v>
      </c>
      <c r="W41">
        <f t="shared" si="26"/>
        <v>39.372</v>
      </c>
      <c r="X41">
        <f t="shared" si="27"/>
        <v>41.688000000000002</v>
      </c>
      <c r="Y41">
        <f t="shared" si="28"/>
        <v>44.003999999999998</v>
      </c>
      <c r="Z41">
        <f t="shared" si="29"/>
        <v>46.32</v>
      </c>
      <c r="AA41">
        <f t="shared" si="30"/>
        <v>48.636000000000003</v>
      </c>
      <c r="AB41">
        <f t="shared" si="31"/>
        <v>50.952000000000005</v>
      </c>
      <c r="AC41">
        <f t="shared" si="32"/>
        <v>53.267999999999994</v>
      </c>
      <c r="AD41">
        <f t="shared" si="33"/>
        <v>55.583999999999996</v>
      </c>
      <c r="AE41">
        <f t="shared" si="34"/>
        <v>57.9</v>
      </c>
      <c r="AF41">
        <f t="shared" si="35"/>
        <v>60.216000000000001</v>
      </c>
      <c r="AG41">
        <f t="shared" si="36"/>
        <v>62.532000000000004</v>
      </c>
      <c r="AH41">
        <f t="shared" si="37"/>
        <v>64.847999999999999</v>
      </c>
      <c r="AI41">
        <f t="shared" si="38"/>
        <v>67.164000000000001</v>
      </c>
      <c r="AJ41">
        <f t="shared" si="39"/>
        <v>69.48</v>
      </c>
      <c r="DS41">
        <v>23.16</v>
      </c>
    </row>
    <row r="42" spans="1:123">
      <c r="A42" t="s">
        <v>255</v>
      </c>
      <c r="B42">
        <v>33</v>
      </c>
      <c r="C42" t="s">
        <v>39</v>
      </c>
      <c r="E42" t="s">
        <v>6</v>
      </c>
      <c r="G42">
        <v>9.94</v>
      </c>
      <c r="H42">
        <v>11.06</v>
      </c>
      <c r="I42">
        <v>12.19</v>
      </c>
      <c r="J42">
        <v>13.13</v>
      </c>
      <c r="K42">
        <v>14.25</v>
      </c>
      <c r="L42">
        <v>15.38</v>
      </c>
      <c r="M42">
        <v>16.309999999999999</v>
      </c>
      <c r="N42">
        <v>16.88</v>
      </c>
      <c r="O42">
        <v>17.63</v>
      </c>
      <c r="P42">
        <v>18.760000000000002</v>
      </c>
      <c r="Q42">
        <f t="shared" si="20"/>
        <v>19.591000000000001</v>
      </c>
      <c r="R42">
        <f t="shared" si="21"/>
        <v>21.371999999999996</v>
      </c>
      <c r="S42">
        <f t="shared" si="22"/>
        <v>23.152999999999999</v>
      </c>
      <c r="T42">
        <f t="shared" si="23"/>
        <v>24.933999999999997</v>
      </c>
      <c r="U42">
        <f t="shared" si="24"/>
        <v>26.714999999999996</v>
      </c>
      <c r="V42">
        <f t="shared" si="25"/>
        <v>28.495999999999999</v>
      </c>
      <c r="W42">
        <f t="shared" si="26"/>
        <v>30.276999999999997</v>
      </c>
      <c r="X42">
        <f t="shared" si="27"/>
        <v>32.058</v>
      </c>
      <c r="Y42">
        <f t="shared" si="28"/>
        <v>33.838999999999999</v>
      </c>
      <c r="Z42">
        <f t="shared" si="29"/>
        <v>35.619999999999997</v>
      </c>
      <c r="AA42">
        <f t="shared" si="30"/>
        <v>37.400999999999996</v>
      </c>
      <c r="AB42">
        <f t="shared" si="31"/>
        <v>39.182000000000002</v>
      </c>
      <c r="AC42">
        <f t="shared" si="32"/>
        <v>40.962999999999994</v>
      </c>
      <c r="AD42">
        <f t="shared" si="33"/>
        <v>42.743999999999993</v>
      </c>
      <c r="AE42">
        <f t="shared" si="34"/>
        <v>44.524999999999999</v>
      </c>
      <c r="AF42">
        <f t="shared" si="35"/>
        <v>46.305999999999997</v>
      </c>
      <c r="AG42">
        <f t="shared" si="36"/>
        <v>48.086999999999996</v>
      </c>
      <c r="AH42">
        <f t="shared" si="37"/>
        <v>49.867999999999995</v>
      </c>
      <c r="AI42">
        <f t="shared" si="38"/>
        <v>51.648999999999994</v>
      </c>
      <c r="AJ42">
        <f t="shared" si="39"/>
        <v>53.429999999999993</v>
      </c>
      <c r="DS42">
        <v>17.809999999999999</v>
      </c>
    </row>
    <row r="43" spans="1:123">
      <c r="A43" t="s">
        <v>255</v>
      </c>
      <c r="B43">
        <v>34</v>
      </c>
      <c r="C43" t="s">
        <v>40</v>
      </c>
      <c r="E43" t="s">
        <v>6</v>
      </c>
      <c r="G43">
        <v>15.92</v>
      </c>
      <c r="H43">
        <v>17.72</v>
      </c>
      <c r="I43">
        <v>19.53</v>
      </c>
      <c r="J43">
        <v>21.03</v>
      </c>
      <c r="K43">
        <v>22.83</v>
      </c>
      <c r="L43">
        <v>24.63</v>
      </c>
      <c r="M43">
        <v>26.13</v>
      </c>
      <c r="N43">
        <v>27.04</v>
      </c>
      <c r="O43">
        <v>28.23</v>
      </c>
      <c r="P43">
        <v>30.04</v>
      </c>
      <c r="Q43">
        <f t="shared" si="20"/>
        <v>31.394000000000002</v>
      </c>
      <c r="R43">
        <f t="shared" si="21"/>
        <v>34.247999999999998</v>
      </c>
      <c r="S43">
        <f t="shared" si="22"/>
        <v>37.101999999999997</v>
      </c>
      <c r="T43">
        <f t="shared" si="23"/>
        <v>39.955999999999996</v>
      </c>
      <c r="U43">
        <f t="shared" si="24"/>
        <v>42.81</v>
      </c>
      <c r="V43">
        <f t="shared" si="25"/>
        <v>45.664000000000001</v>
      </c>
      <c r="W43">
        <f t="shared" si="26"/>
        <v>48.518000000000001</v>
      </c>
      <c r="X43">
        <f t="shared" si="27"/>
        <v>51.372</v>
      </c>
      <c r="Y43">
        <f t="shared" si="28"/>
        <v>54.225999999999999</v>
      </c>
      <c r="Z43">
        <f t="shared" si="29"/>
        <v>57.08</v>
      </c>
      <c r="AA43">
        <f t="shared" si="30"/>
        <v>59.933999999999997</v>
      </c>
      <c r="AB43">
        <f t="shared" si="31"/>
        <v>62.788000000000004</v>
      </c>
      <c r="AC43">
        <f t="shared" si="32"/>
        <v>65.641999999999996</v>
      </c>
      <c r="AD43">
        <f t="shared" si="33"/>
        <v>68.495999999999995</v>
      </c>
      <c r="AE43">
        <f t="shared" si="34"/>
        <v>71.349999999999994</v>
      </c>
      <c r="AF43">
        <f t="shared" si="35"/>
        <v>74.203999999999994</v>
      </c>
      <c r="AG43">
        <f t="shared" si="36"/>
        <v>77.058000000000007</v>
      </c>
      <c r="AH43">
        <f t="shared" si="37"/>
        <v>79.911999999999992</v>
      </c>
      <c r="AI43">
        <f t="shared" si="38"/>
        <v>82.765999999999991</v>
      </c>
      <c r="AJ43">
        <f t="shared" si="39"/>
        <v>85.62</v>
      </c>
      <c r="DS43">
        <v>28.54</v>
      </c>
    </row>
    <row r="44" spans="1:123">
      <c r="A44" t="s">
        <v>255</v>
      </c>
      <c r="B44">
        <v>35</v>
      </c>
      <c r="C44" t="s">
        <v>41</v>
      </c>
      <c r="E44" t="s">
        <v>6</v>
      </c>
      <c r="G44">
        <v>10.7</v>
      </c>
      <c r="H44">
        <v>11.91</v>
      </c>
      <c r="I44">
        <v>13.12</v>
      </c>
      <c r="J44">
        <v>14.13</v>
      </c>
      <c r="K44">
        <v>15.35</v>
      </c>
      <c r="L44">
        <v>16.55</v>
      </c>
      <c r="M44">
        <v>17.559999999999999</v>
      </c>
      <c r="N44">
        <v>18.170000000000002</v>
      </c>
      <c r="O44">
        <v>18.98</v>
      </c>
      <c r="P44">
        <v>20.190000000000001</v>
      </c>
      <c r="Q44">
        <f t="shared" si="20"/>
        <v>21.098000000000003</v>
      </c>
      <c r="R44">
        <f t="shared" si="21"/>
        <v>23.015999999999998</v>
      </c>
      <c r="S44">
        <f t="shared" si="22"/>
        <v>24.934000000000001</v>
      </c>
      <c r="T44">
        <f t="shared" si="23"/>
        <v>26.851999999999997</v>
      </c>
      <c r="U44">
        <f t="shared" si="24"/>
        <v>28.77</v>
      </c>
      <c r="V44">
        <f t="shared" si="25"/>
        <v>30.688000000000002</v>
      </c>
      <c r="W44">
        <f t="shared" si="26"/>
        <v>32.606000000000002</v>
      </c>
      <c r="X44">
        <f t="shared" si="27"/>
        <v>34.524000000000001</v>
      </c>
      <c r="Y44">
        <f t="shared" si="28"/>
        <v>36.442</v>
      </c>
      <c r="Z44">
        <f t="shared" si="29"/>
        <v>38.36</v>
      </c>
      <c r="AA44">
        <f t="shared" si="30"/>
        <v>40.277999999999999</v>
      </c>
      <c r="AB44">
        <f t="shared" si="31"/>
        <v>42.196000000000005</v>
      </c>
      <c r="AC44">
        <f t="shared" si="32"/>
        <v>44.113999999999997</v>
      </c>
      <c r="AD44">
        <f t="shared" si="33"/>
        <v>46.031999999999996</v>
      </c>
      <c r="AE44">
        <f t="shared" si="34"/>
        <v>47.95</v>
      </c>
      <c r="AF44">
        <f t="shared" si="35"/>
        <v>49.868000000000002</v>
      </c>
      <c r="AG44">
        <f t="shared" si="36"/>
        <v>51.786000000000001</v>
      </c>
      <c r="AH44">
        <f t="shared" si="37"/>
        <v>53.703999999999994</v>
      </c>
      <c r="AI44">
        <f t="shared" si="38"/>
        <v>55.622</v>
      </c>
      <c r="AJ44">
        <f t="shared" si="39"/>
        <v>57.54</v>
      </c>
      <c r="DS44">
        <v>19.18</v>
      </c>
    </row>
    <row r="45" spans="1:123">
      <c r="A45" t="s">
        <v>255</v>
      </c>
      <c r="B45">
        <v>36</v>
      </c>
      <c r="C45" t="s">
        <v>42</v>
      </c>
      <c r="E45" t="s">
        <v>6</v>
      </c>
      <c r="G45">
        <v>9.56</v>
      </c>
      <c r="H45">
        <v>10.65</v>
      </c>
      <c r="I45">
        <v>11.73</v>
      </c>
      <c r="J45">
        <v>12.63</v>
      </c>
      <c r="K45">
        <v>13.72</v>
      </c>
      <c r="L45">
        <v>14.8</v>
      </c>
      <c r="M45">
        <v>15.7</v>
      </c>
      <c r="N45">
        <v>16.239999999999998</v>
      </c>
      <c r="O45">
        <v>16.96</v>
      </c>
      <c r="P45">
        <v>18.05</v>
      </c>
      <c r="Q45">
        <f t="shared" si="20"/>
        <v>18.864999999999998</v>
      </c>
      <c r="R45">
        <f t="shared" si="21"/>
        <v>20.58</v>
      </c>
      <c r="S45">
        <f t="shared" si="22"/>
        <v>22.294999999999998</v>
      </c>
      <c r="T45">
        <f t="shared" si="23"/>
        <v>24.009999999999998</v>
      </c>
      <c r="U45">
        <f t="shared" si="24"/>
        <v>25.724999999999998</v>
      </c>
      <c r="V45">
        <f t="shared" si="25"/>
        <v>27.439999999999998</v>
      </c>
      <c r="W45">
        <f t="shared" si="26"/>
        <v>29.154999999999998</v>
      </c>
      <c r="X45">
        <f t="shared" si="27"/>
        <v>30.869999999999997</v>
      </c>
      <c r="Y45">
        <f t="shared" si="28"/>
        <v>32.584999999999994</v>
      </c>
      <c r="Z45">
        <f t="shared" si="29"/>
        <v>34.299999999999997</v>
      </c>
      <c r="AA45">
        <f t="shared" si="30"/>
        <v>36.015000000000001</v>
      </c>
      <c r="AB45">
        <f t="shared" si="31"/>
        <v>37.729999999999997</v>
      </c>
      <c r="AC45">
        <f t="shared" si="32"/>
        <v>39.444999999999993</v>
      </c>
      <c r="AD45">
        <f t="shared" si="33"/>
        <v>41.16</v>
      </c>
      <c r="AE45">
        <f t="shared" si="34"/>
        <v>42.875</v>
      </c>
      <c r="AF45">
        <f t="shared" si="35"/>
        <v>44.589999999999996</v>
      </c>
      <c r="AG45">
        <f t="shared" si="36"/>
        <v>46.305</v>
      </c>
      <c r="AH45">
        <f t="shared" si="37"/>
        <v>48.019999999999996</v>
      </c>
      <c r="AI45">
        <f t="shared" si="38"/>
        <v>49.734999999999992</v>
      </c>
      <c r="AJ45">
        <f t="shared" si="39"/>
        <v>51.449999999999996</v>
      </c>
      <c r="DS45">
        <v>17.149999999999999</v>
      </c>
    </row>
    <row r="46" spans="1:123">
      <c r="A46" t="s">
        <v>255</v>
      </c>
      <c r="B46">
        <v>37</v>
      </c>
      <c r="C46" t="s">
        <v>43</v>
      </c>
      <c r="E46" t="s">
        <v>6</v>
      </c>
      <c r="G46">
        <v>10.4</v>
      </c>
      <c r="H46">
        <v>11.58</v>
      </c>
      <c r="I46">
        <v>12.76</v>
      </c>
      <c r="J46">
        <v>13.73</v>
      </c>
      <c r="K46">
        <v>14.91</v>
      </c>
      <c r="L46">
        <v>16.09</v>
      </c>
      <c r="M46">
        <v>17.07</v>
      </c>
      <c r="N46">
        <v>17.66</v>
      </c>
      <c r="O46">
        <v>18.440000000000001</v>
      </c>
      <c r="P46">
        <v>19.62</v>
      </c>
      <c r="Q46">
        <f t="shared" si="20"/>
        <v>20.504000000000001</v>
      </c>
      <c r="R46">
        <f t="shared" si="21"/>
        <v>22.367999999999999</v>
      </c>
      <c r="S46">
        <f t="shared" si="22"/>
        <v>24.232000000000003</v>
      </c>
      <c r="T46">
        <f t="shared" si="23"/>
        <v>26.096</v>
      </c>
      <c r="U46">
        <f t="shared" si="24"/>
        <v>27.96</v>
      </c>
      <c r="V46">
        <f t="shared" si="25"/>
        <v>29.824000000000002</v>
      </c>
      <c r="W46">
        <f t="shared" si="26"/>
        <v>31.687999999999999</v>
      </c>
      <c r="X46">
        <f t="shared" si="27"/>
        <v>33.552</v>
      </c>
      <c r="Y46">
        <f t="shared" si="28"/>
        <v>35.415999999999997</v>
      </c>
      <c r="Z46">
        <f t="shared" si="29"/>
        <v>37.28</v>
      </c>
      <c r="AA46">
        <f t="shared" si="30"/>
        <v>39.144000000000005</v>
      </c>
      <c r="AB46">
        <f t="shared" si="31"/>
        <v>41.008000000000003</v>
      </c>
      <c r="AC46">
        <f t="shared" si="32"/>
        <v>42.872</v>
      </c>
      <c r="AD46">
        <f t="shared" si="33"/>
        <v>44.735999999999997</v>
      </c>
      <c r="AE46">
        <f t="shared" si="34"/>
        <v>46.6</v>
      </c>
      <c r="AF46">
        <f t="shared" si="35"/>
        <v>48.464000000000006</v>
      </c>
      <c r="AG46">
        <f t="shared" si="36"/>
        <v>50.328000000000003</v>
      </c>
      <c r="AH46">
        <f t="shared" si="37"/>
        <v>52.192</v>
      </c>
      <c r="AI46">
        <f t="shared" si="38"/>
        <v>54.055999999999997</v>
      </c>
      <c r="AJ46">
        <f t="shared" si="39"/>
        <v>55.92</v>
      </c>
      <c r="DS46">
        <v>18.64</v>
      </c>
    </row>
    <row r="47" spans="1:123">
      <c r="A47" t="s">
        <v>255</v>
      </c>
      <c r="B47">
        <v>38</v>
      </c>
      <c r="C47" t="s">
        <v>44</v>
      </c>
      <c r="E47" t="s">
        <v>6</v>
      </c>
      <c r="G47">
        <v>16.04</v>
      </c>
      <c r="H47">
        <v>17.86</v>
      </c>
      <c r="I47">
        <v>19.68</v>
      </c>
      <c r="J47">
        <v>21.19</v>
      </c>
      <c r="K47">
        <v>23</v>
      </c>
      <c r="L47">
        <v>24.82</v>
      </c>
      <c r="M47">
        <v>26.33</v>
      </c>
      <c r="N47">
        <v>27.24</v>
      </c>
      <c r="O47">
        <v>28.45</v>
      </c>
      <c r="P47">
        <v>30.27</v>
      </c>
      <c r="Q47">
        <f t="shared" si="20"/>
        <v>31.625000000000004</v>
      </c>
      <c r="R47">
        <f t="shared" si="21"/>
        <v>34.5</v>
      </c>
      <c r="S47">
        <f t="shared" si="22"/>
        <v>37.375</v>
      </c>
      <c r="T47">
        <f t="shared" si="23"/>
        <v>40.25</v>
      </c>
      <c r="U47">
        <f t="shared" si="24"/>
        <v>43.125</v>
      </c>
      <c r="V47">
        <f t="shared" si="25"/>
        <v>46</v>
      </c>
      <c r="W47">
        <f t="shared" si="26"/>
        <v>48.875</v>
      </c>
      <c r="X47">
        <f t="shared" si="27"/>
        <v>51.75</v>
      </c>
      <c r="Y47">
        <f t="shared" si="28"/>
        <v>54.625</v>
      </c>
      <c r="Z47">
        <f t="shared" si="29"/>
        <v>57.5</v>
      </c>
      <c r="AA47">
        <f t="shared" si="30"/>
        <v>60.375</v>
      </c>
      <c r="AB47">
        <f t="shared" si="31"/>
        <v>63.250000000000007</v>
      </c>
      <c r="AC47">
        <f t="shared" si="32"/>
        <v>66.125</v>
      </c>
      <c r="AD47">
        <f t="shared" si="33"/>
        <v>69</v>
      </c>
      <c r="AE47">
        <f t="shared" si="34"/>
        <v>71.875</v>
      </c>
      <c r="AF47">
        <f t="shared" si="35"/>
        <v>74.75</v>
      </c>
      <c r="AG47">
        <f t="shared" si="36"/>
        <v>77.625</v>
      </c>
      <c r="AH47">
        <f t="shared" si="37"/>
        <v>80.5</v>
      </c>
      <c r="AI47">
        <f t="shared" si="38"/>
        <v>83.375</v>
      </c>
      <c r="AJ47">
        <f t="shared" si="39"/>
        <v>86.25</v>
      </c>
      <c r="DS47">
        <v>28.75</v>
      </c>
    </row>
    <row r="48" spans="1:123">
      <c r="A48" t="s">
        <v>255</v>
      </c>
      <c r="B48">
        <v>39</v>
      </c>
      <c r="C48" t="s">
        <v>45</v>
      </c>
      <c r="E48" t="s">
        <v>6</v>
      </c>
      <c r="G48">
        <v>16.11</v>
      </c>
      <c r="H48">
        <v>17.940000000000001</v>
      </c>
      <c r="I48">
        <v>19.760000000000002</v>
      </c>
      <c r="J48">
        <v>21.28</v>
      </c>
      <c r="K48">
        <v>23.11</v>
      </c>
      <c r="L48">
        <v>24.93</v>
      </c>
      <c r="M48">
        <v>26.45</v>
      </c>
      <c r="N48">
        <v>27.36</v>
      </c>
      <c r="O48">
        <v>28.58</v>
      </c>
      <c r="P48">
        <v>30.41</v>
      </c>
      <c r="Q48">
        <f t="shared" si="20"/>
        <v>31.768000000000001</v>
      </c>
      <c r="R48">
        <f t="shared" si="21"/>
        <v>34.655999999999999</v>
      </c>
      <c r="S48">
        <f t="shared" si="22"/>
        <v>37.543999999999997</v>
      </c>
      <c r="T48">
        <f t="shared" si="23"/>
        <v>40.431999999999995</v>
      </c>
      <c r="U48">
        <f t="shared" si="24"/>
        <v>43.32</v>
      </c>
      <c r="V48">
        <f t="shared" si="25"/>
        <v>46.207999999999998</v>
      </c>
      <c r="W48">
        <f t="shared" si="26"/>
        <v>49.095999999999997</v>
      </c>
      <c r="X48">
        <f t="shared" si="27"/>
        <v>51.984000000000002</v>
      </c>
      <c r="Y48">
        <f t="shared" si="28"/>
        <v>54.871999999999993</v>
      </c>
      <c r="Z48">
        <f t="shared" si="29"/>
        <v>57.76</v>
      </c>
      <c r="AA48">
        <f t="shared" si="30"/>
        <v>60.648000000000003</v>
      </c>
      <c r="AB48">
        <f t="shared" si="31"/>
        <v>63.536000000000001</v>
      </c>
      <c r="AC48">
        <f t="shared" si="32"/>
        <v>66.423999999999992</v>
      </c>
      <c r="AD48">
        <f t="shared" si="33"/>
        <v>69.311999999999998</v>
      </c>
      <c r="AE48">
        <f t="shared" si="34"/>
        <v>72.2</v>
      </c>
      <c r="AF48">
        <f t="shared" si="35"/>
        <v>75.087999999999994</v>
      </c>
      <c r="AG48">
        <f t="shared" si="36"/>
        <v>77.975999999999999</v>
      </c>
      <c r="AH48">
        <f t="shared" si="37"/>
        <v>80.86399999999999</v>
      </c>
      <c r="AI48">
        <f t="shared" si="38"/>
        <v>83.751999999999995</v>
      </c>
      <c r="AJ48">
        <f t="shared" si="39"/>
        <v>86.64</v>
      </c>
      <c r="DS48">
        <v>28.88</v>
      </c>
    </row>
    <row r="49" spans="1:123">
      <c r="A49" t="s">
        <v>255</v>
      </c>
      <c r="B49">
        <v>40</v>
      </c>
      <c r="C49" t="s">
        <v>46</v>
      </c>
      <c r="E49" t="s">
        <v>6</v>
      </c>
      <c r="G49">
        <v>12.11</v>
      </c>
      <c r="H49">
        <v>13.48</v>
      </c>
      <c r="I49">
        <v>14.86</v>
      </c>
      <c r="J49">
        <v>16</v>
      </c>
      <c r="K49">
        <v>17.37</v>
      </c>
      <c r="L49">
        <v>18.75</v>
      </c>
      <c r="M49">
        <v>19.89</v>
      </c>
      <c r="N49">
        <v>20.57</v>
      </c>
      <c r="O49">
        <v>21.49</v>
      </c>
      <c r="P49">
        <v>22.86</v>
      </c>
      <c r="Q49">
        <f t="shared" si="20"/>
        <v>23.891999999999999</v>
      </c>
      <c r="R49">
        <f t="shared" si="21"/>
        <v>26.063999999999997</v>
      </c>
      <c r="S49">
        <f t="shared" si="22"/>
        <v>28.236000000000001</v>
      </c>
      <c r="T49">
        <f t="shared" si="23"/>
        <v>30.407999999999998</v>
      </c>
      <c r="U49">
        <f t="shared" si="24"/>
        <v>32.58</v>
      </c>
      <c r="V49">
        <f t="shared" si="25"/>
        <v>34.752000000000002</v>
      </c>
      <c r="W49">
        <f t="shared" si="26"/>
        <v>36.923999999999999</v>
      </c>
      <c r="X49">
        <f t="shared" si="27"/>
        <v>39.095999999999997</v>
      </c>
      <c r="Y49">
        <f t="shared" si="28"/>
        <v>41.267999999999994</v>
      </c>
      <c r="Z49">
        <f t="shared" si="29"/>
        <v>43.44</v>
      </c>
      <c r="AA49">
        <f t="shared" si="30"/>
        <v>45.612000000000002</v>
      </c>
      <c r="AB49">
        <f t="shared" si="31"/>
        <v>47.783999999999999</v>
      </c>
      <c r="AC49">
        <f t="shared" si="32"/>
        <v>49.955999999999996</v>
      </c>
      <c r="AD49">
        <f t="shared" si="33"/>
        <v>52.127999999999993</v>
      </c>
      <c r="AE49">
        <f t="shared" si="34"/>
        <v>54.3</v>
      </c>
      <c r="AF49">
        <f t="shared" si="35"/>
        <v>56.472000000000001</v>
      </c>
      <c r="AG49">
        <f t="shared" si="36"/>
        <v>58.643999999999998</v>
      </c>
      <c r="AH49">
        <f t="shared" si="37"/>
        <v>60.815999999999995</v>
      </c>
      <c r="AI49">
        <f t="shared" si="38"/>
        <v>62.987999999999992</v>
      </c>
      <c r="AJ49">
        <f t="shared" si="39"/>
        <v>65.16</v>
      </c>
      <c r="DS49">
        <v>21.72</v>
      </c>
    </row>
    <row r="50" spans="1:123">
      <c r="A50" t="s">
        <v>255</v>
      </c>
      <c r="B50">
        <v>41</v>
      </c>
      <c r="C50" t="s">
        <v>47</v>
      </c>
      <c r="E50" t="s">
        <v>6</v>
      </c>
      <c r="G50">
        <v>11.11</v>
      </c>
      <c r="H50">
        <v>12.37</v>
      </c>
      <c r="I50">
        <v>13.63</v>
      </c>
      <c r="J50">
        <v>14.68</v>
      </c>
      <c r="K50">
        <v>15.93</v>
      </c>
      <c r="L50">
        <v>17.190000000000001</v>
      </c>
      <c r="M50">
        <v>18.239999999999998</v>
      </c>
      <c r="N50">
        <v>18.87</v>
      </c>
      <c r="O50">
        <v>19.71</v>
      </c>
      <c r="P50">
        <v>20.96</v>
      </c>
      <c r="Q50">
        <f t="shared" si="20"/>
        <v>21.912000000000003</v>
      </c>
      <c r="R50">
        <f t="shared" si="21"/>
        <v>23.904</v>
      </c>
      <c r="S50">
        <f t="shared" si="22"/>
        <v>25.896000000000004</v>
      </c>
      <c r="T50">
        <f t="shared" si="23"/>
        <v>27.888000000000002</v>
      </c>
      <c r="U50">
        <f t="shared" si="24"/>
        <v>29.880000000000003</v>
      </c>
      <c r="V50">
        <f t="shared" si="25"/>
        <v>31.872000000000003</v>
      </c>
      <c r="W50">
        <f t="shared" si="26"/>
        <v>33.864000000000004</v>
      </c>
      <c r="X50">
        <f t="shared" si="27"/>
        <v>35.856000000000002</v>
      </c>
      <c r="Y50">
        <f t="shared" si="28"/>
        <v>37.847999999999999</v>
      </c>
      <c r="Z50">
        <f t="shared" si="29"/>
        <v>39.840000000000003</v>
      </c>
      <c r="AA50">
        <f t="shared" si="30"/>
        <v>41.832000000000008</v>
      </c>
      <c r="AB50">
        <f t="shared" si="31"/>
        <v>43.824000000000005</v>
      </c>
      <c r="AC50">
        <f t="shared" si="32"/>
        <v>45.816000000000003</v>
      </c>
      <c r="AD50">
        <f t="shared" si="33"/>
        <v>47.808</v>
      </c>
      <c r="AE50">
        <f t="shared" si="34"/>
        <v>49.800000000000004</v>
      </c>
      <c r="AF50">
        <f t="shared" si="35"/>
        <v>51.792000000000009</v>
      </c>
      <c r="AG50">
        <f t="shared" si="36"/>
        <v>53.784000000000006</v>
      </c>
      <c r="AH50">
        <f t="shared" si="37"/>
        <v>55.776000000000003</v>
      </c>
      <c r="AI50">
        <f t="shared" si="38"/>
        <v>57.768000000000001</v>
      </c>
      <c r="AJ50">
        <f t="shared" si="39"/>
        <v>59.760000000000005</v>
      </c>
      <c r="DS50">
        <v>19.920000000000002</v>
      </c>
    </row>
    <row r="51" spans="1:123">
      <c r="A51" t="s">
        <v>255</v>
      </c>
      <c r="B51">
        <v>42</v>
      </c>
      <c r="C51" t="s">
        <v>48</v>
      </c>
      <c r="E51" t="s">
        <v>6</v>
      </c>
      <c r="G51">
        <v>14.15</v>
      </c>
      <c r="H51">
        <v>15.76</v>
      </c>
      <c r="I51">
        <v>17.36</v>
      </c>
      <c r="J51">
        <v>18.7</v>
      </c>
      <c r="K51">
        <v>20.3</v>
      </c>
      <c r="L51">
        <v>21.9</v>
      </c>
      <c r="M51">
        <v>23.24</v>
      </c>
      <c r="N51">
        <v>24.04</v>
      </c>
      <c r="O51">
        <v>25.11</v>
      </c>
      <c r="P51">
        <v>26.71</v>
      </c>
      <c r="Q51">
        <f t="shared" si="20"/>
        <v>27.907000000000004</v>
      </c>
      <c r="R51">
        <f t="shared" si="21"/>
        <v>30.443999999999999</v>
      </c>
      <c r="S51">
        <f t="shared" si="22"/>
        <v>32.981000000000002</v>
      </c>
      <c r="T51">
        <f t="shared" si="23"/>
        <v>35.518000000000001</v>
      </c>
      <c r="U51">
        <f t="shared" si="24"/>
        <v>38.055</v>
      </c>
      <c r="V51">
        <f t="shared" si="25"/>
        <v>40.592000000000006</v>
      </c>
      <c r="W51">
        <f t="shared" si="26"/>
        <v>43.128999999999998</v>
      </c>
      <c r="X51">
        <f t="shared" si="27"/>
        <v>45.666000000000004</v>
      </c>
      <c r="Y51">
        <f t="shared" si="28"/>
        <v>48.203000000000003</v>
      </c>
      <c r="Z51">
        <f t="shared" si="29"/>
        <v>50.74</v>
      </c>
      <c r="AA51">
        <f t="shared" si="30"/>
        <v>53.277000000000001</v>
      </c>
      <c r="AB51">
        <f t="shared" si="31"/>
        <v>55.814000000000007</v>
      </c>
      <c r="AC51">
        <f t="shared" si="32"/>
        <v>58.350999999999999</v>
      </c>
      <c r="AD51">
        <f t="shared" si="33"/>
        <v>60.887999999999998</v>
      </c>
      <c r="AE51">
        <f t="shared" si="34"/>
        <v>63.425000000000004</v>
      </c>
      <c r="AF51">
        <f t="shared" si="35"/>
        <v>65.962000000000003</v>
      </c>
      <c r="AG51">
        <f t="shared" si="36"/>
        <v>68.499000000000009</v>
      </c>
      <c r="AH51">
        <f t="shared" si="37"/>
        <v>71.036000000000001</v>
      </c>
      <c r="AI51">
        <f t="shared" si="38"/>
        <v>73.573000000000008</v>
      </c>
      <c r="AJ51">
        <f t="shared" si="39"/>
        <v>76.11</v>
      </c>
      <c r="DS51">
        <v>25.37</v>
      </c>
    </row>
    <row r="52" spans="1:123">
      <c r="A52" t="s">
        <v>255</v>
      </c>
      <c r="B52">
        <v>43</v>
      </c>
      <c r="C52" t="s">
        <v>49</v>
      </c>
      <c r="E52" t="s">
        <v>6</v>
      </c>
      <c r="G52">
        <v>14.76</v>
      </c>
      <c r="H52">
        <v>16.43</v>
      </c>
      <c r="I52">
        <v>18.100000000000001</v>
      </c>
      <c r="J52">
        <v>19.5</v>
      </c>
      <c r="K52">
        <v>21.16</v>
      </c>
      <c r="L52">
        <v>22.84</v>
      </c>
      <c r="M52">
        <v>24.23</v>
      </c>
      <c r="N52">
        <v>25.07</v>
      </c>
      <c r="O52">
        <v>26.18</v>
      </c>
      <c r="P52">
        <v>27.85</v>
      </c>
      <c r="Q52">
        <f t="shared" si="20"/>
        <v>29.106000000000002</v>
      </c>
      <c r="R52">
        <f t="shared" si="21"/>
        <v>31.751999999999999</v>
      </c>
      <c r="S52">
        <f t="shared" si="22"/>
        <v>34.398000000000003</v>
      </c>
      <c r="T52">
        <f t="shared" si="23"/>
        <v>37.043999999999997</v>
      </c>
      <c r="U52">
        <f t="shared" si="24"/>
        <v>39.69</v>
      </c>
      <c r="V52">
        <f t="shared" si="25"/>
        <v>42.336000000000006</v>
      </c>
      <c r="W52">
        <f t="shared" si="26"/>
        <v>44.981999999999999</v>
      </c>
      <c r="X52">
        <f t="shared" si="27"/>
        <v>47.628</v>
      </c>
      <c r="Y52">
        <f t="shared" si="28"/>
        <v>50.274000000000001</v>
      </c>
      <c r="Z52">
        <f t="shared" si="29"/>
        <v>52.92</v>
      </c>
      <c r="AA52">
        <f t="shared" si="30"/>
        <v>55.566000000000003</v>
      </c>
      <c r="AB52">
        <f t="shared" si="31"/>
        <v>58.212000000000003</v>
      </c>
      <c r="AC52">
        <f t="shared" si="32"/>
        <v>60.857999999999997</v>
      </c>
      <c r="AD52">
        <f t="shared" si="33"/>
        <v>63.503999999999998</v>
      </c>
      <c r="AE52">
        <f t="shared" si="34"/>
        <v>66.150000000000006</v>
      </c>
      <c r="AF52">
        <f t="shared" si="35"/>
        <v>68.796000000000006</v>
      </c>
      <c r="AG52">
        <f t="shared" si="36"/>
        <v>71.442000000000007</v>
      </c>
      <c r="AH52">
        <f t="shared" si="37"/>
        <v>74.087999999999994</v>
      </c>
      <c r="AI52">
        <f t="shared" si="38"/>
        <v>76.733999999999995</v>
      </c>
      <c r="AJ52">
        <f t="shared" si="39"/>
        <v>79.38</v>
      </c>
      <c r="DS52">
        <v>26.46</v>
      </c>
    </row>
    <row r="53" spans="1:123">
      <c r="A53" t="s">
        <v>255</v>
      </c>
      <c r="B53">
        <v>44</v>
      </c>
      <c r="C53" t="s">
        <v>50</v>
      </c>
      <c r="E53" t="s">
        <v>6</v>
      </c>
      <c r="G53">
        <v>9.3800000000000008</v>
      </c>
      <c r="H53">
        <v>10.44</v>
      </c>
      <c r="I53">
        <v>11.51</v>
      </c>
      <c r="J53">
        <v>12.39</v>
      </c>
      <c r="K53">
        <v>13.46</v>
      </c>
      <c r="L53">
        <v>14.51</v>
      </c>
      <c r="M53">
        <v>15.41</v>
      </c>
      <c r="N53">
        <v>15.94</v>
      </c>
      <c r="O53">
        <v>16.649999999999999</v>
      </c>
      <c r="P53">
        <v>17.71</v>
      </c>
      <c r="Q53">
        <f t="shared" si="20"/>
        <v>18.502000000000002</v>
      </c>
      <c r="R53">
        <f t="shared" si="21"/>
        <v>20.184000000000001</v>
      </c>
      <c r="S53">
        <f t="shared" si="22"/>
        <v>21.866</v>
      </c>
      <c r="T53">
        <f t="shared" si="23"/>
        <v>23.547999999999998</v>
      </c>
      <c r="U53">
        <f t="shared" si="24"/>
        <v>25.23</v>
      </c>
      <c r="V53">
        <f t="shared" si="25"/>
        <v>26.912000000000003</v>
      </c>
      <c r="W53">
        <f t="shared" si="26"/>
        <v>28.594000000000001</v>
      </c>
      <c r="X53">
        <f t="shared" si="27"/>
        <v>30.276</v>
      </c>
      <c r="Y53">
        <f t="shared" si="28"/>
        <v>31.957999999999998</v>
      </c>
      <c r="Z53">
        <f t="shared" si="29"/>
        <v>33.64</v>
      </c>
      <c r="AA53">
        <f t="shared" si="30"/>
        <v>35.322000000000003</v>
      </c>
      <c r="AB53">
        <f t="shared" si="31"/>
        <v>37.004000000000005</v>
      </c>
      <c r="AC53">
        <f t="shared" si="32"/>
        <v>38.686</v>
      </c>
      <c r="AD53">
        <f t="shared" si="33"/>
        <v>40.368000000000002</v>
      </c>
      <c r="AE53">
        <f t="shared" si="34"/>
        <v>42.05</v>
      </c>
      <c r="AF53">
        <f t="shared" si="35"/>
        <v>43.731999999999999</v>
      </c>
      <c r="AG53">
        <f t="shared" si="36"/>
        <v>45.414000000000001</v>
      </c>
      <c r="AH53">
        <f t="shared" si="37"/>
        <v>47.095999999999997</v>
      </c>
      <c r="AI53">
        <f t="shared" si="38"/>
        <v>48.777999999999999</v>
      </c>
      <c r="AJ53">
        <f t="shared" si="39"/>
        <v>50.46</v>
      </c>
      <c r="DS53">
        <v>16.82</v>
      </c>
    </row>
    <row r="54" spans="1:123">
      <c r="A54" t="s">
        <v>255</v>
      </c>
      <c r="B54">
        <v>45</v>
      </c>
      <c r="C54" t="s">
        <v>51</v>
      </c>
      <c r="E54" t="s">
        <v>6</v>
      </c>
      <c r="G54">
        <v>11.79</v>
      </c>
      <c r="H54">
        <v>13.12</v>
      </c>
      <c r="I54">
        <v>14.46</v>
      </c>
      <c r="J54">
        <v>15.57</v>
      </c>
      <c r="K54">
        <v>16.91</v>
      </c>
      <c r="L54">
        <v>18.239999999999998</v>
      </c>
      <c r="M54">
        <v>19.350000000000001</v>
      </c>
      <c r="N54">
        <v>20.02</v>
      </c>
      <c r="O54">
        <v>20.91</v>
      </c>
      <c r="P54">
        <v>22.24</v>
      </c>
      <c r="Q54">
        <f t="shared" si="20"/>
        <v>23.243000000000002</v>
      </c>
      <c r="R54">
        <f t="shared" si="21"/>
        <v>25.355999999999998</v>
      </c>
      <c r="S54">
        <f t="shared" si="22"/>
        <v>27.469000000000001</v>
      </c>
      <c r="T54">
        <f t="shared" si="23"/>
        <v>29.581999999999997</v>
      </c>
      <c r="U54">
        <f t="shared" si="24"/>
        <v>31.695</v>
      </c>
      <c r="V54">
        <f t="shared" si="25"/>
        <v>33.808</v>
      </c>
      <c r="W54">
        <f t="shared" si="26"/>
        <v>35.920999999999999</v>
      </c>
      <c r="X54">
        <f t="shared" si="27"/>
        <v>38.033999999999999</v>
      </c>
      <c r="Y54">
        <f t="shared" si="28"/>
        <v>40.146999999999998</v>
      </c>
      <c r="Z54">
        <f t="shared" si="29"/>
        <v>42.26</v>
      </c>
      <c r="AA54">
        <f t="shared" si="30"/>
        <v>44.372999999999998</v>
      </c>
      <c r="AB54">
        <f t="shared" si="31"/>
        <v>46.486000000000004</v>
      </c>
      <c r="AC54">
        <f t="shared" si="32"/>
        <v>48.598999999999997</v>
      </c>
      <c r="AD54">
        <f t="shared" si="33"/>
        <v>50.711999999999996</v>
      </c>
      <c r="AE54">
        <f t="shared" si="34"/>
        <v>52.824999999999996</v>
      </c>
      <c r="AF54">
        <f t="shared" si="35"/>
        <v>54.938000000000002</v>
      </c>
      <c r="AG54">
        <f t="shared" si="36"/>
        <v>57.051000000000002</v>
      </c>
      <c r="AH54">
        <f t="shared" si="37"/>
        <v>59.163999999999994</v>
      </c>
      <c r="AI54">
        <f t="shared" si="38"/>
        <v>61.276999999999994</v>
      </c>
      <c r="AJ54">
        <f t="shared" si="39"/>
        <v>63.39</v>
      </c>
      <c r="DS54">
        <v>21.13</v>
      </c>
    </row>
    <row r="55" spans="1:123">
      <c r="A55" t="s">
        <v>255</v>
      </c>
      <c r="B55">
        <v>46</v>
      </c>
      <c r="C55" t="s">
        <v>52</v>
      </c>
      <c r="E55" t="s">
        <v>6</v>
      </c>
      <c r="G55">
        <v>12.61</v>
      </c>
      <c r="H55">
        <v>14.04</v>
      </c>
      <c r="I55">
        <v>15.46</v>
      </c>
      <c r="J55">
        <v>16.66</v>
      </c>
      <c r="K55">
        <v>18.079999999999998</v>
      </c>
      <c r="L55">
        <v>19.510000000000002</v>
      </c>
      <c r="M55">
        <v>20.7</v>
      </c>
      <c r="N55">
        <v>21.41</v>
      </c>
      <c r="O55">
        <v>22.36</v>
      </c>
      <c r="P55">
        <v>23.79</v>
      </c>
      <c r="Q55">
        <f t="shared" si="20"/>
        <v>24.860000000000003</v>
      </c>
      <c r="R55">
        <f t="shared" si="21"/>
        <v>27.12</v>
      </c>
      <c r="S55">
        <f t="shared" si="22"/>
        <v>29.380000000000003</v>
      </c>
      <c r="T55">
        <f t="shared" si="23"/>
        <v>31.64</v>
      </c>
      <c r="U55">
        <f t="shared" si="24"/>
        <v>33.900000000000006</v>
      </c>
      <c r="V55">
        <f t="shared" si="25"/>
        <v>36.160000000000004</v>
      </c>
      <c r="W55">
        <f t="shared" si="26"/>
        <v>38.42</v>
      </c>
      <c r="X55">
        <f t="shared" si="27"/>
        <v>40.680000000000007</v>
      </c>
      <c r="Y55">
        <f t="shared" si="28"/>
        <v>42.94</v>
      </c>
      <c r="Z55">
        <f t="shared" si="29"/>
        <v>45.2</v>
      </c>
      <c r="AA55">
        <f t="shared" si="30"/>
        <v>47.460000000000008</v>
      </c>
      <c r="AB55">
        <f t="shared" si="31"/>
        <v>49.720000000000006</v>
      </c>
      <c r="AC55">
        <f t="shared" si="32"/>
        <v>51.98</v>
      </c>
      <c r="AD55">
        <f t="shared" si="33"/>
        <v>54.24</v>
      </c>
      <c r="AE55">
        <f t="shared" si="34"/>
        <v>56.5</v>
      </c>
      <c r="AF55">
        <f t="shared" si="35"/>
        <v>58.760000000000005</v>
      </c>
      <c r="AG55">
        <f t="shared" si="36"/>
        <v>61.02000000000001</v>
      </c>
      <c r="AH55">
        <f t="shared" si="37"/>
        <v>63.28</v>
      </c>
      <c r="AI55">
        <f t="shared" si="38"/>
        <v>65.540000000000006</v>
      </c>
      <c r="AJ55">
        <f t="shared" si="39"/>
        <v>67.800000000000011</v>
      </c>
      <c r="DS55">
        <v>22.6</v>
      </c>
    </row>
    <row r="56" spans="1:123">
      <c r="A56" t="s">
        <v>255</v>
      </c>
      <c r="B56">
        <v>47</v>
      </c>
      <c r="C56" t="s">
        <v>53</v>
      </c>
      <c r="E56" t="s">
        <v>6</v>
      </c>
      <c r="G56">
        <v>11.8</v>
      </c>
      <c r="H56">
        <v>13.14</v>
      </c>
      <c r="I56">
        <v>14.47</v>
      </c>
      <c r="J56">
        <v>15.59</v>
      </c>
      <c r="K56">
        <v>16.920000000000002</v>
      </c>
      <c r="L56">
        <v>18.260000000000002</v>
      </c>
      <c r="M56">
        <v>19.37</v>
      </c>
      <c r="N56">
        <v>20.04</v>
      </c>
      <c r="O56">
        <v>20.93</v>
      </c>
      <c r="P56">
        <v>22.27</v>
      </c>
      <c r="Q56">
        <f t="shared" si="20"/>
        <v>23.265000000000001</v>
      </c>
      <c r="R56">
        <f t="shared" si="21"/>
        <v>25.38</v>
      </c>
      <c r="S56">
        <f t="shared" si="22"/>
        <v>27.494999999999997</v>
      </c>
      <c r="T56">
        <f t="shared" si="23"/>
        <v>29.609999999999996</v>
      </c>
      <c r="U56">
        <f t="shared" si="24"/>
        <v>31.724999999999998</v>
      </c>
      <c r="V56">
        <f t="shared" si="25"/>
        <v>33.839999999999996</v>
      </c>
      <c r="W56">
        <f t="shared" si="26"/>
        <v>35.954999999999998</v>
      </c>
      <c r="X56">
        <f t="shared" si="27"/>
        <v>38.07</v>
      </c>
      <c r="Y56">
        <f t="shared" si="28"/>
        <v>40.184999999999995</v>
      </c>
      <c r="Z56">
        <f t="shared" si="29"/>
        <v>42.3</v>
      </c>
      <c r="AA56">
        <f t="shared" si="30"/>
        <v>44.414999999999999</v>
      </c>
      <c r="AB56">
        <f t="shared" si="31"/>
        <v>46.53</v>
      </c>
      <c r="AC56">
        <f t="shared" si="32"/>
        <v>48.644999999999996</v>
      </c>
      <c r="AD56">
        <f t="shared" si="33"/>
        <v>50.76</v>
      </c>
      <c r="AE56">
        <f t="shared" si="34"/>
        <v>52.875</v>
      </c>
      <c r="AF56">
        <f t="shared" si="35"/>
        <v>54.989999999999995</v>
      </c>
      <c r="AG56">
        <f t="shared" si="36"/>
        <v>57.104999999999997</v>
      </c>
      <c r="AH56">
        <f t="shared" si="37"/>
        <v>59.219999999999992</v>
      </c>
      <c r="AI56">
        <f t="shared" si="38"/>
        <v>61.334999999999994</v>
      </c>
      <c r="AJ56">
        <f t="shared" si="39"/>
        <v>63.449999999999996</v>
      </c>
      <c r="DS56">
        <v>21.15</v>
      </c>
    </row>
    <row r="57" spans="1:123">
      <c r="A57" t="s">
        <v>255</v>
      </c>
      <c r="B57">
        <v>48</v>
      </c>
      <c r="C57" t="s">
        <v>54</v>
      </c>
      <c r="E57" t="s">
        <v>6</v>
      </c>
      <c r="G57">
        <v>14.81</v>
      </c>
      <c r="H57">
        <v>16.48</v>
      </c>
      <c r="I57">
        <v>18.16</v>
      </c>
      <c r="J57">
        <v>19.559999999999999</v>
      </c>
      <c r="K57">
        <v>21.24</v>
      </c>
      <c r="L57">
        <v>22.91</v>
      </c>
      <c r="M57">
        <v>24.31</v>
      </c>
      <c r="N57">
        <v>25.15</v>
      </c>
      <c r="O57">
        <v>26.26</v>
      </c>
      <c r="P57">
        <v>27.94</v>
      </c>
      <c r="Q57">
        <f t="shared" si="20"/>
        <v>29.205000000000002</v>
      </c>
      <c r="R57">
        <f t="shared" si="21"/>
        <v>31.86</v>
      </c>
      <c r="S57">
        <f t="shared" si="22"/>
        <v>34.515000000000001</v>
      </c>
      <c r="T57">
        <f t="shared" si="23"/>
        <v>37.17</v>
      </c>
      <c r="U57">
        <f t="shared" si="24"/>
        <v>39.825000000000003</v>
      </c>
      <c r="V57">
        <f t="shared" si="25"/>
        <v>42.480000000000004</v>
      </c>
      <c r="W57">
        <f t="shared" si="26"/>
        <v>45.134999999999998</v>
      </c>
      <c r="X57">
        <f t="shared" si="27"/>
        <v>47.79</v>
      </c>
      <c r="Y57">
        <f t="shared" si="28"/>
        <v>50.445</v>
      </c>
      <c r="Z57">
        <f t="shared" si="29"/>
        <v>53.1</v>
      </c>
      <c r="AA57">
        <f t="shared" si="30"/>
        <v>55.755000000000003</v>
      </c>
      <c r="AB57">
        <f t="shared" si="31"/>
        <v>58.410000000000004</v>
      </c>
      <c r="AC57">
        <f t="shared" si="32"/>
        <v>61.064999999999998</v>
      </c>
      <c r="AD57">
        <f t="shared" si="33"/>
        <v>63.72</v>
      </c>
      <c r="AE57">
        <f t="shared" si="34"/>
        <v>66.375</v>
      </c>
      <c r="AF57">
        <f t="shared" si="35"/>
        <v>69.03</v>
      </c>
      <c r="AG57">
        <f t="shared" si="36"/>
        <v>71.685000000000002</v>
      </c>
      <c r="AH57">
        <f t="shared" si="37"/>
        <v>74.34</v>
      </c>
      <c r="AI57">
        <f t="shared" si="38"/>
        <v>76.995000000000005</v>
      </c>
      <c r="AJ57">
        <f t="shared" si="39"/>
        <v>79.650000000000006</v>
      </c>
      <c r="DS57">
        <v>26.55</v>
      </c>
    </row>
    <row r="58" spans="1:123">
      <c r="A58" t="s">
        <v>255</v>
      </c>
      <c r="B58">
        <v>49</v>
      </c>
      <c r="C58" t="s">
        <v>55</v>
      </c>
      <c r="E58" t="s">
        <v>6</v>
      </c>
      <c r="G58">
        <v>9.86</v>
      </c>
      <c r="H58">
        <v>10.97</v>
      </c>
      <c r="I58">
        <v>12.09</v>
      </c>
      <c r="J58">
        <v>13.02</v>
      </c>
      <c r="K58">
        <v>14.13</v>
      </c>
      <c r="L58">
        <v>15.24</v>
      </c>
      <c r="M58">
        <v>16.18</v>
      </c>
      <c r="N58">
        <v>16.73</v>
      </c>
      <c r="O58">
        <v>17.48</v>
      </c>
      <c r="P58">
        <v>18.59</v>
      </c>
      <c r="Q58">
        <f t="shared" si="20"/>
        <v>19.437000000000005</v>
      </c>
      <c r="R58">
        <f t="shared" si="21"/>
        <v>21.204000000000001</v>
      </c>
      <c r="S58">
        <f t="shared" si="22"/>
        <v>22.971000000000004</v>
      </c>
      <c r="T58">
        <f t="shared" si="23"/>
        <v>24.738</v>
      </c>
      <c r="U58">
        <f t="shared" si="24"/>
        <v>26.505000000000003</v>
      </c>
      <c r="V58">
        <f t="shared" si="25"/>
        <v>28.272000000000006</v>
      </c>
      <c r="W58">
        <f t="shared" si="26"/>
        <v>30.039000000000001</v>
      </c>
      <c r="X58">
        <f t="shared" si="27"/>
        <v>31.806000000000004</v>
      </c>
      <c r="Y58">
        <f t="shared" si="28"/>
        <v>33.573</v>
      </c>
      <c r="Z58">
        <f t="shared" si="29"/>
        <v>35.340000000000003</v>
      </c>
      <c r="AA58">
        <f t="shared" si="30"/>
        <v>37.107000000000006</v>
      </c>
      <c r="AB58">
        <f t="shared" si="31"/>
        <v>38.874000000000009</v>
      </c>
      <c r="AC58">
        <f t="shared" si="32"/>
        <v>40.640999999999998</v>
      </c>
      <c r="AD58">
        <f t="shared" si="33"/>
        <v>42.408000000000001</v>
      </c>
      <c r="AE58">
        <f t="shared" si="34"/>
        <v>44.175000000000004</v>
      </c>
      <c r="AF58">
        <f t="shared" si="35"/>
        <v>45.942000000000007</v>
      </c>
      <c r="AG58">
        <f t="shared" si="36"/>
        <v>47.70900000000001</v>
      </c>
      <c r="AH58">
        <f t="shared" si="37"/>
        <v>49.475999999999999</v>
      </c>
      <c r="AI58">
        <f t="shared" si="38"/>
        <v>51.243000000000002</v>
      </c>
      <c r="AJ58">
        <f t="shared" si="39"/>
        <v>53.010000000000005</v>
      </c>
      <c r="DS58">
        <v>17.670000000000002</v>
      </c>
    </row>
    <row r="59" spans="1:123">
      <c r="A59" t="s">
        <v>255</v>
      </c>
      <c r="B59">
        <v>50</v>
      </c>
      <c r="C59" t="s">
        <v>56</v>
      </c>
      <c r="E59" t="s">
        <v>6</v>
      </c>
      <c r="G59">
        <v>11.41</v>
      </c>
      <c r="H59">
        <v>12.71</v>
      </c>
      <c r="I59">
        <v>14</v>
      </c>
      <c r="J59">
        <v>15.08</v>
      </c>
      <c r="K59">
        <v>16.37</v>
      </c>
      <c r="L59">
        <v>17.66</v>
      </c>
      <c r="M59">
        <v>18.73</v>
      </c>
      <c r="N59">
        <v>19.39</v>
      </c>
      <c r="O59">
        <v>20.25</v>
      </c>
      <c r="P59">
        <v>21.54</v>
      </c>
      <c r="Q59">
        <f t="shared" si="20"/>
        <v>22.506000000000004</v>
      </c>
      <c r="R59">
        <f t="shared" si="21"/>
        <v>24.552</v>
      </c>
      <c r="S59">
        <f t="shared" si="22"/>
        <v>26.598000000000003</v>
      </c>
      <c r="T59">
        <f t="shared" si="23"/>
        <v>28.643999999999998</v>
      </c>
      <c r="U59">
        <f t="shared" si="24"/>
        <v>30.69</v>
      </c>
      <c r="V59">
        <f t="shared" si="25"/>
        <v>32.736000000000004</v>
      </c>
      <c r="W59">
        <f t="shared" si="26"/>
        <v>34.782000000000004</v>
      </c>
      <c r="X59">
        <f t="shared" si="27"/>
        <v>36.828000000000003</v>
      </c>
      <c r="Y59">
        <f t="shared" si="28"/>
        <v>38.874000000000002</v>
      </c>
      <c r="Z59">
        <f t="shared" si="29"/>
        <v>40.92</v>
      </c>
      <c r="AA59">
        <f t="shared" si="30"/>
        <v>42.966000000000001</v>
      </c>
      <c r="AB59">
        <f t="shared" si="31"/>
        <v>45.012000000000008</v>
      </c>
      <c r="AC59">
        <f t="shared" si="32"/>
        <v>47.058</v>
      </c>
      <c r="AD59">
        <f t="shared" si="33"/>
        <v>49.103999999999999</v>
      </c>
      <c r="AE59">
        <f t="shared" si="34"/>
        <v>51.150000000000006</v>
      </c>
      <c r="AF59">
        <f t="shared" si="35"/>
        <v>53.196000000000005</v>
      </c>
      <c r="AG59">
        <f t="shared" si="36"/>
        <v>55.242000000000004</v>
      </c>
      <c r="AH59">
        <f t="shared" si="37"/>
        <v>57.287999999999997</v>
      </c>
      <c r="AI59">
        <f t="shared" si="38"/>
        <v>59.334000000000003</v>
      </c>
      <c r="AJ59">
        <f t="shared" si="39"/>
        <v>61.38</v>
      </c>
      <c r="DS59">
        <v>20.46</v>
      </c>
    </row>
    <row r="60" spans="1:123">
      <c r="A60" t="s">
        <v>255</v>
      </c>
      <c r="B60">
        <v>51</v>
      </c>
      <c r="C60" t="s">
        <v>57</v>
      </c>
      <c r="E60" t="s">
        <v>6</v>
      </c>
      <c r="G60">
        <v>14.67</v>
      </c>
      <c r="H60">
        <v>16.329999999999998</v>
      </c>
      <c r="I60">
        <v>17.98</v>
      </c>
      <c r="J60">
        <v>19.37</v>
      </c>
      <c r="K60">
        <v>21.03</v>
      </c>
      <c r="L60">
        <v>22.68</v>
      </c>
      <c r="M60">
        <v>24.07</v>
      </c>
      <c r="N60">
        <v>24.9</v>
      </c>
      <c r="O60">
        <v>26</v>
      </c>
      <c r="P60">
        <v>27.67</v>
      </c>
      <c r="Q60">
        <f t="shared" si="20"/>
        <v>28.908000000000005</v>
      </c>
      <c r="R60">
        <f t="shared" si="21"/>
        <v>31.536000000000001</v>
      </c>
      <c r="S60">
        <f t="shared" si="22"/>
        <v>34.164000000000001</v>
      </c>
      <c r="T60">
        <f t="shared" si="23"/>
        <v>36.792000000000002</v>
      </c>
      <c r="U60">
        <f t="shared" si="24"/>
        <v>39.42</v>
      </c>
      <c r="V60">
        <f t="shared" si="25"/>
        <v>42.048000000000002</v>
      </c>
      <c r="W60">
        <f t="shared" si="26"/>
        <v>44.676000000000002</v>
      </c>
      <c r="X60">
        <f t="shared" si="27"/>
        <v>47.304000000000002</v>
      </c>
      <c r="Y60">
        <f t="shared" si="28"/>
        <v>49.932000000000002</v>
      </c>
      <c r="Z60">
        <f t="shared" si="29"/>
        <v>52.56</v>
      </c>
      <c r="AA60">
        <f t="shared" si="30"/>
        <v>55.188000000000002</v>
      </c>
      <c r="AB60">
        <f t="shared" si="31"/>
        <v>57.81600000000001</v>
      </c>
      <c r="AC60">
        <f t="shared" si="32"/>
        <v>60.443999999999996</v>
      </c>
      <c r="AD60">
        <f t="shared" si="33"/>
        <v>63.072000000000003</v>
      </c>
      <c r="AE60">
        <f t="shared" si="34"/>
        <v>65.7</v>
      </c>
      <c r="AF60">
        <f t="shared" si="35"/>
        <v>68.328000000000003</v>
      </c>
      <c r="AG60">
        <f t="shared" si="36"/>
        <v>70.956000000000003</v>
      </c>
      <c r="AH60">
        <f t="shared" si="37"/>
        <v>73.584000000000003</v>
      </c>
      <c r="AI60">
        <f t="shared" si="38"/>
        <v>76.212000000000003</v>
      </c>
      <c r="AJ60">
        <f t="shared" si="39"/>
        <v>78.84</v>
      </c>
      <c r="DS60">
        <v>26.28</v>
      </c>
    </row>
    <row r="61" spans="1:123">
      <c r="A61" t="s">
        <v>255</v>
      </c>
      <c r="B61">
        <v>52</v>
      </c>
      <c r="C61" t="s">
        <v>58</v>
      </c>
      <c r="E61" t="s">
        <v>6</v>
      </c>
      <c r="G61">
        <v>15.67</v>
      </c>
      <c r="H61">
        <v>17.440000000000001</v>
      </c>
      <c r="I61">
        <v>19.21</v>
      </c>
      <c r="J61">
        <v>20.69</v>
      </c>
      <c r="K61">
        <v>22.47</v>
      </c>
      <c r="L61">
        <v>24.24</v>
      </c>
      <c r="M61">
        <v>25.72</v>
      </c>
      <c r="N61">
        <v>26.6</v>
      </c>
      <c r="O61">
        <v>27.79</v>
      </c>
      <c r="P61">
        <v>29.56</v>
      </c>
      <c r="Q61">
        <f t="shared" si="20"/>
        <v>30.888000000000002</v>
      </c>
      <c r="R61">
        <f t="shared" si="21"/>
        <v>33.695999999999998</v>
      </c>
      <c r="S61">
        <f t="shared" si="22"/>
        <v>36.503999999999998</v>
      </c>
      <c r="T61">
        <f t="shared" si="23"/>
        <v>39.311999999999998</v>
      </c>
      <c r="U61">
        <f t="shared" si="24"/>
        <v>42.12</v>
      </c>
      <c r="V61">
        <f t="shared" si="25"/>
        <v>44.927999999999997</v>
      </c>
      <c r="W61">
        <f t="shared" si="26"/>
        <v>47.735999999999997</v>
      </c>
      <c r="X61">
        <f t="shared" si="27"/>
        <v>50.543999999999997</v>
      </c>
      <c r="Y61">
        <f t="shared" si="28"/>
        <v>53.351999999999997</v>
      </c>
      <c r="Z61">
        <f t="shared" si="29"/>
        <v>56.16</v>
      </c>
      <c r="AA61">
        <f t="shared" si="30"/>
        <v>58.967999999999996</v>
      </c>
      <c r="AB61">
        <f t="shared" si="31"/>
        <v>61.776000000000003</v>
      </c>
      <c r="AC61">
        <f t="shared" si="32"/>
        <v>64.583999999999989</v>
      </c>
      <c r="AD61">
        <f t="shared" si="33"/>
        <v>67.391999999999996</v>
      </c>
      <c r="AE61">
        <f t="shared" si="34"/>
        <v>70.199999999999989</v>
      </c>
      <c r="AF61">
        <f t="shared" si="35"/>
        <v>73.007999999999996</v>
      </c>
      <c r="AG61">
        <f t="shared" si="36"/>
        <v>75.816000000000003</v>
      </c>
      <c r="AH61">
        <f t="shared" si="37"/>
        <v>78.623999999999995</v>
      </c>
      <c r="AI61">
        <f t="shared" si="38"/>
        <v>81.431999999999988</v>
      </c>
      <c r="AJ61">
        <f t="shared" si="39"/>
        <v>84.24</v>
      </c>
      <c r="DS61">
        <v>28.08</v>
      </c>
    </row>
    <row r="62" spans="1:123">
      <c r="A62" t="s">
        <v>255</v>
      </c>
      <c r="B62">
        <v>53</v>
      </c>
      <c r="C62" t="s">
        <v>59</v>
      </c>
      <c r="E62" t="s">
        <v>6</v>
      </c>
      <c r="G62">
        <v>10.72</v>
      </c>
      <c r="H62">
        <v>11.92</v>
      </c>
      <c r="I62">
        <v>13.14</v>
      </c>
      <c r="J62">
        <v>14.15</v>
      </c>
      <c r="K62">
        <v>15.36</v>
      </c>
      <c r="L62">
        <v>16.579999999999998</v>
      </c>
      <c r="M62">
        <v>17.579999999999998</v>
      </c>
      <c r="N62">
        <v>18.190000000000001</v>
      </c>
      <c r="O62">
        <v>19</v>
      </c>
      <c r="P62">
        <v>20.21</v>
      </c>
      <c r="Q62">
        <f t="shared" si="20"/>
        <v>21.12</v>
      </c>
      <c r="R62">
        <f t="shared" si="21"/>
        <v>23.04</v>
      </c>
      <c r="S62">
        <f t="shared" si="22"/>
        <v>24.96</v>
      </c>
      <c r="T62">
        <f t="shared" si="23"/>
        <v>26.88</v>
      </c>
      <c r="U62">
        <f t="shared" si="24"/>
        <v>28.799999999999997</v>
      </c>
      <c r="V62">
        <f t="shared" si="25"/>
        <v>30.72</v>
      </c>
      <c r="W62">
        <f t="shared" si="26"/>
        <v>32.64</v>
      </c>
      <c r="X62">
        <f t="shared" si="27"/>
        <v>34.56</v>
      </c>
      <c r="Y62">
        <f t="shared" si="28"/>
        <v>36.479999999999997</v>
      </c>
      <c r="Z62">
        <f t="shared" si="29"/>
        <v>38.4</v>
      </c>
      <c r="AA62">
        <f t="shared" si="30"/>
        <v>40.32</v>
      </c>
      <c r="AB62">
        <f t="shared" si="31"/>
        <v>42.24</v>
      </c>
      <c r="AC62">
        <f t="shared" si="32"/>
        <v>44.16</v>
      </c>
      <c r="AD62">
        <f t="shared" si="33"/>
        <v>46.08</v>
      </c>
      <c r="AE62">
        <f t="shared" si="34"/>
        <v>48</v>
      </c>
      <c r="AF62">
        <f t="shared" si="35"/>
        <v>49.92</v>
      </c>
      <c r="AG62">
        <f t="shared" si="36"/>
        <v>51.84</v>
      </c>
      <c r="AH62">
        <f t="shared" si="37"/>
        <v>53.76</v>
      </c>
      <c r="AI62">
        <f t="shared" si="38"/>
        <v>55.68</v>
      </c>
      <c r="AJ62">
        <f t="shared" si="39"/>
        <v>57.599999999999994</v>
      </c>
      <c r="DS62">
        <v>19.2</v>
      </c>
    </row>
    <row r="63" spans="1:123">
      <c r="A63" t="s">
        <v>255</v>
      </c>
      <c r="B63">
        <v>54</v>
      </c>
      <c r="C63" t="s">
        <v>60</v>
      </c>
      <c r="E63" t="s">
        <v>6</v>
      </c>
      <c r="G63">
        <v>16.18</v>
      </c>
      <c r="H63">
        <v>18.010000000000002</v>
      </c>
      <c r="I63">
        <v>19.829999999999998</v>
      </c>
      <c r="J63">
        <v>21.36</v>
      </c>
      <c r="K63">
        <v>23.19</v>
      </c>
      <c r="L63">
        <v>25.02</v>
      </c>
      <c r="M63">
        <v>26.55</v>
      </c>
      <c r="N63">
        <v>27.46</v>
      </c>
      <c r="O63">
        <v>28.69</v>
      </c>
      <c r="P63">
        <v>30.52</v>
      </c>
      <c r="Q63">
        <f t="shared" si="20"/>
        <v>31.888999999999999</v>
      </c>
      <c r="R63">
        <f t="shared" si="21"/>
        <v>34.787999999999997</v>
      </c>
      <c r="S63">
        <f t="shared" si="22"/>
        <v>37.686999999999998</v>
      </c>
      <c r="T63">
        <f t="shared" si="23"/>
        <v>40.585999999999999</v>
      </c>
      <c r="U63">
        <f t="shared" si="24"/>
        <v>43.484999999999999</v>
      </c>
      <c r="V63">
        <f t="shared" si="25"/>
        <v>46.384</v>
      </c>
      <c r="W63">
        <f t="shared" si="26"/>
        <v>49.282999999999994</v>
      </c>
      <c r="X63">
        <f t="shared" si="27"/>
        <v>52.181999999999995</v>
      </c>
      <c r="Y63">
        <f t="shared" si="28"/>
        <v>55.080999999999996</v>
      </c>
      <c r="Z63">
        <f t="shared" si="29"/>
        <v>57.98</v>
      </c>
      <c r="AA63">
        <f t="shared" si="30"/>
        <v>60.878999999999998</v>
      </c>
      <c r="AB63">
        <f t="shared" si="31"/>
        <v>63.777999999999999</v>
      </c>
      <c r="AC63">
        <f t="shared" si="32"/>
        <v>66.676999999999992</v>
      </c>
      <c r="AD63">
        <f t="shared" si="33"/>
        <v>69.575999999999993</v>
      </c>
      <c r="AE63">
        <f t="shared" si="34"/>
        <v>72.474999999999994</v>
      </c>
      <c r="AF63">
        <f t="shared" si="35"/>
        <v>75.373999999999995</v>
      </c>
      <c r="AG63">
        <f t="shared" si="36"/>
        <v>78.272999999999996</v>
      </c>
      <c r="AH63">
        <f t="shared" si="37"/>
        <v>81.171999999999997</v>
      </c>
      <c r="AI63">
        <f t="shared" si="38"/>
        <v>84.070999999999998</v>
      </c>
      <c r="AJ63">
        <f t="shared" si="39"/>
        <v>86.97</v>
      </c>
      <c r="DS63">
        <v>28.99</v>
      </c>
    </row>
    <row r="64" spans="1:123">
      <c r="A64" t="s">
        <v>255</v>
      </c>
      <c r="B64">
        <v>55</v>
      </c>
      <c r="C64" t="s">
        <v>61</v>
      </c>
      <c r="E64" t="s">
        <v>6</v>
      </c>
      <c r="G64">
        <v>16.579999999999998</v>
      </c>
      <c r="H64">
        <v>18.45</v>
      </c>
      <c r="I64">
        <v>20.32</v>
      </c>
      <c r="J64">
        <v>21.89</v>
      </c>
      <c r="K64">
        <v>23.77</v>
      </c>
      <c r="L64">
        <v>25.64</v>
      </c>
      <c r="M64">
        <v>27.2</v>
      </c>
      <c r="N64">
        <v>28.15</v>
      </c>
      <c r="O64">
        <v>29.4</v>
      </c>
      <c r="P64">
        <v>31.27</v>
      </c>
      <c r="Q64">
        <f t="shared" si="20"/>
        <v>32.681000000000004</v>
      </c>
      <c r="R64">
        <f t="shared" si="21"/>
        <v>35.652000000000001</v>
      </c>
      <c r="S64">
        <f t="shared" si="22"/>
        <v>38.623000000000005</v>
      </c>
      <c r="T64">
        <f t="shared" si="23"/>
        <v>41.594000000000001</v>
      </c>
      <c r="U64">
        <f t="shared" si="24"/>
        <v>44.564999999999998</v>
      </c>
      <c r="V64">
        <f t="shared" si="25"/>
        <v>47.536000000000001</v>
      </c>
      <c r="W64">
        <f t="shared" si="26"/>
        <v>50.506999999999998</v>
      </c>
      <c r="X64">
        <f t="shared" si="27"/>
        <v>53.478000000000002</v>
      </c>
      <c r="Y64">
        <f t="shared" si="28"/>
        <v>56.448999999999998</v>
      </c>
      <c r="Z64">
        <f t="shared" si="29"/>
        <v>59.42</v>
      </c>
      <c r="AA64">
        <f t="shared" si="30"/>
        <v>62.391000000000005</v>
      </c>
      <c r="AB64">
        <f t="shared" si="31"/>
        <v>65.362000000000009</v>
      </c>
      <c r="AC64">
        <f t="shared" si="32"/>
        <v>68.332999999999998</v>
      </c>
      <c r="AD64">
        <f t="shared" si="33"/>
        <v>71.304000000000002</v>
      </c>
      <c r="AE64">
        <f t="shared" si="34"/>
        <v>74.275000000000006</v>
      </c>
      <c r="AF64">
        <f t="shared" si="35"/>
        <v>77.246000000000009</v>
      </c>
      <c r="AG64">
        <f t="shared" si="36"/>
        <v>80.217000000000013</v>
      </c>
      <c r="AH64">
        <f t="shared" si="37"/>
        <v>83.188000000000002</v>
      </c>
      <c r="AI64">
        <f t="shared" si="38"/>
        <v>86.159000000000006</v>
      </c>
      <c r="AJ64">
        <f t="shared" si="39"/>
        <v>89.13</v>
      </c>
      <c r="DS64">
        <v>29.71</v>
      </c>
    </row>
    <row r="65" spans="1:123">
      <c r="A65" t="s">
        <v>255</v>
      </c>
      <c r="B65">
        <v>56</v>
      </c>
      <c r="C65" t="s">
        <v>62</v>
      </c>
      <c r="E65" t="s">
        <v>6</v>
      </c>
      <c r="G65">
        <v>11.56</v>
      </c>
      <c r="H65">
        <v>12.87</v>
      </c>
      <c r="I65">
        <v>14.18</v>
      </c>
      <c r="J65">
        <v>15.26</v>
      </c>
      <c r="K65">
        <v>16.579999999999998</v>
      </c>
      <c r="L65">
        <v>17.89</v>
      </c>
      <c r="M65">
        <v>18.97</v>
      </c>
      <c r="N65">
        <v>19.63</v>
      </c>
      <c r="O65">
        <v>20.5</v>
      </c>
      <c r="P65">
        <v>21.81</v>
      </c>
      <c r="Q65">
        <f t="shared" si="20"/>
        <v>22.792000000000002</v>
      </c>
      <c r="R65">
        <f t="shared" si="21"/>
        <v>24.863999999999997</v>
      </c>
      <c r="S65">
        <f t="shared" si="22"/>
        <v>26.936</v>
      </c>
      <c r="T65">
        <f t="shared" si="23"/>
        <v>29.007999999999996</v>
      </c>
      <c r="U65">
        <f t="shared" si="24"/>
        <v>31.08</v>
      </c>
      <c r="V65">
        <f t="shared" si="25"/>
        <v>33.152000000000001</v>
      </c>
      <c r="W65">
        <f t="shared" si="26"/>
        <v>35.223999999999997</v>
      </c>
      <c r="X65">
        <f t="shared" si="27"/>
        <v>37.295999999999999</v>
      </c>
      <c r="Y65">
        <f t="shared" si="28"/>
        <v>39.367999999999995</v>
      </c>
      <c r="Z65">
        <f t="shared" si="29"/>
        <v>41.44</v>
      </c>
      <c r="AA65">
        <f t="shared" si="30"/>
        <v>43.512</v>
      </c>
      <c r="AB65">
        <f t="shared" si="31"/>
        <v>45.584000000000003</v>
      </c>
      <c r="AC65">
        <f t="shared" si="32"/>
        <v>47.655999999999992</v>
      </c>
      <c r="AD65">
        <f t="shared" si="33"/>
        <v>49.727999999999994</v>
      </c>
      <c r="AE65">
        <f t="shared" si="34"/>
        <v>51.8</v>
      </c>
      <c r="AF65">
        <f t="shared" si="35"/>
        <v>53.872</v>
      </c>
      <c r="AG65">
        <f t="shared" si="36"/>
        <v>55.944000000000003</v>
      </c>
      <c r="AH65">
        <f t="shared" si="37"/>
        <v>58.015999999999991</v>
      </c>
      <c r="AI65">
        <f t="shared" si="38"/>
        <v>60.087999999999994</v>
      </c>
      <c r="AJ65">
        <f t="shared" si="39"/>
        <v>62.16</v>
      </c>
      <c r="DS65">
        <v>20.72</v>
      </c>
    </row>
    <row r="66" spans="1:123">
      <c r="A66" t="s">
        <v>255</v>
      </c>
      <c r="B66">
        <v>57</v>
      </c>
      <c r="C66" t="s">
        <v>63</v>
      </c>
      <c r="E66" t="s">
        <v>6</v>
      </c>
      <c r="G66">
        <v>16.53</v>
      </c>
      <c r="H66">
        <v>18.399999999999999</v>
      </c>
      <c r="I66">
        <v>20.27</v>
      </c>
      <c r="J66">
        <v>21.82</v>
      </c>
      <c r="K66">
        <v>23.7</v>
      </c>
      <c r="L66">
        <v>25.57</v>
      </c>
      <c r="M66">
        <v>27.12</v>
      </c>
      <c r="N66">
        <v>28.06</v>
      </c>
      <c r="O66">
        <v>29.31</v>
      </c>
      <c r="P66">
        <v>31.18</v>
      </c>
      <c r="Q66">
        <f t="shared" si="20"/>
        <v>32.582000000000001</v>
      </c>
      <c r="R66">
        <f t="shared" si="21"/>
        <v>35.543999999999997</v>
      </c>
      <c r="S66">
        <f t="shared" si="22"/>
        <v>38.506</v>
      </c>
      <c r="T66">
        <f t="shared" si="23"/>
        <v>41.467999999999996</v>
      </c>
      <c r="U66">
        <f t="shared" si="24"/>
        <v>44.43</v>
      </c>
      <c r="V66">
        <f t="shared" si="25"/>
        <v>47.392000000000003</v>
      </c>
      <c r="W66">
        <f t="shared" si="26"/>
        <v>50.353999999999999</v>
      </c>
      <c r="X66">
        <f t="shared" si="27"/>
        <v>53.316000000000003</v>
      </c>
      <c r="Y66">
        <f t="shared" si="28"/>
        <v>56.277999999999999</v>
      </c>
      <c r="Z66">
        <f t="shared" si="29"/>
        <v>59.24</v>
      </c>
      <c r="AA66">
        <f t="shared" si="30"/>
        <v>62.202000000000005</v>
      </c>
      <c r="AB66">
        <f t="shared" si="31"/>
        <v>65.164000000000001</v>
      </c>
      <c r="AC66">
        <f t="shared" si="32"/>
        <v>68.125999999999991</v>
      </c>
      <c r="AD66">
        <f t="shared" si="33"/>
        <v>71.087999999999994</v>
      </c>
      <c r="AE66">
        <f t="shared" si="34"/>
        <v>74.05</v>
      </c>
      <c r="AF66">
        <f t="shared" si="35"/>
        <v>77.012</v>
      </c>
      <c r="AG66">
        <f t="shared" si="36"/>
        <v>79.974000000000004</v>
      </c>
      <c r="AH66">
        <f t="shared" si="37"/>
        <v>82.935999999999993</v>
      </c>
      <c r="AI66">
        <f t="shared" si="38"/>
        <v>85.897999999999996</v>
      </c>
      <c r="AJ66">
        <f t="shared" si="39"/>
        <v>88.86</v>
      </c>
      <c r="DS66">
        <v>29.62</v>
      </c>
    </row>
    <row r="67" spans="1:123">
      <c r="A67" t="s">
        <v>255</v>
      </c>
      <c r="B67">
        <v>58</v>
      </c>
      <c r="C67" t="s">
        <v>64</v>
      </c>
      <c r="E67" t="s">
        <v>6</v>
      </c>
      <c r="G67">
        <v>11.6</v>
      </c>
      <c r="H67">
        <v>12.91</v>
      </c>
      <c r="I67">
        <v>14.22</v>
      </c>
      <c r="J67">
        <v>15.32</v>
      </c>
      <c r="K67">
        <v>16.63</v>
      </c>
      <c r="L67">
        <v>17.940000000000001</v>
      </c>
      <c r="M67">
        <v>19.03</v>
      </c>
      <c r="N67">
        <v>19.690000000000001</v>
      </c>
      <c r="O67">
        <v>20.56</v>
      </c>
      <c r="P67">
        <v>21.88</v>
      </c>
      <c r="Q67">
        <f t="shared" si="20"/>
        <v>22.858000000000004</v>
      </c>
      <c r="R67">
        <f t="shared" si="21"/>
        <v>24.936</v>
      </c>
      <c r="S67">
        <f t="shared" si="22"/>
        <v>27.014000000000003</v>
      </c>
      <c r="T67">
        <f t="shared" si="23"/>
        <v>29.091999999999999</v>
      </c>
      <c r="U67">
        <f t="shared" si="24"/>
        <v>31.17</v>
      </c>
      <c r="V67">
        <f t="shared" si="25"/>
        <v>33.248000000000005</v>
      </c>
      <c r="W67">
        <f t="shared" si="26"/>
        <v>35.326000000000001</v>
      </c>
      <c r="X67">
        <f t="shared" si="27"/>
        <v>37.404000000000003</v>
      </c>
      <c r="Y67">
        <f t="shared" si="28"/>
        <v>39.481999999999999</v>
      </c>
      <c r="Z67">
        <f t="shared" si="29"/>
        <v>41.56</v>
      </c>
      <c r="AA67">
        <f t="shared" si="30"/>
        <v>43.638000000000005</v>
      </c>
      <c r="AB67">
        <f t="shared" si="31"/>
        <v>45.716000000000008</v>
      </c>
      <c r="AC67">
        <f t="shared" si="32"/>
        <v>47.793999999999997</v>
      </c>
      <c r="AD67">
        <f t="shared" si="33"/>
        <v>49.872</v>
      </c>
      <c r="AE67">
        <f t="shared" si="34"/>
        <v>51.95</v>
      </c>
      <c r="AF67">
        <f t="shared" si="35"/>
        <v>54.028000000000006</v>
      </c>
      <c r="AG67">
        <f t="shared" si="36"/>
        <v>56.106000000000009</v>
      </c>
      <c r="AH67">
        <f t="shared" si="37"/>
        <v>58.183999999999997</v>
      </c>
      <c r="AI67">
        <f t="shared" si="38"/>
        <v>60.262</v>
      </c>
      <c r="AJ67">
        <f t="shared" si="39"/>
        <v>62.34</v>
      </c>
      <c r="DS67">
        <v>20.78</v>
      </c>
    </row>
    <row r="68" spans="1:123">
      <c r="A68" t="s">
        <v>255</v>
      </c>
      <c r="B68">
        <v>59</v>
      </c>
      <c r="C68" t="s">
        <v>65</v>
      </c>
      <c r="E68" t="s">
        <v>6</v>
      </c>
      <c r="G68">
        <v>16.559999999999999</v>
      </c>
      <c r="H68">
        <v>18.440000000000001</v>
      </c>
      <c r="I68">
        <v>20.309999999999999</v>
      </c>
      <c r="J68">
        <v>21.87</v>
      </c>
      <c r="K68">
        <v>23.75</v>
      </c>
      <c r="L68">
        <v>25.62</v>
      </c>
      <c r="M68">
        <v>27.19</v>
      </c>
      <c r="N68">
        <v>28.12</v>
      </c>
      <c r="O68">
        <v>29.37</v>
      </c>
      <c r="P68">
        <v>31.25</v>
      </c>
      <c r="Q68">
        <f t="shared" si="20"/>
        <v>32.659000000000006</v>
      </c>
      <c r="R68">
        <f t="shared" si="21"/>
        <v>35.628</v>
      </c>
      <c r="S68">
        <f t="shared" si="22"/>
        <v>38.597000000000001</v>
      </c>
      <c r="T68">
        <f t="shared" si="23"/>
        <v>41.566000000000003</v>
      </c>
      <c r="U68">
        <f t="shared" si="24"/>
        <v>44.535000000000004</v>
      </c>
      <c r="V68">
        <f t="shared" si="25"/>
        <v>47.504000000000005</v>
      </c>
      <c r="W68">
        <f t="shared" si="26"/>
        <v>50.472999999999999</v>
      </c>
      <c r="X68">
        <f t="shared" si="27"/>
        <v>53.442</v>
      </c>
      <c r="Y68">
        <f t="shared" si="28"/>
        <v>56.411000000000001</v>
      </c>
      <c r="Z68">
        <f t="shared" si="29"/>
        <v>59.38</v>
      </c>
      <c r="AA68">
        <f t="shared" si="30"/>
        <v>62.349000000000004</v>
      </c>
      <c r="AB68">
        <f t="shared" si="31"/>
        <v>65.318000000000012</v>
      </c>
      <c r="AC68">
        <f t="shared" si="32"/>
        <v>68.286999999999992</v>
      </c>
      <c r="AD68">
        <f t="shared" si="33"/>
        <v>71.256</v>
      </c>
      <c r="AE68">
        <f t="shared" si="34"/>
        <v>74.225000000000009</v>
      </c>
      <c r="AF68">
        <f t="shared" si="35"/>
        <v>77.194000000000003</v>
      </c>
      <c r="AG68">
        <f t="shared" si="36"/>
        <v>80.163000000000011</v>
      </c>
      <c r="AH68">
        <f t="shared" si="37"/>
        <v>83.132000000000005</v>
      </c>
      <c r="AI68">
        <f t="shared" si="38"/>
        <v>86.100999999999999</v>
      </c>
      <c r="AJ68">
        <f t="shared" si="39"/>
        <v>89.070000000000007</v>
      </c>
      <c r="DS68">
        <v>29.69</v>
      </c>
    </row>
    <row r="69" spans="1:123">
      <c r="A69" t="s">
        <v>255</v>
      </c>
      <c r="B69">
        <v>60</v>
      </c>
      <c r="C69" t="s">
        <v>66</v>
      </c>
      <c r="E69" t="s">
        <v>6</v>
      </c>
      <c r="G69">
        <v>12.85</v>
      </c>
      <c r="H69">
        <v>14.31</v>
      </c>
      <c r="I69">
        <v>15.76</v>
      </c>
      <c r="J69">
        <v>16.97</v>
      </c>
      <c r="K69">
        <v>18.43</v>
      </c>
      <c r="L69">
        <v>19.88</v>
      </c>
      <c r="M69">
        <v>21.1</v>
      </c>
      <c r="N69">
        <v>21.82</v>
      </c>
      <c r="O69">
        <v>22.79</v>
      </c>
      <c r="P69">
        <v>24.25</v>
      </c>
      <c r="Q69">
        <f t="shared" si="20"/>
        <v>25.344000000000001</v>
      </c>
      <c r="R69">
        <f t="shared" si="21"/>
        <v>27.648</v>
      </c>
      <c r="S69">
        <f t="shared" si="22"/>
        <v>29.951999999999998</v>
      </c>
      <c r="T69">
        <f t="shared" si="23"/>
        <v>32.256</v>
      </c>
      <c r="U69">
        <f t="shared" si="24"/>
        <v>34.56</v>
      </c>
      <c r="V69">
        <f t="shared" si="25"/>
        <v>36.863999999999997</v>
      </c>
      <c r="W69">
        <f t="shared" si="26"/>
        <v>39.167999999999999</v>
      </c>
      <c r="X69">
        <f t="shared" si="27"/>
        <v>41.472000000000001</v>
      </c>
      <c r="Y69">
        <f t="shared" si="28"/>
        <v>43.775999999999996</v>
      </c>
      <c r="Z69">
        <f t="shared" si="29"/>
        <v>46.08</v>
      </c>
      <c r="AA69">
        <f t="shared" si="30"/>
        <v>48.384</v>
      </c>
      <c r="AB69">
        <f t="shared" si="31"/>
        <v>50.688000000000002</v>
      </c>
      <c r="AC69">
        <f t="shared" si="32"/>
        <v>52.991999999999997</v>
      </c>
      <c r="AD69">
        <f t="shared" si="33"/>
        <v>55.295999999999999</v>
      </c>
      <c r="AE69">
        <f t="shared" si="34"/>
        <v>57.599999999999994</v>
      </c>
      <c r="AF69">
        <f t="shared" si="35"/>
        <v>59.903999999999996</v>
      </c>
      <c r="AG69">
        <f t="shared" si="36"/>
        <v>62.207999999999998</v>
      </c>
      <c r="AH69">
        <f t="shared" si="37"/>
        <v>64.512</v>
      </c>
      <c r="AI69">
        <f t="shared" si="38"/>
        <v>66.816000000000003</v>
      </c>
      <c r="AJ69">
        <f t="shared" si="39"/>
        <v>69.12</v>
      </c>
      <c r="DS69">
        <v>23.04</v>
      </c>
    </row>
    <row r="70" spans="1:123">
      <c r="A70" t="s">
        <v>255</v>
      </c>
      <c r="B70">
        <v>61</v>
      </c>
      <c r="C70" t="s">
        <v>67</v>
      </c>
      <c r="E70" t="s">
        <v>6</v>
      </c>
      <c r="G70">
        <v>12.28</v>
      </c>
      <c r="H70">
        <v>13.68</v>
      </c>
      <c r="I70">
        <v>15.07</v>
      </c>
      <c r="J70">
        <v>16.22</v>
      </c>
      <c r="K70">
        <v>17.61</v>
      </c>
      <c r="L70">
        <v>19.010000000000002</v>
      </c>
      <c r="M70">
        <v>20.170000000000002</v>
      </c>
      <c r="N70">
        <v>20.86</v>
      </c>
      <c r="O70">
        <v>21.79</v>
      </c>
      <c r="P70">
        <v>23.17</v>
      </c>
      <c r="Q70">
        <f t="shared" si="20"/>
        <v>24.222000000000001</v>
      </c>
      <c r="R70">
        <f t="shared" si="21"/>
        <v>26.423999999999999</v>
      </c>
      <c r="S70">
        <f t="shared" si="22"/>
        <v>28.626000000000001</v>
      </c>
      <c r="T70">
        <f t="shared" si="23"/>
        <v>30.827999999999996</v>
      </c>
      <c r="U70">
        <f t="shared" si="24"/>
        <v>33.03</v>
      </c>
      <c r="V70">
        <f t="shared" si="25"/>
        <v>35.231999999999999</v>
      </c>
      <c r="W70">
        <f t="shared" si="26"/>
        <v>37.433999999999997</v>
      </c>
      <c r="X70">
        <f t="shared" si="27"/>
        <v>39.636000000000003</v>
      </c>
      <c r="Y70">
        <f t="shared" si="28"/>
        <v>41.837999999999994</v>
      </c>
      <c r="Z70">
        <f t="shared" si="29"/>
        <v>44.04</v>
      </c>
      <c r="AA70">
        <f t="shared" si="30"/>
        <v>46.242000000000004</v>
      </c>
      <c r="AB70">
        <f t="shared" si="31"/>
        <v>48.444000000000003</v>
      </c>
      <c r="AC70">
        <f t="shared" si="32"/>
        <v>50.645999999999994</v>
      </c>
      <c r="AD70">
        <f t="shared" si="33"/>
        <v>52.847999999999999</v>
      </c>
      <c r="AE70">
        <f t="shared" si="34"/>
        <v>55.05</v>
      </c>
      <c r="AF70">
        <f t="shared" si="35"/>
        <v>57.252000000000002</v>
      </c>
      <c r="AG70">
        <f t="shared" si="36"/>
        <v>59.454000000000001</v>
      </c>
      <c r="AH70">
        <f t="shared" si="37"/>
        <v>61.655999999999992</v>
      </c>
      <c r="AI70">
        <f t="shared" si="38"/>
        <v>63.857999999999997</v>
      </c>
      <c r="AJ70">
        <f t="shared" si="39"/>
        <v>66.06</v>
      </c>
      <c r="DS70">
        <v>22.02</v>
      </c>
    </row>
    <row r="71" spans="1:123">
      <c r="A71" t="s">
        <v>255</v>
      </c>
      <c r="B71">
        <v>62</v>
      </c>
      <c r="C71" t="s">
        <v>68</v>
      </c>
      <c r="E71" t="s">
        <v>6</v>
      </c>
      <c r="G71">
        <v>15.13</v>
      </c>
      <c r="H71">
        <v>16.850000000000001</v>
      </c>
      <c r="I71">
        <v>18.559999999999999</v>
      </c>
      <c r="J71">
        <v>19.989999999999998</v>
      </c>
      <c r="K71">
        <v>21.7</v>
      </c>
      <c r="L71">
        <v>23.41</v>
      </c>
      <c r="M71">
        <v>24.85</v>
      </c>
      <c r="N71">
        <v>25.7</v>
      </c>
      <c r="O71">
        <v>26.84</v>
      </c>
      <c r="P71">
        <v>28.56</v>
      </c>
      <c r="Q71">
        <f t="shared" si="20"/>
        <v>29.843</v>
      </c>
      <c r="R71">
        <f t="shared" si="21"/>
        <v>32.555999999999997</v>
      </c>
      <c r="S71">
        <f t="shared" si="22"/>
        <v>35.268999999999998</v>
      </c>
      <c r="T71">
        <f t="shared" si="23"/>
        <v>37.981999999999999</v>
      </c>
      <c r="U71">
        <f t="shared" si="24"/>
        <v>40.695</v>
      </c>
      <c r="V71">
        <f t="shared" si="25"/>
        <v>43.408000000000001</v>
      </c>
      <c r="W71">
        <f t="shared" si="26"/>
        <v>46.120999999999995</v>
      </c>
      <c r="X71">
        <f t="shared" si="27"/>
        <v>48.833999999999996</v>
      </c>
      <c r="Y71">
        <f t="shared" si="28"/>
        <v>51.546999999999997</v>
      </c>
      <c r="Z71">
        <f t="shared" si="29"/>
        <v>54.26</v>
      </c>
      <c r="AA71">
        <f t="shared" si="30"/>
        <v>56.972999999999999</v>
      </c>
      <c r="AB71">
        <f t="shared" si="31"/>
        <v>59.686</v>
      </c>
      <c r="AC71">
        <f t="shared" si="32"/>
        <v>62.398999999999994</v>
      </c>
      <c r="AD71">
        <f t="shared" si="33"/>
        <v>65.111999999999995</v>
      </c>
      <c r="AE71">
        <f t="shared" si="34"/>
        <v>67.825000000000003</v>
      </c>
      <c r="AF71">
        <f t="shared" si="35"/>
        <v>70.537999999999997</v>
      </c>
      <c r="AG71">
        <f t="shared" si="36"/>
        <v>73.251000000000005</v>
      </c>
      <c r="AH71">
        <f t="shared" si="37"/>
        <v>75.963999999999999</v>
      </c>
      <c r="AI71">
        <f t="shared" si="38"/>
        <v>78.676999999999992</v>
      </c>
      <c r="AJ71">
        <f t="shared" si="39"/>
        <v>81.39</v>
      </c>
      <c r="DS71">
        <v>27.13</v>
      </c>
    </row>
    <row r="72" spans="1:123">
      <c r="A72" t="s">
        <v>255</v>
      </c>
      <c r="B72">
        <v>63</v>
      </c>
      <c r="C72" t="s">
        <v>69</v>
      </c>
      <c r="E72" t="s">
        <v>6</v>
      </c>
      <c r="G72">
        <v>13.3</v>
      </c>
      <c r="H72">
        <v>14.81</v>
      </c>
      <c r="I72">
        <v>16.309999999999999</v>
      </c>
      <c r="J72">
        <v>17.559999999999999</v>
      </c>
      <c r="K72">
        <v>19.07</v>
      </c>
      <c r="L72">
        <v>20.57</v>
      </c>
      <c r="M72">
        <v>21.83</v>
      </c>
      <c r="N72">
        <v>22.58</v>
      </c>
      <c r="O72">
        <v>23.59</v>
      </c>
      <c r="P72">
        <v>25.09</v>
      </c>
      <c r="Q72">
        <f t="shared" si="20"/>
        <v>26.224</v>
      </c>
      <c r="R72">
        <f t="shared" si="21"/>
        <v>28.608000000000001</v>
      </c>
      <c r="S72">
        <f t="shared" si="22"/>
        <v>30.992000000000001</v>
      </c>
      <c r="T72">
        <f t="shared" si="23"/>
        <v>33.375999999999998</v>
      </c>
      <c r="U72">
        <f t="shared" si="24"/>
        <v>35.76</v>
      </c>
      <c r="V72">
        <f t="shared" si="25"/>
        <v>38.143999999999998</v>
      </c>
      <c r="W72">
        <f t="shared" si="26"/>
        <v>40.527999999999999</v>
      </c>
      <c r="X72">
        <f t="shared" si="27"/>
        <v>42.911999999999999</v>
      </c>
      <c r="Y72">
        <f t="shared" si="28"/>
        <v>45.295999999999999</v>
      </c>
      <c r="Z72">
        <f t="shared" si="29"/>
        <v>47.68</v>
      </c>
      <c r="AA72">
        <f t="shared" si="30"/>
        <v>50.064</v>
      </c>
      <c r="AB72">
        <f t="shared" si="31"/>
        <v>52.448</v>
      </c>
      <c r="AC72">
        <f t="shared" si="32"/>
        <v>54.831999999999994</v>
      </c>
      <c r="AD72">
        <f t="shared" si="33"/>
        <v>57.216000000000001</v>
      </c>
      <c r="AE72">
        <f t="shared" si="34"/>
        <v>59.6</v>
      </c>
      <c r="AF72">
        <f t="shared" si="35"/>
        <v>61.984000000000002</v>
      </c>
      <c r="AG72">
        <f t="shared" si="36"/>
        <v>64.368000000000009</v>
      </c>
      <c r="AH72">
        <f t="shared" si="37"/>
        <v>66.751999999999995</v>
      </c>
      <c r="AI72">
        <f t="shared" si="38"/>
        <v>69.135999999999996</v>
      </c>
      <c r="AJ72">
        <f t="shared" si="39"/>
        <v>71.52</v>
      </c>
      <c r="DS72">
        <v>23.84</v>
      </c>
    </row>
    <row r="73" spans="1:123">
      <c r="A73" t="s">
        <v>255</v>
      </c>
      <c r="B73">
        <v>64</v>
      </c>
      <c r="C73" t="s">
        <v>70</v>
      </c>
      <c r="E73" t="s">
        <v>6</v>
      </c>
      <c r="G73">
        <v>13.08</v>
      </c>
      <c r="H73">
        <v>14.57</v>
      </c>
      <c r="I73">
        <v>16.04</v>
      </c>
      <c r="J73">
        <v>17.28</v>
      </c>
      <c r="K73">
        <v>18.760000000000002</v>
      </c>
      <c r="L73">
        <v>20.239999999999998</v>
      </c>
      <c r="M73">
        <v>21.48</v>
      </c>
      <c r="N73">
        <v>22.22</v>
      </c>
      <c r="O73">
        <v>23.2</v>
      </c>
      <c r="P73">
        <v>24.68</v>
      </c>
      <c r="Q73">
        <f t="shared" si="20"/>
        <v>25.795000000000002</v>
      </c>
      <c r="R73">
        <f t="shared" si="21"/>
        <v>28.139999999999997</v>
      </c>
      <c r="S73">
        <f t="shared" si="22"/>
        <v>30.484999999999999</v>
      </c>
      <c r="T73">
        <f t="shared" si="23"/>
        <v>32.83</v>
      </c>
      <c r="U73">
        <f t="shared" si="24"/>
        <v>35.174999999999997</v>
      </c>
      <c r="V73">
        <f t="shared" si="25"/>
        <v>37.520000000000003</v>
      </c>
      <c r="W73">
        <f t="shared" si="26"/>
        <v>39.864999999999995</v>
      </c>
      <c r="X73">
        <f t="shared" si="27"/>
        <v>42.21</v>
      </c>
      <c r="Y73">
        <f t="shared" si="28"/>
        <v>44.555</v>
      </c>
      <c r="Z73">
        <f t="shared" si="29"/>
        <v>46.9</v>
      </c>
      <c r="AA73">
        <f t="shared" si="30"/>
        <v>49.244999999999997</v>
      </c>
      <c r="AB73">
        <f t="shared" si="31"/>
        <v>51.59</v>
      </c>
      <c r="AC73">
        <f t="shared" si="32"/>
        <v>53.934999999999995</v>
      </c>
      <c r="AD73">
        <f t="shared" si="33"/>
        <v>56.279999999999994</v>
      </c>
      <c r="AE73">
        <f t="shared" si="34"/>
        <v>58.625</v>
      </c>
      <c r="AF73">
        <f t="shared" si="35"/>
        <v>60.97</v>
      </c>
      <c r="AG73">
        <f t="shared" si="36"/>
        <v>63.315000000000005</v>
      </c>
      <c r="AH73">
        <f t="shared" si="37"/>
        <v>65.66</v>
      </c>
      <c r="AI73">
        <f t="shared" si="38"/>
        <v>68.004999999999995</v>
      </c>
      <c r="AJ73">
        <f t="shared" si="39"/>
        <v>70.349999999999994</v>
      </c>
      <c r="DS73">
        <v>23.45</v>
      </c>
    </row>
    <row r="74" spans="1:123">
      <c r="A74" t="s">
        <v>255</v>
      </c>
      <c r="B74">
        <v>65</v>
      </c>
      <c r="C74" t="s">
        <v>71</v>
      </c>
      <c r="E74" t="s">
        <v>6</v>
      </c>
      <c r="G74">
        <v>13.72</v>
      </c>
      <c r="H74">
        <v>15.27</v>
      </c>
      <c r="I74">
        <v>16.829999999999998</v>
      </c>
      <c r="J74">
        <v>18.13</v>
      </c>
      <c r="K74">
        <v>19.68</v>
      </c>
      <c r="L74">
        <v>21.23</v>
      </c>
      <c r="M74">
        <v>22.52</v>
      </c>
      <c r="N74">
        <v>23.3</v>
      </c>
      <c r="O74">
        <v>24.34</v>
      </c>
      <c r="P74">
        <v>25.89</v>
      </c>
      <c r="Q74">
        <f t="shared" si="20"/>
        <v>27.060000000000002</v>
      </c>
      <c r="R74">
        <f t="shared" si="21"/>
        <v>29.52</v>
      </c>
      <c r="S74">
        <f t="shared" si="22"/>
        <v>31.980000000000004</v>
      </c>
      <c r="T74">
        <f t="shared" si="23"/>
        <v>34.44</v>
      </c>
      <c r="U74">
        <f t="shared" si="24"/>
        <v>36.900000000000006</v>
      </c>
      <c r="V74">
        <f t="shared" si="25"/>
        <v>39.360000000000007</v>
      </c>
      <c r="W74">
        <f t="shared" si="26"/>
        <v>41.82</v>
      </c>
      <c r="X74">
        <f t="shared" si="27"/>
        <v>44.28</v>
      </c>
      <c r="Y74">
        <f t="shared" si="28"/>
        <v>46.74</v>
      </c>
      <c r="Z74">
        <f t="shared" si="29"/>
        <v>49.2</v>
      </c>
      <c r="AA74">
        <f t="shared" si="30"/>
        <v>51.660000000000004</v>
      </c>
      <c r="AB74">
        <f t="shared" si="31"/>
        <v>54.120000000000005</v>
      </c>
      <c r="AC74">
        <f t="shared" si="32"/>
        <v>56.58</v>
      </c>
      <c r="AD74">
        <f t="shared" si="33"/>
        <v>59.04</v>
      </c>
      <c r="AE74">
        <f t="shared" si="34"/>
        <v>61.5</v>
      </c>
      <c r="AF74">
        <f t="shared" si="35"/>
        <v>63.960000000000008</v>
      </c>
      <c r="AG74">
        <f t="shared" si="36"/>
        <v>66.42</v>
      </c>
      <c r="AH74">
        <f t="shared" si="37"/>
        <v>68.88</v>
      </c>
      <c r="AI74">
        <f t="shared" si="38"/>
        <v>71.34</v>
      </c>
      <c r="AJ74">
        <f t="shared" si="39"/>
        <v>73.800000000000011</v>
      </c>
      <c r="DS74">
        <v>24.6</v>
      </c>
    </row>
    <row r="75" spans="1:123">
      <c r="A75" t="s">
        <v>255</v>
      </c>
      <c r="B75">
        <v>66</v>
      </c>
      <c r="C75" t="s">
        <v>72</v>
      </c>
      <c r="E75" t="s">
        <v>6</v>
      </c>
      <c r="G75">
        <v>16.27</v>
      </c>
      <c r="H75">
        <v>18.11</v>
      </c>
      <c r="I75">
        <v>19.95</v>
      </c>
      <c r="J75">
        <v>21.49</v>
      </c>
      <c r="K75">
        <v>23.33</v>
      </c>
      <c r="L75">
        <v>25.18</v>
      </c>
      <c r="M75">
        <v>26.71</v>
      </c>
      <c r="N75">
        <v>27.63</v>
      </c>
      <c r="O75">
        <v>28.86</v>
      </c>
      <c r="P75">
        <v>30.7</v>
      </c>
      <c r="Q75">
        <f t="shared" si="20"/>
        <v>32.087000000000003</v>
      </c>
      <c r="R75">
        <f t="shared" si="21"/>
        <v>35.003999999999998</v>
      </c>
      <c r="S75">
        <f t="shared" si="22"/>
        <v>37.921000000000006</v>
      </c>
      <c r="T75">
        <f t="shared" si="23"/>
        <v>40.838000000000001</v>
      </c>
      <c r="U75">
        <f t="shared" si="24"/>
        <v>43.755000000000003</v>
      </c>
      <c r="V75">
        <f t="shared" si="25"/>
        <v>46.672000000000004</v>
      </c>
      <c r="W75">
        <f t="shared" si="26"/>
        <v>49.588999999999999</v>
      </c>
      <c r="X75">
        <f t="shared" si="27"/>
        <v>52.506000000000007</v>
      </c>
      <c r="Y75">
        <f t="shared" si="28"/>
        <v>55.423000000000002</v>
      </c>
      <c r="Z75">
        <f t="shared" si="29"/>
        <v>58.34</v>
      </c>
      <c r="AA75">
        <f t="shared" si="30"/>
        <v>61.257000000000005</v>
      </c>
      <c r="AB75">
        <f t="shared" si="31"/>
        <v>64.174000000000007</v>
      </c>
      <c r="AC75">
        <f t="shared" si="32"/>
        <v>67.090999999999994</v>
      </c>
      <c r="AD75">
        <f t="shared" si="33"/>
        <v>70.007999999999996</v>
      </c>
      <c r="AE75">
        <f t="shared" si="34"/>
        <v>72.925000000000011</v>
      </c>
      <c r="AF75">
        <f t="shared" si="35"/>
        <v>75.842000000000013</v>
      </c>
      <c r="AG75">
        <f t="shared" si="36"/>
        <v>78.759000000000015</v>
      </c>
      <c r="AH75">
        <f t="shared" si="37"/>
        <v>81.676000000000002</v>
      </c>
      <c r="AI75">
        <f t="shared" si="38"/>
        <v>84.593000000000004</v>
      </c>
      <c r="AJ75">
        <f t="shared" si="39"/>
        <v>87.51</v>
      </c>
      <c r="DS75">
        <v>29.17</v>
      </c>
    </row>
    <row r="76" spans="1:123">
      <c r="A76" t="s">
        <v>255</v>
      </c>
      <c r="B76">
        <v>67</v>
      </c>
      <c r="C76" t="s">
        <v>73</v>
      </c>
      <c r="E76" t="s">
        <v>6</v>
      </c>
      <c r="G76">
        <v>18.63</v>
      </c>
      <c r="H76">
        <v>20.74</v>
      </c>
      <c r="I76">
        <v>22.85</v>
      </c>
      <c r="J76">
        <v>24.6</v>
      </c>
      <c r="K76">
        <v>26.71</v>
      </c>
      <c r="L76">
        <v>28.82</v>
      </c>
      <c r="M76">
        <v>30.57</v>
      </c>
      <c r="N76">
        <v>31.63</v>
      </c>
      <c r="O76">
        <v>33.04</v>
      </c>
      <c r="P76">
        <v>35.14</v>
      </c>
      <c r="Q76">
        <f t="shared" si="20"/>
        <v>36.729000000000006</v>
      </c>
      <c r="R76">
        <f t="shared" si="21"/>
        <v>40.067999999999998</v>
      </c>
      <c r="S76">
        <f t="shared" si="22"/>
        <v>43.407000000000004</v>
      </c>
      <c r="T76">
        <f t="shared" si="23"/>
        <v>46.745999999999995</v>
      </c>
      <c r="U76">
        <f t="shared" si="24"/>
        <v>50.085000000000001</v>
      </c>
      <c r="V76">
        <f t="shared" si="25"/>
        <v>53.424000000000007</v>
      </c>
      <c r="W76">
        <f t="shared" si="26"/>
        <v>56.762999999999998</v>
      </c>
      <c r="X76">
        <f t="shared" si="27"/>
        <v>60.102000000000004</v>
      </c>
      <c r="Y76">
        <f t="shared" si="28"/>
        <v>63.440999999999995</v>
      </c>
      <c r="Z76">
        <f t="shared" si="29"/>
        <v>66.78</v>
      </c>
      <c r="AA76">
        <f t="shared" si="30"/>
        <v>70.119</v>
      </c>
      <c r="AB76">
        <f t="shared" si="31"/>
        <v>73.458000000000013</v>
      </c>
      <c r="AC76">
        <f t="shared" si="32"/>
        <v>76.796999999999997</v>
      </c>
      <c r="AD76">
        <f t="shared" si="33"/>
        <v>80.135999999999996</v>
      </c>
      <c r="AE76">
        <f t="shared" si="34"/>
        <v>83.474999999999994</v>
      </c>
      <c r="AF76">
        <f t="shared" si="35"/>
        <v>86.814000000000007</v>
      </c>
      <c r="AG76">
        <f t="shared" si="36"/>
        <v>90.153000000000006</v>
      </c>
      <c r="AH76">
        <f t="shared" si="37"/>
        <v>93.49199999999999</v>
      </c>
      <c r="AI76">
        <f t="shared" si="38"/>
        <v>96.831000000000003</v>
      </c>
      <c r="AJ76">
        <f t="shared" si="39"/>
        <v>100.17</v>
      </c>
      <c r="DS76">
        <v>33.39</v>
      </c>
    </row>
    <row r="77" spans="1:123">
      <c r="A77" t="s">
        <v>255</v>
      </c>
      <c r="B77">
        <v>68</v>
      </c>
      <c r="C77" t="s">
        <v>74</v>
      </c>
      <c r="E77" t="s">
        <v>6</v>
      </c>
      <c r="G77">
        <v>17.29</v>
      </c>
      <c r="H77">
        <v>19.25</v>
      </c>
      <c r="I77">
        <v>21.2</v>
      </c>
      <c r="J77">
        <v>22.83</v>
      </c>
      <c r="K77">
        <v>24.79</v>
      </c>
      <c r="L77">
        <v>26.74</v>
      </c>
      <c r="M77">
        <v>28.37</v>
      </c>
      <c r="N77">
        <v>29.35</v>
      </c>
      <c r="O77">
        <v>30.66</v>
      </c>
      <c r="P77">
        <v>32.61</v>
      </c>
      <c r="Q77">
        <f t="shared" si="20"/>
        <v>34.078000000000003</v>
      </c>
      <c r="R77">
        <f t="shared" si="21"/>
        <v>37.176000000000002</v>
      </c>
      <c r="S77">
        <f t="shared" si="22"/>
        <v>40.274000000000001</v>
      </c>
      <c r="T77">
        <f t="shared" si="23"/>
        <v>43.372</v>
      </c>
      <c r="U77">
        <f t="shared" si="24"/>
        <v>46.47</v>
      </c>
      <c r="V77">
        <f t="shared" si="25"/>
        <v>49.568000000000005</v>
      </c>
      <c r="W77">
        <f t="shared" si="26"/>
        <v>52.665999999999997</v>
      </c>
      <c r="X77">
        <f t="shared" si="27"/>
        <v>55.764000000000003</v>
      </c>
      <c r="Y77">
        <f t="shared" si="28"/>
        <v>58.861999999999995</v>
      </c>
      <c r="Z77">
        <f t="shared" si="29"/>
        <v>61.96</v>
      </c>
      <c r="AA77">
        <f t="shared" si="30"/>
        <v>65.058000000000007</v>
      </c>
      <c r="AB77">
        <f t="shared" si="31"/>
        <v>68.156000000000006</v>
      </c>
      <c r="AC77">
        <f t="shared" si="32"/>
        <v>71.253999999999991</v>
      </c>
      <c r="AD77">
        <f t="shared" si="33"/>
        <v>74.352000000000004</v>
      </c>
      <c r="AE77">
        <f t="shared" si="34"/>
        <v>77.45</v>
      </c>
      <c r="AF77">
        <f t="shared" si="35"/>
        <v>80.548000000000002</v>
      </c>
      <c r="AG77">
        <f t="shared" si="36"/>
        <v>83.646000000000001</v>
      </c>
      <c r="AH77">
        <f t="shared" si="37"/>
        <v>86.744</v>
      </c>
      <c r="AI77">
        <f t="shared" si="38"/>
        <v>89.841999999999999</v>
      </c>
      <c r="AJ77">
        <f t="shared" si="39"/>
        <v>92.94</v>
      </c>
      <c r="DS77">
        <v>30.98</v>
      </c>
    </row>
    <row r="78" spans="1:123">
      <c r="A78" t="s">
        <v>255</v>
      </c>
      <c r="B78">
        <v>69</v>
      </c>
      <c r="C78" t="s">
        <v>75</v>
      </c>
      <c r="E78" t="s">
        <v>6</v>
      </c>
      <c r="G78">
        <v>15.62</v>
      </c>
      <c r="H78">
        <v>17.39</v>
      </c>
      <c r="I78">
        <v>19.16</v>
      </c>
      <c r="J78">
        <v>20.63</v>
      </c>
      <c r="K78">
        <v>22.39</v>
      </c>
      <c r="L78">
        <v>24.16</v>
      </c>
      <c r="M78">
        <v>25.64</v>
      </c>
      <c r="N78">
        <v>26.52</v>
      </c>
      <c r="O78">
        <v>27.7</v>
      </c>
      <c r="P78">
        <v>29.47</v>
      </c>
      <c r="Q78">
        <f t="shared" si="20"/>
        <v>30.789000000000001</v>
      </c>
      <c r="R78">
        <f t="shared" si="21"/>
        <v>33.587999999999994</v>
      </c>
      <c r="S78">
        <f t="shared" si="22"/>
        <v>36.387</v>
      </c>
      <c r="T78">
        <f t="shared" si="23"/>
        <v>39.185999999999993</v>
      </c>
      <c r="U78">
        <f t="shared" si="24"/>
        <v>41.984999999999999</v>
      </c>
      <c r="V78">
        <f t="shared" si="25"/>
        <v>44.783999999999999</v>
      </c>
      <c r="W78">
        <f t="shared" si="26"/>
        <v>47.582999999999998</v>
      </c>
      <c r="X78">
        <f t="shared" si="27"/>
        <v>50.381999999999998</v>
      </c>
      <c r="Y78">
        <f t="shared" si="28"/>
        <v>53.180999999999997</v>
      </c>
      <c r="Z78">
        <f t="shared" si="29"/>
        <v>55.98</v>
      </c>
      <c r="AA78">
        <f t="shared" si="30"/>
        <v>58.778999999999996</v>
      </c>
      <c r="AB78">
        <f t="shared" si="31"/>
        <v>61.578000000000003</v>
      </c>
      <c r="AC78">
        <f t="shared" si="32"/>
        <v>64.376999999999995</v>
      </c>
      <c r="AD78">
        <f t="shared" si="33"/>
        <v>67.175999999999988</v>
      </c>
      <c r="AE78">
        <f t="shared" si="34"/>
        <v>69.974999999999994</v>
      </c>
      <c r="AF78">
        <f t="shared" si="35"/>
        <v>72.774000000000001</v>
      </c>
      <c r="AG78">
        <f t="shared" si="36"/>
        <v>75.573000000000008</v>
      </c>
      <c r="AH78">
        <f t="shared" si="37"/>
        <v>78.371999999999986</v>
      </c>
      <c r="AI78">
        <f t="shared" si="38"/>
        <v>81.170999999999992</v>
      </c>
      <c r="AJ78">
        <f t="shared" si="39"/>
        <v>83.97</v>
      </c>
      <c r="DS78">
        <v>27.99</v>
      </c>
    </row>
    <row r="79" spans="1:123">
      <c r="A79" t="s">
        <v>255</v>
      </c>
      <c r="B79">
        <v>70</v>
      </c>
      <c r="C79" t="s">
        <v>76</v>
      </c>
      <c r="E79" t="s">
        <v>6</v>
      </c>
      <c r="G79">
        <v>16.649999999999999</v>
      </c>
      <c r="H79">
        <v>18.53</v>
      </c>
      <c r="I79">
        <v>20.420000000000002</v>
      </c>
      <c r="J79">
        <v>21.99</v>
      </c>
      <c r="K79">
        <v>23.87</v>
      </c>
      <c r="L79">
        <v>25.76</v>
      </c>
      <c r="M79">
        <v>27.33</v>
      </c>
      <c r="N79">
        <v>28.27</v>
      </c>
      <c r="O79">
        <v>29.52</v>
      </c>
      <c r="P79">
        <v>31.41</v>
      </c>
      <c r="Q79">
        <f t="shared" si="20"/>
        <v>32.824000000000005</v>
      </c>
      <c r="R79">
        <f t="shared" si="21"/>
        <v>35.808</v>
      </c>
      <c r="S79">
        <f t="shared" si="22"/>
        <v>38.792000000000002</v>
      </c>
      <c r="T79">
        <f t="shared" si="23"/>
        <v>41.775999999999996</v>
      </c>
      <c r="U79">
        <f t="shared" si="24"/>
        <v>44.76</v>
      </c>
      <c r="V79">
        <f t="shared" si="25"/>
        <v>47.744</v>
      </c>
      <c r="W79">
        <f t="shared" si="26"/>
        <v>50.728000000000002</v>
      </c>
      <c r="X79">
        <f t="shared" si="27"/>
        <v>53.712000000000003</v>
      </c>
      <c r="Y79">
        <f t="shared" si="28"/>
        <v>56.695999999999998</v>
      </c>
      <c r="Z79">
        <f t="shared" si="29"/>
        <v>59.68</v>
      </c>
      <c r="AA79">
        <f t="shared" si="30"/>
        <v>62.664000000000001</v>
      </c>
      <c r="AB79">
        <f t="shared" si="31"/>
        <v>65.64800000000001</v>
      </c>
      <c r="AC79">
        <f t="shared" si="32"/>
        <v>68.631999999999991</v>
      </c>
      <c r="AD79">
        <f t="shared" si="33"/>
        <v>71.616</v>
      </c>
      <c r="AE79">
        <f t="shared" si="34"/>
        <v>74.599999999999994</v>
      </c>
      <c r="AF79">
        <f t="shared" si="35"/>
        <v>77.584000000000003</v>
      </c>
      <c r="AG79">
        <f t="shared" si="36"/>
        <v>80.567999999999998</v>
      </c>
      <c r="AH79">
        <f t="shared" si="37"/>
        <v>83.551999999999992</v>
      </c>
      <c r="AI79">
        <f t="shared" si="38"/>
        <v>86.536000000000001</v>
      </c>
      <c r="AJ79">
        <f t="shared" si="39"/>
        <v>89.52</v>
      </c>
      <c r="DS79">
        <v>29.84</v>
      </c>
    </row>
    <row r="80" spans="1:123">
      <c r="A80" t="s">
        <v>255</v>
      </c>
      <c r="B80">
        <v>71</v>
      </c>
      <c r="C80" t="s">
        <v>77</v>
      </c>
      <c r="E80" t="s">
        <v>6</v>
      </c>
      <c r="G80">
        <v>14.48</v>
      </c>
      <c r="H80">
        <v>16.12</v>
      </c>
      <c r="I80">
        <v>17.760000000000002</v>
      </c>
      <c r="J80">
        <v>19.13</v>
      </c>
      <c r="K80">
        <v>20.77</v>
      </c>
      <c r="L80">
        <v>22.4</v>
      </c>
      <c r="M80">
        <v>23.77</v>
      </c>
      <c r="N80">
        <v>24.59</v>
      </c>
      <c r="O80">
        <v>25.69</v>
      </c>
      <c r="P80">
        <v>27.33</v>
      </c>
      <c r="Q80">
        <f t="shared" si="20"/>
        <v>28.556000000000004</v>
      </c>
      <c r="R80">
        <f t="shared" si="21"/>
        <v>31.152000000000001</v>
      </c>
      <c r="S80">
        <f t="shared" si="22"/>
        <v>33.748000000000005</v>
      </c>
      <c r="T80">
        <f t="shared" si="23"/>
        <v>36.344000000000001</v>
      </c>
      <c r="U80">
        <f t="shared" si="24"/>
        <v>38.94</v>
      </c>
      <c r="V80">
        <f t="shared" si="25"/>
        <v>41.536000000000001</v>
      </c>
      <c r="W80">
        <f t="shared" si="26"/>
        <v>44.131999999999998</v>
      </c>
      <c r="X80">
        <f t="shared" si="27"/>
        <v>46.728000000000002</v>
      </c>
      <c r="Y80">
        <f t="shared" si="28"/>
        <v>49.323999999999998</v>
      </c>
      <c r="Z80">
        <f t="shared" si="29"/>
        <v>51.92</v>
      </c>
      <c r="AA80">
        <f t="shared" si="30"/>
        <v>54.516000000000005</v>
      </c>
      <c r="AB80">
        <f t="shared" si="31"/>
        <v>57.112000000000009</v>
      </c>
      <c r="AC80">
        <f t="shared" si="32"/>
        <v>59.707999999999998</v>
      </c>
      <c r="AD80">
        <f t="shared" si="33"/>
        <v>62.304000000000002</v>
      </c>
      <c r="AE80">
        <f t="shared" si="34"/>
        <v>64.900000000000006</v>
      </c>
      <c r="AF80">
        <f t="shared" si="35"/>
        <v>67.496000000000009</v>
      </c>
      <c r="AG80">
        <f t="shared" si="36"/>
        <v>70.092000000000013</v>
      </c>
      <c r="AH80">
        <f t="shared" si="37"/>
        <v>72.688000000000002</v>
      </c>
      <c r="AI80">
        <f t="shared" si="38"/>
        <v>75.284000000000006</v>
      </c>
      <c r="AJ80">
        <f t="shared" si="39"/>
        <v>77.88</v>
      </c>
      <c r="DS80">
        <v>25.96</v>
      </c>
    </row>
    <row r="81" spans="1:123">
      <c r="A81" t="s">
        <v>255</v>
      </c>
      <c r="B81">
        <v>72</v>
      </c>
      <c r="C81" t="s">
        <v>78</v>
      </c>
      <c r="E81" t="s">
        <v>6</v>
      </c>
      <c r="G81">
        <v>10.85</v>
      </c>
      <c r="H81">
        <v>12.08</v>
      </c>
      <c r="I81">
        <v>13.31</v>
      </c>
      <c r="J81">
        <v>14.33</v>
      </c>
      <c r="K81">
        <v>15.56</v>
      </c>
      <c r="L81">
        <v>16.78</v>
      </c>
      <c r="M81">
        <v>17.8</v>
      </c>
      <c r="N81">
        <v>18.420000000000002</v>
      </c>
      <c r="O81">
        <v>19.23</v>
      </c>
      <c r="P81">
        <v>20.46</v>
      </c>
      <c r="Q81">
        <f t="shared" si="20"/>
        <v>21.384000000000004</v>
      </c>
      <c r="R81">
        <f t="shared" si="21"/>
        <v>23.327999999999999</v>
      </c>
      <c r="S81">
        <f t="shared" si="22"/>
        <v>25.272000000000002</v>
      </c>
      <c r="T81">
        <f t="shared" si="23"/>
        <v>27.216000000000001</v>
      </c>
      <c r="U81">
        <f t="shared" si="24"/>
        <v>29.160000000000004</v>
      </c>
      <c r="V81">
        <f t="shared" si="25"/>
        <v>31.104000000000003</v>
      </c>
      <c r="W81">
        <f t="shared" si="26"/>
        <v>33.048000000000002</v>
      </c>
      <c r="X81">
        <f t="shared" si="27"/>
        <v>34.992000000000004</v>
      </c>
      <c r="Y81">
        <f t="shared" si="28"/>
        <v>36.936</v>
      </c>
      <c r="Z81">
        <f t="shared" si="29"/>
        <v>38.880000000000003</v>
      </c>
      <c r="AA81">
        <f t="shared" si="30"/>
        <v>40.824000000000005</v>
      </c>
      <c r="AB81">
        <f t="shared" si="31"/>
        <v>42.768000000000008</v>
      </c>
      <c r="AC81">
        <f t="shared" si="32"/>
        <v>44.711999999999996</v>
      </c>
      <c r="AD81">
        <f t="shared" si="33"/>
        <v>46.655999999999999</v>
      </c>
      <c r="AE81">
        <f t="shared" si="34"/>
        <v>48.6</v>
      </c>
      <c r="AF81">
        <f t="shared" si="35"/>
        <v>50.544000000000004</v>
      </c>
      <c r="AG81">
        <f t="shared" si="36"/>
        <v>52.488000000000007</v>
      </c>
      <c r="AH81">
        <f t="shared" si="37"/>
        <v>54.432000000000002</v>
      </c>
      <c r="AI81">
        <f t="shared" si="38"/>
        <v>56.376000000000005</v>
      </c>
      <c r="AJ81">
        <f t="shared" si="39"/>
        <v>58.320000000000007</v>
      </c>
      <c r="DS81">
        <v>19.440000000000001</v>
      </c>
    </row>
    <row r="82" spans="1:123">
      <c r="A82" t="s">
        <v>255</v>
      </c>
      <c r="B82">
        <v>73</v>
      </c>
      <c r="C82" t="s">
        <v>79</v>
      </c>
      <c r="E82" t="s">
        <v>6</v>
      </c>
      <c r="G82">
        <v>16.41</v>
      </c>
      <c r="H82">
        <v>18.260000000000002</v>
      </c>
      <c r="I82">
        <v>20.12</v>
      </c>
      <c r="J82">
        <v>21.66</v>
      </c>
      <c r="K82">
        <v>23.52</v>
      </c>
      <c r="L82">
        <v>25.38</v>
      </c>
      <c r="M82">
        <v>26.93</v>
      </c>
      <c r="N82">
        <v>27.86</v>
      </c>
      <c r="O82">
        <v>29.09</v>
      </c>
      <c r="P82">
        <v>30.95</v>
      </c>
      <c r="Q82">
        <f t="shared" si="20"/>
        <v>32.351000000000006</v>
      </c>
      <c r="R82">
        <f t="shared" si="21"/>
        <v>35.292000000000002</v>
      </c>
      <c r="S82">
        <f t="shared" si="22"/>
        <v>38.233000000000004</v>
      </c>
      <c r="T82">
        <f t="shared" si="23"/>
        <v>41.173999999999999</v>
      </c>
      <c r="U82">
        <f t="shared" si="24"/>
        <v>44.115000000000002</v>
      </c>
      <c r="V82">
        <f t="shared" si="25"/>
        <v>47.056000000000004</v>
      </c>
      <c r="W82">
        <f t="shared" si="26"/>
        <v>49.997</v>
      </c>
      <c r="X82">
        <f t="shared" si="27"/>
        <v>52.938000000000002</v>
      </c>
      <c r="Y82">
        <f t="shared" si="28"/>
        <v>55.878999999999998</v>
      </c>
      <c r="Z82">
        <f t="shared" si="29"/>
        <v>58.82</v>
      </c>
      <c r="AA82">
        <f t="shared" si="30"/>
        <v>61.761000000000003</v>
      </c>
      <c r="AB82">
        <f t="shared" si="31"/>
        <v>64.702000000000012</v>
      </c>
      <c r="AC82">
        <f t="shared" si="32"/>
        <v>67.643000000000001</v>
      </c>
      <c r="AD82">
        <f t="shared" si="33"/>
        <v>70.584000000000003</v>
      </c>
      <c r="AE82">
        <f t="shared" si="34"/>
        <v>73.525000000000006</v>
      </c>
      <c r="AF82">
        <f t="shared" si="35"/>
        <v>76.466000000000008</v>
      </c>
      <c r="AG82">
        <f t="shared" si="36"/>
        <v>79.407000000000011</v>
      </c>
      <c r="AH82">
        <f t="shared" si="37"/>
        <v>82.347999999999999</v>
      </c>
      <c r="AI82">
        <f t="shared" si="38"/>
        <v>85.289000000000001</v>
      </c>
      <c r="AJ82">
        <f t="shared" si="39"/>
        <v>88.23</v>
      </c>
      <c r="DS82">
        <v>29.41</v>
      </c>
    </row>
    <row r="83" spans="1:123">
      <c r="A83" t="s">
        <v>255</v>
      </c>
      <c r="B83">
        <v>74</v>
      </c>
      <c r="C83" t="s">
        <v>80</v>
      </c>
      <c r="E83" t="s">
        <v>6</v>
      </c>
      <c r="G83">
        <v>16.68</v>
      </c>
      <c r="H83">
        <v>18.57</v>
      </c>
      <c r="I83">
        <v>20.46</v>
      </c>
      <c r="J83">
        <v>22.03</v>
      </c>
      <c r="K83">
        <v>23.92</v>
      </c>
      <c r="L83">
        <v>25.81</v>
      </c>
      <c r="M83">
        <v>27.38</v>
      </c>
      <c r="N83">
        <v>28.33</v>
      </c>
      <c r="O83">
        <v>29.59</v>
      </c>
      <c r="P83">
        <v>31.47</v>
      </c>
      <c r="Q83">
        <f t="shared" si="20"/>
        <v>32.89</v>
      </c>
      <c r="R83">
        <f t="shared" si="21"/>
        <v>35.879999999999995</v>
      </c>
      <c r="S83">
        <f t="shared" si="22"/>
        <v>38.869999999999997</v>
      </c>
      <c r="T83">
        <f t="shared" si="23"/>
        <v>41.859999999999992</v>
      </c>
      <c r="U83">
        <f t="shared" si="24"/>
        <v>44.849999999999994</v>
      </c>
      <c r="V83">
        <f t="shared" si="25"/>
        <v>47.84</v>
      </c>
      <c r="W83">
        <f t="shared" si="26"/>
        <v>50.83</v>
      </c>
      <c r="X83">
        <f t="shared" si="27"/>
        <v>53.82</v>
      </c>
      <c r="Y83">
        <f t="shared" si="28"/>
        <v>56.809999999999995</v>
      </c>
      <c r="Z83">
        <f t="shared" si="29"/>
        <v>59.8</v>
      </c>
      <c r="AA83">
        <f t="shared" si="30"/>
        <v>62.79</v>
      </c>
      <c r="AB83">
        <f t="shared" si="31"/>
        <v>65.78</v>
      </c>
      <c r="AC83">
        <f t="shared" si="32"/>
        <v>68.77</v>
      </c>
      <c r="AD83">
        <f t="shared" si="33"/>
        <v>71.759999999999991</v>
      </c>
      <c r="AE83">
        <f t="shared" si="34"/>
        <v>74.75</v>
      </c>
      <c r="AF83">
        <f t="shared" si="35"/>
        <v>77.739999999999995</v>
      </c>
      <c r="AG83">
        <f t="shared" si="36"/>
        <v>80.73</v>
      </c>
      <c r="AH83">
        <f t="shared" si="37"/>
        <v>83.719999999999985</v>
      </c>
      <c r="AI83">
        <f t="shared" si="38"/>
        <v>86.71</v>
      </c>
      <c r="AJ83">
        <f t="shared" si="39"/>
        <v>89.699999999999989</v>
      </c>
      <c r="DS83">
        <v>29.9</v>
      </c>
    </row>
    <row r="84" spans="1:123">
      <c r="A84" t="s">
        <v>255</v>
      </c>
      <c r="B84">
        <v>75</v>
      </c>
      <c r="C84" t="s">
        <v>81</v>
      </c>
      <c r="E84" t="s">
        <v>6</v>
      </c>
      <c r="G84">
        <v>15.22</v>
      </c>
      <c r="H84">
        <v>16.940000000000001</v>
      </c>
      <c r="I84">
        <v>18.670000000000002</v>
      </c>
      <c r="J84">
        <v>20.100000000000001</v>
      </c>
      <c r="K84">
        <v>21.82</v>
      </c>
      <c r="L84">
        <v>23.55</v>
      </c>
      <c r="M84">
        <v>24.98</v>
      </c>
      <c r="N84">
        <v>25.85</v>
      </c>
      <c r="O84">
        <v>26.99</v>
      </c>
      <c r="P84">
        <v>28.72</v>
      </c>
      <c r="Q84">
        <f t="shared" si="20"/>
        <v>30.008000000000003</v>
      </c>
      <c r="R84">
        <f t="shared" si="21"/>
        <v>32.735999999999997</v>
      </c>
      <c r="S84">
        <f t="shared" si="22"/>
        <v>35.464000000000006</v>
      </c>
      <c r="T84">
        <f t="shared" si="23"/>
        <v>38.192</v>
      </c>
      <c r="U84">
        <f t="shared" si="24"/>
        <v>40.92</v>
      </c>
      <c r="V84">
        <f t="shared" si="25"/>
        <v>43.648000000000003</v>
      </c>
      <c r="W84">
        <f t="shared" si="26"/>
        <v>46.375999999999998</v>
      </c>
      <c r="X84">
        <f t="shared" si="27"/>
        <v>49.104000000000006</v>
      </c>
      <c r="Y84">
        <f t="shared" si="28"/>
        <v>51.832000000000001</v>
      </c>
      <c r="Z84">
        <f t="shared" si="29"/>
        <v>54.56</v>
      </c>
      <c r="AA84">
        <f t="shared" si="30"/>
        <v>57.288000000000004</v>
      </c>
      <c r="AB84">
        <f t="shared" si="31"/>
        <v>60.016000000000005</v>
      </c>
      <c r="AC84">
        <f t="shared" si="32"/>
        <v>62.744</v>
      </c>
      <c r="AD84">
        <f t="shared" si="33"/>
        <v>65.471999999999994</v>
      </c>
      <c r="AE84">
        <f t="shared" si="34"/>
        <v>68.2</v>
      </c>
      <c r="AF84">
        <f t="shared" si="35"/>
        <v>70.928000000000011</v>
      </c>
      <c r="AG84">
        <f t="shared" si="36"/>
        <v>73.656000000000006</v>
      </c>
      <c r="AH84">
        <f t="shared" si="37"/>
        <v>76.384</v>
      </c>
      <c r="AI84">
        <f t="shared" si="38"/>
        <v>79.111999999999995</v>
      </c>
      <c r="AJ84">
        <f t="shared" si="39"/>
        <v>81.84</v>
      </c>
      <c r="DS84">
        <v>27.28</v>
      </c>
    </row>
    <row r="85" spans="1:123">
      <c r="A85" t="s">
        <v>255</v>
      </c>
      <c r="B85">
        <v>76</v>
      </c>
      <c r="C85" t="s">
        <v>82</v>
      </c>
      <c r="E85" t="s">
        <v>6</v>
      </c>
      <c r="G85">
        <v>12.33</v>
      </c>
      <c r="H85">
        <v>13.73</v>
      </c>
      <c r="I85">
        <v>15.12</v>
      </c>
      <c r="J85">
        <v>16.29</v>
      </c>
      <c r="K85">
        <v>17.68</v>
      </c>
      <c r="L85">
        <v>19.079999999999998</v>
      </c>
      <c r="M85">
        <v>20.25</v>
      </c>
      <c r="N85">
        <v>20.94</v>
      </c>
      <c r="O85">
        <v>21.87</v>
      </c>
      <c r="P85">
        <v>23.27</v>
      </c>
      <c r="Q85">
        <f t="shared" ref="Q85:Q104" si="40">DS85*1.1</f>
        <v>24.321000000000002</v>
      </c>
      <c r="R85">
        <f t="shared" ref="R85:R104" si="41">DS85*1.2</f>
        <v>26.532</v>
      </c>
      <c r="S85">
        <f t="shared" ref="S85:S104" si="42">DS85*1.3</f>
        <v>28.742999999999999</v>
      </c>
      <c r="T85">
        <f t="shared" ref="T85:T104" si="43">DS85*1.4</f>
        <v>30.953999999999997</v>
      </c>
      <c r="U85">
        <f t="shared" ref="U85:U104" si="44">DS85*1.5</f>
        <v>33.164999999999999</v>
      </c>
      <c r="V85">
        <f t="shared" ref="V85:V104" si="45">DS85*1.6</f>
        <v>35.375999999999998</v>
      </c>
      <c r="W85">
        <f t="shared" ref="W85:W104" si="46">DS85*1.7</f>
        <v>37.586999999999996</v>
      </c>
      <c r="X85">
        <f t="shared" ref="X85:X104" si="47">DS85*1.8</f>
        <v>39.798000000000002</v>
      </c>
      <c r="Y85">
        <f t="shared" ref="Y85:Y104" si="48">DS85*1.9</f>
        <v>42.009</v>
      </c>
      <c r="Z85">
        <f t="shared" ref="Z85:Z104" si="49">DS85*2</f>
        <v>44.22</v>
      </c>
      <c r="AA85">
        <f t="shared" ref="AA85:AA104" si="50">DS85*2.1</f>
        <v>46.430999999999997</v>
      </c>
      <c r="AB85">
        <f t="shared" ref="AB85:AB104" si="51">DS85*2.2</f>
        <v>48.642000000000003</v>
      </c>
      <c r="AC85">
        <f t="shared" ref="AC85:AC104" si="52">DS85*2.3</f>
        <v>50.852999999999994</v>
      </c>
      <c r="AD85">
        <f t="shared" ref="AD85:AD104" si="53">DS85*2.4</f>
        <v>53.064</v>
      </c>
      <c r="AE85">
        <f t="shared" ref="AE85:AE104" si="54">DS85*2.5</f>
        <v>55.274999999999999</v>
      </c>
      <c r="AF85">
        <f t="shared" ref="AF85:AF104" si="55">DS85*2.6</f>
        <v>57.485999999999997</v>
      </c>
      <c r="AG85">
        <f t="shared" ref="AG85:AG104" si="56">DS85*2.7</f>
        <v>59.697000000000003</v>
      </c>
      <c r="AH85">
        <f t="shared" ref="AH85:AH104" si="57">DS85*2.8</f>
        <v>61.907999999999994</v>
      </c>
      <c r="AI85">
        <f t="shared" ref="AI85:AI104" si="58">DS85*2.9</f>
        <v>64.119</v>
      </c>
      <c r="AJ85">
        <f t="shared" ref="AJ85:AJ104" si="59">DS85*3</f>
        <v>66.33</v>
      </c>
      <c r="DS85">
        <v>22.11</v>
      </c>
    </row>
    <row r="86" spans="1:123">
      <c r="A86" t="s">
        <v>255</v>
      </c>
      <c r="B86">
        <v>77</v>
      </c>
      <c r="C86" t="s">
        <v>83</v>
      </c>
      <c r="E86" t="s">
        <v>6</v>
      </c>
      <c r="G86">
        <v>14.67</v>
      </c>
      <c r="H86">
        <v>16.329999999999998</v>
      </c>
      <c r="I86">
        <v>17.98</v>
      </c>
      <c r="J86">
        <v>19.37</v>
      </c>
      <c r="K86">
        <v>21.03</v>
      </c>
      <c r="L86">
        <v>22.68</v>
      </c>
      <c r="M86">
        <v>24.07</v>
      </c>
      <c r="N86">
        <v>24.9</v>
      </c>
      <c r="O86">
        <v>26</v>
      </c>
      <c r="P86">
        <v>27.67</v>
      </c>
      <c r="Q86">
        <f t="shared" si="40"/>
        <v>28.908000000000005</v>
      </c>
      <c r="R86">
        <f t="shared" si="41"/>
        <v>31.536000000000001</v>
      </c>
      <c r="S86">
        <f t="shared" si="42"/>
        <v>34.164000000000001</v>
      </c>
      <c r="T86">
        <f t="shared" si="43"/>
        <v>36.792000000000002</v>
      </c>
      <c r="U86">
        <f t="shared" si="44"/>
        <v>39.42</v>
      </c>
      <c r="V86">
        <f t="shared" si="45"/>
        <v>42.048000000000002</v>
      </c>
      <c r="W86">
        <f t="shared" si="46"/>
        <v>44.676000000000002</v>
      </c>
      <c r="X86">
        <f t="shared" si="47"/>
        <v>47.304000000000002</v>
      </c>
      <c r="Y86">
        <f t="shared" si="48"/>
        <v>49.932000000000002</v>
      </c>
      <c r="Z86">
        <f t="shared" si="49"/>
        <v>52.56</v>
      </c>
      <c r="AA86">
        <f t="shared" si="50"/>
        <v>55.188000000000002</v>
      </c>
      <c r="AB86">
        <f t="shared" si="51"/>
        <v>57.81600000000001</v>
      </c>
      <c r="AC86">
        <f t="shared" si="52"/>
        <v>60.443999999999996</v>
      </c>
      <c r="AD86">
        <f t="shared" si="53"/>
        <v>63.072000000000003</v>
      </c>
      <c r="AE86">
        <f t="shared" si="54"/>
        <v>65.7</v>
      </c>
      <c r="AF86">
        <f t="shared" si="55"/>
        <v>68.328000000000003</v>
      </c>
      <c r="AG86">
        <f t="shared" si="56"/>
        <v>70.956000000000003</v>
      </c>
      <c r="AH86">
        <f t="shared" si="57"/>
        <v>73.584000000000003</v>
      </c>
      <c r="AI86">
        <f t="shared" si="58"/>
        <v>76.212000000000003</v>
      </c>
      <c r="AJ86">
        <f t="shared" si="59"/>
        <v>78.84</v>
      </c>
      <c r="DS86">
        <v>26.28</v>
      </c>
    </row>
    <row r="87" spans="1:123">
      <c r="A87" t="s">
        <v>255</v>
      </c>
      <c r="B87">
        <v>78</v>
      </c>
      <c r="C87" t="s">
        <v>84</v>
      </c>
      <c r="E87" t="s">
        <v>6</v>
      </c>
      <c r="G87">
        <v>15.87</v>
      </c>
      <c r="H87">
        <v>17.670000000000002</v>
      </c>
      <c r="I87">
        <v>19.47</v>
      </c>
      <c r="J87">
        <v>20.96</v>
      </c>
      <c r="K87">
        <v>22.76</v>
      </c>
      <c r="L87">
        <v>24.56</v>
      </c>
      <c r="M87">
        <v>26.06</v>
      </c>
      <c r="N87">
        <v>26.95</v>
      </c>
      <c r="O87">
        <v>28.15</v>
      </c>
      <c r="P87">
        <v>29.95</v>
      </c>
      <c r="Q87">
        <f t="shared" si="40"/>
        <v>31.295000000000002</v>
      </c>
      <c r="R87">
        <f t="shared" si="41"/>
        <v>34.14</v>
      </c>
      <c r="S87">
        <f t="shared" si="42"/>
        <v>36.984999999999999</v>
      </c>
      <c r="T87">
        <f t="shared" si="43"/>
        <v>39.83</v>
      </c>
      <c r="U87">
        <f t="shared" si="44"/>
        <v>42.674999999999997</v>
      </c>
      <c r="V87">
        <f t="shared" si="45"/>
        <v>45.52</v>
      </c>
      <c r="W87">
        <f t="shared" si="46"/>
        <v>48.364999999999995</v>
      </c>
      <c r="X87">
        <f t="shared" si="47"/>
        <v>51.21</v>
      </c>
      <c r="Y87">
        <f t="shared" si="48"/>
        <v>54.054999999999993</v>
      </c>
      <c r="Z87">
        <f t="shared" si="49"/>
        <v>56.9</v>
      </c>
      <c r="AA87">
        <f t="shared" si="50"/>
        <v>59.745000000000005</v>
      </c>
      <c r="AB87">
        <f t="shared" si="51"/>
        <v>62.59</v>
      </c>
      <c r="AC87">
        <f t="shared" si="52"/>
        <v>65.434999999999988</v>
      </c>
      <c r="AD87">
        <f t="shared" si="53"/>
        <v>68.28</v>
      </c>
      <c r="AE87">
        <f t="shared" si="54"/>
        <v>71.125</v>
      </c>
      <c r="AF87">
        <f t="shared" si="55"/>
        <v>73.97</v>
      </c>
      <c r="AG87">
        <f t="shared" si="56"/>
        <v>76.814999999999998</v>
      </c>
      <c r="AH87">
        <f t="shared" si="57"/>
        <v>79.66</v>
      </c>
      <c r="AI87">
        <f t="shared" si="58"/>
        <v>82.504999999999995</v>
      </c>
      <c r="AJ87">
        <f t="shared" si="59"/>
        <v>85.35</v>
      </c>
      <c r="DS87">
        <v>28.45</v>
      </c>
    </row>
    <row r="88" spans="1:123">
      <c r="A88" t="s">
        <v>255</v>
      </c>
      <c r="B88">
        <v>79</v>
      </c>
      <c r="C88" t="s">
        <v>85</v>
      </c>
      <c r="E88" t="s">
        <v>6</v>
      </c>
      <c r="G88">
        <v>8.52</v>
      </c>
      <c r="H88">
        <v>9.48</v>
      </c>
      <c r="I88">
        <v>10.44</v>
      </c>
      <c r="J88">
        <v>11.25</v>
      </c>
      <c r="K88">
        <v>12.21</v>
      </c>
      <c r="L88">
        <v>13.17</v>
      </c>
      <c r="M88">
        <v>13.97</v>
      </c>
      <c r="N88">
        <v>14.46</v>
      </c>
      <c r="O88">
        <v>15.1</v>
      </c>
      <c r="P88">
        <v>16.059999999999999</v>
      </c>
      <c r="Q88">
        <f t="shared" si="40"/>
        <v>16.786000000000001</v>
      </c>
      <c r="R88">
        <f t="shared" si="41"/>
        <v>18.311999999999998</v>
      </c>
      <c r="S88">
        <f t="shared" si="42"/>
        <v>19.838000000000001</v>
      </c>
      <c r="T88">
        <f t="shared" si="43"/>
        <v>21.363999999999997</v>
      </c>
      <c r="U88">
        <f t="shared" si="44"/>
        <v>22.89</v>
      </c>
      <c r="V88">
        <f t="shared" si="45"/>
        <v>24.416</v>
      </c>
      <c r="W88">
        <f t="shared" si="46"/>
        <v>25.942</v>
      </c>
      <c r="X88">
        <f t="shared" si="47"/>
        <v>27.468</v>
      </c>
      <c r="Y88">
        <f t="shared" si="48"/>
        <v>28.994</v>
      </c>
      <c r="Z88">
        <f t="shared" si="49"/>
        <v>30.52</v>
      </c>
      <c r="AA88">
        <f t="shared" si="50"/>
        <v>32.045999999999999</v>
      </c>
      <c r="AB88">
        <f t="shared" si="51"/>
        <v>33.572000000000003</v>
      </c>
      <c r="AC88">
        <f t="shared" si="52"/>
        <v>35.097999999999999</v>
      </c>
      <c r="AD88">
        <f t="shared" si="53"/>
        <v>36.623999999999995</v>
      </c>
      <c r="AE88">
        <f t="shared" si="54"/>
        <v>38.15</v>
      </c>
      <c r="AF88">
        <f t="shared" si="55"/>
        <v>39.676000000000002</v>
      </c>
      <c r="AG88">
        <f t="shared" si="56"/>
        <v>41.202000000000005</v>
      </c>
      <c r="AH88">
        <f t="shared" si="57"/>
        <v>42.727999999999994</v>
      </c>
      <c r="AI88">
        <f t="shared" si="58"/>
        <v>44.253999999999998</v>
      </c>
      <c r="AJ88">
        <f t="shared" si="59"/>
        <v>45.78</v>
      </c>
      <c r="DS88">
        <v>15.26</v>
      </c>
    </row>
    <row r="89" spans="1:123">
      <c r="A89" t="s">
        <v>255</v>
      </c>
      <c r="B89">
        <v>80</v>
      </c>
      <c r="C89" t="s">
        <v>86</v>
      </c>
      <c r="E89" t="s">
        <v>6</v>
      </c>
      <c r="G89">
        <v>14.35</v>
      </c>
      <c r="H89">
        <v>15.97</v>
      </c>
      <c r="I89">
        <v>17.600000000000001</v>
      </c>
      <c r="J89">
        <v>18.95</v>
      </c>
      <c r="K89">
        <v>20.57</v>
      </c>
      <c r="L89">
        <v>22.2</v>
      </c>
      <c r="M89">
        <v>23.55</v>
      </c>
      <c r="N89">
        <v>24.37</v>
      </c>
      <c r="O89">
        <v>25.45</v>
      </c>
      <c r="P89">
        <v>27.08</v>
      </c>
      <c r="Q89">
        <f t="shared" si="40"/>
        <v>28.292000000000002</v>
      </c>
      <c r="R89">
        <f t="shared" si="41"/>
        <v>30.863999999999997</v>
      </c>
      <c r="S89">
        <f t="shared" si="42"/>
        <v>33.436</v>
      </c>
      <c r="T89">
        <f t="shared" si="43"/>
        <v>36.007999999999996</v>
      </c>
      <c r="U89">
        <f t="shared" si="44"/>
        <v>38.58</v>
      </c>
      <c r="V89">
        <f t="shared" si="45"/>
        <v>41.152000000000001</v>
      </c>
      <c r="W89">
        <f t="shared" si="46"/>
        <v>43.723999999999997</v>
      </c>
      <c r="X89">
        <f t="shared" si="47"/>
        <v>46.295999999999999</v>
      </c>
      <c r="Y89">
        <f t="shared" si="48"/>
        <v>48.867999999999995</v>
      </c>
      <c r="Z89">
        <f t="shared" si="49"/>
        <v>51.44</v>
      </c>
      <c r="AA89">
        <f t="shared" si="50"/>
        <v>54.012</v>
      </c>
      <c r="AB89">
        <f t="shared" si="51"/>
        <v>56.584000000000003</v>
      </c>
      <c r="AC89">
        <f t="shared" si="52"/>
        <v>59.155999999999992</v>
      </c>
      <c r="AD89">
        <f t="shared" si="53"/>
        <v>61.727999999999994</v>
      </c>
      <c r="AE89">
        <f t="shared" si="54"/>
        <v>64.3</v>
      </c>
      <c r="AF89">
        <f t="shared" si="55"/>
        <v>66.872</v>
      </c>
      <c r="AG89">
        <f t="shared" si="56"/>
        <v>69.444000000000003</v>
      </c>
      <c r="AH89">
        <f t="shared" si="57"/>
        <v>72.015999999999991</v>
      </c>
      <c r="AI89">
        <f t="shared" si="58"/>
        <v>74.587999999999994</v>
      </c>
      <c r="AJ89">
        <f t="shared" si="59"/>
        <v>77.16</v>
      </c>
      <c r="DS89">
        <v>25.72</v>
      </c>
    </row>
    <row r="90" spans="1:123">
      <c r="A90" t="s">
        <v>255</v>
      </c>
      <c r="B90">
        <v>81</v>
      </c>
      <c r="C90" t="s">
        <v>87</v>
      </c>
      <c r="E90" t="s">
        <v>6</v>
      </c>
      <c r="G90">
        <v>13.84</v>
      </c>
      <c r="H90">
        <v>15.41</v>
      </c>
      <c r="I90">
        <v>16.98</v>
      </c>
      <c r="J90">
        <v>18.28</v>
      </c>
      <c r="K90">
        <v>19.850000000000001</v>
      </c>
      <c r="L90">
        <v>21.41</v>
      </c>
      <c r="M90">
        <v>22.73</v>
      </c>
      <c r="N90">
        <v>23.51</v>
      </c>
      <c r="O90">
        <v>24.55</v>
      </c>
      <c r="P90">
        <v>26.12</v>
      </c>
      <c r="Q90">
        <f t="shared" si="40"/>
        <v>27.302000000000003</v>
      </c>
      <c r="R90">
        <f t="shared" si="41"/>
        <v>29.783999999999999</v>
      </c>
      <c r="S90">
        <f t="shared" si="42"/>
        <v>32.265999999999998</v>
      </c>
      <c r="T90">
        <f t="shared" si="43"/>
        <v>34.747999999999998</v>
      </c>
      <c r="U90">
        <f t="shared" si="44"/>
        <v>37.230000000000004</v>
      </c>
      <c r="V90">
        <f t="shared" si="45"/>
        <v>39.712000000000003</v>
      </c>
      <c r="W90">
        <f t="shared" si="46"/>
        <v>42.194000000000003</v>
      </c>
      <c r="X90">
        <f t="shared" si="47"/>
        <v>44.676000000000002</v>
      </c>
      <c r="Y90">
        <f t="shared" si="48"/>
        <v>47.158000000000001</v>
      </c>
      <c r="Z90">
        <f t="shared" si="49"/>
        <v>49.64</v>
      </c>
      <c r="AA90">
        <f t="shared" si="50"/>
        <v>52.122</v>
      </c>
      <c r="AB90">
        <f t="shared" si="51"/>
        <v>54.604000000000006</v>
      </c>
      <c r="AC90">
        <f t="shared" si="52"/>
        <v>57.085999999999999</v>
      </c>
      <c r="AD90">
        <f t="shared" si="53"/>
        <v>59.567999999999998</v>
      </c>
      <c r="AE90">
        <f t="shared" si="54"/>
        <v>62.05</v>
      </c>
      <c r="AF90">
        <f t="shared" si="55"/>
        <v>64.531999999999996</v>
      </c>
      <c r="AG90">
        <f t="shared" si="56"/>
        <v>67.01400000000001</v>
      </c>
      <c r="AH90">
        <f t="shared" si="57"/>
        <v>69.495999999999995</v>
      </c>
      <c r="AI90">
        <f t="shared" si="58"/>
        <v>71.977999999999994</v>
      </c>
      <c r="AJ90">
        <f t="shared" si="59"/>
        <v>74.460000000000008</v>
      </c>
      <c r="DS90">
        <v>24.82</v>
      </c>
    </row>
    <row r="91" spans="1:123">
      <c r="A91" t="s">
        <v>255</v>
      </c>
      <c r="B91">
        <v>82</v>
      </c>
      <c r="C91" t="s">
        <v>88</v>
      </c>
      <c r="E91" t="s">
        <v>6</v>
      </c>
      <c r="G91">
        <v>12.95</v>
      </c>
      <c r="H91">
        <v>14.42</v>
      </c>
      <c r="I91">
        <v>15.88</v>
      </c>
      <c r="J91">
        <v>17.100000000000001</v>
      </c>
      <c r="K91">
        <v>18.57</v>
      </c>
      <c r="L91">
        <v>20.03</v>
      </c>
      <c r="M91">
        <v>21.26</v>
      </c>
      <c r="N91">
        <v>21.99</v>
      </c>
      <c r="O91">
        <v>22.97</v>
      </c>
      <c r="P91">
        <v>24.43</v>
      </c>
      <c r="Q91">
        <f t="shared" si="40"/>
        <v>25.531000000000002</v>
      </c>
      <c r="R91">
        <f t="shared" si="41"/>
        <v>27.852</v>
      </c>
      <c r="S91">
        <f t="shared" si="42"/>
        <v>30.173000000000002</v>
      </c>
      <c r="T91">
        <f t="shared" si="43"/>
        <v>32.494</v>
      </c>
      <c r="U91">
        <f t="shared" si="44"/>
        <v>34.814999999999998</v>
      </c>
      <c r="V91">
        <f t="shared" si="45"/>
        <v>37.136000000000003</v>
      </c>
      <c r="W91">
        <f t="shared" si="46"/>
        <v>39.457000000000001</v>
      </c>
      <c r="X91">
        <f t="shared" si="47"/>
        <v>41.778000000000006</v>
      </c>
      <c r="Y91">
        <f t="shared" si="48"/>
        <v>44.098999999999997</v>
      </c>
      <c r="Z91">
        <f t="shared" si="49"/>
        <v>46.42</v>
      </c>
      <c r="AA91">
        <f t="shared" si="50"/>
        <v>48.741000000000007</v>
      </c>
      <c r="AB91">
        <f t="shared" si="51"/>
        <v>51.062000000000005</v>
      </c>
      <c r="AC91">
        <f t="shared" si="52"/>
        <v>53.382999999999996</v>
      </c>
      <c r="AD91">
        <f t="shared" si="53"/>
        <v>55.704000000000001</v>
      </c>
      <c r="AE91">
        <f t="shared" si="54"/>
        <v>58.025000000000006</v>
      </c>
      <c r="AF91">
        <f t="shared" si="55"/>
        <v>60.346000000000004</v>
      </c>
      <c r="AG91">
        <f t="shared" si="56"/>
        <v>62.667000000000009</v>
      </c>
      <c r="AH91">
        <f t="shared" si="57"/>
        <v>64.988</v>
      </c>
      <c r="AI91">
        <f t="shared" si="58"/>
        <v>67.308999999999997</v>
      </c>
      <c r="AJ91">
        <f t="shared" si="59"/>
        <v>69.63</v>
      </c>
      <c r="DS91">
        <v>23.21</v>
      </c>
    </row>
    <row r="92" spans="1:123">
      <c r="A92" t="s">
        <v>255</v>
      </c>
      <c r="B92">
        <v>83</v>
      </c>
      <c r="C92" t="s">
        <v>89</v>
      </c>
      <c r="E92" t="s">
        <v>6</v>
      </c>
      <c r="G92">
        <v>18.93</v>
      </c>
      <c r="H92">
        <v>21.07</v>
      </c>
      <c r="I92">
        <v>23.22</v>
      </c>
      <c r="J92">
        <v>25</v>
      </c>
      <c r="K92">
        <v>27.14</v>
      </c>
      <c r="L92">
        <v>29.29</v>
      </c>
      <c r="M92">
        <v>31.07</v>
      </c>
      <c r="N92">
        <v>32.15</v>
      </c>
      <c r="O92">
        <v>33.57</v>
      </c>
      <c r="P92">
        <v>35.72</v>
      </c>
      <c r="Q92">
        <f t="shared" si="40"/>
        <v>37.323</v>
      </c>
      <c r="R92">
        <f t="shared" si="41"/>
        <v>40.716000000000001</v>
      </c>
      <c r="S92">
        <f t="shared" si="42"/>
        <v>44.109000000000002</v>
      </c>
      <c r="T92">
        <f t="shared" si="43"/>
        <v>47.501999999999995</v>
      </c>
      <c r="U92">
        <f t="shared" si="44"/>
        <v>50.894999999999996</v>
      </c>
      <c r="V92">
        <f t="shared" si="45"/>
        <v>54.288000000000004</v>
      </c>
      <c r="W92">
        <f t="shared" si="46"/>
        <v>57.680999999999997</v>
      </c>
      <c r="X92">
        <f t="shared" si="47"/>
        <v>61.073999999999998</v>
      </c>
      <c r="Y92">
        <f t="shared" si="48"/>
        <v>64.466999999999999</v>
      </c>
      <c r="Z92">
        <f t="shared" si="49"/>
        <v>67.86</v>
      </c>
      <c r="AA92">
        <f t="shared" si="50"/>
        <v>71.253</v>
      </c>
      <c r="AB92">
        <f t="shared" si="51"/>
        <v>74.646000000000001</v>
      </c>
      <c r="AC92">
        <f t="shared" si="52"/>
        <v>78.038999999999987</v>
      </c>
      <c r="AD92">
        <f t="shared" si="53"/>
        <v>81.432000000000002</v>
      </c>
      <c r="AE92">
        <f t="shared" si="54"/>
        <v>84.825000000000003</v>
      </c>
      <c r="AF92">
        <f t="shared" si="55"/>
        <v>88.218000000000004</v>
      </c>
      <c r="AG92">
        <f t="shared" si="56"/>
        <v>91.611000000000004</v>
      </c>
      <c r="AH92">
        <f t="shared" si="57"/>
        <v>95.003999999999991</v>
      </c>
      <c r="AI92">
        <f t="shared" si="58"/>
        <v>98.396999999999991</v>
      </c>
      <c r="AJ92">
        <f t="shared" si="59"/>
        <v>101.78999999999999</v>
      </c>
      <c r="DS92">
        <v>33.93</v>
      </c>
    </row>
    <row r="93" spans="1:123">
      <c r="A93" t="s">
        <v>255</v>
      </c>
      <c r="B93">
        <v>84</v>
      </c>
      <c r="C93" t="s">
        <v>90</v>
      </c>
      <c r="E93" t="s">
        <v>6</v>
      </c>
      <c r="G93">
        <v>15.99</v>
      </c>
      <c r="H93">
        <v>17.8</v>
      </c>
      <c r="I93">
        <v>19.61</v>
      </c>
      <c r="J93">
        <v>21.12</v>
      </c>
      <c r="K93">
        <v>22.93</v>
      </c>
      <c r="L93">
        <v>24.75</v>
      </c>
      <c r="M93">
        <v>26.25</v>
      </c>
      <c r="N93">
        <v>27.16</v>
      </c>
      <c r="O93">
        <v>28.36</v>
      </c>
      <c r="P93">
        <v>30.18</v>
      </c>
      <c r="Q93">
        <f t="shared" si="40"/>
        <v>31.537000000000006</v>
      </c>
      <c r="R93">
        <f t="shared" si="41"/>
        <v>34.404000000000003</v>
      </c>
      <c r="S93">
        <f t="shared" si="42"/>
        <v>37.271000000000001</v>
      </c>
      <c r="T93">
        <f t="shared" si="43"/>
        <v>40.137999999999998</v>
      </c>
      <c r="U93">
        <f t="shared" si="44"/>
        <v>43.005000000000003</v>
      </c>
      <c r="V93">
        <f t="shared" si="45"/>
        <v>45.872000000000007</v>
      </c>
      <c r="W93">
        <f t="shared" si="46"/>
        <v>48.739000000000004</v>
      </c>
      <c r="X93">
        <f t="shared" si="47"/>
        <v>51.606000000000002</v>
      </c>
      <c r="Y93">
        <f t="shared" si="48"/>
        <v>54.472999999999999</v>
      </c>
      <c r="Z93">
        <f t="shared" si="49"/>
        <v>57.34</v>
      </c>
      <c r="AA93">
        <f t="shared" si="50"/>
        <v>60.207000000000008</v>
      </c>
      <c r="AB93">
        <f t="shared" si="51"/>
        <v>63.074000000000012</v>
      </c>
      <c r="AC93">
        <f t="shared" si="52"/>
        <v>65.941000000000003</v>
      </c>
      <c r="AD93">
        <f t="shared" si="53"/>
        <v>68.808000000000007</v>
      </c>
      <c r="AE93">
        <f t="shared" si="54"/>
        <v>71.675000000000011</v>
      </c>
      <c r="AF93">
        <f t="shared" si="55"/>
        <v>74.542000000000002</v>
      </c>
      <c r="AG93">
        <f t="shared" si="56"/>
        <v>77.409000000000006</v>
      </c>
      <c r="AH93">
        <f t="shared" si="57"/>
        <v>80.275999999999996</v>
      </c>
      <c r="AI93">
        <f t="shared" si="58"/>
        <v>83.143000000000001</v>
      </c>
      <c r="AJ93">
        <f t="shared" si="59"/>
        <v>86.01</v>
      </c>
      <c r="DS93">
        <v>28.67</v>
      </c>
    </row>
    <row r="94" spans="1:123">
      <c r="A94" t="s">
        <v>255</v>
      </c>
      <c r="B94">
        <v>85</v>
      </c>
      <c r="C94" t="s">
        <v>91</v>
      </c>
      <c r="E94" t="s">
        <v>6</v>
      </c>
      <c r="G94">
        <v>8.6300000000000008</v>
      </c>
      <c r="H94">
        <v>9.61</v>
      </c>
      <c r="I94">
        <v>10.59</v>
      </c>
      <c r="J94">
        <v>11.4</v>
      </c>
      <c r="K94">
        <v>12.38</v>
      </c>
      <c r="L94">
        <v>13.36</v>
      </c>
      <c r="M94">
        <v>14.18</v>
      </c>
      <c r="N94">
        <v>14.67</v>
      </c>
      <c r="O94">
        <v>15.32</v>
      </c>
      <c r="P94">
        <v>16.29</v>
      </c>
      <c r="Q94">
        <f t="shared" si="40"/>
        <v>17.028000000000002</v>
      </c>
      <c r="R94">
        <f t="shared" si="41"/>
        <v>18.576000000000001</v>
      </c>
      <c r="S94">
        <f t="shared" si="42"/>
        <v>20.124000000000002</v>
      </c>
      <c r="T94">
        <f t="shared" si="43"/>
        <v>21.672000000000001</v>
      </c>
      <c r="U94">
        <f t="shared" si="44"/>
        <v>23.22</v>
      </c>
      <c r="V94">
        <f t="shared" si="45"/>
        <v>24.768000000000001</v>
      </c>
      <c r="W94">
        <f t="shared" si="46"/>
        <v>26.315999999999999</v>
      </c>
      <c r="X94">
        <f t="shared" si="47"/>
        <v>27.864000000000001</v>
      </c>
      <c r="Y94">
        <f t="shared" si="48"/>
        <v>29.411999999999999</v>
      </c>
      <c r="Z94">
        <f t="shared" si="49"/>
        <v>30.96</v>
      </c>
      <c r="AA94">
        <f t="shared" si="50"/>
        <v>32.508000000000003</v>
      </c>
      <c r="AB94">
        <f t="shared" si="51"/>
        <v>34.056000000000004</v>
      </c>
      <c r="AC94">
        <f t="shared" si="52"/>
        <v>35.603999999999999</v>
      </c>
      <c r="AD94">
        <f t="shared" si="53"/>
        <v>37.152000000000001</v>
      </c>
      <c r="AE94">
        <f t="shared" si="54"/>
        <v>38.700000000000003</v>
      </c>
      <c r="AF94">
        <f t="shared" si="55"/>
        <v>40.248000000000005</v>
      </c>
      <c r="AG94">
        <f t="shared" si="56"/>
        <v>41.796000000000006</v>
      </c>
      <c r="AH94">
        <f t="shared" si="57"/>
        <v>43.344000000000001</v>
      </c>
      <c r="AI94">
        <f t="shared" si="58"/>
        <v>44.892000000000003</v>
      </c>
      <c r="AJ94">
        <f t="shared" si="59"/>
        <v>46.44</v>
      </c>
      <c r="DS94">
        <v>15.48</v>
      </c>
    </row>
    <row r="95" spans="1:123">
      <c r="A95" t="s">
        <v>255</v>
      </c>
      <c r="B95">
        <v>86</v>
      </c>
      <c r="C95" t="s">
        <v>92</v>
      </c>
      <c r="E95" t="s">
        <v>6</v>
      </c>
      <c r="G95">
        <v>9.39</v>
      </c>
      <c r="H95">
        <v>10.46</v>
      </c>
      <c r="I95">
        <v>11.52</v>
      </c>
      <c r="J95">
        <v>12.41</v>
      </c>
      <c r="K95">
        <v>13.47</v>
      </c>
      <c r="L95">
        <v>14.54</v>
      </c>
      <c r="M95">
        <v>15.43</v>
      </c>
      <c r="N95">
        <v>15.96</v>
      </c>
      <c r="O95">
        <v>16.670000000000002</v>
      </c>
      <c r="P95">
        <v>17.73</v>
      </c>
      <c r="Q95">
        <f t="shared" si="40"/>
        <v>18.524000000000001</v>
      </c>
      <c r="R95">
        <f t="shared" si="41"/>
        <v>20.207999999999998</v>
      </c>
      <c r="S95">
        <f t="shared" si="42"/>
        <v>21.891999999999999</v>
      </c>
      <c r="T95">
        <f t="shared" si="43"/>
        <v>23.575999999999997</v>
      </c>
      <c r="U95">
        <f t="shared" si="44"/>
        <v>25.259999999999998</v>
      </c>
      <c r="V95">
        <f t="shared" si="45"/>
        <v>26.944000000000003</v>
      </c>
      <c r="W95">
        <f t="shared" si="46"/>
        <v>28.628</v>
      </c>
      <c r="X95">
        <f t="shared" si="47"/>
        <v>30.312000000000001</v>
      </c>
      <c r="Y95">
        <f t="shared" si="48"/>
        <v>31.995999999999999</v>
      </c>
      <c r="Z95">
        <f t="shared" si="49"/>
        <v>33.68</v>
      </c>
      <c r="AA95">
        <f t="shared" si="50"/>
        <v>35.364000000000004</v>
      </c>
      <c r="AB95">
        <f t="shared" si="51"/>
        <v>37.048000000000002</v>
      </c>
      <c r="AC95">
        <f t="shared" si="52"/>
        <v>38.731999999999999</v>
      </c>
      <c r="AD95">
        <f t="shared" si="53"/>
        <v>40.415999999999997</v>
      </c>
      <c r="AE95">
        <f t="shared" si="54"/>
        <v>42.1</v>
      </c>
      <c r="AF95">
        <f t="shared" si="55"/>
        <v>43.783999999999999</v>
      </c>
      <c r="AG95">
        <f t="shared" si="56"/>
        <v>45.468000000000004</v>
      </c>
      <c r="AH95">
        <f t="shared" si="57"/>
        <v>47.151999999999994</v>
      </c>
      <c r="AI95">
        <f t="shared" si="58"/>
        <v>48.835999999999999</v>
      </c>
      <c r="AJ95">
        <f t="shared" si="59"/>
        <v>50.519999999999996</v>
      </c>
      <c r="DS95">
        <v>16.84</v>
      </c>
    </row>
    <row r="96" spans="1:123">
      <c r="A96" t="s">
        <v>255</v>
      </c>
      <c r="B96">
        <v>87</v>
      </c>
      <c r="C96" t="s">
        <v>93</v>
      </c>
      <c r="E96" t="s">
        <v>6</v>
      </c>
      <c r="G96">
        <v>10.34</v>
      </c>
      <c r="H96">
        <v>11.51</v>
      </c>
      <c r="I96">
        <v>12.68</v>
      </c>
      <c r="J96">
        <v>13.65</v>
      </c>
      <c r="K96">
        <v>14.83</v>
      </c>
      <c r="L96">
        <v>15.99</v>
      </c>
      <c r="M96">
        <v>16.97</v>
      </c>
      <c r="N96">
        <v>17.55</v>
      </c>
      <c r="O96">
        <v>18.329999999999998</v>
      </c>
      <c r="P96">
        <v>19.510000000000002</v>
      </c>
      <c r="Q96">
        <f t="shared" si="40"/>
        <v>20.383000000000003</v>
      </c>
      <c r="R96">
        <f t="shared" si="41"/>
        <v>22.236000000000001</v>
      </c>
      <c r="S96">
        <f t="shared" si="42"/>
        <v>24.089000000000002</v>
      </c>
      <c r="T96">
        <f t="shared" si="43"/>
        <v>25.942</v>
      </c>
      <c r="U96">
        <f t="shared" si="44"/>
        <v>27.795000000000002</v>
      </c>
      <c r="V96">
        <f t="shared" si="45"/>
        <v>29.648000000000003</v>
      </c>
      <c r="W96">
        <f t="shared" si="46"/>
        <v>31.501000000000001</v>
      </c>
      <c r="X96">
        <f t="shared" si="47"/>
        <v>33.354000000000006</v>
      </c>
      <c r="Y96">
        <f t="shared" si="48"/>
        <v>35.207000000000001</v>
      </c>
      <c r="Z96">
        <f t="shared" si="49"/>
        <v>37.06</v>
      </c>
      <c r="AA96">
        <f t="shared" si="50"/>
        <v>38.913000000000004</v>
      </c>
      <c r="AB96">
        <f t="shared" si="51"/>
        <v>40.766000000000005</v>
      </c>
      <c r="AC96">
        <f t="shared" si="52"/>
        <v>42.619</v>
      </c>
      <c r="AD96">
        <f t="shared" si="53"/>
        <v>44.472000000000001</v>
      </c>
      <c r="AE96">
        <f t="shared" si="54"/>
        <v>46.325000000000003</v>
      </c>
      <c r="AF96">
        <f t="shared" si="55"/>
        <v>48.178000000000004</v>
      </c>
      <c r="AG96">
        <f t="shared" si="56"/>
        <v>50.031000000000006</v>
      </c>
      <c r="AH96">
        <f t="shared" si="57"/>
        <v>51.884</v>
      </c>
      <c r="AI96">
        <f t="shared" si="58"/>
        <v>53.737000000000002</v>
      </c>
      <c r="AJ96">
        <f t="shared" si="59"/>
        <v>55.59</v>
      </c>
      <c r="DS96">
        <v>18.53</v>
      </c>
    </row>
    <row r="97" spans="1:123">
      <c r="A97" t="s">
        <v>255</v>
      </c>
      <c r="B97">
        <v>88</v>
      </c>
      <c r="C97" t="s">
        <v>94</v>
      </c>
      <c r="E97" t="s">
        <v>6</v>
      </c>
      <c r="G97">
        <v>17.09</v>
      </c>
      <c r="H97">
        <v>19.03</v>
      </c>
      <c r="I97">
        <v>20.96</v>
      </c>
      <c r="J97">
        <v>22.57</v>
      </c>
      <c r="K97">
        <v>24.51</v>
      </c>
      <c r="L97">
        <v>26.45</v>
      </c>
      <c r="M97">
        <v>28.06</v>
      </c>
      <c r="N97">
        <v>29.03</v>
      </c>
      <c r="O97">
        <v>30.31</v>
      </c>
      <c r="P97">
        <v>32.25</v>
      </c>
      <c r="Q97">
        <f t="shared" si="40"/>
        <v>33.704000000000001</v>
      </c>
      <c r="R97">
        <f t="shared" si="41"/>
        <v>36.768000000000001</v>
      </c>
      <c r="S97">
        <f t="shared" si="42"/>
        <v>39.832000000000001</v>
      </c>
      <c r="T97">
        <f t="shared" si="43"/>
        <v>42.896000000000001</v>
      </c>
      <c r="U97">
        <f t="shared" si="44"/>
        <v>45.96</v>
      </c>
      <c r="V97">
        <f t="shared" si="45"/>
        <v>49.024000000000001</v>
      </c>
      <c r="W97">
        <f t="shared" si="46"/>
        <v>52.088000000000001</v>
      </c>
      <c r="X97">
        <f t="shared" si="47"/>
        <v>55.152000000000001</v>
      </c>
      <c r="Y97">
        <f t="shared" si="48"/>
        <v>58.216000000000001</v>
      </c>
      <c r="Z97">
        <f t="shared" si="49"/>
        <v>61.28</v>
      </c>
      <c r="AA97">
        <f t="shared" si="50"/>
        <v>64.344000000000008</v>
      </c>
      <c r="AB97">
        <f t="shared" si="51"/>
        <v>67.408000000000001</v>
      </c>
      <c r="AC97">
        <f t="shared" si="52"/>
        <v>70.471999999999994</v>
      </c>
      <c r="AD97">
        <f t="shared" si="53"/>
        <v>73.536000000000001</v>
      </c>
      <c r="AE97">
        <f t="shared" si="54"/>
        <v>76.599999999999994</v>
      </c>
      <c r="AF97">
        <f t="shared" si="55"/>
        <v>79.664000000000001</v>
      </c>
      <c r="AG97">
        <f t="shared" si="56"/>
        <v>82.728000000000009</v>
      </c>
      <c r="AH97">
        <f t="shared" si="57"/>
        <v>85.792000000000002</v>
      </c>
      <c r="AI97">
        <f t="shared" si="58"/>
        <v>88.855999999999995</v>
      </c>
      <c r="AJ97">
        <f t="shared" si="59"/>
        <v>91.92</v>
      </c>
      <c r="DS97">
        <v>30.64</v>
      </c>
    </row>
    <row r="98" spans="1:123">
      <c r="A98" t="s">
        <v>255</v>
      </c>
      <c r="B98">
        <v>89</v>
      </c>
      <c r="C98" t="s">
        <v>95</v>
      </c>
      <c r="E98" t="s">
        <v>6</v>
      </c>
      <c r="G98">
        <v>13.52</v>
      </c>
      <c r="H98">
        <v>15.05</v>
      </c>
      <c r="I98">
        <v>16.579999999999998</v>
      </c>
      <c r="J98">
        <v>17.850000000000001</v>
      </c>
      <c r="K98">
        <v>19.39</v>
      </c>
      <c r="L98">
        <v>20.91</v>
      </c>
      <c r="M98">
        <v>22.18</v>
      </c>
      <c r="N98">
        <v>22.96</v>
      </c>
      <c r="O98">
        <v>23.98</v>
      </c>
      <c r="P98">
        <v>25.5</v>
      </c>
      <c r="Q98">
        <f t="shared" si="40"/>
        <v>26.653000000000002</v>
      </c>
      <c r="R98">
        <f t="shared" si="41"/>
        <v>29.076000000000001</v>
      </c>
      <c r="S98">
        <f t="shared" si="42"/>
        <v>31.499000000000002</v>
      </c>
      <c r="T98">
        <f t="shared" si="43"/>
        <v>33.921999999999997</v>
      </c>
      <c r="U98">
        <f t="shared" si="44"/>
        <v>36.344999999999999</v>
      </c>
      <c r="V98">
        <f t="shared" si="45"/>
        <v>38.768000000000001</v>
      </c>
      <c r="W98">
        <f t="shared" si="46"/>
        <v>41.191000000000003</v>
      </c>
      <c r="X98">
        <f t="shared" si="47"/>
        <v>43.614000000000004</v>
      </c>
      <c r="Y98">
        <f t="shared" si="48"/>
        <v>46.036999999999999</v>
      </c>
      <c r="Z98">
        <f t="shared" si="49"/>
        <v>48.46</v>
      </c>
      <c r="AA98">
        <f t="shared" si="50"/>
        <v>50.883000000000003</v>
      </c>
      <c r="AB98">
        <f t="shared" si="51"/>
        <v>53.306000000000004</v>
      </c>
      <c r="AC98">
        <f t="shared" si="52"/>
        <v>55.728999999999999</v>
      </c>
      <c r="AD98">
        <f t="shared" si="53"/>
        <v>58.152000000000001</v>
      </c>
      <c r="AE98">
        <f t="shared" si="54"/>
        <v>60.575000000000003</v>
      </c>
      <c r="AF98">
        <f t="shared" si="55"/>
        <v>62.998000000000005</v>
      </c>
      <c r="AG98">
        <f t="shared" si="56"/>
        <v>65.421000000000006</v>
      </c>
      <c r="AH98">
        <f t="shared" si="57"/>
        <v>67.843999999999994</v>
      </c>
      <c r="AI98">
        <f t="shared" si="58"/>
        <v>70.266999999999996</v>
      </c>
      <c r="AJ98">
        <f t="shared" si="59"/>
        <v>72.69</v>
      </c>
      <c r="DS98">
        <v>24.23</v>
      </c>
    </row>
    <row r="99" spans="1:123">
      <c r="A99" t="s">
        <v>255</v>
      </c>
      <c r="B99">
        <v>90</v>
      </c>
      <c r="C99" t="s">
        <v>96</v>
      </c>
      <c r="E99" t="s">
        <v>6</v>
      </c>
      <c r="G99">
        <v>16.59</v>
      </c>
      <c r="H99">
        <v>18.46</v>
      </c>
      <c r="I99">
        <v>20.34</v>
      </c>
      <c r="J99">
        <v>21.9</v>
      </c>
      <c r="K99">
        <v>23.78</v>
      </c>
      <c r="L99">
        <v>25.66</v>
      </c>
      <c r="M99">
        <v>27.22</v>
      </c>
      <c r="N99">
        <v>28.17</v>
      </c>
      <c r="O99">
        <v>29.42</v>
      </c>
      <c r="P99">
        <v>31.29</v>
      </c>
      <c r="Q99">
        <f t="shared" si="40"/>
        <v>32.703000000000003</v>
      </c>
      <c r="R99">
        <f t="shared" si="41"/>
        <v>35.676000000000002</v>
      </c>
      <c r="S99">
        <f t="shared" si="42"/>
        <v>38.649000000000001</v>
      </c>
      <c r="T99">
        <f t="shared" si="43"/>
        <v>41.622</v>
      </c>
      <c r="U99">
        <f t="shared" si="44"/>
        <v>44.594999999999999</v>
      </c>
      <c r="V99">
        <f t="shared" si="45"/>
        <v>47.568000000000005</v>
      </c>
      <c r="W99">
        <f t="shared" si="46"/>
        <v>50.540999999999997</v>
      </c>
      <c r="X99">
        <f t="shared" si="47"/>
        <v>53.514000000000003</v>
      </c>
      <c r="Y99">
        <f t="shared" si="48"/>
        <v>56.486999999999995</v>
      </c>
      <c r="Z99">
        <f t="shared" si="49"/>
        <v>59.46</v>
      </c>
      <c r="AA99">
        <f t="shared" si="50"/>
        <v>62.433000000000007</v>
      </c>
      <c r="AB99">
        <f t="shared" si="51"/>
        <v>65.406000000000006</v>
      </c>
      <c r="AC99">
        <f t="shared" si="52"/>
        <v>68.378999999999991</v>
      </c>
      <c r="AD99">
        <f t="shared" si="53"/>
        <v>71.352000000000004</v>
      </c>
      <c r="AE99">
        <f t="shared" si="54"/>
        <v>74.325000000000003</v>
      </c>
      <c r="AF99">
        <f t="shared" si="55"/>
        <v>77.298000000000002</v>
      </c>
      <c r="AG99">
        <f t="shared" si="56"/>
        <v>80.271000000000001</v>
      </c>
      <c r="AH99">
        <f t="shared" si="57"/>
        <v>83.244</v>
      </c>
      <c r="AI99">
        <f t="shared" si="58"/>
        <v>86.216999999999999</v>
      </c>
      <c r="AJ99">
        <f t="shared" si="59"/>
        <v>89.19</v>
      </c>
      <c r="DS99">
        <v>29.73</v>
      </c>
    </row>
    <row r="100" spans="1:123">
      <c r="A100" t="s">
        <v>255</v>
      </c>
      <c r="B100">
        <v>91</v>
      </c>
      <c r="C100" t="s">
        <v>97</v>
      </c>
      <c r="E100" t="s">
        <v>6</v>
      </c>
      <c r="G100">
        <v>14.65</v>
      </c>
      <c r="H100">
        <v>16.309999999999999</v>
      </c>
      <c r="I100">
        <v>17.97</v>
      </c>
      <c r="J100">
        <v>19.350000000000001</v>
      </c>
      <c r="K100">
        <v>21.01</v>
      </c>
      <c r="L100">
        <v>22.67</v>
      </c>
      <c r="M100">
        <v>24.05</v>
      </c>
      <c r="N100">
        <v>24.88</v>
      </c>
      <c r="O100">
        <v>25.98</v>
      </c>
      <c r="P100">
        <v>27.64</v>
      </c>
      <c r="Q100">
        <f t="shared" si="40"/>
        <v>28.886000000000003</v>
      </c>
      <c r="R100">
        <f t="shared" si="41"/>
        <v>31.512</v>
      </c>
      <c r="S100">
        <f t="shared" si="42"/>
        <v>34.138000000000005</v>
      </c>
      <c r="T100">
        <f t="shared" si="43"/>
        <v>36.764000000000003</v>
      </c>
      <c r="U100">
        <f t="shared" si="44"/>
        <v>39.39</v>
      </c>
      <c r="V100">
        <f t="shared" si="45"/>
        <v>42.016000000000005</v>
      </c>
      <c r="W100">
        <f t="shared" si="46"/>
        <v>44.642000000000003</v>
      </c>
      <c r="X100">
        <f t="shared" si="47"/>
        <v>47.268000000000001</v>
      </c>
      <c r="Y100">
        <f t="shared" si="48"/>
        <v>49.893999999999998</v>
      </c>
      <c r="Z100">
        <f t="shared" si="49"/>
        <v>52.52</v>
      </c>
      <c r="AA100">
        <f t="shared" si="50"/>
        <v>55.146000000000008</v>
      </c>
      <c r="AB100">
        <f t="shared" si="51"/>
        <v>57.772000000000006</v>
      </c>
      <c r="AC100">
        <f t="shared" si="52"/>
        <v>60.397999999999996</v>
      </c>
      <c r="AD100">
        <f t="shared" si="53"/>
        <v>63.024000000000001</v>
      </c>
      <c r="AE100">
        <f t="shared" si="54"/>
        <v>65.650000000000006</v>
      </c>
      <c r="AF100">
        <f t="shared" si="55"/>
        <v>68.27600000000001</v>
      </c>
      <c r="AG100">
        <f t="shared" si="56"/>
        <v>70.902000000000015</v>
      </c>
      <c r="AH100">
        <f t="shared" si="57"/>
        <v>73.528000000000006</v>
      </c>
      <c r="AI100">
        <f t="shared" si="58"/>
        <v>76.153999999999996</v>
      </c>
      <c r="AJ100">
        <f t="shared" si="59"/>
        <v>78.78</v>
      </c>
      <c r="DS100">
        <v>26.26</v>
      </c>
    </row>
    <row r="101" spans="1:123">
      <c r="A101" t="s">
        <v>255</v>
      </c>
      <c r="B101">
        <v>92</v>
      </c>
      <c r="C101" t="s">
        <v>98</v>
      </c>
      <c r="E101" t="s">
        <v>6</v>
      </c>
      <c r="G101">
        <v>14.78</v>
      </c>
      <c r="H101">
        <v>16.46</v>
      </c>
      <c r="I101">
        <v>18.14</v>
      </c>
      <c r="J101">
        <v>19.53</v>
      </c>
      <c r="K101">
        <v>21.2</v>
      </c>
      <c r="L101">
        <v>22.87</v>
      </c>
      <c r="M101">
        <v>24.27</v>
      </c>
      <c r="N101">
        <v>25.11</v>
      </c>
      <c r="O101">
        <v>26.22</v>
      </c>
      <c r="P101">
        <v>27.89</v>
      </c>
      <c r="Q101">
        <f t="shared" si="40"/>
        <v>29.150000000000002</v>
      </c>
      <c r="R101">
        <f t="shared" si="41"/>
        <v>31.799999999999997</v>
      </c>
      <c r="S101">
        <f t="shared" si="42"/>
        <v>34.450000000000003</v>
      </c>
      <c r="T101">
        <f t="shared" si="43"/>
        <v>37.099999999999994</v>
      </c>
      <c r="U101">
        <f t="shared" si="44"/>
        <v>39.75</v>
      </c>
      <c r="V101">
        <f t="shared" si="45"/>
        <v>42.400000000000006</v>
      </c>
      <c r="W101">
        <f t="shared" si="46"/>
        <v>45.05</v>
      </c>
      <c r="X101">
        <f t="shared" si="47"/>
        <v>47.7</v>
      </c>
      <c r="Y101">
        <f t="shared" si="48"/>
        <v>50.349999999999994</v>
      </c>
      <c r="Z101">
        <f t="shared" si="49"/>
        <v>53</v>
      </c>
      <c r="AA101">
        <f t="shared" si="50"/>
        <v>55.650000000000006</v>
      </c>
      <c r="AB101">
        <f t="shared" si="51"/>
        <v>58.300000000000004</v>
      </c>
      <c r="AC101">
        <f t="shared" si="52"/>
        <v>60.949999999999996</v>
      </c>
      <c r="AD101">
        <f t="shared" si="53"/>
        <v>63.599999999999994</v>
      </c>
      <c r="AE101">
        <f t="shared" si="54"/>
        <v>66.25</v>
      </c>
      <c r="AF101">
        <f t="shared" si="55"/>
        <v>68.900000000000006</v>
      </c>
      <c r="AG101">
        <f t="shared" si="56"/>
        <v>71.550000000000011</v>
      </c>
      <c r="AH101">
        <f t="shared" si="57"/>
        <v>74.199999999999989</v>
      </c>
      <c r="AI101">
        <f t="shared" si="58"/>
        <v>76.849999999999994</v>
      </c>
      <c r="AJ101">
        <f t="shared" si="59"/>
        <v>79.5</v>
      </c>
      <c r="DS101">
        <v>26.5</v>
      </c>
    </row>
    <row r="102" spans="1:123">
      <c r="A102" t="s">
        <v>255</v>
      </c>
      <c r="B102">
        <v>93</v>
      </c>
      <c r="C102" t="s">
        <v>99</v>
      </c>
      <c r="E102" t="s">
        <v>6</v>
      </c>
      <c r="G102">
        <v>14.93</v>
      </c>
      <c r="H102">
        <v>16.62</v>
      </c>
      <c r="I102">
        <v>18.309999999999999</v>
      </c>
      <c r="J102">
        <v>19.72</v>
      </c>
      <c r="K102">
        <v>21.41</v>
      </c>
      <c r="L102">
        <v>23.1</v>
      </c>
      <c r="M102">
        <v>24.51</v>
      </c>
      <c r="N102">
        <v>25.35</v>
      </c>
      <c r="O102">
        <v>26.48</v>
      </c>
      <c r="P102">
        <v>28.17</v>
      </c>
      <c r="Q102">
        <f t="shared" si="40"/>
        <v>29.436000000000003</v>
      </c>
      <c r="R102">
        <f t="shared" si="41"/>
        <v>32.112000000000002</v>
      </c>
      <c r="S102">
        <f t="shared" si="42"/>
        <v>34.788000000000004</v>
      </c>
      <c r="T102">
        <f t="shared" si="43"/>
        <v>37.463999999999999</v>
      </c>
      <c r="U102">
        <f t="shared" si="44"/>
        <v>40.14</v>
      </c>
      <c r="V102">
        <f t="shared" si="45"/>
        <v>42.816000000000003</v>
      </c>
      <c r="W102">
        <f t="shared" si="46"/>
        <v>45.492000000000004</v>
      </c>
      <c r="X102">
        <f t="shared" si="47"/>
        <v>48.168000000000006</v>
      </c>
      <c r="Y102">
        <f t="shared" si="48"/>
        <v>50.844000000000001</v>
      </c>
      <c r="Z102">
        <f t="shared" si="49"/>
        <v>53.52</v>
      </c>
      <c r="AA102">
        <f t="shared" si="50"/>
        <v>56.196000000000005</v>
      </c>
      <c r="AB102">
        <f t="shared" si="51"/>
        <v>58.872000000000007</v>
      </c>
      <c r="AC102">
        <f t="shared" si="52"/>
        <v>61.548000000000002</v>
      </c>
      <c r="AD102">
        <f t="shared" si="53"/>
        <v>64.224000000000004</v>
      </c>
      <c r="AE102">
        <f t="shared" si="54"/>
        <v>66.900000000000006</v>
      </c>
      <c r="AF102">
        <f t="shared" si="55"/>
        <v>69.576000000000008</v>
      </c>
      <c r="AG102">
        <f t="shared" si="56"/>
        <v>72.25200000000001</v>
      </c>
      <c r="AH102">
        <f t="shared" si="57"/>
        <v>74.927999999999997</v>
      </c>
      <c r="AI102">
        <f t="shared" si="58"/>
        <v>77.603999999999999</v>
      </c>
      <c r="AJ102">
        <f t="shared" si="59"/>
        <v>80.28</v>
      </c>
      <c r="DS102">
        <v>26.76</v>
      </c>
    </row>
    <row r="103" spans="1:123">
      <c r="A103" t="s">
        <v>255</v>
      </c>
      <c r="B103">
        <v>94</v>
      </c>
      <c r="C103" t="s">
        <v>100</v>
      </c>
      <c r="E103" t="s">
        <v>6</v>
      </c>
      <c r="G103">
        <v>14.81</v>
      </c>
      <c r="H103">
        <v>16.48</v>
      </c>
      <c r="I103">
        <v>18.16</v>
      </c>
      <c r="J103">
        <v>19.559999999999999</v>
      </c>
      <c r="K103">
        <v>21.24</v>
      </c>
      <c r="L103">
        <v>22.91</v>
      </c>
      <c r="M103">
        <v>24.31</v>
      </c>
      <c r="N103">
        <v>25.15</v>
      </c>
      <c r="O103">
        <v>26.26</v>
      </c>
      <c r="P103">
        <v>27.94</v>
      </c>
      <c r="Q103">
        <f t="shared" si="40"/>
        <v>29.205000000000002</v>
      </c>
      <c r="R103">
        <f t="shared" si="41"/>
        <v>31.86</v>
      </c>
      <c r="S103">
        <f t="shared" si="42"/>
        <v>34.515000000000001</v>
      </c>
      <c r="T103">
        <f t="shared" si="43"/>
        <v>37.17</v>
      </c>
      <c r="U103">
        <f t="shared" si="44"/>
        <v>39.825000000000003</v>
      </c>
      <c r="V103">
        <f t="shared" si="45"/>
        <v>42.480000000000004</v>
      </c>
      <c r="W103">
        <f t="shared" si="46"/>
        <v>45.134999999999998</v>
      </c>
      <c r="X103">
        <f t="shared" si="47"/>
        <v>47.79</v>
      </c>
      <c r="Y103">
        <f t="shared" si="48"/>
        <v>50.445</v>
      </c>
      <c r="Z103">
        <f t="shared" si="49"/>
        <v>53.1</v>
      </c>
      <c r="AA103">
        <f t="shared" si="50"/>
        <v>55.755000000000003</v>
      </c>
      <c r="AB103">
        <f t="shared" si="51"/>
        <v>58.410000000000004</v>
      </c>
      <c r="AC103">
        <f t="shared" si="52"/>
        <v>61.064999999999998</v>
      </c>
      <c r="AD103">
        <f t="shared" si="53"/>
        <v>63.72</v>
      </c>
      <c r="AE103">
        <f t="shared" si="54"/>
        <v>66.375</v>
      </c>
      <c r="AF103">
        <f t="shared" si="55"/>
        <v>69.03</v>
      </c>
      <c r="AG103">
        <f t="shared" si="56"/>
        <v>71.685000000000002</v>
      </c>
      <c r="AH103">
        <f t="shared" si="57"/>
        <v>74.34</v>
      </c>
      <c r="AI103">
        <f t="shared" si="58"/>
        <v>76.995000000000005</v>
      </c>
      <c r="AJ103">
        <f t="shared" si="59"/>
        <v>79.650000000000006</v>
      </c>
      <c r="DS103">
        <v>26.55</v>
      </c>
    </row>
    <row r="104" spans="1:123">
      <c r="A104" t="s">
        <v>255</v>
      </c>
      <c r="B104">
        <v>95</v>
      </c>
      <c r="C104" t="s">
        <v>101</v>
      </c>
      <c r="E104" t="s">
        <v>6</v>
      </c>
      <c r="G104">
        <v>14.92</v>
      </c>
      <c r="H104">
        <v>16.61</v>
      </c>
      <c r="I104">
        <v>18.29</v>
      </c>
      <c r="J104">
        <v>19.7</v>
      </c>
      <c r="K104">
        <v>21.39</v>
      </c>
      <c r="L104">
        <v>23.08</v>
      </c>
      <c r="M104">
        <v>24.49</v>
      </c>
      <c r="N104">
        <v>25.33</v>
      </c>
      <c r="O104">
        <v>26.46</v>
      </c>
      <c r="P104">
        <v>28.15</v>
      </c>
      <c r="Q104">
        <f t="shared" si="40"/>
        <v>29.414000000000001</v>
      </c>
      <c r="R104">
        <f t="shared" si="41"/>
        <v>32.087999999999994</v>
      </c>
      <c r="S104">
        <f t="shared" si="42"/>
        <v>34.762</v>
      </c>
      <c r="T104">
        <f t="shared" si="43"/>
        <v>37.435999999999993</v>
      </c>
      <c r="U104">
        <f t="shared" si="44"/>
        <v>40.11</v>
      </c>
      <c r="V104">
        <f t="shared" si="45"/>
        <v>42.783999999999999</v>
      </c>
      <c r="W104">
        <f t="shared" si="46"/>
        <v>45.457999999999998</v>
      </c>
      <c r="X104">
        <f t="shared" si="47"/>
        <v>48.131999999999998</v>
      </c>
      <c r="Y104">
        <f t="shared" si="48"/>
        <v>50.805999999999997</v>
      </c>
      <c r="Z104">
        <f t="shared" si="49"/>
        <v>53.48</v>
      </c>
      <c r="AA104">
        <f t="shared" si="50"/>
        <v>56.153999999999996</v>
      </c>
      <c r="AB104">
        <f t="shared" si="51"/>
        <v>58.828000000000003</v>
      </c>
      <c r="AC104">
        <f t="shared" si="52"/>
        <v>61.501999999999988</v>
      </c>
      <c r="AD104">
        <f t="shared" si="53"/>
        <v>64.175999999999988</v>
      </c>
      <c r="AE104">
        <f t="shared" si="54"/>
        <v>66.849999999999994</v>
      </c>
      <c r="AF104">
        <f t="shared" si="55"/>
        <v>69.524000000000001</v>
      </c>
      <c r="AG104">
        <f t="shared" si="56"/>
        <v>72.198000000000008</v>
      </c>
      <c r="AH104">
        <f t="shared" si="57"/>
        <v>74.871999999999986</v>
      </c>
      <c r="AI104">
        <f t="shared" si="58"/>
        <v>77.545999999999992</v>
      </c>
      <c r="AJ104">
        <f t="shared" si="59"/>
        <v>80.22</v>
      </c>
      <c r="DS104">
        <v>26.74</v>
      </c>
    </row>
    <row r="112" spans="1:123" ht="31.5">
      <c r="B112" s="10" t="s">
        <v>104</v>
      </c>
    </row>
    <row r="118" spans="1:36">
      <c r="A118" t="s">
        <v>251</v>
      </c>
      <c r="F118" t="s">
        <v>0</v>
      </c>
      <c r="G118">
        <v>1</v>
      </c>
      <c r="H118">
        <v>10</v>
      </c>
      <c r="I118">
        <v>20</v>
      </c>
      <c r="J118">
        <v>30</v>
      </c>
      <c r="K118">
        <v>40</v>
      </c>
      <c r="L118">
        <v>50</v>
      </c>
      <c r="M118">
        <v>60</v>
      </c>
      <c r="N118">
        <v>70</v>
      </c>
      <c r="O118">
        <v>80</v>
      </c>
      <c r="P118">
        <v>90</v>
      </c>
      <c r="Q118">
        <v>101</v>
      </c>
      <c r="R118">
        <v>111</v>
      </c>
      <c r="S118">
        <v>121</v>
      </c>
      <c r="T118">
        <v>131</v>
      </c>
      <c r="U118">
        <v>141</v>
      </c>
      <c r="V118">
        <v>151</v>
      </c>
      <c r="W118">
        <v>161</v>
      </c>
      <c r="X118">
        <v>171</v>
      </c>
      <c r="Y118">
        <v>181</v>
      </c>
      <c r="Z118">
        <v>191</v>
      </c>
      <c r="AA118">
        <v>201</v>
      </c>
      <c r="AB118">
        <v>211</v>
      </c>
      <c r="AC118">
        <v>221</v>
      </c>
      <c r="AD118">
        <v>231</v>
      </c>
      <c r="AE118">
        <v>241</v>
      </c>
      <c r="AF118">
        <v>251</v>
      </c>
      <c r="AG118">
        <v>261</v>
      </c>
      <c r="AH118">
        <v>271</v>
      </c>
      <c r="AI118">
        <v>281</v>
      </c>
      <c r="AJ118">
        <v>291</v>
      </c>
    </row>
    <row r="119" spans="1:36">
      <c r="F119" t="s">
        <v>1</v>
      </c>
      <c r="G119">
        <v>9</v>
      </c>
      <c r="H119">
        <v>19</v>
      </c>
      <c r="I119">
        <v>29</v>
      </c>
      <c r="J119">
        <v>39</v>
      </c>
      <c r="K119">
        <v>49</v>
      </c>
      <c r="L119">
        <v>59</v>
      </c>
      <c r="M119">
        <v>69</v>
      </c>
      <c r="N119">
        <v>79</v>
      </c>
      <c r="O119">
        <v>89</v>
      </c>
      <c r="P119">
        <v>100</v>
      </c>
      <c r="Q119">
        <v>110</v>
      </c>
      <c r="R119">
        <v>120</v>
      </c>
      <c r="S119">
        <v>130</v>
      </c>
      <c r="T119">
        <v>140</v>
      </c>
      <c r="U119">
        <v>150</v>
      </c>
      <c r="V119">
        <v>160</v>
      </c>
      <c r="W119">
        <v>170</v>
      </c>
      <c r="X119">
        <v>180</v>
      </c>
      <c r="Y119">
        <v>190</v>
      </c>
      <c r="Z119">
        <v>200</v>
      </c>
      <c r="AA119">
        <v>210</v>
      </c>
      <c r="AB119">
        <v>220</v>
      </c>
      <c r="AC119">
        <v>230</v>
      </c>
      <c r="AD119">
        <v>240</v>
      </c>
      <c r="AE119">
        <v>250</v>
      </c>
      <c r="AF119">
        <v>260</v>
      </c>
      <c r="AG119">
        <v>270</v>
      </c>
      <c r="AH119">
        <v>280</v>
      </c>
      <c r="AI119">
        <v>290</v>
      </c>
      <c r="AJ119">
        <v>300</v>
      </c>
    </row>
    <row r="120" spans="1:36">
      <c r="A120" t="s">
        <v>252</v>
      </c>
      <c r="B120" t="s">
        <v>2</v>
      </c>
      <c r="C120" t="s">
        <v>3</v>
      </c>
      <c r="D120" t="s">
        <v>4</v>
      </c>
      <c r="E120" t="s">
        <v>5</v>
      </c>
      <c r="F120" t="s">
        <v>253</v>
      </c>
    </row>
    <row r="121" spans="1:36">
      <c r="A121" t="s">
        <v>255</v>
      </c>
      <c r="B121">
        <v>1</v>
      </c>
      <c r="C121" t="s">
        <v>7</v>
      </c>
      <c r="E121" t="s">
        <v>6</v>
      </c>
      <c r="G121" s="12">
        <v>20.86</v>
      </c>
      <c r="H121" s="12">
        <v>27.01</v>
      </c>
      <c r="I121" s="12">
        <v>33.020000000000003</v>
      </c>
      <c r="J121" s="12">
        <v>38.15</v>
      </c>
      <c r="K121" s="12">
        <v>39.61</v>
      </c>
      <c r="L121" s="12">
        <v>43.17</v>
      </c>
      <c r="M121" s="12">
        <v>47.86</v>
      </c>
      <c r="N121" s="12">
        <v>52.42</v>
      </c>
      <c r="O121" s="12">
        <v>56.58</v>
      </c>
      <c r="P121" s="12">
        <v>59.45</v>
      </c>
      <c r="Q121" s="12">
        <v>63.67</v>
      </c>
      <c r="R121" s="12">
        <v>69.45</v>
      </c>
      <c r="S121" s="12">
        <v>75.23</v>
      </c>
      <c r="T121" s="12">
        <v>81.010000000000005</v>
      </c>
      <c r="U121" s="12">
        <v>86.79</v>
      </c>
      <c r="V121" s="12">
        <v>92.57</v>
      </c>
      <c r="W121" s="12">
        <v>98.35</v>
      </c>
      <c r="X121" s="12">
        <v>104.13</v>
      </c>
      <c r="Y121" s="12">
        <v>109.91</v>
      </c>
      <c r="Z121" s="12">
        <v>115.69</v>
      </c>
      <c r="AA121" s="12">
        <v>121.47</v>
      </c>
      <c r="AB121" s="12">
        <v>127.25</v>
      </c>
      <c r="AC121" s="12">
        <v>133.03</v>
      </c>
      <c r="AD121" s="12">
        <v>138.81</v>
      </c>
      <c r="AE121" s="12">
        <v>144.59</v>
      </c>
      <c r="AF121" s="12">
        <v>150.37</v>
      </c>
      <c r="AG121" s="12">
        <v>156.15</v>
      </c>
      <c r="AH121" s="12">
        <v>161.93</v>
      </c>
      <c r="AI121" s="12">
        <v>167.71</v>
      </c>
      <c r="AJ121" s="12">
        <v>173.49</v>
      </c>
    </row>
    <row r="122" spans="1:36">
      <c r="A122" t="s">
        <v>255</v>
      </c>
      <c r="B122">
        <v>2</v>
      </c>
      <c r="C122" t="s">
        <v>8</v>
      </c>
      <c r="E122" t="s">
        <v>6</v>
      </c>
      <c r="G122" s="12">
        <v>20.86</v>
      </c>
      <c r="H122" s="12">
        <v>27.01</v>
      </c>
      <c r="I122" s="12">
        <v>33.020000000000003</v>
      </c>
      <c r="J122" s="12">
        <v>38.15</v>
      </c>
      <c r="K122" s="12">
        <v>39.61</v>
      </c>
      <c r="L122" s="12">
        <v>43.17</v>
      </c>
      <c r="M122" s="12">
        <v>47.86</v>
      </c>
      <c r="N122" s="12">
        <v>52.42</v>
      </c>
      <c r="O122" s="12">
        <v>56.58</v>
      </c>
      <c r="P122" s="12">
        <v>59.45</v>
      </c>
      <c r="Q122" s="12">
        <v>63.67</v>
      </c>
      <c r="R122" s="12">
        <v>69.45</v>
      </c>
      <c r="S122" s="12">
        <v>75.23</v>
      </c>
      <c r="T122" s="12">
        <v>81.010000000000005</v>
      </c>
      <c r="U122" s="12">
        <v>86.79</v>
      </c>
      <c r="V122" s="12">
        <v>92.57</v>
      </c>
      <c r="W122" s="12">
        <v>98.35</v>
      </c>
      <c r="X122" s="12">
        <v>104.13</v>
      </c>
      <c r="Y122" s="12">
        <v>109.91</v>
      </c>
      <c r="Z122" s="12">
        <v>115.69</v>
      </c>
      <c r="AA122" s="12">
        <v>121.47</v>
      </c>
      <c r="AB122" s="12">
        <v>127.25</v>
      </c>
      <c r="AC122" s="12">
        <v>133.03</v>
      </c>
      <c r="AD122" s="12">
        <v>138.81</v>
      </c>
      <c r="AE122" s="12">
        <v>144.59</v>
      </c>
      <c r="AF122" s="12">
        <v>150.37</v>
      </c>
      <c r="AG122" s="12">
        <v>156.15</v>
      </c>
      <c r="AH122" s="12">
        <v>161.93</v>
      </c>
      <c r="AI122" s="12">
        <v>167.71</v>
      </c>
      <c r="AJ122" s="12">
        <v>173.49</v>
      </c>
    </row>
    <row r="123" spans="1:36">
      <c r="A123" t="s">
        <v>255</v>
      </c>
      <c r="B123">
        <v>3</v>
      </c>
      <c r="C123" t="s">
        <v>9</v>
      </c>
      <c r="E123" t="s">
        <v>6</v>
      </c>
      <c r="G123" s="12">
        <v>18.86</v>
      </c>
      <c r="H123" s="12">
        <v>24.3</v>
      </c>
      <c r="I123" s="12">
        <v>29.73</v>
      </c>
      <c r="J123" s="12">
        <v>34.15</v>
      </c>
      <c r="K123" s="12">
        <v>35.32</v>
      </c>
      <c r="L123" s="12">
        <v>38.44</v>
      </c>
      <c r="M123" s="12">
        <v>42.58</v>
      </c>
      <c r="N123" s="12">
        <v>46.74</v>
      </c>
      <c r="O123" s="12">
        <v>50.44</v>
      </c>
      <c r="P123" s="12">
        <v>53.02</v>
      </c>
      <c r="Q123" s="12">
        <v>56.76</v>
      </c>
      <c r="R123" s="12">
        <v>61.92</v>
      </c>
      <c r="S123" s="12">
        <v>67.08</v>
      </c>
      <c r="T123" s="12">
        <v>72.239999999999995</v>
      </c>
      <c r="U123" s="12">
        <v>77.400000000000006</v>
      </c>
      <c r="V123" s="12">
        <v>82.56</v>
      </c>
      <c r="W123" s="12">
        <v>87.72</v>
      </c>
      <c r="X123" s="12">
        <v>92.88</v>
      </c>
      <c r="Y123" s="12">
        <v>98.04</v>
      </c>
      <c r="Z123" s="12">
        <v>103.2</v>
      </c>
      <c r="AA123" s="12">
        <v>108.36</v>
      </c>
      <c r="AB123" s="12">
        <v>113.52</v>
      </c>
      <c r="AC123" s="12">
        <v>118.68</v>
      </c>
      <c r="AD123" s="12">
        <v>123.84</v>
      </c>
      <c r="AE123" s="12">
        <v>129</v>
      </c>
      <c r="AF123" s="12">
        <v>134.16</v>
      </c>
      <c r="AG123" s="12">
        <v>139.32</v>
      </c>
      <c r="AH123" s="12">
        <v>144.47999999999999</v>
      </c>
      <c r="AI123" s="12">
        <v>149.63999999999999</v>
      </c>
      <c r="AJ123" s="12">
        <v>154.80000000000001</v>
      </c>
    </row>
    <row r="124" spans="1:36">
      <c r="A124" t="s">
        <v>255</v>
      </c>
      <c r="B124">
        <v>4</v>
      </c>
      <c r="C124" t="s">
        <v>10</v>
      </c>
      <c r="E124" t="s">
        <v>6</v>
      </c>
      <c r="G124" s="12">
        <v>23.01</v>
      </c>
      <c r="H124" s="12">
        <v>29.73</v>
      </c>
      <c r="I124" s="12">
        <v>36.46</v>
      </c>
      <c r="J124" s="12">
        <v>42.45</v>
      </c>
      <c r="K124" s="12">
        <v>43.88</v>
      </c>
      <c r="L124" s="12">
        <v>47.86</v>
      </c>
      <c r="M124" s="12">
        <v>53.02</v>
      </c>
      <c r="N124" s="12">
        <v>58.16</v>
      </c>
      <c r="O124" s="12">
        <v>62.72</v>
      </c>
      <c r="P124" s="12">
        <v>66.010000000000005</v>
      </c>
      <c r="Q124" s="12">
        <v>70.41</v>
      </c>
      <c r="R124" s="12">
        <v>76.81</v>
      </c>
      <c r="S124" s="12">
        <v>83.21</v>
      </c>
      <c r="T124" s="12">
        <v>89.61</v>
      </c>
      <c r="U124" s="12">
        <v>96.01</v>
      </c>
      <c r="V124" s="12">
        <v>102.41</v>
      </c>
      <c r="W124" s="12">
        <v>108.81</v>
      </c>
      <c r="X124" s="12">
        <v>115.21</v>
      </c>
      <c r="Y124" s="12">
        <v>121.61</v>
      </c>
      <c r="Z124" s="12">
        <v>128.01</v>
      </c>
      <c r="AA124" s="12">
        <v>134.41</v>
      </c>
      <c r="AB124" s="12">
        <v>140.81</v>
      </c>
      <c r="AC124" s="12">
        <v>147.21</v>
      </c>
      <c r="AD124" s="12">
        <v>153.61000000000001</v>
      </c>
      <c r="AE124" s="12">
        <v>160.01</v>
      </c>
      <c r="AF124" s="12">
        <v>166.41</v>
      </c>
      <c r="AG124" s="12">
        <v>172.81</v>
      </c>
      <c r="AH124" s="12">
        <v>179.21</v>
      </c>
      <c r="AI124" s="12">
        <v>185.61</v>
      </c>
      <c r="AJ124" s="12">
        <v>192.01</v>
      </c>
    </row>
    <row r="125" spans="1:36">
      <c r="A125" t="s">
        <v>255</v>
      </c>
      <c r="B125">
        <v>5</v>
      </c>
      <c r="C125" t="s">
        <v>11</v>
      </c>
      <c r="E125" t="s">
        <v>6</v>
      </c>
      <c r="G125" s="12">
        <v>23.01</v>
      </c>
      <c r="H125" s="12">
        <v>29.73</v>
      </c>
      <c r="I125" s="12">
        <v>36.46</v>
      </c>
      <c r="J125" s="12">
        <v>42.45</v>
      </c>
      <c r="K125" s="12">
        <v>43.88</v>
      </c>
      <c r="L125" s="12">
        <v>47.86</v>
      </c>
      <c r="M125" s="12">
        <v>53.02</v>
      </c>
      <c r="N125" s="12">
        <v>58.16</v>
      </c>
      <c r="O125" s="12">
        <v>62.72</v>
      </c>
      <c r="P125" s="12">
        <v>66.010000000000005</v>
      </c>
      <c r="Q125" s="12">
        <v>70.41</v>
      </c>
      <c r="R125" s="12">
        <v>76.81</v>
      </c>
      <c r="S125" s="12">
        <v>83.21</v>
      </c>
      <c r="T125" s="12">
        <v>89.61</v>
      </c>
      <c r="U125" s="12">
        <v>96.01</v>
      </c>
      <c r="V125" s="12">
        <v>102.41</v>
      </c>
      <c r="W125" s="12">
        <v>108.81</v>
      </c>
      <c r="X125" s="12">
        <v>115.21</v>
      </c>
      <c r="Y125" s="12">
        <v>121.61</v>
      </c>
      <c r="Z125" s="12">
        <v>128.01</v>
      </c>
      <c r="AA125" s="12">
        <v>134.41</v>
      </c>
      <c r="AB125" s="12">
        <v>140.81</v>
      </c>
      <c r="AC125" s="12">
        <v>147.21</v>
      </c>
      <c r="AD125" s="12">
        <v>153.61000000000001</v>
      </c>
      <c r="AE125" s="12">
        <v>160.01</v>
      </c>
      <c r="AF125" s="12">
        <v>166.41</v>
      </c>
      <c r="AG125" s="12">
        <v>172.81</v>
      </c>
      <c r="AH125" s="12">
        <v>179.21</v>
      </c>
      <c r="AI125" s="12">
        <v>185.61</v>
      </c>
      <c r="AJ125" s="12">
        <v>192.01</v>
      </c>
    </row>
    <row r="126" spans="1:36">
      <c r="A126" t="s">
        <v>255</v>
      </c>
      <c r="B126">
        <v>6</v>
      </c>
      <c r="C126" t="s">
        <v>12</v>
      </c>
      <c r="E126" t="s">
        <v>6</v>
      </c>
      <c r="G126" s="12">
        <v>23.01</v>
      </c>
      <c r="H126" s="12">
        <v>29.73</v>
      </c>
      <c r="I126" s="12">
        <v>36.46</v>
      </c>
      <c r="J126" s="12">
        <v>42.45</v>
      </c>
      <c r="K126" s="12">
        <v>43.88</v>
      </c>
      <c r="L126" s="12">
        <v>47.86</v>
      </c>
      <c r="M126" s="12">
        <v>53.02</v>
      </c>
      <c r="N126" s="12">
        <v>58.16</v>
      </c>
      <c r="O126" s="12">
        <v>62.72</v>
      </c>
      <c r="P126" s="12">
        <v>66.010000000000005</v>
      </c>
      <c r="Q126" s="12">
        <v>70.41</v>
      </c>
      <c r="R126" s="12">
        <v>76.81</v>
      </c>
      <c r="S126" s="12">
        <v>83.21</v>
      </c>
      <c r="T126" s="12">
        <v>89.61</v>
      </c>
      <c r="U126" s="12">
        <v>96.01</v>
      </c>
      <c r="V126" s="12">
        <v>102.41</v>
      </c>
      <c r="W126" s="12">
        <v>108.81</v>
      </c>
      <c r="X126" s="12">
        <v>115.21</v>
      </c>
      <c r="Y126" s="12">
        <v>121.61</v>
      </c>
      <c r="Z126" s="12">
        <v>128.01</v>
      </c>
      <c r="AA126" s="12">
        <v>134.41</v>
      </c>
      <c r="AB126" s="12">
        <v>140.81</v>
      </c>
      <c r="AC126" s="12">
        <v>147.21</v>
      </c>
      <c r="AD126" s="12">
        <v>153.61000000000001</v>
      </c>
      <c r="AE126" s="12">
        <v>160.01</v>
      </c>
      <c r="AF126" s="12">
        <v>166.41</v>
      </c>
      <c r="AG126" s="12">
        <v>172.81</v>
      </c>
      <c r="AH126" s="12">
        <v>179.21</v>
      </c>
      <c r="AI126" s="12">
        <v>185.61</v>
      </c>
      <c r="AJ126" s="12">
        <v>192.01</v>
      </c>
    </row>
    <row r="127" spans="1:36">
      <c r="A127" t="s">
        <v>255</v>
      </c>
      <c r="B127">
        <v>7</v>
      </c>
      <c r="C127" t="s">
        <v>13</v>
      </c>
      <c r="E127" t="s">
        <v>6</v>
      </c>
      <c r="G127" s="12">
        <v>23.01</v>
      </c>
      <c r="H127" s="12">
        <v>29.73</v>
      </c>
      <c r="I127" s="12">
        <v>36.46</v>
      </c>
      <c r="J127" s="12">
        <v>42.45</v>
      </c>
      <c r="K127" s="12">
        <v>43.88</v>
      </c>
      <c r="L127" s="12">
        <v>47.86</v>
      </c>
      <c r="M127" s="12">
        <v>53.02</v>
      </c>
      <c r="N127" s="12">
        <v>58.16</v>
      </c>
      <c r="O127" s="12">
        <v>62.72</v>
      </c>
      <c r="P127" s="12">
        <v>66.010000000000005</v>
      </c>
      <c r="Q127" s="12">
        <v>70.41</v>
      </c>
      <c r="R127" s="12">
        <v>76.81</v>
      </c>
      <c r="S127" s="12">
        <v>83.21</v>
      </c>
      <c r="T127" s="12">
        <v>89.61</v>
      </c>
      <c r="U127" s="12">
        <v>96.01</v>
      </c>
      <c r="V127" s="12">
        <v>102.41</v>
      </c>
      <c r="W127" s="12">
        <v>108.81</v>
      </c>
      <c r="X127" s="12">
        <v>115.21</v>
      </c>
      <c r="Y127" s="12">
        <v>121.61</v>
      </c>
      <c r="Z127" s="12">
        <v>128.01</v>
      </c>
      <c r="AA127" s="12">
        <v>134.41</v>
      </c>
      <c r="AB127" s="12">
        <v>140.81</v>
      </c>
      <c r="AC127" s="12">
        <v>147.21</v>
      </c>
      <c r="AD127" s="12">
        <v>153.61000000000001</v>
      </c>
      <c r="AE127" s="12">
        <v>160.01</v>
      </c>
      <c r="AF127" s="12">
        <v>166.41</v>
      </c>
      <c r="AG127" s="12">
        <v>172.81</v>
      </c>
      <c r="AH127" s="12">
        <v>179.21</v>
      </c>
      <c r="AI127" s="12">
        <v>185.61</v>
      </c>
      <c r="AJ127" s="12">
        <v>192.01</v>
      </c>
    </row>
    <row r="128" spans="1:36">
      <c r="A128" t="s">
        <v>255</v>
      </c>
      <c r="B128">
        <v>8</v>
      </c>
      <c r="C128" t="s">
        <v>14</v>
      </c>
      <c r="E128" t="s">
        <v>6</v>
      </c>
      <c r="G128" s="12">
        <v>20.86</v>
      </c>
      <c r="H128" s="12">
        <v>27.01</v>
      </c>
      <c r="I128" s="12">
        <v>33.020000000000003</v>
      </c>
      <c r="J128" s="12">
        <v>38.15</v>
      </c>
      <c r="K128" s="12">
        <v>39.61</v>
      </c>
      <c r="L128" s="12">
        <v>43.17</v>
      </c>
      <c r="M128" s="12">
        <v>47.86</v>
      </c>
      <c r="N128" s="12">
        <v>52.42</v>
      </c>
      <c r="O128" s="12">
        <v>56.58</v>
      </c>
      <c r="P128" s="12">
        <v>59.45</v>
      </c>
      <c r="Q128" s="12">
        <v>63.67</v>
      </c>
      <c r="R128" s="12">
        <v>69.45</v>
      </c>
      <c r="S128" s="12">
        <v>75.23</v>
      </c>
      <c r="T128" s="12">
        <v>81.010000000000005</v>
      </c>
      <c r="U128" s="12">
        <v>86.79</v>
      </c>
      <c r="V128" s="12">
        <v>92.57</v>
      </c>
      <c r="W128" s="12">
        <v>98.35</v>
      </c>
      <c r="X128" s="12">
        <v>104.13</v>
      </c>
      <c r="Y128" s="12">
        <v>109.91</v>
      </c>
      <c r="Z128" s="12">
        <v>115.69</v>
      </c>
      <c r="AA128" s="12">
        <v>121.47</v>
      </c>
      <c r="AB128" s="12">
        <v>127.25</v>
      </c>
      <c r="AC128" s="12">
        <v>133.03</v>
      </c>
      <c r="AD128" s="12">
        <v>138.81</v>
      </c>
      <c r="AE128" s="12">
        <v>144.59</v>
      </c>
      <c r="AF128" s="12">
        <v>150.37</v>
      </c>
      <c r="AG128" s="12">
        <v>156.15</v>
      </c>
      <c r="AH128" s="12">
        <v>161.93</v>
      </c>
      <c r="AI128" s="12">
        <v>167.71</v>
      </c>
      <c r="AJ128" s="12">
        <v>173.49</v>
      </c>
    </row>
    <row r="129" spans="1:36">
      <c r="A129" t="s">
        <v>255</v>
      </c>
      <c r="B129">
        <v>9</v>
      </c>
      <c r="C129" t="s">
        <v>15</v>
      </c>
      <c r="E129" t="s">
        <v>6</v>
      </c>
      <c r="G129" s="12">
        <v>20.86</v>
      </c>
      <c r="H129" s="12">
        <v>27.01</v>
      </c>
      <c r="I129" s="12">
        <v>33.020000000000003</v>
      </c>
      <c r="J129" s="12">
        <v>38.15</v>
      </c>
      <c r="K129" s="12">
        <v>39.61</v>
      </c>
      <c r="L129" s="12">
        <v>43.17</v>
      </c>
      <c r="M129" s="12">
        <v>47.86</v>
      </c>
      <c r="N129" s="12">
        <v>52.42</v>
      </c>
      <c r="O129" s="12">
        <v>56.58</v>
      </c>
      <c r="P129" s="12">
        <v>59.45</v>
      </c>
      <c r="Q129" s="12">
        <v>63.67</v>
      </c>
      <c r="R129" s="12">
        <v>69.45</v>
      </c>
      <c r="S129" s="12">
        <v>75.23</v>
      </c>
      <c r="T129" s="12">
        <v>81.010000000000005</v>
      </c>
      <c r="U129" s="12">
        <v>86.79</v>
      </c>
      <c r="V129" s="12">
        <v>92.57</v>
      </c>
      <c r="W129" s="12">
        <v>98.35</v>
      </c>
      <c r="X129" s="12">
        <v>104.13</v>
      </c>
      <c r="Y129" s="12">
        <v>109.91</v>
      </c>
      <c r="Z129" s="12">
        <v>115.69</v>
      </c>
      <c r="AA129" s="12">
        <v>121.47</v>
      </c>
      <c r="AB129" s="12">
        <v>127.25</v>
      </c>
      <c r="AC129" s="12">
        <v>133.03</v>
      </c>
      <c r="AD129" s="12">
        <v>138.81</v>
      </c>
      <c r="AE129" s="12">
        <v>144.59</v>
      </c>
      <c r="AF129" s="12">
        <v>150.37</v>
      </c>
      <c r="AG129" s="12">
        <v>156.15</v>
      </c>
      <c r="AH129" s="12">
        <v>161.93</v>
      </c>
      <c r="AI129" s="12">
        <v>167.71</v>
      </c>
      <c r="AJ129" s="12">
        <v>173.49</v>
      </c>
    </row>
    <row r="130" spans="1:36">
      <c r="A130" t="s">
        <v>255</v>
      </c>
      <c r="B130">
        <v>10</v>
      </c>
      <c r="C130" t="s">
        <v>16</v>
      </c>
      <c r="E130" t="s">
        <v>6</v>
      </c>
      <c r="G130" s="12">
        <v>20.86</v>
      </c>
      <c r="H130" s="12">
        <v>27.01</v>
      </c>
      <c r="I130" s="12">
        <v>33.020000000000003</v>
      </c>
      <c r="J130" s="12">
        <v>38.15</v>
      </c>
      <c r="K130" s="12">
        <v>39.61</v>
      </c>
      <c r="L130" s="12">
        <v>43.17</v>
      </c>
      <c r="M130" s="12">
        <v>47.86</v>
      </c>
      <c r="N130" s="12">
        <v>52.42</v>
      </c>
      <c r="O130" s="12">
        <v>56.58</v>
      </c>
      <c r="P130" s="12">
        <v>59.45</v>
      </c>
      <c r="Q130" s="12">
        <v>63.67</v>
      </c>
      <c r="R130" s="12">
        <v>69.45</v>
      </c>
      <c r="S130" s="12">
        <v>75.23</v>
      </c>
      <c r="T130" s="12">
        <v>81.010000000000005</v>
      </c>
      <c r="U130" s="12">
        <v>86.79</v>
      </c>
      <c r="V130" s="12">
        <v>92.57</v>
      </c>
      <c r="W130" s="12">
        <v>98.35</v>
      </c>
      <c r="X130" s="12">
        <v>104.13</v>
      </c>
      <c r="Y130" s="12">
        <v>109.91</v>
      </c>
      <c r="Z130" s="12">
        <v>115.69</v>
      </c>
      <c r="AA130" s="12">
        <v>121.47</v>
      </c>
      <c r="AB130" s="12">
        <v>127.25</v>
      </c>
      <c r="AC130" s="12">
        <v>133.03</v>
      </c>
      <c r="AD130" s="12">
        <v>138.81</v>
      </c>
      <c r="AE130" s="12">
        <v>144.59</v>
      </c>
      <c r="AF130" s="12">
        <v>150.37</v>
      </c>
      <c r="AG130" s="12">
        <v>156.15</v>
      </c>
      <c r="AH130" s="12">
        <v>161.93</v>
      </c>
      <c r="AI130" s="12">
        <v>167.71</v>
      </c>
      <c r="AJ130" s="12">
        <v>173.49</v>
      </c>
    </row>
    <row r="131" spans="1:36">
      <c r="A131" t="s">
        <v>255</v>
      </c>
      <c r="B131">
        <v>11</v>
      </c>
      <c r="C131" t="s">
        <v>17</v>
      </c>
      <c r="E131" t="s">
        <v>6</v>
      </c>
      <c r="G131" s="12">
        <v>20.86</v>
      </c>
      <c r="H131" s="12">
        <v>27.01</v>
      </c>
      <c r="I131" s="12">
        <v>33.020000000000003</v>
      </c>
      <c r="J131" s="12">
        <v>38.15</v>
      </c>
      <c r="K131" s="12">
        <v>39.61</v>
      </c>
      <c r="L131" s="12">
        <v>43.17</v>
      </c>
      <c r="M131" s="12">
        <v>47.86</v>
      </c>
      <c r="N131" s="12">
        <v>52.42</v>
      </c>
      <c r="O131" s="12">
        <v>56.58</v>
      </c>
      <c r="P131" s="12">
        <v>59.45</v>
      </c>
      <c r="Q131" s="12">
        <v>63.67</v>
      </c>
      <c r="R131" s="12">
        <v>69.45</v>
      </c>
      <c r="S131" s="12">
        <v>75.23</v>
      </c>
      <c r="T131" s="12">
        <v>81.010000000000005</v>
      </c>
      <c r="U131" s="12">
        <v>86.79</v>
      </c>
      <c r="V131" s="12">
        <v>92.57</v>
      </c>
      <c r="W131" s="12">
        <v>98.35</v>
      </c>
      <c r="X131" s="12">
        <v>104.13</v>
      </c>
      <c r="Y131" s="12">
        <v>109.91</v>
      </c>
      <c r="Z131" s="12">
        <v>115.69</v>
      </c>
      <c r="AA131" s="12">
        <v>121.47</v>
      </c>
      <c r="AB131" s="12">
        <v>127.25</v>
      </c>
      <c r="AC131" s="12">
        <v>133.03</v>
      </c>
      <c r="AD131" s="12">
        <v>138.81</v>
      </c>
      <c r="AE131" s="12">
        <v>144.59</v>
      </c>
      <c r="AF131" s="12">
        <v>150.37</v>
      </c>
      <c r="AG131" s="12">
        <v>156.15</v>
      </c>
      <c r="AH131" s="12">
        <v>161.93</v>
      </c>
      <c r="AI131" s="12">
        <v>167.71</v>
      </c>
      <c r="AJ131" s="12">
        <v>173.49</v>
      </c>
    </row>
    <row r="132" spans="1:36">
      <c r="A132" t="s">
        <v>255</v>
      </c>
      <c r="B132">
        <v>12</v>
      </c>
      <c r="C132" t="s">
        <v>18</v>
      </c>
      <c r="E132" t="s">
        <v>6</v>
      </c>
      <c r="G132" s="12">
        <v>18.86</v>
      </c>
      <c r="H132" s="12">
        <v>24.3</v>
      </c>
      <c r="I132" s="12">
        <v>29.73</v>
      </c>
      <c r="J132" s="12">
        <v>34.15</v>
      </c>
      <c r="K132" s="12">
        <v>35.32</v>
      </c>
      <c r="L132" s="12">
        <v>38.44</v>
      </c>
      <c r="M132" s="12">
        <v>42.58</v>
      </c>
      <c r="N132" s="12">
        <v>46.74</v>
      </c>
      <c r="O132" s="12">
        <v>50.44</v>
      </c>
      <c r="P132" s="12">
        <v>53.02</v>
      </c>
      <c r="Q132" s="12">
        <v>56.76</v>
      </c>
      <c r="R132" s="12">
        <v>61.92</v>
      </c>
      <c r="S132" s="12">
        <v>67.08</v>
      </c>
      <c r="T132" s="12">
        <v>72.239999999999995</v>
      </c>
      <c r="U132" s="12">
        <v>77.400000000000006</v>
      </c>
      <c r="V132" s="12">
        <v>82.56</v>
      </c>
      <c r="W132" s="12">
        <v>87.72</v>
      </c>
      <c r="X132" s="12">
        <v>92.88</v>
      </c>
      <c r="Y132" s="12">
        <v>98.04</v>
      </c>
      <c r="Z132" s="12">
        <v>103.2</v>
      </c>
      <c r="AA132" s="12">
        <v>108.36</v>
      </c>
      <c r="AB132" s="12">
        <v>113.52</v>
      </c>
      <c r="AC132" s="12">
        <v>118.68</v>
      </c>
      <c r="AD132" s="12">
        <v>123.84</v>
      </c>
      <c r="AE132" s="12">
        <v>129</v>
      </c>
      <c r="AF132" s="12">
        <v>134.16</v>
      </c>
      <c r="AG132" s="12">
        <v>139.32</v>
      </c>
      <c r="AH132" s="12">
        <v>144.47999999999999</v>
      </c>
      <c r="AI132" s="12">
        <v>149.63999999999999</v>
      </c>
      <c r="AJ132" s="12">
        <v>154.80000000000001</v>
      </c>
    </row>
    <row r="133" spans="1:36">
      <c r="A133" t="s">
        <v>255</v>
      </c>
      <c r="B133">
        <v>13</v>
      </c>
      <c r="C133" t="s">
        <v>19</v>
      </c>
      <c r="E133" t="s">
        <v>6</v>
      </c>
      <c r="G133" s="12">
        <v>23.01</v>
      </c>
      <c r="H133" s="12">
        <v>29.73</v>
      </c>
      <c r="I133" s="12">
        <v>36.46</v>
      </c>
      <c r="J133" s="12">
        <v>42.45</v>
      </c>
      <c r="K133" s="12">
        <v>43.88</v>
      </c>
      <c r="L133" s="12">
        <v>47.86</v>
      </c>
      <c r="M133" s="12">
        <v>53.02</v>
      </c>
      <c r="N133" s="12">
        <v>58.16</v>
      </c>
      <c r="O133" s="12">
        <v>62.72</v>
      </c>
      <c r="P133" s="12">
        <v>66.010000000000005</v>
      </c>
      <c r="Q133" s="12">
        <v>70.41</v>
      </c>
      <c r="R133" s="12">
        <v>76.81</v>
      </c>
      <c r="S133" s="12">
        <v>83.21</v>
      </c>
      <c r="T133" s="12">
        <v>89.61</v>
      </c>
      <c r="U133" s="12">
        <v>96.01</v>
      </c>
      <c r="V133" s="12">
        <v>102.41</v>
      </c>
      <c r="W133" s="12">
        <v>108.81</v>
      </c>
      <c r="X133" s="12">
        <v>115.21</v>
      </c>
      <c r="Y133" s="12">
        <v>121.61</v>
      </c>
      <c r="Z133" s="12">
        <v>128.01</v>
      </c>
      <c r="AA133" s="12">
        <v>134.41</v>
      </c>
      <c r="AB133" s="12">
        <v>140.81</v>
      </c>
      <c r="AC133" s="12">
        <v>147.21</v>
      </c>
      <c r="AD133" s="12">
        <v>153.61000000000001</v>
      </c>
      <c r="AE133" s="12">
        <v>160.01</v>
      </c>
      <c r="AF133" s="12">
        <v>166.41</v>
      </c>
      <c r="AG133" s="12">
        <v>172.81</v>
      </c>
      <c r="AH133" s="12">
        <v>179.21</v>
      </c>
      <c r="AI133" s="12">
        <v>185.61</v>
      </c>
      <c r="AJ133" s="12">
        <v>192.01</v>
      </c>
    </row>
    <row r="134" spans="1:36">
      <c r="A134" t="s">
        <v>255</v>
      </c>
      <c r="B134">
        <v>14</v>
      </c>
      <c r="C134" t="s">
        <v>20</v>
      </c>
      <c r="E134" t="s">
        <v>6</v>
      </c>
      <c r="G134" s="12">
        <v>20.86</v>
      </c>
      <c r="H134" s="12">
        <v>27.01</v>
      </c>
      <c r="I134" s="12">
        <v>33.020000000000003</v>
      </c>
      <c r="J134" s="12">
        <v>38.15</v>
      </c>
      <c r="K134" s="12">
        <v>39.61</v>
      </c>
      <c r="L134" s="12">
        <v>43.17</v>
      </c>
      <c r="M134" s="12">
        <v>47.86</v>
      </c>
      <c r="N134" s="12">
        <v>52.42</v>
      </c>
      <c r="O134" s="12">
        <v>56.58</v>
      </c>
      <c r="P134" s="12">
        <v>59.45</v>
      </c>
      <c r="Q134" s="12">
        <v>63.67</v>
      </c>
      <c r="R134" s="12">
        <v>69.45</v>
      </c>
      <c r="S134" s="12">
        <v>75.23</v>
      </c>
      <c r="T134" s="12">
        <v>81.010000000000005</v>
      </c>
      <c r="U134" s="12">
        <v>86.79</v>
      </c>
      <c r="V134" s="12">
        <v>92.57</v>
      </c>
      <c r="W134" s="12">
        <v>98.35</v>
      </c>
      <c r="X134" s="12">
        <v>104.13</v>
      </c>
      <c r="Y134" s="12">
        <v>109.91</v>
      </c>
      <c r="Z134" s="12">
        <v>115.69</v>
      </c>
      <c r="AA134" s="12">
        <v>121.47</v>
      </c>
      <c r="AB134" s="12">
        <v>127.25</v>
      </c>
      <c r="AC134" s="12">
        <v>133.03</v>
      </c>
      <c r="AD134" s="12">
        <v>138.81</v>
      </c>
      <c r="AE134" s="12">
        <v>144.59</v>
      </c>
      <c r="AF134" s="12">
        <v>150.37</v>
      </c>
      <c r="AG134" s="12">
        <v>156.15</v>
      </c>
      <c r="AH134" s="12">
        <v>161.93</v>
      </c>
      <c r="AI134" s="12">
        <v>167.71</v>
      </c>
      <c r="AJ134" s="12">
        <v>173.49</v>
      </c>
    </row>
    <row r="135" spans="1:36">
      <c r="A135" t="s">
        <v>255</v>
      </c>
      <c r="B135">
        <v>15</v>
      </c>
      <c r="C135" t="s">
        <v>21</v>
      </c>
      <c r="E135" t="s">
        <v>6</v>
      </c>
      <c r="G135" s="12">
        <v>18.86</v>
      </c>
      <c r="H135" s="12">
        <v>24.3</v>
      </c>
      <c r="I135" s="12">
        <v>29.73</v>
      </c>
      <c r="J135" s="12">
        <v>34.15</v>
      </c>
      <c r="K135" s="12">
        <v>35.32</v>
      </c>
      <c r="L135" s="12">
        <v>38.44</v>
      </c>
      <c r="M135" s="12">
        <v>42.58</v>
      </c>
      <c r="N135" s="12">
        <v>46.74</v>
      </c>
      <c r="O135" s="12">
        <v>50.44</v>
      </c>
      <c r="P135" s="12">
        <v>53.02</v>
      </c>
      <c r="Q135" s="12">
        <v>56.76</v>
      </c>
      <c r="R135" s="12">
        <v>61.92</v>
      </c>
      <c r="S135" s="12">
        <v>67.08</v>
      </c>
      <c r="T135" s="12">
        <v>72.239999999999995</v>
      </c>
      <c r="U135" s="12">
        <v>77.400000000000006</v>
      </c>
      <c r="V135" s="12">
        <v>82.56</v>
      </c>
      <c r="W135" s="12">
        <v>87.72</v>
      </c>
      <c r="X135" s="12">
        <v>92.88</v>
      </c>
      <c r="Y135" s="12">
        <v>98.04</v>
      </c>
      <c r="Z135" s="12">
        <v>103.2</v>
      </c>
      <c r="AA135" s="12">
        <v>108.36</v>
      </c>
      <c r="AB135" s="12">
        <v>113.52</v>
      </c>
      <c r="AC135" s="12">
        <v>118.68</v>
      </c>
      <c r="AD135" s="12">
        <v>123.84</v>
      </c>
      <c r="AE135" s="12">
        <v>129</v>
      </c>
      <c r="AF135" s="12">
        <v>134.16</v>
      </c>
      <c r="AG135" s="12">
        <v>139.32</v>
      </c>
      <c r="AH135" s="12">
        <v>144.47999999999999</v>
      </c>
      <c r="AI135" s="12">
        <v>149.63999999999999</v>
      </c>
      <c r="AJ135" s="12">
        <v>154.80000000000001</v>
      </c>
    </row>
    <row r="136" spans="1:36">
      <c r="A136" t="s">
        <v>255</v>
      </c>
      <c r="B136">
        <v>16</v>
      </c>
      <c r="C136" t="s">
        <v>22</v>
      </c>
      <c r="E136" t="s">
        <v>6</v>
      </c>
      <c r="G136" s="12">
        <v>7.73</v>
      </c>
      <c r="H136" s="12">
        <v>9.59</v>
      </c>
      <c r="I136" s="12">
        <v>11.44</v>
      </c>
      <c r="J136" s="12">
        <v>12.17</v>
      </c>
      <c r="K136" s="12">
        <v>12.73</v>
      </c>
      <c r="L136" s="12">
        <v>14.3</v>
      </c>
      <c r="M136" s="12">
        <v>15.58</v>
      </c>
      <c r="N136" s="12">
        <v>16.87</v>
      </c>
      <c r="O136" s="12">
        <v>18.02</v>
      </c>
      <c r="P136" s="12">
        <v>18.760000000000002</v>
      </c>
      <c r="Q136" s="12">
        <v>20.12</v>
      </c>
      <c r="R136" s="12">
        <v>21.95</v>
      </c>
      <c r="S136" s="12">
        <v>23.78</v>
      </c>
      <c r="T136" s="12">
        <v>25.61</v>
      </c>
      <c r="U136" s="12">
        <v>27.44</v>
      </c>
      <c r="V136" s="12">
        <v>29.27</v>
      </c>
      <c r="W136" s="12">
        <v>31.1</v>
      </c>
      <c r="X136" s="12">
        <v>32.93</v>
      </c>
      <c r="Y136" s="12">
        <v>34.76</v>
      </c>
      <c r="Z136" s="12">
        <v>36.590000000000003</v>
      </c>
      <c r="AA136" s="12">
        <v>38.42</v>
      </c>
      <c r="AB136" s="12">
        <v>40.25</v>
      </c>
      <c r="AC136" s="12">
        <v>42.08</v>
      </c>
      <c r="AD136" s="12">
        <v>43.91</v>
      </c>
      <c r="AE136" s="12">
        <v>45.74</v>
      </c>
      <c r="AF136" s="12">
        <v>47.57</v>
      </c>
      <c r="AG136" s="12">
        <v>49.4</v>
      </c>
      <c r="AH136" s="12">
        <v>51.23</v>
      </c>
      <c r="AI136" s="12">
        <v>53.06</v>
      </c>
      <c r="AJ136" s="12">
        <v>54.89</v>
      </c>
    </row>
    <row r="137" spans="1:36">
      <c r="A137" t="s">
        <v>255</v>
      </c>
      <c r="B137">
        <v>17</v>
      </c>
      <c r="C137" t="s">
        <v>23</v>
      </c>
      <c r="E137" t="s">
        <v>6</v>
      </c>
      <c r="G137" s="12">
        <v>10.6</v>
      </c>
      <c r="H137" s="12">
        <v>13.57</v>
      </c>
      <c r="I137" s="12">
        <v>16.45</v>
      </c>
      <c r="J137" s="12">
        <v>17.73</v>
      </c>
      <c r="K137" s="12">
        <v>18.440000000000001</v>
      </c>
      <c r="L137" s="12">
        <v>20.170000000000002</v>
      </c>
      <c r="M137" s="12">
        <v>22.17</v>
      </c>
      <c r="N137" s="12">
        <v>24.3</v>
      </c>
      <c r="O137" s="12">
        <v>26.18</v>
      </c>
      <c r="P137" s="12">
        <v>27.43</v>
      </c>
      <c r="Q137" s="12">
        <v>29.26</v>
      </c>
      <c r="R137" s="12">
        <v>31.92</v>
      </c>
      <c r="S137" s="12">
        <v>34.58</v>
      </c>
      <c r="T137" s="12">
        <v>37.24</v>
      </c>
      <c r="U137" s="12">
        <v>39.9</v>
      </c>
      <c r="V137" s="12">
        <v>42.56</v>
      </c>
      <c r="W137" s="12">
        <v>45.22</v>
      </c>
      <c r="X137" s="12">
        <v>47.88</v>
      </c>
      <c r="Y137" s="12">
        <v>50.54</v>
      </c>
      <c r="Z137" s="12">
        <v>53.2</v>
      </c>
      <c r="AA137" s="12">
        <v>55.86</v>
      </c>
      <c r="AB137" s="12">
        <v>58.52</v>
      </c>
      <c r="AC137" s="12">
        <v>61.18</v>
      </c>
      <c r="AD137" s="12">
        <v>63.84</v>
      </c>
      <c r="AE137" s="12">
        <v>66.5</v>
      </c>
      <c r="AF137" s="12">
        <v>69.16</v>
      </c>
      <c r="AG137" s="12">
        <v>71.819999999999993</v>
      </c>
      <c r="AH137" s="12">
        <v>74.48</v>
      </c>
      <c r="AI137" s="12">
        <v>77.14</v>
      </c>
      <c r="AJ137" s="12">
        <v>79.8</v>
      </c>
    </row>
    <row r="138" spans="1:36">
      <c r="A138" t="s">
        <v>255</v>
      </c>
      <c r="B138">
        <v>18</v>
      </c>
      <c r="C138" t="s">
        <v>24</v>
      </c>
      <c r="E138" t="s">
        <v>6</v>
      </c>
      <c r="G138" s="12">
        <v>16.309999999999999</v>
      </c>
      <c r="H138" s="12">
        <v>21.01</v>
      </c>
      <c r="I138" s="12">
        <v>25.76</v>
      </c>
      <c r="J138" s="12">
        <v>29.16</v>
      </c>
      <c r="K138" s="12">
        <v>30.16</v>
      </c>
      <c r="L138" s="12">
        <v>32.869999999999997</v>
      </c>
      <c r="M138" s="12">
        <v>36.46</v>
      </c>
      <c r="N138" s="12">
        <v>40.020000000000003</v>
      </c>
      <c r="O138" s="12">
        <v>43.01</v>
      </c>
      <c r="P138" s="12">
        <v>45.29</v>
      </c>
      <c r="Q138" s="12">
        <v>48.42</v>
      </c>
      <c r="R138" s="12">
        <v>52.82</v>
      </c>
      <c r="S138" s="12">
        <v>57.23</v>
      </c>
      <c r="T138" s="12">
        <v>61.633333333333297</v>
      </c>
      <c r="U138" s="12">
        <v>66.038333333333298</v>
      </c>
      <c r="V138" s="12">
        <v>70.4433333333333</v>
      </c>
      <c r="W138" s="12">
        <v>74.848333333333301</v>
      </c>
      <c r="X138" s="12">
        <v>79.253333333333302</v>
      </c>
      <c r="Y138" s="12">
        <v>83.658333333333303</v>
      </c>
      <c r="Z138" s="12">
        <v>88.063333333333304</v>
      </c>
      <c r="AA138" s="12">
        <v>92.468333333333305</v>
      </c>
      <c r="AB138" s="12">
        <v>96.873333333333306</v>
      </c>
      <c r="AC138" s="12">
        <v>101.27833333333299</v>
      </c>
      <c r="AD138" s="12">
        <v>105.683333333333</v>
      </c>
      <c r="AE138" s="12">
        <v>110.088333333333</v>
      </c>
      <c r="AF138" s="12">
        <v>114.493333333333</v>
      </c>
      <c r="AG138" s="12">
        <v>118.898333333333</v>
      </c>
      <c r="AH138" s="12">
        <v>123.303333333333</v>
      </c>
      <c r="AI138" s="12">
        <v>127.708333333333</v>
      </c>
      <c r="AJ138" s="12">
        <v>132.113333333333</v>
      </c>
    </row>
    <row r="139" spans="1:36">
      <c r="A139" t="s">
        <v>255</v>
      </c>
      <c r="B139">
        <v>19</v>
      </c>
      <c r="C139" t="s">
        <v>25</v>
      </c>
      <c r="E139" t="s">
        <v>6</v>
      </c>
      <c r="G139" s="12">
        <v>16.309999999999999</v>
      </c>
      <c r="H139" s="12">
        <v>21.01</v>
      </c>
      <c r="I139" s="12">
        <v>25.76</v>
      </c>
      <c r="J139" s="12">
        <v>29.16</v>
      </c>
      <c r="K139" s="12">
        <v>30.16</v>
      </c>
      <c r="L139" s="12">
        <v>32.869999999999997</v>
      </c>
      <c r="M139" s="12">
        <v>36.46</v>
      </c>
      <c r="N139" s="12">
        <v>40.020000000000003</v>
      </c>
      <c r="O139" s="12">
        <v>43.01</v>
      </c>
      <c r="P139" s="12">
        <v>45.29</v>
      </c>
      <c r="Q139" s="12">
        <v>48.42</v>
      </c>
      <c r="R139" s="12">
        <v>52.82</v>
      </c>
      <c r="S139" s="12">
        <v>57.23</v>
      </c>
      <c r="T139" s="12">
        <v>61.633333333333297</v>
      </c>
      <c r="U139" s="12">
        <v>66.038333333333298</v>
      </c>
      <c r="V139" s="12">
        <v>70.4433333333333</v>
      </c>
      <c r="W139" s="12">
        <v>74.848333333333301</v>
      </c>
      <c r="X139" s="12">
        <v>79.253333333333302</v>
      </c>
      <c r="Y139" s="12">
        <v>83.658333333333303</v>
      </c>
      <c r="Z139" s="12">
        <v>88.063333333333304</v>
      </c>
      <c r="AA139" s="12">
        <v>92.468333333333305</v>
      </c>
      <c r="AB139" s="12">
        <v>96.873333333333306</v>
      </c>
      <c r="AC139" s="12">
        <v>101.27833333333299</v>
      </c>
      <c r="AD139" s="12">
        <v>105.683333333333</v>
      </c>
      <c r="AE139" s="12">
        <v>110.088333333333</v>
      </c>
      <c r="AF139" s="12">
        <v>114.493333333333</v>
      </c>
      <c r="AG139" s="12">
        <v>118.898333333333</v>
      </c>
      <c r="AH139" s="12">
        <v>123.303333333333</v>
      </c>
      <c r="AI139" s="12">
        <v>127.708333333333</v>
      </c>
      <c r="AJ139" s="12">
        <v>132.113333333333</v>
      </c>
    </row>
    <row r="140" spans="1:36">
      <c r="A140" t="s">
        <v>255</v>
      </c>
      <c r="B140">
        <v>20</v>
      </c>
      <c r="C140" t="s">
        <v>26</v>
      </c>
      <c r="E140" t="s">
        <v>6</v>
      </c>
      <c r="G140" s="12">
        <v>46.87</v>
      </c>
      <c r="H140" s="12">
        <v>60.45</v>
      </c>
      <c r="I140" s="12">
        <v>75.02</v>
      </c>
      <c r="J140" s="12">
        <v>83.58</v>
      </c>
      <c r="K140" s="12">
        <v>91.45</v>
      </c>
      <c r="L140" s="12">
        <v>99.88</v>
      </c>
      <c r="M140" s="12">
        <v>108.45</v>
      </c>
      <c r="N140" s="12">
        <v>118.02</v>
      </c>
      <c r="O140" s="12">
        <v>127.16</v>
      </c>
      <c r="P140" s="12">
        <v>133</v>
      </c>
      <c r="Q140" s="12">
        <v>140.65</v>
      </c>
      <c r="R140" s="12">
        <v>153.44</v>
      </c>
      <c r="S140" s="12">
        <v>166.23</v>
      </c>
      <c r="T140" s="12">
        <v>179.02</v>
      </c>
      <c r="U140" s="12">
        <v>191.81</v>
      </c>
      <c r="V140" s="12">
        <v>204.6</v>
      </c>
      <c r="W140" s="12">
        <v>217.39</v>
      </c>
      <c r="X140" s="12">
        <v>230.18</v>
      </c>
      <c r="Y140" s="12">
        <v>242.97</v>
      </c>
      <c r="Z140" s="12">
        <v>255.76</v>
      </c>
      <c r="AA140" s="12">
        <v>268.55</v>
      </c>
      <c r="AB140" s="12">
        <v>281.33999999999997</v>
      </c>
      <c r="AC140" s="12">
        <v>294.13</v>
      </c>
      <c r="AD140" s="12">
        <v>306.92</v>
      </c>
      <c r="AE140" s="12">
        <v>319.70999999999998</v>
      </c>
      <c r="AF140" s="12">
        <v>332.5</v>
      </c>
      <c r="AG140" s="12">
        <v>345.29</v>
      </c>
      <c r="AH140" s="12">
        <v>358.08</v>
      </c>
      <c r="AI140" s="12">
        <v>370.87</v>
      </c>
      <c r="AJ140" s="12">
        <v>383.66</v>
      </c>
    </row>
    <row r="141" spans="1:36">
      <c r="A141" t="s">
        <v>255</v>
      </c>
      <c r="B141">
        <v>21</v>
      </c>
      <c r="C141" t="s">
        <v>27</v>
      </c>
      <c r="E141" t="s">
        <v>6</v>
      </c>
      <c r="G141" s="12">
        <v>20.86</v>
      </c>
      <c r="H141" s="12">
        <v>27.01</v>
      </c>
      <c r="I141" s="12">
        <v>33.020000000000003</v>
      </c>
      <c r="J141" s="12">
        <v>38.15</v>
      </c>
      <c r="K141" s="12">
        <v>39.61</v>
      </c>
      <c r="L141" s="12">
        <v>43.17</v>
      </c>
      <c r="M141" s="12">
        <v>47.86</v>
      </c>
      <c r="N141" s="12">
        <v>52.42</v>
      </c>
      <c r="O141" s="12">
        <v>56.58</v>
      </c>
      <c r="P141" s="12">
        <v>59.45</v>
      </c>
      <c r="Q141" s="12">
        <v>63.67</v>
      </c>
      <c r="R141" s="12">
        <v>69.45</v>
      </c>
      <c r="S141" s="12">
        <v>75.23</v>
      </c>
      <c r="T141" s="12">
        <v>81.010000000000005</v>
      </c>
      <c r="U141" s="12">
        <v>86.79</v>
      </c>
      <c r="V141" s="12">
        <v>92.57</v>
      </c>
      <c r="W141" s="12">
        <v>98.35</v>
      </c>
      <c r="X141" s="12">
        <v>104.13</v>
      </c>
      <c r="Y141" s="12">
        <v>109.91</v>
      </c>
      <c r="Z141" s="12">
        <v>115.69</v>
      </c>
      <c r="AA141" s="12">
        <v>121.47</v>
      </c>
      <c r="AB141" s="12">
        <v>127.25</v>
      </c>
      <c r="AC141" s="12">
        <v>133.03</v>
      </c>
      <c r="AD141" s="12">
        <v>138.81</v>
      </c>
      <c r="AE141" s="12">
        <v>144.59</v>
      </c>
      <c r="AF141" s="12">
        <v>150.37</v>
      </c>
      <c r="AG141" s="12">
        <v>156.15</v>
      </c>
      <c r="AH141" s="12">
        <v>161.93</v>
      </c>
      <c r="AI141" s="12">
        <v>167.71</v>
      </c>
      <c r="AJ141" s="12">
        <v>173.49</v>
      </c>
    </row>
    <row r="142" spans="1:36">
      <c r="A142" t="s">
        <v>255</v>
      </c>
      <c r="B142">
        <v>22</v>
      </c>
      <c r="C142" t="s">
        <v>28</v>
      </c>
      <c r="E142" t="s">
        <v>6</v>
      </c>
      <c r="G142" s="12">
        <v>20.86</v>
      </c>
      <c r="H142" s="12">
        <v>27.01</v>
      </c>
      <c r="I142" s="12">
        <v>33.020000000000003</v>
      </c>
      <c r="J142" s="12">
        <v>38.15</v>
      </c>
      <c r="K142" s="12">
        <v>39.61</v>
      </c>
      <c r="L142" s="12">
        <v>43.17</v>
      </c>
      <c r="M142" s="12">
        <v>47.86</v>
      </c>
      <c r="N142" s="12">
        <v>52.42</v>
      </c>
      <c r="O142" s="12">
        <v>56.58</v>
      </c>
      <c r="P142" s="12">
        <v>59.45</v>
      </c>
      <c r="Q142" s="12">
        <v>63.67</v>
      </c>
      <c r="R142" s="12">
        <v>69.45</v>
      </c>
      <c r="S142" s="12">
        <v>75.23</v>
      </c>
      <c r="T142" s="12">
        <v>81.010000000000005</v>
      </c>
      <c r="U142" s="12">
        <v>86.79</v>
      </c>
      <c r="V142" s="12">
        <v>92.57</v>
      </c>
      <c r="W142" s="12">
        <v>98.35</v>
      </c>
      <c r="X142" s="12">
        <v>104.13</v>
      </c>
      <c r="Y142" s="12">
        <v>109.91</v>
      </c>
      <c r="Z142" s="12">
        <v>115.69</v>
      </c>
      <c r="AA142" s="12">
        <v>121.47</v>
      </c>
      <c r="AB142" s="12">
        <v>127.25</v>
      </c>
      <c r="AC142" s="12">
        <v>133.03</v>
      </c>
      <c r="AD142" s="12">
        <v>138.81</v>
      </c>
      <c r="AE142" s="12">
        <v>144.59</v>
      </c>
      <c r="AF142" s="12">
        <v>150.37</v>
      </c>
      <c r="AG142" s="12">
        <v>156.15</v>
      </c>
      <c r="AH142" s="12">
        <v>161.93</v>
      </c>
      <c r="AI142" s="12">
        <v>167.71</v>
      </c>
      <c r="AJ142" s="12">
        <v>173.49</v>
      </c>
    </row>
    <row r="143" spans="1:36">
      <c r="A143" t="s">
        <v>255</v>
      </c>
      <c r="B143">
        <v>23</v>
      </c>
      <c r="C143" t="s">
        <v>29</v>
      </c>
      <c r="E143" t="s">
        <v>6</v>
      </c>
      <c r="G143" s="12">
        <v>16.309999999999999</v>
      </c>
      <c r="H143" s="12">
        <v>21.01</v>
      </c>
      <c r="I143" s="12">
        <v>25.76</v>
      </c>
      <c r="J143" s="12">
        <v>29.16</v>
      </c>
      <c r="K143" s="12">
        <v>30.16</v>
      </c>
      <c r="L143" s="12">
        <v>32.869999999999997</v>
      </c>
      <c r="M143" s="12">
        <v>36.46</v>
      </c>
      <c r="N143" s="12">
        <v>40.020000000000003</v>
      </c>
      <c r="O143" s="12">
        <v>43.01</v>
      </c>
      <c r="P143" s="12">
        <v>45.29</v>
      </c>
      <c r="Q143" s="12">
        <v>48.42</v>
      </c>
      <c r="R143" s="12">
        <v>52.82</v>
      </c>
      <c r="S143" s="12">
        <v>57.23</v>
      </c>
      <c r="T143" s="12">
        <v>61.633333333333297</v>
      </c>
      <c r="U143" s="12">
        <v>66.038333333333298</v>
      </c>
      <c r="V143" s="12">
        <v>70.4433333333333</v>
      </c>
      <c r="W143" s="12">
        <v>74.848333333333301</v>
      </c>
      <c r="X143" s="12">
        <v>79.253333333333302</v>
      </c>
      <c r="Y143" s="12">
        <v>83.658333333333303</v>
      </c>
      <c r="Z143" s="12">
        <v>88.063333333333304</v>
      </c>
      <c r="AA143" s="12">
        <v>92.468333333333305</v>
      </c>
      <c r="AB143" s="12">
        <v>96.873333333333306</v>
      </c>
      <c r="AC143" s="12">
        <v>101.27833333333299</v>
      </c>
      <c r="AD143" s="12">
        <v>105.683333333333</v>
      </c>
      <c r="AE143" s="12">
        <v>110.088333333333</v>
      </c>
      <c r="AF143" s="12">
        <v>114.493333333333</v>
      </c>
      <c r="AG143" s="12">
        <v>118.898333333333</v>
      </c>
      <c r="AH143" s="12">
        <v>123.303333333333</v>
      </c>
      <c r="AI143" s="12">
        <v>127.708333333333</v>
      </c>
      <c r="AJ143" s="12">
        <v>132.113333333333</v>
      </c>
    </row>
    <row r="144" spans="1:36">
      <c r="A144" t="s">
        <v>255</v>
      </c>
      <c r="B144">
        <v>24</v>
      </c>
      <c r="C144" t="s">
        <v>30</v>
      </c>
      <c r="E144" t="s">
        <v>6</v>
      </c>
      <c r="G144" s="12">
        <v>10.6</v>
      </c>
      <c r="H144" s="12">
        <v>13.57</v>
      </c>
      <c r="I144" s="12">
        <v>16.45</v>
      </c>
      <c r="J144" s="12">
        <v>17.73</v>
      </c>
      <c r="K144" s="12">
        <v>18.440000000000001</v>
      </c>
      <c r="L144" s="12">
        <v>20.170000000000002</v>
      </c>
      <c r="M144" s="12">
        <v>22.17</v>
      </c>
      <c r="N144" s="12">
        <v>24.3</v>
      </c>
      <c r="O144" s="12">
        <v>26.18</v>
      </c>
      <c r="P144" s="12">
        <v>27.43</v>
      </c>
      <c r="Q144" s="12">
        <v>29.26</v>
      </c>
      <c r="R144" s="12">
        <v>31.92</v>
      </c>
      <c r="S144" s="12">
        <v>34.58</v>
      </c>
      <c r="T144" s="12">
        <v>37.24</v>
      </c>
      <c r="U144" s="12">
        <v>39.9</v>
      </c>
      <c r="V144" s="12">
        <v>42.56</v>
      </c>
      <c r="W144" s="12">
        <v>45.22</v>
      </c>
      <c r="X144" s="12">
        <v>47.88</v>
      </c>
      <c r="Y144" s="12">
        <v>50.54</v>
      </c>
      <c r="Z144" s="12">
        <v>53.2</v>
      </c>
      <c r="AA144" s="12">
        <v>55.86</v>
      </c>
      <c r="AB144" s="12">
        <v>58.52</v>
      </c>
      <c r="AC144" s="12">
        <v>61.18</v>
      </c>
      <c r="AD144" s="12">
        <v>63.84</v>
      </c>
      <c r="AE144" s="12">
        <v>66.5</v>
      </c>
      <c r="AF144" s="12">
        <v>69.16</v>
      </c>
      <c r="AG144" s="12">
        <v>71.819999999999993</v>
      </c>
      <c r="AH144" s="12">
        <v>74.48</v>
      </c>
      <c r="AI144" s="12">
        <v>77.14</v>
      </c>
      <c r="AJ144" s="12">
        <v>79.8</v>
      </c>
    </row>
    <row r="145" spans="1:36">
      <c r="A145" t="s">
        <v>255</v>
      </c>
      <c r="B145">
        <v>25</v>
      </c>
      <c r="C145" t="s">
        <v>31</v>
      </c>
      <c r="E145" t="s">
        <v>6</v>
      </c>
      <c r="G145" s="12">
        <v>23.01</v>
      </c>
      <c r="H145" s="12">
        <v>29.73</v>
      </c>
      <c r="I145" s="12">
        <v>36.46</v>
      </c>
      <c r="J145" s="12">
        <v>42.45</v>
      </c>
      <c r="K145" s="12">
        <v>43.88</v>
      </c>
      <c r="L145" s="12">
        <v>47.86</v>
      </c>
      <c r="M145" s="12">
        <v>53.02</v>
      </c>
      <c r="N145" s="12">
        <v>58.16</v>
      </c>
      <c r="O145" s="12">
        <v>62.72</v>
      </c>
      <c r="P145" s="12">
        <v>66.010000000000005</v>
      </c>
      <c r="Q145" s="12">
        <v>70.41</v>
      </c>
      <c r="R145" s="12">
        <v>76.81</v>
      </c>
      <c r="S145" s="12">
        <v>83.21</v>
      </c>
      <c r="T145" s="12">
        <v>89.61</v>
      </c>
      <c r="U145" s="12">
        <v>96.01</v>
      </c>
      <c r="V145" s="12">
        <v>102.41</v>
      </c>
      <c r="W145" s="12">
        <v>108.81</v>
      </c>
      <c r="X145" s="12">
        <v>115.21</v>
      </c>
      <c r="Y145" s="12">
        <v>121.61</v>
      </c>
      <c r="Z145" s="12">
        <v>128.01</v>
      </c>
      <c r="AA145" s="12">
        <v>134.41</v>
      </c>
      <c r="AB145" s="12">
        <v>140.81</v>
      </c>
      <c r="AC145" s="12">
        <v>147.21</v>
      </c>
      <c r="AD145" s="12">
        <v>153.61000000000001</v>
      </c>
      <c r="AE145" s="12">
        <v>160.01</v>
      </c>
      <c r="AF145" s="12">
        <v>166.41</v>
      </c>
      <c r="AG145" s="12">
        <v>172.81</v>
      </c>
      <c r="AH145" s="12">
        <v>179.21</v>
      </c>
      <c r="AI145" s="12">
        <v>185.61</v>
      </c>
      <c r="AJ145" s="12">
        <v>192.01</v>
      </c>
    </row>
    <row r="146" spans="1:36">
      <c r="A146" t="s">
        <v>255</v>
      </c>
      <c r="B146">
        <v>26</v>
      </c>
      <c r="C146" t="s">
        <v>32</v>
      </c>
      <c r="E146" t="s">
        <v>6</v>
      </c>
      <c r="G146" s="12">
        <v>23.01</v>
      </c>
      <c r="H146" s="12">
        <v>29.73</v>
      </c>
      <c r="I146" s="12">
        <v>36.46</v>
      </c>
      <c r="J146" s="12">
        <v>42.45</v>
      </c>
      <c r="K146" s="12">
        <v>43.88</v>
      </c>
      <c r="L146" s="12">
        <v>47.86</v>
      </c>
      <c r="M146" s="12">
        <v>53.02</v>
      </c>
      <c r="N146" s="12">
        <v>58.16</v>
      </c>
      <c r="O146" s="12">
        <v>62.72</v>
      </c>
      <c r="P146" s="12">
        <v>66.010000000000005</v>
      </c>
      <c r="Q146" s="12">
        <v>70.41</v>
      </c>
      <c r="R146" s="12">
        <v>76.81</v>
      </c>
      <c r="S146" s="12">
        <v>83.21</v>
      </c>
      <c r="T146" s="12">
        <v>89.61</v>
      </c>
      <c r="U146" s="12">
        <v>96.01</v>
      </c>
      <c r="V146" s="12">
        <v>102.41</v>
      </c>
      <c r="W146" s="12">
        <v>108.81</v>
      </c>
      <c r="X146" s="12">
        <v>115.21</v>
      </c>
      <c r="Y146" s="12">
        <v>121.61</v>
      </c>
      <c r="Z146" s="12">
        <v>128.01</v>
      </c>
      <c r="AA146" s="12">
        <v>134.41</v>
      </c>
      <c r="AB146" s="12">
        <v>140.81</v>
      </c>
      <c r="AC146" s="12">
        <v>147.21</v>
      </c>
      <c r="AD146" s="12">
        <v>153.61000000000001</v>
      </c>
      <c r="AE146" s="12">
        <v>160.01</v>
      </c>
      <c r="AF146" s="12">
        <v>166.41</v>
      </c>
      <c r="AG146" s="12">
        <v>172.81</v>
      </c>
      <c r="AH146" s="12">
        <v>179.21</v>
      </c>
      <c r="AI146" s="12">
        <v>185.61</v>
      </c>
      <c r="AJ146" s="12">
        <v>192.01</v>
      </c>
    </row>
    <row r="147" spans="1:36">
      <c r="A147" t="s">
        <v>255</v>
      </c>
      <c r="B147">
        <v>27</v>
      </c>
      <c r="C147" t="s">
        <v>33</v>
      </c>
      <c r="E147" t="s">
        <v>6</v>
      </c>
      <c r="G147" s="12">
        <v>18.86</v>
      </c>
      <c r="H147" s="12">
        <v>24.3</v>
      </c>
      <c r="I147" s="12">
        <v>29.73</v>
      </c>
      <c r="J147" s="12">
        <v>34.15</v>
      </c>
      <c r="K147" s="12">
        <v>35.32</v>
      </c>
      <c r="L147" s="12">
        <v>38.44</v>
      </c>
      <c r="M147" s="12">
        <v>42.58</v>
      </c>
      <c r="N147" s="12">
        <v>46.74</v>
      </c>
      <c r="O147" s="12">
        <v>50.44</v>
      </c>
      <c r="P147" s="12">
        <v>53.02</v>
      </c>
      <c r="Q147" s="12">
        <v>56.76</v>
      </c>
      <c r="R147" s="12">
        <v>61.92</v>
      </c>
      <c r="S147" s="12">
        <v>67.08</v>
      </c>
      <c r="T147" s="12">
        <v>72.239999999999995</v>
      </c>
      <c r="U147" s="12">
        <v>77.400000000000006</v>
      </c>
      <c r="V147" s="12">
        <v>82.56</v>
      </c>
      <c r="W147" s="12">
        <v>87.72</v>
      </c>
      <c r="X147" s="12">
        <v>92.88</v>
      </c>
      <c r="Y147" s="12">
        <v>98.04</v>
      </c>
      <c r="Z147" s="12">
        <v>103.2</v>
      </c>
      <c r="AA147" s="12">
        <v>108.36</v>
      </c>
      <c r="AB147" s="12">
        <v>113.52</v>
      </c>
      <c r="AC147" s="12">
        <v>118.68</v>
      </c>
      <c r="AD147" s="12">
        <v>123.84</v>
      </c>
      <c r="AE147" s="12">
        <v>129</v>
      </c>
      <c r="AF147" s="12">
        <v>134.16</v>
      </c>
      <c r="AG147" s="12">
        <v>139.32</v>
      </c>
      <c r="AH147" s="12">
        <v>144.47999999999999</v>
      </c>
      <c r="AI147" s="12">
        <v>149.63999999999999</v>
      </c>
      <c r="AJ147" s="12">
        <v>154.80000000000001</v>
      </c>
    </row>
    <row r="148" spans="1:36">
      <c r="A148" t="s">
        <v>255</v>
      </c>
      <c r="B148">
        <v>28</v>
      </c>
      <c r="C148" t="s">
        <v>34</v>
      </c>
      <c r="E148" t="s">
        <v>6</v>
      </c>
      <c r="G148" s="12">
        <v>18.86</v>
      </c>
      <c r="H148" s="12">
        <v>24.3</v>
      </c>
      <c r="I148" s="12">
        <v>29.73</v>
      </c>
      <c r="J148" s="12">
        <v>34.15</v>
      </c>
      <c r="K148" s="12">
        <v>35.32</v>
      </c>
      <c r="L148" s="12">
        <v>38.44</v>
      </c>
      <c r="M148" s="12">
        <v>42.58</v>
      </c>
      <c r="N148" s="12">
        <v>46.74</v>
      </c>
      <c r="O148" s="12">
        <v>50.44</v>
      </c>
      <c r="P148" s="12">
        <v>53.02</v>
      </c>
      <c r="Q148" s="12">
        <v>56.76</v>
      </c>
      <c r="R148" s="12">
        <v>61.92</v>
      </c>
      <c r="S148" s="12">
        <v>67.08</v>
      </c>
      <c r="T148" s="12">
        <v>72.239999999999995</v>
      </c>
      <c r="U148" s="12">
        <v>77.400000000000006</v>
      </c>
      <c r="V148" s="12">
        <v>82.56</v>
      </c>
      <c r="W148" s="12">
        <v>87.72</v>
      </c>
      <c r="X148" s="12">
        <v>92.88</v>
      </c>
      <c r="Y148" s="12">
        <v>98.04</v>
      </c>
      <c r="Z148" s="12">
        <v>103.2</v>
      </c>
      <c r="AA148" s="12">
        <v>108.36</v>
      </c>
      <c r="AB148" s="12">
        <v>113.52</v>
      </c>
      <c r="AC148" s="12">
        <v>118.68</v>
      </c>
      <c r="AD148" s="12">
        <v>123.84</v>
      </c>
      <c r="AE148" s="12">
        <v>129</v>
      </c>
      <c r="AF148" s="12">
        <v>134.16</v>
      </c>
      <c r="AG148" s="12">
        <v>139.32</v>
      </c>
      <c r="AH148" s="12">
        <v>144.47999999999999</v>
      </c>
      <c r="AI148" s="12">
        <v>149.63999999999999</v>
      </c>
      <c r="AJ148" s="12">
        <v>154.80000000000001</v>
      </c>
    </row>
    <row r="149" spans="1:36">
      <c r="A149" t="s">
        <v>255</v>
      </c>
      <c r="B149">
        <v>29</v>
      </c>
      <c r="C149" t="s">
        <v>35</v>
      </c>
      <c r="E149" t="s">
        <v>6</v>
      </c>
      <c r="G149" s="12">
        <v>20.86</v>
      </c>
      <c r="H149" s="12">
        <v>27.01</v>
      </c>
      <c r="I149" s="12">
        <v>33.020000000000003</v>
      </c>
      <c r="J149" s="12">
        <v>38.15</v>
      </c>
      <c r="K149" s="12">
        <v>39.61</v>
      </c>
      <c r="L149" s="12">
        <v>43.17</v>
      </c>
      <c r="M149" s="12">
        <v>47.86</v>
      </c>
      <c r="N149" s="12">
        <v>52.42</v>
      </c>
      <c r="O149" s="12">
        <v>56.58</v>
      </c>
      <c r="P149" s="12">
        <v>59.45</v>
      </c>
      <c r="Q149" s="12">
        <v>63.67</v>
      </c>
      <c r="R149" s="12">
        <v>69.45</v>
      </c>
      <c r="S149" s="12">
        <v>75.23</v>
      </c>
      <c r="T149" s="12">
        <v>81.010000000000005</v>
      </c>
      <c r="U149" s="12">
        <v>86.79</v>
      </c>
      <c r="V149" s="12">
        <v>92.57</v>
      </c>
      <c r="W149" s="12">
        <v>98.35</v>
      </c>
      <c r="X149" s="12">
        <v>104.13</v>
      </c>
      <c r="Y149" s="12">
        <v>109.91</v>
      </c>
      <c r="Z149" s="12">
        <v>115.69</v>
      </c>
      <c r="AA149" s="12">
        <v>121.47</v>
      </c>
      <c r="AB149" s="12">
        <v>127.25</v>
      </c>
      <c r="AC149" s="12">
        <v>133.03</v>
      </c>
      <c r="AD149" s="12">
        <v>138.81</v>
      </c>
      <c r="AE149" s="12">
        <v>144.59</v>
      </c>
      <c r="AF149" s="12">
        <v>150.37</v>
      </c>
      <c r="AG149" s="12">
        <v>156.15</v>
      </c>
      <c r="AH149" s="12">
        <v>161.93</v>
      </c>
      <c r="AI149" s="12">
        <v>167.71</v>
      </c>
      <c r="AJ149" s="12">
        <v>173.49</v>
      </c>
    </row>
    <row r="150" spans="1:36">
      <c r="A150" t="s">
        <v>255</v>
      </c>
      <c r="B150">
        <v>30</v>
      </c>
      <c r="C150" t="s">
        <v>36</v>
      </c>
      <c r="E150" t="s">
        <v>6</v>
      </c>
      <c r="G150" s="12">
        <v>23.01</v>
      </c>
      <c r="H150" s="12">
        <v>29.73</v>
      </c>
      <c r="I150" s="12">
        <v>36.46</v>
      </c>
      <c r="J150" s="12">
        <v>42.45</v>
      </c>
      <c r="K150" s="12">
        <v>43.88</v>
      </c>
      <c r="L150" s="12">
        <v>47.86</v>
      </c>
      <c r="M150" s="12">
        <v>53.02</v>
      </c>
      <c r="N150" s="12">
        <v>58.16</v>
      </c>
      <c r="O150" s="12">
        <v>62.72</v>
      </c>
      <c r="P150" s="12">
        <v>66.010000000000005</v>
      </c>
      <c r="Q150" s="12">
        <v>70.41</v>
      </c>
      <c r="R150" s="12">
        <v>76.81</v>
      </c>
      <c r="S150" s="12">
        <v>83.21</v>
      </c>
      <c r="T150" s="12">
        <v>89.61</v>
      </c>
      <c r="U150" s="12">
        <v>96.01</v>
      </c>
      <c r="V150" s="12">
        <v>102.41</v>
      </c>
      <c r="W150" s="12">
        <v>108.81</v>
      </c>
      <c r="X150" s="12">
        <v>115.21</v>
      </c>
      <c r="Y150" s="12">
        <v>121.61</v>
      </c>
      <c r="Z150" s="12">
        <v>128.01</v>
      </c>
      <c r="AA150" s="12">
        <v>134.41</v>
      </c>
      <c r="AB150" s="12">
        <v>140.81</v>
      </c>
      <c r="AC150" s="12">
        <v>147.21</v>
      </c>
      <c r="AD150" s="12">
        <v>153.61000000000001</v>
      </c>
      <c r="AE150" s="12">
        <v>160.01</v>
      </c>
      <c r="AF150" s="12">
        <v>166.41</v>
      </c>
      <c r="AG150" s="12">
        <v>172.81</v>
      </c>
      <c r="AH150" s="12">
        <v>179.21</v>
      </c>
      <c r="AI150" s="12">
        <v>185.61</v>
      </c>
      <c r="AJ150" s="12">
        <v>192.01</v>
      </c>
    </row>
    <row r="151" spans="1:36">
      <c r="A151" t="s">
        <v>255</v>
      </c>
      <c r="B151">
        <v>31</v>
      </c>
      <c r="C151" t="s">
        <v>37</v>
      </c>
      <c r="E151" t="s">
        <v>6</v>
      </c>
      <c r="G151" s="12">
        <v>18.86</v>
      </c>
      <c r="H151" s="12">
        <v>24.3</v>
      </c>
      <c r="I151" s="12">
        <v>29.73</v>
      </c>
      <c r="J151" s="12">
        <v>34.15</v>
      </c>
      <c r="K151" s="12">
        <v>35.32</v>
      </c>
      <c r="L151" s="12">
        <v>38.44</v>
      </c>
      <c r="M151" s="12">
        <v>42.58</v>
      </c>
      <c r="N151" s="12">
        <v>46.74</v>
      </c>
      <c r="O151" s="12">
        <v>50.44</v>
      </c>
      <c r="P151" s="12">
        <v>53.02</v>
      </c>
      <c r="Q151" s="12">
        <v>56.76</v>
      </c>
      <c r="R151" s="12">
        <v>61.92</v>
      </c>
      <c r="S151" s="12">
        <v>67.08</v>
      </c>
      <c r="T151" s="12">
        <v>72.239999999999995</v>
      </c>
      <c r="U151" s="12">
        <v>77.400000000000006</v>
      </c>
      <c r="V151" s="12">
        <v>82.56</v>
      </c>
      <c r="W151" s="12">
        <v>87.72</v>
      </c>
      <c r="X151" s="12">
        <v>92.88</v>
      </c>
      <c r="Y151" s="12">
        <v>98.04</v>
      </c>
      <c r="Z151" s="12">
        <v>103.2</v>
      </c>
      <c r="AA151" s="12">
        <v>108.36</v>
      </c>
      <c r="AB151" s="12">
        <v>113.52</v>
      </c>
      <c r="AC151" s="12">
        <v>118.68</v>
      </c>
      <c r="AD151" s="12">
        <v>123.84</v>
      </c>
      <c r="AE151" s="12">
        <v>129</v>
      </c>
      <c r="AF151" s="12">
        <v>134.16</v>
      </c>
      <c r="AG151" s="12">
        <v>139.32</v>
      </c>
      <c r="AH151" s="12">
        <v>144.47999999999999</v>
      </c>
      <c r="AI151" s="12">
        <v>149.63999999999999</v>
      </c>
      <c r="AJ151" s="12">
        <v>154.80000000000001</v>
      </c>
    </row>
    <row r="152" spans="1:36">
      <c r="A152" t="s">
        <v>255</v>
      </c>
      <c r="B152">
        <v>32</v>
      </c>
      <c r="C152" t="s">
        <v>38</v>
      </c>
      <c r="E152" t="s">
        <v>6</v>
      </c>
      <c r="G152" s="12">
        <v>18.86</v>
      </c>
      <c r="H152" s="12">
        <v>24.3</v>
      </c>
      <c r="I152" s="12">
        <v>29.73</v>
      </c>
      <c r="J152" s="12">
        <v>34.15</v>
      </c>
      <c r="K152" s="12">
        <v>35.32</v>
      </c>
      <c r="L152" s="12">
        <v>38.44</v>
      </c>
      <c r="M152" s="12">
        <v>42.58</v>
      </c>
      <c r="N152" s="12">
        <v>46.74</v>
      </c>
      <c r="O152" s="12">
        <v>50.44</v>
      </c>
      <c r="P152" s="12">
        <v>53.02</v>
      </c>
      <c r="Q152" s="12">
        <v>56.76</v>
      </c>
      <c r="R152" s="12">
        <v>61.92</v>
      </c>
      <c r="S152" s="12">
        <v>67.08</v>
      </c>
      <c r="T152" s="12">
        <v>72.239999999999995</v>
      </c>
      <c r="U152" s="12">
        <v>77.400000000000006</v>
      </c>
      <c r="V152" s="12">
        <v>82.56</v>
      </c>
      <c r="W152" s="12">
        <v>87.72</v>
      </c>
      <c r="X152" s="12">
        <v>92.88</v>
      </c>
      <c r="Y152" s="12">
        <v>98.04</v>
      </c>
      <c r="Z152" s="12">
        <v>103.2</v>
      </c>
      <c r="AA152" s="12">
        <v>108.36</v>
      </c>
      <c r="AB152" s="12">
        <v>113.52</v>
      </c>
      <c r="AC152" s="12">
        <v>118.68</v>
      </c>
      <c r="AD152" s="12">
        <v>123.84</v>
      </c>
      <c r="AE152" s="12">
        <v>129</v>
      </c>
      <c r="AF152" s="12">
        <v>134.16</v>
      </c>
      <c r="AG152" s="12">
        <v>139.32</v>
      </c>
      <c r="AH152" s="12">
        <v>144.47999999999999</v>
      </c>
      <c r="AI152" s="12">
        <v>149.63999999999999</v>
      </c>
      <c r="AJ152" s="12">
        <v>154.80000000000001</v>
      </c>
    </row>
    <row r="153" spans="1:36">
      <c r="A153" t="s">
        <v>255</v>
      </c>
      <c r="B153">
        <v>33</v>
      </c>
      <c r="C153" t="s">
        <v>39</v>
      </c>
      <c r="E153" t="s">
        <v>6</v>
      </c>
      <c r="G153" s="12">
        <v>10.6</v>
      </c>
      <c r="H153" s="12">
        <v>13.57</v>
      </c>
      <c r="I153" s="12">
        <v>16.45</v>
      </c>
      <c r="J153" s="12">
        <v>17.73</v>
      </c>
      <c r="K153" s="12">
        <v>18.440000000000001</v>
      </c>
      <c r="L153" s="12">
        <v>20.170000000000002</v>
      </c>
      <c r="M153" s="12">
        <v>22.17</v>
      </c>
      <c r="N153" s="12">
        <v>24.3</v>
      </c>
      <c r="O153" s="12">
        <v>26.18</v>
      </c>
      <c r="P153" s="12">
        <v>27.43</v>
      </c>
      <c r="Q153" s="12">
        <v>29.26</v>
      </c>
      <c r="R153" s="12">
        <v>31.92</v>
      </c>
      <c r="S153" s="12">
        <v>34.58</v>
      </c>
      <c r="T153" s="12">
        <v>37.24</v>
      </c>
      <c r="U153" s="12">
        <v>39.9</v>
      </c>
      <c r="V153" s="12">
        <v>42.56</v>
      </c>
      <c r="W153" s="12">
        <v>45.22</v>
      </c>
      <c r="X153" s="12">
        <v>47.88</v>
      </c>
      <c r="Y153" s="12">
        <v>50.54</v>
      </c>
      <c r="Z153" s="12">
        <v>53.2</v>
      </c>
      <c r="AA153" s="12">
        <v>55.86</v>
      </c>
      <c r="AB153" s="12">
        <v>58.52</v>
      </c>
      <c r="AC153" s="12">
        <v>61.18</v>
      </c>
      <c r="AD153" s="12">
        <v>63.84</v>
      </c>
      <c r="AE153" s="12">
        <v>66.5</v>
      </c>
      <c r="AF153" s="12">
        <v>69.16</v>
      </c>
      <c r="AG153" s="12">
        <v>71.819999999999993</v>
      </c>
      <c r="AH153" s="12">
        <v>74.48</v>
      </c>
      <c r="AI153" s="12">
        <v>77.14</v>
      </c>
      <c r="AJ153" s="12">
        <v>79.8</v>
      </c>
    </row>
    <row r="154" spans="1:36">
      <c r="A154" t="s">
        <v>255</v>
      </c>
      <c r="B154">
        <v>34</v>
      </c>
      <c r="C154" t="s">
        <v>40</v>
      </c>
      <c r="E154" t="s">
        <v>6</v>
      </c>
      <c r="G154" s="12">
        <v>20.86</v>
      </c>
      <c r="H154" s="12">
        <v>27.01</v>
      </c>
      <c r="I154" s="12">
        <v>33.020000000000003</v>
      </c>
      <c r="J154" s="12">
        <v>38.15</v>
      </c>
      <c r="K154" s="12">
        <v>39.61</v>
      </c>
      <c r="L154" s="12">
        <v>43.17</v>
      </c>
      <c r="M154" s="12">
        <v>47.86</v>
      </c>
      <c r="N154" s="12">
        <v>52.42</v>
      </c>
      <c r="O154" s="12">
        <v>56.58</v>
      </c>
      <c r="P154" s="12">
        <v>59.45</v>
      </c>
      <c r="Q154" s="12">
        <v>63.67</v>
      </c>
      <c r="R154" s="12">
        <v>69.45</v>
      </c>
      <c r="S154" s="12">
        <v>75.23</v>
      </c>
      <c r="T154" s="12">
        <v>81.010000000000005</v>
      </c>
      <c r="U154" s="12">
        <v>86.79</v>
      </c>
      <c r="V154" s="12">
        <v>92.57</v>
      </c>
      <c r="W154" s="12">
        <v>98.35</v>
      </c>
      <c r="X154" s="12">
        <v>104.13</v>
      </c>
      <c r="Y154" s="12">
        <v>109.91</v>
      </c>
      <c r="Z154" s="12">
        <v>115.69</v>
      </c>
      <c r="AA154" s="12">
        <v>121.47</v>
      </c>
      <c r="AB154" s="12">
        <v>127.25</v>
      </c>
      <c r="AC154" s="12">
        <v>133.03</v>
      </c>
      <c r="AD154" s="12">
        <v>138.81</v>
      </c>
      <c r="AE154" s="12">
        <v>144.59</v>
      </c>
      <c r="AF154" s="12">
        <v>150.37</v>
      </c>
      <c r="AG154" s="12">
        <v>156.15</v>
      </c>
      <c r="AH154" s="12">
        <v>161.93</v>
      </c>
      <c r="AI154" s="12">
        <v>167.71</v>
      </c>
      <c r="AJ154" s="12">
        <v>173.49</v>
      </c>
    </row>
    <row r="155" spans="1:36">
      <c r="A155" t="s">
        <v>255</v>
      </c>
      <c r="B155">
        <v>35</v>
      </c>
      <c r="C155" t="s">
        <v>41</v>
      </c>
      <c r="E155" t="s">
        <v>6</v>
      </c>
      <c r="G155" s="12">
        <v>18.86</v>
      </c>
      <c r="H155" s="12">
        <v>24.3</v>
      </c>
      <c r="I155" s="12">
        <v>29.73</v>
      </c>
      <c r="J155" s="12">
        <v>34.15</v>
      </c>
      <c r="K155" s="12">
        <v>35.32</v>
      </c>
      <c r="L155" s="12">
        <v>38.44</v>
      </c>
      <c r="M155" s="12">
        <v>42.58</v>
      </c>
      <c r="N155" s="12">
        <v>46.74</v>
      </c>
      <c r="O155" s="12">
        <v>50.44</v>
      </c>
      <c r="P155" s="12">
        <v>53.02</v>
      </c>
      <c r="Q155" s="12">
        <v>56.76</v>
      </c>
      <c r="R155" s="12">
        <v>61.92</v>
      </c>
      <c r="S155" s="12">
        <v>67.08</v>
      </c>
      <c r="T155" s="12">
        <v>72.239999999999995</v>
      </c>
      <c r="U155" s="12">
        <v>77.400000000000006</v>
      </c>
      <c r="V155" s="12">
        <v>82.56</v>
      </c>
      <c r="W155" s="12">
        <v>87.72</v>
      </c>
      <c r="X155" s="12">
        <v>92.88</v>
      </c>
      <c r="Y155" s="12">
        <v>98.04</v>
      </c>
      <c r="Z155" s="12">
        <v>103.2</v>
      </c>
      <c r="AA155" s="12">
        <v>108.36</v>
      </c>
      <c r="AB155" s="12">
        <v>113.52</v>
      </c>
      <c r="AC155" s="12">
        <v>118.68</v>
      </c>
      <c r="AD155" s="12">
        <v>123.84</v>
      </c>
      <c r="AE155" s="12">
        <v>129</v>
      </c>
      <c r="AF155" s="12">
        <v>134.16</v>
      </c>
      <c r="AG155" s="12">
        <v>139.32</v>
      </c>
      <c r="AH155" s="12">
        <v>144.47999999999999</v>
      </c>
      <c r="AI155" s="12">
        <v>149.63999999999999</v>
      </c>
      <c r="AJ155" s="12">
        <v>154.80000000000001</v>
      </c>
    </row>
    <row r="156" spans="1:36">
      <c r="A156" t="s">
        <v>255</v>
      </c>
      <c r="B156">
        <v>36</v>
      </c>
      <c r="C156" t="s">
        <v>42</v>
      </c>
      <c r="E156" t="s">
        <v>6</v>
      </c>
      <c r="G156" s="12">
        <v>16.309999999999999</v>
      </c>
      <c r="H156" s="12">
        <v>21.01</v>
      </c>
      <c r="I156" s="12">
        <v>25.76</v>
      </c>
      <c r="J156" s="12">
        <v>29.16</v>
      </c>
      <c r="K156" s="12">
        <v>30.16</v>
      </c>
      <c r="L156" s="12">
        <v>32.869999999999997</v>
      </c>
      <c r="M156" s="12">
        <v>36.46</v>
      </c>
      <c r="N156" s="12">
        <v>40.020000000000003</v>
      </c>
      <c r="O156" s="12">
        <v>43.01</v>
      </c>
      <c r="P156" s="12">
        <v>45.29</v>
      </c>
      <c r="Q156" s="12">
        <v>48.42</v>
      </c>
      <c r="R156" s="12">
        <v>52.82</v>
      </c>
      <c r="S156" s="12">
        <v>57.23</v>
      </c>
      <c r="T156" s="12">
        <v>61.633333333333297</v>
      </c>
      <c r="U156" s="12">
        <v>66.038333333333298</v>
      </c>
      <c r="V156" s="12">
        <v>70.4433333333333</v>
      </c>
      <c r="W156" s="12">
        <v>74.848333333333301</v>
      </c>
      <c r="X156" s="12">
        <v>79.253333333333302</v>
      </c>
      <c r="Y156" s="12">
        <v>83.658333333333303</v>
      </c>
      <c r="Z156" s="12">
        <v>88.063333333333304</v>
      </c>
      <c r="AA156" s="12">
        <v>92.468333333333305</v>
      </c>
      <c r="AB156" s="12">
        <v>96.873333333333306</v>
      </c>
      <c r="AC156" s="12">
        <v>101.27833333333299</v>
      </c>
      <c r="AD156" s="12">
        <v>105.683333333333</v>
      </c>
      <c r="AE156" s="12">
        <v>110.088333333333</v>
      </c>
      <c r="AF156" s="12">
        <v>114.493333333333</v>
      </c>
      <c r="AG156" s="12">
        <v>118.898333333333</v>
      </c>
      <c r="AH156" s="12">
        <v>123.303333333333</v>
      </c>
      <c r="AI156" s="12">
        <v>127.708333333333</v>
      </c>
      <c r="AJ156" s="12">
        <v>132.113333333333</v>
      </c>
    </row>
    <row r="157" spans="1:36">
      <c r="A157" t="s">
        <v>255</v>
      </c>
      <c r="B157">
        <v>37</v>
      </c>
      <c r="C157" t="s">
        <v>43</v>
      </c>
      <c r="E157" t="s">
        <v>6</v>
      </c>
      <c r="G157" s="12">
        <v>16.309999999999999</v>
      </c>
      <c r="H157" s="12">
        <v>21.01</v>
      </c>
      <c r="I157" s="12">
        <v>25.76</v>
      </c>
      <c r="J157" s="12">
        <v>29.16</v>
      </c>
      <c r="K157" s="12">
        <v>30.16</v>
      </c>
      <c r="L157" s="12">
        <v>32.869999999999997</v>
      </c>
      <c r="M157" s="12">
        <v>36.46</v>
      </c>
      <c r="N157" s="12">
        <v>40.020000000000003</v>
      </c>
      <c r="O157" s="12">
        <v>43.01</v>
      </c>
      <c r="P157" s="12">
        <v>45.29</v>
      </c>
      <c r="Q157" s="12">
        <v>48.42</v>
      </c>
      <c r="R157" s="12">
        <v>52.82</v>
      </c>
      <c r="S157" s="12">
        <v>57.23</v>
      </c>
      <c r="T157" s="12">
        <v>61.633333333333297</v>
      </c>
      <c r="U157" s="12">
        <v>66.038333333333298</v>
      </c>
      <c r="V157" s="12">
        <v>70.4433333333333</v>
      </c>
      <c r="W157" s="12">
        <v>74.848333333333301</v>
      </c>
      <c r="X157" s="12">
        <v>79.253333333333302</v>
      </c>
      <c r="Y157" s="12">
        <v>83.658333333333303</v>
      </c>
      <c r="Z157" s="12">
        <v>88.063333333333304</v>
      </c>
      <c r="AA157" s="12">
        <v>92.468333333333305</v>
      </c>
      <c r="AB157" s="12">
        <v>96.873333333333306</v>
      </c>
      <c r="AC157" s="12">
        <v>101.27833333333299</v>
      </c>
      <c r="AD157" s="12">
        <v>105.683333333333</v>
      </c>
      <c r="AE157" s="12">
        <v>110.088333333333</v>
      </c>
      <c r="AF157" s="12">
        <v>114.493333333333</v>
      </c>
      <c r="AG157" s="12">
        <v>118.898333333333</v>
      </c>
      <c r="AH157" s="12">
        <v>123.303333333333</v>
      </c>
      <c r="AI157" s="12">
        <v>127.708333333333</v>
      </c>
      <c r="AJ157" s="12">
        <v>132.113333333333</v>
      </c>
    </row>
    <row r="158" spans="1:36">
      <c r="A158" t="s">
        <v>255</v>
      </c>
      <c r="B158">
        <v>38</v>
      </c>
      <c r="C158" t="s">
        <v>44</v>
      </c>
      <c r="E158" t="s">
        <v>6</v>
      </c>
      <c r="G158" s="12">
        <v>23.01</v>
      </c>
      <c r="H158" s="12">
        <v>29.73</v>
      </c>
      <c r="I158" s="12">
        <v>36.46</v>
      </c>
      <c r="J158" s="12">
        <v>42.45</v>
      </c>
      <c r="K158" s="12">
        <v>43.88</v>
      </c>
      <c r="L158" s="12">
        <v>47.86</v>
      </c>
      <c r="M158" s="12">
        <v>53.02</v>
      </c>
      <c r="N158" s="12">
        <v>58.16</v>
      </c>
      <c r="O158" s="12">
        <v>62.72</v>
      </c>
      <c r="P158" s="12">
        <v>66.010000000000005</v>
      </c>
      <c r="Q158" s="12">
        <v>70.41</v>
      </c>
      <c r="R158" s="12">
        <v>76.81</v>
      </c>
      <c r="S158" s="12">
        <v>83.21</v>
      </c>
      <c r="T158" s="12">
        <v>89.61</v>
      </c>
      <c r="U158" s="12">
        <v>96.01</v>
      </c>
      <c r="V158" s="12">
        <v>102.41</v>
      </c>
      <c r="W158" s="12">
        <v>108.81</v>
      </c>
      <c r="X158" s="12">
        <v>115.21</v>
      </c>
      <c r="Y158" s="12">
        <v>121.61</v>
      </c>
      <c r="Z158" s="12">
        <v>128.01</v>
      </c>
      <c r="AA158" s="12">
        <v>134.41</v>
      </c>
      <c r="AB158" s="12">
        <v>140.81</v>
      </c>
      <c r="AC158" s="12">
        <v>147.21</v>
      </c>
      <c r="AD158" s="12">
        <v>153.61000000000001</v>
      </c>
      <c r="AE158" s="12">
        <v>160.01</v>
      </c>
      <c r="AF158" s="12">
        <v>166.41</v>
      </c>
      <c r="AG158" s="12">
        <v>172.81</v>
      </c>
      <c r="AH158" s="12">
        <v>179.21</v>
      </c>
      <c r="AI158" s="12">
        <v>185.61</v>
      </c>
      <c r="AJ158" s="12">
        <v>192.01</v>
      </c>
    </row>
    <row r="159" spans="1:36">
      <c r="A159" t="s">
        <v>255</v>
      </c>
      <c r="B159">
        <v>39</v>
      </c>
      <c r="C159" t="s">
        <v>45</v>
      </c>
      <c r="E159" t="s">
        <v>6</v>
      </c>
      <c r="G159" s="12">
        <v>23.01</v>
      </c>
      <c r="H159" s="12">
        <v>29.73</v>
      </c>
      <c r="I159" s="12">
        <v>36.46</v>
      </c>
      <c r="J159" s="12">
        <v>42.45</v>
      </c>
      <c r="K159" s="12">
        <v>43.88</v>
      </c>
      <c r="L159" s="12">
        <v>47.86</v>
      </c>
      <c r="M159" s="12">
        <v>53.02</v>
      </c>
      <c r="N159" s="12">
        <v>58.16</v>
      </c>
      <c r="O159" s="12">
        <v>62.72</v>
      </c>
      <c r="P159" s="12">
        <v>66.010000000000005</v>
      </c>
      <c r="Q159" s="12">
        <v>70.41</v>
      </c>
      <c r="R159" s="12">
        <v>76.81</v>
      </c>
      <c r="S159" s="12">
        <v>83.21</v>
      </c>
      <c r="T159" s="12">
        <v>89.61</v>
      </c>
      <c r="U159" s="12">
        <v>96.01</v>
      </c>
      <c r="V159" s="12">
        <v>102.41</v>
      </c>
      <c r="W159" s="12">
        <v>108.81</v>
      </c>
      <c r="X159" s="12">
        <v>115.21</v>
      </c>
      <c r="Y159" s="12">
        <v>121.61</v>
      </c>
      <c r="Z159" s="12">
        <v>128.01</v>
      </c>
      <c r="AA159" s="12">
        <v>134.41</v>
      </c>
      <c r="AB159" s="12">
        <v>140.81</v>
      </c>
      <c r="AC159" s="12">
        <v>147.21</v>
      </c>
      <c r="AD159" s="12">
        <v>153.61000000000001</v>
      </c>
      <c r="AE159" s="12">
        <v>160.01</v>
      </c>
      <c r="AF159" s="12">
        <v>166.41</v>
      </c>
      <c r="AG159" s="12">
        <v>172.81</v>
      </c>
      <c r="AH159" s="12">
        <v>179.21</v>
      </c>
      <c r="AI159" s="12">
        <v>185.61</v>
      </c>
      <c r="AJ159" s="12">
        <v>192.01</v>
      </c>
    </row>
    <row r="160" spans="1:36">
      <c r="A160" t="s">
        <v>255</v>
      </c>
      <c r="B160">
        <v>40</v>
      </c>
      <c r="C160" t="s">
        <v>46</v>
      </c>
      <c r="E160" t="s">
        <v>6</v>
      </c>
      <c r="G160" s="12">
        <v>16.309999999999999</v>
      </c>
      <c r="H160" s="12">
        <v>21.01</v>
      </c>
      <c r="I160" s="12">
        <v>25.76</v>
      </c>
      <c r="J160" s="12">
        <v>29.16</v>
      </c>
      <c r="K160" s="12">
        <v>30.16</v>
      </c>
      <c r="L160" s="12">
        <v>32.869999999999997</v>
      </c>
      <c r="M160" s="12">
        <v>36.46</v>
      </c>
      <c r="N160" s="12">
        <v>40.020000000000003</v>
      </c>
      <c r="O160" s="12">
        <v>43.01</v>
      </c>
      <c r="P160" s="12">
        <v>45.29</v>
      </c>
      <c r="Q160" s="12">
        <v>48.42</v>
      </c>
      <c r="R160" s="12">
        <v>52.82</v>
      </c>
      <c r="S160" s="12">
        <v>57.23</v>
      </c>
      <c r="T160" s="12">
        <v>61.633333333333297</v>
      </c>
      <c r="U160" s="12">
        <v>66.038333333333298</v>
      </c>
      <c r="V160" s="12">
        <v>70.4433333333333</v>
      </c>
      <c r="W160" s="12">
        <v>74.848333333333301</v>
      </c>
      <c r="X160" s="12">
        <v>79.253333333333302</v>
      </c>
      <c r="Y160" s="12">
        <v>83.658333333333303</v>
      </c>
      <c r="Z160" s="12">
        <v>88.063333333333304</v>
      </c>
      <c r="AA160" s="12">
        <v>92.468333333333305</v>
      </c>
      <c r="AB160" s="12">
        <v>96.873333333333306</v>
      </c>
      <c r="AC160" s="12">
        <v>101.27833333333299</v>
      </c>
      <c r="AD160" s="12">
        <v>105.683333333333</v>
      </c>
      <c r="AE160" s="12">
        <v>110.088333333333</v>
      </c>
      <c r="AF160" s="12">
        <v>114.493333333333</v>
      </c>
      <c r="AG160" s="12">
        <v>118.898333333333</v>
      </c>
      <c r="AH160" s="12">
        <v>123.303333333333</v>
      </c>
      <c r="AI160" s="12">
        <v>127.708333333333</v>
      </c>
      <c r="AJ160" s="12">
        <v>132.113333333333</v>
      </c>
    </row>
    <row r="161" spans="1:36">
      <c r="A161" t="s">
        <v>255</v>
      </c>
      <c r="B161">
        <v>41</v>
      </c>
      <c r="C161" t="s">
        <v>47</v>
      </c>
      <c r="E161" t="s">
        <v>6</v>
      </c>
      <c r="G161" s="12">
        <v>16.309999999999999</v>
      </c>
      <c r="H161" s="12">
        <v>21.01</v>
      </c>
      <c r="I161" s="12">
        <v>25.76</v>
      </c>
      <c r="J161" s="12">
        <v>29.16</v>
      </c>
      <c r="K161" s="12">
        <v>30.16</v>
      </c>
      <c r="L161" s="12">
        <v>32.869999999999997</v>
      </c>
      <c r="M161" s="12">
        <v>36.46</v>
      </c>
      <c r="N161" s="12">
        <v>40.020000000000003</v>
      </c>
      <c r="O161" s="12">
        <v>43.01</v>
      </c>
      <c r="P161" s="12">
        <v>45.29</v>
      </c>
      <c r="Q161" s="12">
        <v>48.42</v>
      </c>
      <c r="R161" s="12">
        <v>52.82</v>
      </c>
      <c r="S161" s="12">
        <v>57.23</v>
      </c>
      <c r="T161" s="12">
        <v>61.633333333333297</v>
      </c>
      <c r="U161" s="12">
        <v>66.038333333333298</v>
      </c>
      <c r="V161" s="12">
        <v>70.4433333333333</v>
      </c>
      <c r="W161" s="12">
        <v>74.848333333333301</v>
      </c>
      <c r="X161" s="12">
        <v>79.253333333333302</v>
      </c>
      <c r="Y161" s="12">
        <v>83.658333333333303</v>
      </c>
      <c r="Z161" s="12">
        <v>88.063333333333304</v>
      </c>
      <c r="AA161" s="12">
        <v>92.468333333333305</v>
      </c>
      <c r="AB161" s="12">
        <v>96.873333333333306</v>
      </c>
      <c r="AC161" s="12">
        <v>101.27833333333299</v>
      </c>
      <c r="AD161" s="12">
        <v>105.683333333333</v>
      </c>
      <c r="AE161" s="12">
        <v>110.088333333333</v>
      </c>
      <c r="AF161" s="12">
        <v>114.493333333333</v>
      </c>
      <c r="AG161" s="12">
        <v>118.898333333333</v>
      </c>
      <c r="AH161" s="12">
        <v>123.303333333333</v>
      </c>
      <c r="AI161" s="12">
        <v>127.708333333333</v>
      </c>
      <c r="AJ161" s="12">
        <v>132.113333333333</v>
      </c>
    </row>
    <row r="162" spans="1:36">
      <c r="A162" t="s">
        <v>255</v>
      </c>
      <c r="B162">
        <v>42</v>
      </c>
      <c r="C162" t="s">
        <v>48</v>
      </c>
      <c r="E162" t="s">
        <v>6</v>
      </c>
      <c r="G162" s="12">
        <v>20.86</v>
      </c>
      <c r="H162" s="12">
        <v>27.01</v>
      </c>
      <c r="I162" s="12">
        <v>33.020000000000003</v>
      </c>
      <c r="J162" s="12">
        <v>38.15</v>
      </c>
      <c r="K162" s="12">
        <v>39.61</v>
      </c>
      <c r="L162" s="12">
        <v>43.17</v>
      </c>
      <c r="M162" s="12">
        <v>47.86</v>
      </c>
      <c r="N162" s="12">
        <v>52.42</v>
      </c>
      <c r="O162" s="12">
        <v>56.58</v>
      </c>
      <c r="P162" s="12">
        <v>59.45</v>
      </c>
      <c r="Q162" s="12">
        <v>63.67</v>
      </c>
      <c r="R162" s="12">
        <v>69.45</v>
      </c>
      <c r="S162" s="12">
        <v>75.23</v>
      </c>
      <c r="T162" s="12">
        <v>81.010000000000005</v>
      </c>
      <c r="U162" s="12">
        <v>86.79</v>
      </c>
      <c r="V162" s="12">
        <v>92.57</v>
      </c>
      <c r="W162" s="12">
        <v>98.35</v>
      </c>
      <c r="X162" s="12">
        <v>104.13</v>
      </c>
      <c r="Y162" s="12">
        <v>109.91</v>
      </c>
      <c r="Z162" s="12">
        <v>115.69</v>
      </c>
      <c r="AA162" s="12">
        <v>121.47</v>
      </c>
      <c r="AB162" s="12">
        <v>127.25</v>
      </c>
      <c r="AC162" s="12">
        <v>133.03</v>
      </c>
      <c r="AD162" s="12">
        <v>138.81</v>
      </c>
      <c r="AE162" s="12">
        <v>144.59</v>
      </c>
      <c r="AF162" s="12">
        <v>150.37</v>
      </c>
      <c r="AG162" s="12">
        <v>156.15</v>
      </c>
      <c r="AH162" s="12">
        <v>161.93</v>
      </c>
      <c r="AI162" s="12">
        <v>167.71</v>
      </c>
      <c r="AJ162" s="12">
        <v>173.49</v>
      </c>
    </row>
    <row r="163" spans="1:36">
      <c r="A163" t="s">
        <v>255</v>
      </c>
      <c r="B163">
        <v>43</v>
      </c>
      <c r="C163" t="s">
        <v>49</v>
      </c>
      <c r="E163" t="s">
        <v>6</v>
      </c>
      <c r="G163" s="12">
        <v>20.86</v>
      </c>
      <c r="H163" s="12">
        <v>27.01</v>
      </c>
      <c r="I163" s="12">
        <v>33.020000000000003</v>
      </c>
      <c r="J163" s="12">
        <v>38.15</v>
      </c>
      <c r="K163" s="12">
        <v>39.61</v>
      </c>
      <c r="L163" s="12">
        <v>43.17</v>
      </c>
      <c r="M163" s="12">
        <v>47.86</v>
      </c>
      <c r="N163" s="12">
        <v>52.42</v>
      </c>
      <c r="O163" s="12">
        <v>56.58</v>
      </c>
      <c r="P163" s="12">
        <v>59.45</v>
      </c>
      <c r="Q163" s="12">
        <v>63.67</v>
      </c>
      <c r="R163" s="12">
        <v>69.45</v>
      </c>
      <c r="S163" s="12">
        <v>75.23</v>
      </c>
      <c r="T163" s="12">
        <v>81.010000000000005</v>
      </c>
      <c r="U163" s="12">
        <v>86.79</v>
      </c>
      <c r="V163" s="12">
        <v>92.57</v>
      </c>
      <c r="W163" s="12">
        <v>98.35</v>
      </c>
      <c r="X163" s="12">
        <v>104.13</v>
      </c>
      <c r="Y163" s="12">
        <v>109.91</v>
      </c>
      <c r="Z163" s="12">
        <v>115.69</v>
      </c>
      <c r="AA163" s="12">
        <v>121.47</v>
      </c>
      <c r="AB163" s="12">
        <v>127.25</v>
      </c>
      <c r="AC163" s="12">
        <v>133.03</v>
      </c>
      <c r="AD163" s="12">
        <v>138.81</v>
      </c>
      <c r="AE163" s="12">
        <v>144.59</v>
      </c>
      <c r="AF163" s="12">
        <v>150.37</v>
      </c>
      <c r="AG163" s="12">
        <v>156.15</v>
      </c>
      <c r="AH163" s="12">
        <v>161.93</v>
      </c>
      <c r="AI163" s="12">
        <v>167.71</v>
      </c>
      <c r="AJ163" s="12">
        <v>173.49</v>
      </c>
    </row>
    <row r="164" spans="1:36">
      <c r="A164" t="s">
        <v>255</v>
      </c>
      <c r="B164">
        <v>44</v>
      </c>
      <c r="C164" t="s">
        <v>50</v>
      </c>
      <c r="E164" t="s">
        <v>6</v>
      </c>
      <c r="G164" s="12">
        <v>16.309999999999999</v>
      </c>
      <c r="H164" s="12">
        <v>21.01</v>
      </c>
      <c r="I164" s="12">
        <v>25.76</v>
      </c>
      <c r="J164" s="12">
        <v>29.16</v>
      </c>
      <c r="K164" s="12">
        <v>30.16</v>
      </c>
      <c r="L164" s="12">
        <v>32.869999999999997</v>
      </c>
      <c r="M164" s="12">
        <v>36.46</v>
      </c>
      <c r="N164" s="12">
        <v>40.020000000000003</v>
      </c>
      <c r="O164" s="12">
        <v>43.01</v>
      </c>
      <c r="P164" s="12">
        <v>45.29</v>
      </c>
      <c r="Q164" s="12">
        <v>48.42</v>
      </c>
      <c r="R164" s="12">
        <v>52.82</v>
      </c>
      <c r="S164" s="12">
        <v>57.23</v>
      </c>
      <c r="T164" s="12">
        <v>61.633333333333297</v>
      </c>
      <c r="U164" s="12">
        <v>66.038333333333298</v>
      </c>
      <c r="V164" s="12">
        <v>70.4433333333333</v>
      </c>
      <c r="W164" s="12">
        <v>74.848333333333301</v>
      </c>
      <c r="X164" s="12">
        <v>79.253333333333302</v>
      </c>
      <c r="Y164" s="12">
        <v>83.658333333333303</v>
      </c>
      <c r="Z164" s="12">
        <v>88.063333333333304</v>
      </c>
      <c r="AA164" s="12">
        <v>92.468333333333305</v>
      </c>
      <c r="AB164" s="12">
        <v>96.873333333333306</v>
      </c>
      <c r="AC164" s="12">
        <v>101.27833333333299</v>
      </c>
      <c r="AD164" s="12">
        <v>105.683333333333</v>
      </c>
      <c r="AE164" s="12">
        <v>110.088333333333</v>
      </c>
      <c r="AF164" s="12">
        <v>114.493333333333</v>
      </c>
      <c r="AG164" s="12">
        <v>118.898333333333</v>
      </c>
      <c r="AH164" s="12">
        <v>123.303333333333</v>
      </c>
      <c r="AI164" s="12">
        <v>127.708333333333</v>
      </c>
      <c r="AJ164" s="12">
        <v>132.113333333333</v>
      </c>
    </row>
    <row r="165" spans="1:36">
      <c r="A165" t="s">
        <v>255</v>
      </c>
      <c r="B165">
        <v>45</v>
      </c>
      <c r="C165" t="s">
        <v>51</v>
      </c>
      <c r="E165" t="s">
        <v>6</v>
      </c>
      <c r="G165" s="12">
        <v>18.86</v>
      </c>
      <c r="H165" s="12">
        <v>24.3</v>
      </c>
      <c r="I165" s="12">
        <v>29.73</v>
      </c>
      <c r="J165" s="12">
        <v>34.15</v>
      </c>
      <c r="K165" s="12">
        <v>35.32</v>
      </c>
      <c r="L165" s="12">
        <v>38.44</v>
      </c>
      <c r="M165" s="12">
        <v>42.58</v>
      </c>
      <c r="N165" s="12">
        <v>46.74</v>
      </c>
      <c r="O165" s="12">
        <v>50.44</v>
      </c>
      <c r="P165" s="12">
        <v>53.02</v>
      </c>
      <c r="Q165" s="12">
        <v>56.76</v>
      </c>
      <c r="R165" s="12">
        <v>61.92</v>
      </c>
      <c r="S165" s="12">
        <v>67.08</v>
      </c>
      <c r="T165" s="12">
        <v>72.239999999999995</v>
      </c>
      <c r="U165" s="12">
        <v>77.400000000000006</v>
      </c>
      <c r="V165" s="12">
        <v>82.56</v>
      </c>
      <c r="W165" s="12">
        <v>87.72</v>
      </c>
      <c r="X165" s="12">
        <v>92.88</v>
      </c>
      <c r="Y165" s="12">
        <v>98.04</v>
      </c>
      <c r="Z165" s="12">
        <v>103.2</v>
      </c>
      <c r="AA165" s="12">
        <v>108.36</v>
      </c>
      <c r="AB165" s="12">
        <v>113.52</v>
      </c>
      <c r="AC165" s="12">
        <v>118.68</v>
      </c>
      <c r="AD165" s="12">
        <v>123.84</v>
      </c>
      <c r="AE165" s="12">
        <v>129</v>
      </c>
      <c r="AF165" s="12">
        <v>134.16</v>
      </c>
      <c r="AG165" s="12">
        <v>139.32</v>
      </c>
      <c r="AH165" s="12">
        <v>144.47999999999999</v>
      </c>
      <c r="AI165" s="12">
        <v>149.63999999999999</v>
      </c>
      <c r="AJ165" s="12">
        <v>154.80000000000001</v>
      </c>
    </row>
    <row r="166" spans="1:36">
      <c r="A166" t="s">
        <v>255</v>
      </c>
      <c r="B166">
        <v>46</v>
      </c>
      <c r="C166" t="s">
        <v>52</v>
      </c>
      <c r="E166" t="s">
        <v>6</v>
      </c>
      <c r="G166" s="12">
        <v>16.309999999999999</v>
      </c>
      <c r="H166" s="12">
        <v>21.01</v>
      </c>
      <c r="I166" s="12">
        <v>25.76</v>
      </c>
      <c r="J166" s="12">
        <v>29.16</v>
      </c>
      <c r="K166" s="12">
        <v>30.16</v>
      </c>
      <c r="L166" s="12">
        <v>32.869999999999997</v>
      </c>
      <c r="M166" s="12">
        <v>36.46</v>
      </c>
      <c r="N166" s="12">
        <v>40.020000000000003</v>
      </c>
      <c r="O166" s="12">
        <v>43.01</v>
      </c>
      <c r="P166" s="12">
        <v>45.29</v>
      </c>
      <c r="Q166" s="12">
        <v>48.42</v>
      </c>
      <c r="R166" s="12">
        <v>52.82</v>
      </c>
      <c r="S166" s="12">
        <v>57.23</v>
      </c>
      <c r="T166" s="12">
        <v>61.633333333333297</v>
      </c>
      <c r="U166" s="12">
        <v>66.038333333333298</v>
      </c>
      <c r="V166" s="12">
        <v>70.4433333333333</v>
      </c>
      <c r="W166" s="12">
        <v>74.848333333333301</v>
      </c>
      <c r="X166" s="12">
        <v>79.253333333333302</v>
      </c>
      <c r="Y166" s="12">
        <v>83.658333333333303</v>
      </c>
      <c r="Z166" s="12">
        <v>88.063333333333304</v>
      </c>
      <c r="AA166" s="12">
        <v>92.468333333333305</v>
      </c>
      <c r="AB166" s="12">
        <v>96.873333333333306</v>
      </c>
      <c r="AC166" s="12">
        <v>101.27833333333299</v>
      </c>
      <c r="AD166" s="12">
        <v>105.683333333333</v>
      </c>
      <c r="AE166" s="12">
        <v>110.088333333333</v>
      </c>
      <c r="AF166" s="12">
        <v>114.493333333333</v>
      </c>
      <c r="AG166" s="12">
        <v>118.898333333333</v>
      </c>
      <c r="AH166" s="12">
        <v>123.303333333333</v>
      </c>
      <c r="AI166" s="12">
        <v>127.708333333333</v>
      </c>
      <c r="AJ166" s="12">
        <v>132.113333333333</v>
      </c>
    </row>
    <row r="167" spans="1:36">
      <c r="A167" t="s">
        <v>255</v>
      </c>
      <c r="B167">
        <v>47</v>
      </c>
      <c r="C167" t="s">
        <v>53</v>
      </c>
      <c r="E167" t="s">
        <v>6</v>
      </c>
      <c r="G167" s="12">
        <v>16.309999999999999</v>
      </c>
      <c r="H167" s="12">
        <v>21.01</v>
      </c>
      <c r="I167" s="12">
        <v>25.76</v>
      </c>
      <c r="J167" s="12">
        <v>29.16</v>
      </c>
      <c r="K167" s="12">
        <v>30.16</v>
      </c>
      <c r="L167" s="12">
        <v>32.869999999999997</v>
      </c>
      <c r="M167" s="12">
        <v>36.46</v>
      </c>
      <c r="N167" s="12">
        <v>40.020000000000003</v>
      </c>
      <c r="O167" s="12">
        <v>43.01</v>
      </c>
      <c r="P167" s="12">
        <v>45.29</v>
      </c>
      <c r="Q167" s="12">
        <v>48.42</v>
      </c>
      <c r="R167" s="12">
        <v>52.82</v>
      </c>
      <c r="S167" s="12">
        <v>57.23</v>
      </c>
      <c r="T167" s="12">
        <v>61.633333333333297</v>
      </c>
      <c r="U167" s="12">
        <v>66.038333333333298</v>
      </c>
      <c r="V167" s="12">
        <v>70.4433333333333</v>
      </c>
      <c r="W167" s="12">
        <v>74.848333333333301</v>
      </c>
      <c r="X167" s="12">
        <v>79.253333333333302</v>
      </c>
      <c r="Y167" s="12">
        <v>83.658333333333303</v>
      </c>
      <c r="Z167" s="12">
        <v>88.063333333333304</v>
      </c>
      <c r="AA167" s="12">
        <v>92.468333333333305</v>
      </c>
      <c r="AB167" s="12">
        <v>96.873333333333306</v>
      </c>
      <c r="AC167" s="12">
        <v>101.27833333333299</v>
      </c>
      <c r="AD167" s="12">
        <v>105.683333333333</v>
      </c>
      <c r="AE167" s="12">
        <v>110.088333333333</v>
      </c>
      <c r="AF167" s="12">
        <v>114.493333333333</v>
      </c>
      <c r="AG167" s="12">
        <v>118.898333333333</v>
      </c>
      <c r="AH167" s="12">
        <v>123.303333333333</v>
      </c>
      <c r="AI167" s="12">
        <v>127.708333333333</v>
      </c>
      <c r="AJ167" s="12">
        <v>132.113333333333</v>
      </c>
    </row>
    <row r="168" spans="1:36">
      <c r="A168" t="s">
        <v>255</v>
      </c>
      <c r="B168">
        <v>48</v>
      </c>
      <c r="C168" t="s">
        <v>54</v>
      </c>
      <c r="E168" t="s">
        <v>6</v>
      </c>
      <c r="G168" s="12">
        <v>20.86</v>
      </c>
      <c r="H168" s="12">
        <v>27.01</v>
      </c>
      <c r="I168" s="12">
        <v>33.020000000000003</v>
      </c>
      <c r="J168" s="12">
        <v>38.15</v>
      </c>
      <c r="K168" s="12">
        <v>39.61</v>
      </c>
      <c r="L168" s="12">
        <v>43.17</v>
      </c>
      <c r="M168" s="12">
        <v>47.86</v>
      </c>
      <c r="N168" s="12">
        <v>52.42</v>
      </c>
      <c r="O168" s="12">
        <v>56.58</v>
      </c>
      <c r="P168" s="12">
        <v>59.45</v>
      </c>
      <c r="Q168" s="12">
        <v>63.67</v>
      </c>
      <c r="R168" s="12">
        <v>69.45</v>
      </c>
      <c r="S168" s="12">
        <v>75.23</v>
      </c>
      <c r="T168" s="12">
        <v>81.010000000000005</v>
      </c>
      <c r="U168" s="12">
        <v>86.79</v>
      </c>
      <c r="V168" s="12">
        <v>92.57</v>
      </c>
      <c r="W168" s="12">
        <v>98.35</v>
      </c>
      <c r="X168" s="12">
        <v>104.13</v>
      </c>
      <c r="Y168" s="12">
        <v>109.91</v>
      </c>
      <c r="Z168" s="12">
        <v>115.69</v>
      </c>
      <c r="AA168" s="12">
        <v>121.47</v>
      </c>
      <c r="AB168" s="12">
        <v>127.25</v>
      </c>
      <c r="AC168" s="12">
        <v>133.03</v>
      </c>
      <c r="AD168" s="12">
        <v>138.81</v>
      </c>
      <c r="AE168" s="12">
        <v>144.59</v>
      </c>
      <c r="AF168" s="12">
        <v>150.37</v>
      </c>
      <c r="AG168" s="12">
        <v>156.15</v>
      </c>
      <c r="AH168" s="12">
        <v>161.93</v>
      </c>
      <c r="AI168" s="12">
        <v>167.71</v>
      </c>
      <c r="AJ168" s="12">
        <v>173.49</v>
      </c>
    </row>
    <row r="169" spans="1:36">
      <c r="A169" t="s">
        <v>255</v>
      </c>
      <c r="B169">
        <v>49</v>
      </c>
      <c r="C169" t="s">
        <v>55</v>
      </c>
      <c r="E169" t="s">
        <v>6</v>
      </c>
      <c r="G169" s="12">
        <v>16.309999999999999</v>
      </c>
      <c r="H169" s="12">
        <v>21.01</v>
      </c>
      <c r="I169" s="12">
        <v>25.76</v>
      </c>
      <c r="J169" s="12">
        <v>29.16</v>
      </c>
      <c r="K169" s="12">
        <v>30.16</v>
      </c>
      <c r="L169" s="12">
        <v>32.869999999999997</v>
      </c>
      <c r="M169" s="12">
        <v>36.46</v>
      </c>
      <c r="N169" s="12">
        <v>40.020000000000003</v>
      </c>
      <c r="O169" s="12">
        <v>43.01</v>
      </c>
      <c r="P169" s="12">
        <v>45.29</v>
      </c>
      <c r="Q169" s="12">
        <v>48.42</v>
      </c>
      <c r="R169" s="12">
        <v>52.82</v>
      </c>
      <c r="S169" s="12">
        <v>57.23</v>
      </c>
      <c r="T169" s="12">
        <v>61.633333333333297</v>
      </c>
      <c r="U169" s="12">
        <v>66.038333333333298</v>
      </c>
      <c r="V169" s="12">
        <v>70.4433333333333</v>
      </c>
      <c r="W169" s="12">
        <v>74.848333333333301</v>
      </c>
      <c r="X169" s="12">
        <v>79.253333333333302</v>
      </c>
      <c r="Y169" s="12">
        <v>83.658333333333303</v>
      </c>
      <c r="Z169" s="12">
        <v>88.063333333333304</v>
      </c>
      <c r="AA169" s="12">
        <v>92.468333333333305</v>
      </c>
      <c r="AB169" s="12">
        <v>96.873333333333306</v>
      </c>
      <c r="AC169" s="12">
        <v>101.27833333333299</v>
      </c>
      <c r="AD169" s="12">
        <v>105.683333333333</v>
      </c>
      <c r="AE169" s="12">
        <v>110.088333333333</v>
      </c>
      <c r="AF169" s="12">
        <v>114.493333333333</v>
      </c>
      <c r="AG169" s="12">
        <v>118.898333333333</v>
      </c>
      <c r="AH169" s="12">
        <v>123.303333333333</v>
      </c>
      <c r="AI169" s="12">
        <v>127.708333333333</v>
      </c>
      <c r="AJ169" s="12">
        <v>132.113333333333</v>
      </c>
    </row>
    <row r="170" spans="1:36">
      <c r="A170" t="s">
        <v>255</v>
      </c>
      <c r="B170">
        <v>50</v>
      </c>
      <c r="C170" t="s">
        <v>56</v>
      </c>
      <c r="E170" t="s">
        <v>6</v>
      </c>
      <c r="G170" s="12">
        <v>20.86</v>
      </c>
      <c r="H170" s="12">
        <v>27.01</v>
      </c>
      <c r="I170" s="12">
        <v>33.020000000000003</v>
      </c>
      <c r="J170" s="12">
        <v>38.15</v>
      </c>
      <c r="K170" s="12">
        <v>39.61</v>
      </c>
      <c r="L170" s="12">
        <v>43.17</v>
      </c>
      <c r="M170" s="12">
        <v>47.86</v>
      </c>
      <c r="N170" s="12">
        <v>52.42</v>
      </c>
      <c r="O170" s="12">
        <v>56.58</v>
      </c>
      <c r="P170" s="12">
        <v>59.45</v>
      </c>
      <c r="Q170" s="12">
        <v>63.67</v>
      </c>
      <c r="R170" s="12">
        <v>69.45</v>
      </c>
      <c r="S170" s="12">
        <v>75.23</v>
      </c>
      <c r="T170" s="12">
        <v>81.010000000000005</v>
      </c>
      <c r="U170" s="12">
        <v>86.79</v>
      </c>
      <c r="V170" s="12">
        <v>92.57</v>
      </c>
      <c r="W170" s="12">
        <v>98.35</v>
      </c>
      <c r="X170" s="12">
        <v>104.13</v>
      </c>
      <c r="Y170" s="12">
        <v>109.91</v>
      </c>
      <c r="Z170" s="12">
        <v>115.69</v>
      </c>
      <c r="AA170" s="12">
        <v>121.47</v>
      </c>
      <c r="AB170" s="12">
        <v>127.25</v>
      </c>
      <c r="AC170" s="12">
        <v>133.03</v>
      </c>
      <c r="AD170" s="12">
        <v>138.81</v>
      </c>
      <c r="AE170" s="12">
        <v>144.59</v>
      </c>
      <c r="AF170" s="12">
        <v>150.37</v>
      </c>
      <c r="AG170" s="12">
        <v>156.15</v>
      </c>
      <c r="AH170" s="12">
        <v>161.93</v>
      </c>
      <c r="AI170" s="12">
        <v>167.71</v>
      </c>
      <c r="AJ170" s="12">
        <v>173.49</v>
      </c>
    </row>
    <row r="171" spans="1:36">
      <c r="A171" t="s">
        <v>255</v>
      </c>
      <c r="B171">
        <v>51</v>
      </c>
      <c r="C171" t="s">
        <v>57</v>
      </c>
      <c r="E171" t="s">
        <v>6</v>
      </c>
      <c r="G171" s="12">
        <v>20.86</v>
      </c>
      <c r="H171" s="12">
        <v>27.01</v>
      </c>
      <c r="I171" s="12">
        <v>33.020000000000003</v>
      </c>
      <c r="J171" s="12">
        <v>38.15</v>
      </c>
      <c r="K171" s="12">
        <v>39.61</v>
      </c>
      <c r="L171" s="12">
        <v>43.17</v>
      </c>
      <c r="M171" s="12">
        <v>47.86</v>
      </c>
      <c r="N171" s="12">
        <v>52.42</v>
      </c>
      <c r="O171" s="12">
        <v>56.58</v>
      </c>
      <c r="P171" s="12">
        <v>59.45</v>
      </c>
      <c r="Q171" s="12">
        <v>63.67</v>
      </c>
      <c r="R171" s="12">
        <v>69.45</v>
      </c>
      <c r="S171" s="12">
        <v>75.23</v>
      </c>
      <c r="T171" s="12">
        <v>81.010000000000005</v>
      </c>
      <c r="U171" s="12">
        <v>86.79</v>
      </c>
      <c r="V171" s="12">
        <v>92.57</v>
      </c>
      <c r="W171" s="12">
        <v>98.35</v>
      </c>
      <c r="X171" s="12">
        <v>104.13</v>
      </c>
      <c r="Y171" s="12">
        <v>109.91</v>
      </c>
      <c r="Z171" s="12">
        <v>115.69</v>
      </c>
      <c r="AA171" s="12">
        <v>121.47</v>
      </c>
      <c r="AB171" s="12">
        <v>127.25</v>
      </c>
      <c r="AC171" s="12">
        <v>133.03</v>
      </c>
      <c r="AD171" s="12">
        <v>138.81</v>
      </c>
      <c r="AE171" s="12">
        <v>144.59</v>
      </c>
      <c r="AF171" s="12">
        <v>150.37</v>
      </c>
      <c r="AG171" s="12">
        <v>156.15</v>
      </c>
      <c r="AH171" s="12">
        <v>161.93</v>
      </c>
      <c r="AI171" s="12">
        <v>167.71</v>
      </c>
      <c r="AJ171" s="12">
        <v>173.49</v>
      </c>
    </row>
    <row r="172" spans="1:36">
      <c r="A172" t="s">
        <v>255</v>
      </c>
      <c r="B172">
        <v>52</v>
      </c>
      <c r="C172" t="s">
        <v>58</v>
      </c>
      <c r="E172" t="s">
        <v>6</v>
      </c>
      <c r="G172" s="12">
        <v>23.01</v>
      </c>
      <c r="H172" s="12">
        <v>29.73</v>
      </c>
      <c r="I172" s="12">
        <v>36.46</v>
      </c>
      <c r="J172" s="12">
        <v>42.45</v>
      </c>
      <c r="K172" s="12">
        <v>43.88</v>
      </c>
      <c r="L172" s="12">
        <v>47.86</v>
      </c>
      <c r="M172" s="12">
        <v>53.02</v>
      </c>
      <c r="N172" s="12">
        <v>58.16</v>
      </c>
      <c r="O172" s="12">
        <v>62.72</v>
      </c>
      <c r="P172" s="12">
        <v>66.010000000000005</v>
      </c>
      <c r="Q172" s="12">
        <v>70.41</v>
      </c>
      <c r="R172" s="12">
        <v>76.81</v>
      </c>
      <c r="S172" s="12">
        <v>83.21</v>
      </c>
      <c r="T172" s="12">
        <v>89.61</v>
      </c>
      <c r="U172" s="12">
        <v>96.01</v>
      </c>
      <c r="V172" s="12">
        <v>102.41</v>
      </c>
      <c r="W172" s="12">
        <v>108.81</v>
      </c>
      <c r="X172" s="12">
        <v>115.21</v>
      </c>
      <c r="Y172" s="12">
        <v>121.61</v>
      </c>
      <c r="Z172" s="12">
        <v>128.01</v>
      </c>
      <c r="AA172" s="12">
        <v>134.41</v>
      </c>
      <c r="AB172" s="12">
        <v>140.81</v>
      </c>
      <c r="AC172" s="12">
        <v>147.21</v>
      </c>
      <c r="AD172" s="12">
        <v>153.61000000000001</v>
      </c>
      <c r="AE172" s="12">
        <v>160.01</v>
      </c>
      <c r="AF172" s="12">
        <v>166.41</v>
      </c>
      <c r="AG172" s="12">
        <v>172.81</v>
      </c>
      <c r="AH172" s="12">
        <v>179.21</v>
      </c>
      <c r="AI172" s="12">
        <v>185.61</v>
      </c>
      <c r="AJ172" s="12">
        <v>192.01</v>
      </c>
    </row>
    <row r="173" spans="1:36">
      <c r="A173" t="s">
        <v>255</v>
      </c>
      <c r="B173">
        <v>53</v>
      </c>
      <c r="C173" t="s">
        <v>59</v>
      </c>
      <c r="E173" t="s">
        <v>6</v>
      </c>
      <c r="G173" s="12">
        <v>18.86</v>
      </c>
      <c r="H173" s="12">
        <v>24.3</v>
      </c>
      <c r="I173" s="12">
        <v>29.73</v>
      </c>
      <c r="J173" s="12">
        <v>34.15</v>
      </c>
      <c r="K173" s="12">
        <v>35.32</v>
      </c>
      <c r="L173" s="12">
        <v>38.44</v>
      </c>
      <c r="M173" s="12">
        <v>42.58</v>
      </c>
      <c r="N173" s="12">
        <v>46.74</v>
      </c>
      <c r="O173" s="12">
        <v>50.44</v>
      </c>
      <c r="P173" s="12">
        <v>53.02</v>
      </c>
      <c r="Q173" s="12">
        <v>56.76</v>
      </c>
      <c r="R173" s="12">
        <v>61.92</v>
      </c>
      <c r="S173" s="12">
        <v>67.08</v>
      </c>
      <c r="T173" s="12">
        <v>72.239999999999995</v>
      </c>
      <c r="U173" s="12">
        <v>77.400000000000006</v>
      </c>
      <c r="V173" s="12">
        <v>82.56</v>
      </c>
      <c r="W173" s="12">
        <v>87.72</v>
      </c>
      <c r="X173" s="12">
        <v>92.88</v>
      </c>
      <c r="Y173" s="12">
        <v>98.04</v>
      </c>
      <c r="Z173" s="12">
        <v>103.2</v>
      </c>
      <c r="AA173" s="12">
        <v>108.36</v>
      </c>
      <c r="AB173" s="12">
        <v>113.52</v>
      </c>
      <c r="AC173" s="12">
        <v>118.68</v>
      </c>
      <c r="AD173" s="12">
        <v>123.84</v>
      </c>
      <c r="AE173" s="12">
        <v>129</v>
      </c>
      <c r="AF173" s="12">
        <v>134.16</v>
      </c>
      <c r="AG173" s="12">
        <v>139.32</v>
      </c>
      <c r="AH173" s="12">
        <v>144.47999999999999</v>
      </c>
      <c r="AI173" s="12">
        <v>149.63999999999999</v>
      </c>
      <c r="AJ173" s="12">
        <v>154.80000000000001</v>
      </c>
    </row>
    <row r="174" spans="1:36">
      <c r="A174" t="s">
        <v>255</v>
      </c>
      <c r="B174">
        <v>54</v>
      </c>
      <c r="C174" t="s">
        <v>60</v>
      </c>
      <c r="E174" t="s">
        <v>6</v>
      </c>
      <c r="G174" s="12">
        <v>23.01</v>
      </c>
      <c r="H174" s="12">
        <v>29.73</v>
      </c>
      <c r="I174" s="12">
        <v>36.46</v>
      </c>
      <c r="J174" s="12">
        <v>42.45</v>
      </c>
      <c r="K174" s="12">
        <v>43.88</v>
      </c>
      <c r="L174" s="12">
        <v>47.86</v>
      </c>
      <c r="M174" s="12">
        <v>53.02</v>
      </c>
      <c r="N174" s="12">
        <v>58.16</v>
      </c>
      <c r="O174" s="12">
        <v>62.72</v>
      </c>
      <c r="P174" s="12">
        <v>66.010000000000005</v>
      </c>
      <c r="Q174" s="12">
        <v>70.41</v>
      </c>
      <c r="R174" s="12">
        <v>76.81</v>
      </c>
      <c r="S174" s="12">
        <v>83.21</v>
      </c>
      <c r="T174" s="12">
        <v>89.61</v>
      </c>
      <c r="U174" s="12">
        <v>96.01</v>
      </c>
      <c r="V174" s="12">
        <v>102.41</v>
      </c>
      <c r="W174" s="12">
        <v>108.81</v>
      </c>
      <c r="X174" s="12">
        <v>115.21</v>
      </c>
      <c r="Y174" s="12">
        <v>121.61</v>
      </c>
      <c r="Z174" s="12">
        <v>128.01</v>
      </c>
      <c r="AA174" s="12">
        <v>134.41</v>
      </c>
      <c r="AB174" s="12">
        <v>140.81</v>
      </c>
      <c r="AC174" s="12">
        <v>147.21</v>
      </c>
      <c r="AD174" s="12">
        <v>153.61000000000001</v>
      </c>
      <c r="AE174" s="12">
        <v>160.01</v>
      </c>
      <c r="AF174" s="12">
        <v>166.41</v>
      </c>
      <c r="AG174" s="12">
        <v>172.81</v>
      </c>
      <c r="AH174" s="12">
        <v>179.21</v>
      </c>
      <c r="AI174" s="12">
        <v>185.61</v>
      </c>
      <c r="AJ174" s="12">
        <v>192.01</v>
      </c>
    </row>
    <row r="175" spans="1:36">
      <c r="A175" t="s">
        <v>255</v>
      </c>
      <c r="B175">
        <v>55</v>
      </c>
      <c r="C175" t="s">
        <v>61</v>
      </c>
      <c r="E175" t="s">
        <v>6</v>
      </c>
      <c r="G175" s="12">
        <v>23.01</v>
      </c>
      <c r="H175" s="12">
        <v>29.73</v>
      </c>
      <c r="I175" s="12">
        <v>36.46</v>
      </c>
      <c r="J175" s="12">
        <v>42.45</v>
      </c>
      <c r="K175" s="12">
        <v>43.88</v>
      </c>
      <c r="L175" s="12">
        <v>47.86</v>
      </c>
      <c r="M175" s="12">
        <v>53.02</v>
      </c>
      <c r="N175" s="12">
        <v>58.16</v>
      </c>
      <c r="O175" s="12">
        <v>62.72</v>
      </c>
      <c r="P175" s="12">
        <v>66.010000000000005</v>
      </c>
      <c r="Q175" s="12">
        <v>70.41</v>
      </c>
      <c r="R175" s="12">
        <v>76.81</v>
      </c>
      <c r="S175" s="12">
        <v>83.21</v>
      </c>
      <c r="T175" s="12">
        <v>89.61</v>
      </c>
      <c r="U175" s="12">
        <v>96.01</v>
      </c>
      <c r="V175" s="12">
        <v>102.41</v>
      </c>
      <c r="W175" s="12">
        <v>108.81</v>
      </c>
      <c r="X175" s="12">
        <v>115.21</v>
      </c>
      <c r="Y175" s="12">
        <v>121.61</v>
      </c>
      <c r="Z175" s="12">
        <v>128.01</v>
      </c>
      <c r="AA175" s="12">
        <v>134.41</v>
      </c>
      <c r="AB175" s="12">
        <v>140.81</v>
      </c>
      <c r="AC175" s="12">
        <v>147.21</v>
      </c>
      <c r="AD175" s="12">
        <v>153.61000000000001</v>
      </c>
      <c r="AE175" s="12">
        <v>160.01</v>
      </c>
      <c r="AF175" s="12">
        <v>166.41</v>
      </c>
      <c r="AG175" s="12">
        <v>172.81</v>
      </c>
      <c r="AH175" s="12">
        <v>179.21</v>
      </c>
      <c r="AI175" s="12">
        <v>185.61</v>
      </c>
      <c r="AJ175" s="12">
        <v>192.01</v>
      </c>
    </row>
    <row r="176" spans="1:36">
      <c r="A176" t="s">
        <v>255</v>
      </c>
      <c r="B176">
        <v>56</v>
      </c>
      <c r="C176" t="s">
        <v>62</v>
      </c>
      <c r="E176" t="s">
        <v>6</v>
      </c>
      <c r="G176" s="12">
        <v>18.86</v>
      </c>
      <c r="H176" s="12">
        <v>24.3</v>
      </c>
      <c r="I176" s="12">
        <v>29.73</v>
      </c>
      <c r="J176" s="12">
        <v>34.15</v>
      </c>
      <c r="K176" s="12">
        <v>35.32</v>
      </c>
      <c r="L176" s="12">
        <v>38.44</v>
      </c>
      <c r="M176" s="12">
        <v>42.58</v>
      </c>
      <c r="N176" s="12">
        <v>46.74</v>
      </c>
      <c r="O176" s="12">
        <v>50.44</v>
      </c>
      <c r="P176" s="12">
        <v>53.02</v>
      </c>
      <c r="Q176" s="12">
        <v>56.76</v>
      </c>
      <c r="R176" s="12">
        <v>61.92</v>
      </c>
      <c r="S176" s="12">
        <v>67.08</v>
      </c>
      <c r="T176" s="12">
        <v>72.239999999999995</v>
      </c>
      <c r="U176" s="12">
        <v>77.400000000000006</v>
      </c>
      <c r="V176" s="12">
        <v>82.56</v>
      </c>
      <c r="W176" s="12">
        <v>87.72</v>
      </c>
      <c r="X176" s="12">
        <v>92.88</v>
      </c>
      <c r="Y176" s="12">
        <v>98.04</v>
      </c>
      <c r="Z176" s="12">
        <v>103.2</v>
      </c>
      <c r="AA176" s="12">
        <v>108.36</v>
      </c>
      <c r="AB176" s="12">
        <v>113.52</v>
      </c>
      <c r="AC176" s="12">
        <v>118.68</v>
      </c>
      <c r="AD176" s="12">
        <v>123.84</v>
      </c>
      <c r="AE176" s="12">
        <v>129</v>
      </c>
      <c r="AF176" s="12">
        <v>134.16</v>
      </c>
      <c r="AG176" s="12">
        <v>139.32</v>
      </c>
      <c r="AH176" s="12">
        <v>144.47999999999999</v>
      </c>
      <c r="AI176" s="12">
        <v>149.63999999999999</v>
      </c>
      <c r="AJ176" s="12">
        <v>154.80000000000001</v>
      </c>
    </row>
    <row r="177" spans="1:36">
      <c r="A177" t="s">
        <v>255</v>
      </c>
      <c r="B177">
        <v>57</v>
      </c>
      <c r="C177" t="s">
        <v>63</v>
      </c>
      <c r="E177" t="s">
        <v>6</v>
      </c>
      <c r="G177" s="12">
        <v>23.01</v>
      </c>
      <c r="H177" s="12">
        <v>29.73</v>
      </c>
      <c r="I177" s="12">
        <v>36.46</v>
      </c>
      <c r="J177" s="12">
        <v>42.45</v>
      </c>
      <c r="K177" s="12">
        <v>43.88</v>
      </c>
      <c r="L177" s="12">
        <v>47.86</v>
      </c>
      <c r="M177" s="12">
        <v>53.02</v>
      </c>
      <c r="N177" s="12">
        <v>58.16</v>
      </c>
      <c r="O177" s="12">
        <v>62.72</v>
      </c>
      <c r="P177" s="12">
        <v>66.010000000000005</v>
      </c>
      <c r="Q177" s="12">
        <v>70.41</v>
      </c>
      <c r="R177" s="12">
        <v>76.81</v>
      </c>
      <c r="S177" s="12">
        <v>83.21</v>
      </c>
      <c r="T177" s="12">
        <v>89.61</v>
      </c>
      <c r="U177" s="12">
        <v>96.01</v>
      </c>
      <c r="V177" s="12">
        <v>102.41</v>
      </c>
      <c r="W177" s="12">
        <v>108.81</v>
      </c>
      <c r="X177" s="12">
        <v>115.21</v>
      </c>
      <c r="Y177" s="12">
        <v>121.61</v>
      </c>
      <c r="Z177" s="12">
        <v>128.01</v>
      </c>
      <c r="AA177" s="12">
        <v>134.41</v>
      </c>
      <c r="AB177" s="12">
        <v>140.81</v>
      </c>
      <c r="AC177" s="12">
        <v>147.21</v>
      </c>
      <c r="AD177" s="12">
        <v>153.61000000000001</v>
      </c>
      <c r="AE177" s="12">
        <v>160.01</v>
      </c>
      <c r="AF177" s="12">
        <v>166.41</v>
      </c>
      <c r="AG177" s="12">
        <v>172.81</v>
      </c>
      <c r="AH177" s="12">
        <v>179.21</v>
      </c>
      <c r="AI177" s="12">
        <v>185.61</v>
      </c>
      <c r="AJ177" s="12">
        <v>192.01</v>
      </c>
    </row>
    <row r="178" spans="1:36">
      <c r="A178" t="s">
        <v>255</v>
      </c>
      <c r="B178">
        <v>58</v>
      </c>
      <c r="C178" t="s">
        <v>64</v>
      </c>
      <c r="E178" t="s">
        <v>6</v>
      </c>
      <c r="G178" s="12">
        <v>18.86</v>
      </c>
      <c r="H178" s="12">
        <v>24.3</v>
      </c>
      <c r="I178" s="12">
        <v>29.73</v>
      </c>
      <c r="J178" s="12">
        <v>34.15</v>
      </c>
      <c r="K178" s="12">
        <v>35.32</v>
      </c>
      <c r="L178" s="12">
        <v>38.44</v>
      </c>
      <c r="M178" s="12">
        <v>42.58</v>
      </c>
      <c r="N178" s="12">
        <v>46.74</v>
      </c>
      <c r="O178" s="12">
        <v>50.44</v>
      </c>
      <c r="P178" s="12">
        <v>53.02</v>
      </c>
      <c r="Q178" s="12">
        <v>56.76</v>
      </c>
      <c r="R178" s="12">
        <v>61.92</v>
      </c>
      <c r="S178" s="12">
        <v>67.08</v>
      </c>
      <c r="T178" s="12">
        <v>72.239999999999995</v>
      </c>
      <c r="U178" s="12">
        <v>77.400000000000006</v>
      </c>
      <c r="V178" s="12">
        <v>82.56</v>
      </c>
      <c r="W178" s="12">
        <v>87.72</v>
      </c>
      <c r="X178" s="12">
        <v>92.88</v>
      </c>
      <c r="Y178" s="12">
        <v>98.04</v>
      </c>
      <c r="Z178" s="12">
        <v>103.2</v>
      </c>
      <c r="AA178" s="12">
        <v>108.36</v>
      </c>
      <c r="AB178" s="12">
        <v>113.52</v>
      </c>
      <c r="AC178" s="12">
        <v>118.68</v>
      </c>
      <c r="AD178" s="12">
        <v>123.84</v>
      </c>
      <c r="AE178" s="12">
        <v>129</v>
      </c>
      <c r="AF178" s="12">
        <v>134.16</v>
      </c>
      <c r="AG178" s="12">
        <v>139.32</v>
      </c>
      <c r="AH178" s="12">
        <v>144.47999999999999</v>
      </c>
      <c r="AI178" s="12">
        <v>149.63999999999999</v>
      </c>
      <c r="AJ178" s="12">
        <v>154.80000000000001</v>
      </c>
    </row>
    <row r="179" spans="1:36">
      <c r="A179" t="s">
        <v>255</v>
      </c>
      <c r="B179">
        <v>59</v>
      </c>
      <c r="C179" t="s">
        <v>65</v>
      </c>
      <c r="E179" t="s">
        <v>6</v>
      </c>
      <c r="G179" s="12">
        <v>20.86</v>
      </c>
      <c r="H179" s="12">
        <v>27.01</v>
      </c>
      <c r="I179" s="12">
        <v>33.020000000000003</v>
      </c>
      <c r="J179" s="12">
        <v>38.15</v>
      </c>
      <c r="K179" s="12">
        <v>39.61</v>
      </c>
      <c r="L179" s="12">
        <v>43.17</v>
      </c>
      <c r="M179" s="12">
        <v>47.86</v>
      </c>
      <c r="N179" s="12">
        <v>52.42</v>
      </c>
      <c r="O179" s="12">
        <v>56.58</v>
      </c>
      <c r="P179" s="12">
        <v>59.45</v>
      </c>
      <c r="Q179" s="12">
        <v>63.67</v>
      </c>
      <c r="R179" s="12">
        <v>69.45</v>
      </c>
      <c r="S179" s="12">
        <v>75.23</v>
      </c>
      <c r="T179" s="12">
        <v>81.010000000000005</v>
      </c>
      <c r="U179" s="12">
        <v>86.79</v>
      </c>
      <c r="V179" s="12">
        <v>92.57</v>
      </c>
      <c r="W179" s="12">
        <v>98.35</v>
      </c>
      <c r="X179" s="12">
        <v>104.13</v>
      </c>
      <c r="Y179" s="12">
        <v>109.91</v>
      </c>
      <c r="Z179" s="12">
        <v>115.69</v>
      </c>
      <c r="AA179" s="12">
        <v>121.47</v>
      </c>
      <c r="AB179" s="12">
        <v>127.25</v>
      </c>
      <c r="AC179" s="12">
        <v>133.03</v>
      </c>
      <c r="AD179" s="12">
        <v>138.81</v>
      </c>
      <c r="AE179" s="12">
        <v>144.59</v>
      </c>
      <c r="AF179" s="12">
        <v>150.37</v>
      </c>
      <c r="AG179" s="12">
        <v>156.15</v>
      </c>
      <c r="AH179" s="12">
        <v>161.93</v>
      </c>
      <c r="AI179" s="12">
        <v>167.71</v>
      </c>
      <c r="AJ179" s="12">
        <v>173.49</v>
      </c>
    </row>
    <row r="180" spans="1:36">
      <c r="A180" t="s">
        <v>255</v>
      </c>
      <c r="B180">
        <v>60</v>
      </c>
      <c r="C180" t="s">
        <v>66</v>
      </c>
      <c r="E180" t="s">
        <v>6</v>
      </c>
      <c r="G180" s="12">
        <v>18.86</v>
      </c>
      <c r="H180" s="12">
        <v>24.3</v>
      </c>
      <c r="I180" s="12">
        <v>29.73</v>
      </c>
      <c r="J180" s="12">
        <v>34.15</v>
      </c>
      <c r="K180" s="12">
        <v>35.32</v>
      </c>
      <c r="L180" s="12">
        <v>38.44</v>
      </c>
      <c r="M180" s="12">
        <v>42.58</v>
      </c>
      <c r="N180" s="12">
        <v>46.74</v>
      </c>
      <c r="O180" s="12">
        <v>50.44</v>
      </c>
      <c r="P180" s="12">
        <v>53.02</v>
      </c>
      <c r="Q180" s="12">
        <v>56.76</v>
      </c>
      <c r="R180" s="12">
        <v>61.92</v>
      </c>
      <c r="S180" s="12">
        <v>67.08</v>
      </c>
      <c r="T180" s="12">
        <v>72.239999999999995</v>
      </c>
      <c r="U180" s="12">
        <v>77.400000000000006</v>
      </c>
      <c r="V180" s="12">
        <v>82.56</v>
      </c>
      <c r="W180" s="12">
        <v>87.72</v>
      </c>
      <c r="X180" s="12">
        <v>92.88</v>
      </c>
      <c r="Y180" s="12">
        <v>98.04</v>
      </c>
      <c r="Z180" s="12">
        <v>103.2</v>
      </c>
      <c r="AA180" s="12">
        <v>108.36</v>
      </c>
      <c r="AB180" s="12">
        <v>113.52</v>
      </c>
      <c r="AC180" s="12">
        <v>118.68</v>
      </c>
      <c r="AD180" s="12">
        <v>123.84</v>
      </c>
      <c r="AE180" s="12">
        <v>129</v>
      </c>
      <c r="AF180" s="12">
        <v>134.16</v>
      </c>
      <c r="AG180" s="12">
        <v>139.32</v>
      </c>
      <c r="AH180" s="12">
        <v>144.47999999999999</v>
      </c>
      <c r="AI180" s="12">
        <v>149.63999999999999</v>
      </c>
      <c r="AJ180" s="12">
        <v>154.80000000000001</v>
      </c>
    </row>
    <row r="181" spans="1:36">
      <c r="A181" t="s">
        <v>255</v>
      </c>
      <c r="B181">
        <v>61</v>
      </c>
      <c r="C181" t="s">
        <v>67</v>
      </c>
      <c r="E181" t="s">
        <v>6</v>
      </c>
      <c r="G181" s="12">
        <v>18.86</v>
      </c>
      <c r="H181" s="12">
        <v>24.3</v>
      </c>
      <c r="I181" s="12">
        <v>29.73</v>
      </c>
      <c r="J181" s="12">
        <v>34.15</v>
      </c>
      <c r="K181" s="12">
        <v>35.32</v>
      </c>
      <c r="L181" s="12">
        <v>38.44</v>
      </c>
      <c r="M181" s="12">
        <v>42.58</v>
      </c>
      <c r="N181" s="12">
        <v>46.74</v>
      </c>
      <c r="O181" s="12">
        <v>50.44</v>
      </c>
      <c r="P181" s="12">
        <v>53.02</v>
      </c>
      <c r="Q181" s="12">
        <v>56.76</v>
      </c>
      <c r="R181" s="12">
        <v>61.92</v>
      </c>
      <c r="S181" s="12">
        <v>67.08</v>
      </c>
      <c r="T181" s="12">
        <v>72.239999999999995</v>
      </c>
      <c r="U181" s="12">
        <v>77.400000000000006</v>
      </c>
      <c r="V181" s="12">
        <v>82.56</v>
      </c>
      <c r="W181" s="12">
        <v>87.72</v>
      </c>
      <c r="X181" s="12">
        <v>92.88</v>
      </c>
      <c r="Y181" s="12">
        <v>98.04</v>
      </c>
      <c r="Z181" s="12">
        <v>103.2</v>
      </c>
      <c r="AA181" s="12">
        <v>108.36</v>
      </c>
      <c r="AB181" s="12">
        <v>113.52</v>
      </c>
      <c r="AC181" s="12">
        <v>118.68</v>
      </c>
      <c r="AD181" s="12">
        <v>123.84</v>
      </c>
      <c r="AE181" s="12">
        <v>129</v>
      </c>
      <c r="AF181" s="12">
        <v>134.16</v>
      </c>
      <c r="AG181" s="12">
        <v>139.32</v>
      </c>
      <c r="AH181" s="12">
        <v>144.47999999999999</v>
      </c>
      <c r="AI181" s="12">
        <v>149.63999999999999</v>
      </c>
      <c r="AJ181" s="12">
        <v>154.80000000000001</v>
      </c>
    </row>
    <row r="182" spans="1:36">
      <c r="A182" t="s">
        <v>255</v>
      </c>
      <c r="B182">
        <v>62</v>
      </c>
      <c r="C182" t="s">
        <v>68</v>
      </c>
      <c r="E182" t="s">
        <v>6</v>
      </c>
      <c r="G182" s="12">
        <v>20.86</v>
      </c>
      <c r="H182" s="12">
        <v>27.01</v>
      </c>
      <c r="I182" s="12">
        <v>33.020000000000003</v>
      </c>
      <c r="J182" s="12">
        <v>38.15</v>
      </c>
      <c r="K182" s="12">
        <v>39.61</v>
      </c>
      <c r="L182" s="12">
        <v>43.17</v>
      </c>
      <c r="M182" s="12">
        <v>47.86</v>
      </c>
      <c r="N182" s="12">
        <v>52.42</v>
      </c>
      <c r="O182" s="12">
        <v>56.58</v>
      </c>
      <c r="P182" s="12">
        <v>59.45</v>
      </c>
      <c r="Q182" s="12">
        <v>63.67</v>
      </c>
      <c r="R182" s="12">
        <v>69.45</v>
      </c>
      <c r="S182" s="12">
        <v>75.23</v>
      </c>
      <c r="T182" s="12">
        <v>81.010000000000005</v>
      </c>
      <c r="U182" s="12">
        <v>86.79</v>
      </c>
      <c r="V182" s="12">
        <v>92.57</v>
      </c>
      <c r="W182" s="12">
        <v>98.35</v>
      </c>
      <c r="X182" s="12">
        <v>104.13</v>
      </c>
      <c r="Y182" s="12">
        <v>109.91</v>
      </c>
      <c r="Z182" s="12">
        <v>115.69</v>
      </c>
      <c r="AA182" s="12">
        <v>121.47</v>
      </c>
      <c r="AB182" s="12">
        <v>127.25</v>
      </c>
      <c r="AC182" s="12">
        <v>133.03</v>
      </c>
      <c r="AD182" s="12">
        <v>138.81</v>
      </c>
      <c r="AE182" s="12">
        <v>144.59</v>
      </c>
      <c r="AF182" s="12">
        <v>150.37</v>
      </c>
      <c r="AG182" s="12">
        <v>156.15</v>
      </c>
      <c r="AH182" s="12">
        <v>161.93</v>
      </c>
      <c r="AI182" s="12">
        <v>167.71</v>
      </c>
      <c r="AJ182" s="12">
        <v>173.49</v>
      </c>
    </row>
    <row r="183" spans="1:36">
      <c r="A183" t="s">
        <v>255</v>
      </c>
      <c r="B183">
        <v>63</v>
      </c>
      <c r="C183" t="s">
        <v>69</v>
      </c>
      <c r="E183" t="s">
        <v>6</v>
      </c>
      <c r="G183" s="12">
        <v>18.86</v>
      </c>
      <c r="H183" s="12">
        <v>24.3</v>
      </c>
      <c r="I183" s="12">
        <v>29.73</v>
      </c>
      <c r="J183" s="12">
        <v>34.15</v>
      </c>
      <c r="K183" s="12">
        <v>35.32</v>
      </c>
      <c r="L183" s="12">
        <v>38.44</v>
      </c>
      <c r="M183" s="12">
        <v>42.58</v>
      </c>
      <c r="N183" s="12">
        <v>46.74</v>
      </c>
      <c r="O183" s="12">
        <v>50.44</v>
      </c>
      <c r="P183" s="12">
        <v>53.02</v>
      </c>
      <c r="Q183" s="12">
        <v>56.76</v>
      </c>
      <c r="R183" s="12">
        <v>61.92</v>
      </c>
      <c r="S183" s="12">
        <v>67.08</v>
      </c>
      <c r="T183" s="12">
        <v>72.239999999999995</v>
      </c>
      <c r="U183" s="12">
        <v>77.400000000000006</v>
      </c>
      <c r="V183" s="12">
        <v>82.56</v>
      </c>
      <c r="W183" s="12">
        <v>87.72</v>
      </c>
      <c r="X183" s="12">
        <v>92.88</v>
      </c>
      <c r="Y183" s="12">
        <v>98.04</v>
      </c>
      <c r="Z183" s="12">
        <v>103.2</v>
      </c>
      <c r="AA183" s="12">
        <v>108.36</v>
      </c>
      <c r="AB183" s="12">
        <v>113.52</v>
      </c>
      <c r="AC183" s="12">
        <v>118.68</v>
      </c>
      <c r="AD183" s="12">
        <v>123.84</v>
      </c>
      <c r="AE183" s="12">
        <v>129</v>
      </c>
      <c r="AF183" s="12">
        <v>134.16</v>
      </c>
      <c r="AG183" s="12">
        <v>139.32</v>
      </c>
      <c r="AH183" s="12">
        <v>144.47999999999999</v>
      </c>
      <c r="AI183" s="12">
        <v>149.63999999999999</v>
      </c>
      <c r="AJ183" s="12">
        <v>154.80000000000001</v>
      </c>
    </row>
    <row r="184" spans="1:36">
      <c r="A184" t="s">
        <v>255</v>
      </c>
      <c r="B184">
        <v>64</v>
      </c>
      <c r="C184" t="s">
        <v>70</v>
      </c>
      <c r="E184" t="s">
        <v>6</v>
      </c>
      <c r="G184" s="12">
        <v>18.86</v>
      </c>
      <c r="H184" s="12">
        <v>24.3</v>
      </c>
      <c r="I184" s="12">
        <v>29.73</v>
      </c>
      <c r="J184" s="12">
        <v>34.15</v>
      </c>
      <c r="K184" s="12">
        <v>35.32</v>
      </c>
      <c r="L184" s="12">
        <v>38.44</v>
      </c>
      <c r="M184" s="12">
        <v>42.58</v>
      </c>
      <c r="N184" s="12">
        <v>46.74</v>
      </c>
      <c r="O184" s="12">
        <v>50.44</v>
      </c>
      <c r="P184" s="12">
        <v>53.02</v>
      </c>
      <c r="Q184" s="12">
        <v>56.76</v>
      </c>
      <c r="R184" s="12">
        <v>61.92</v>
      </c>
      <c r="S184" s="12">
        <v>67.08</v>
      </c>
      <c r="T184" s="12">
        <v>72.239999999999995</v>
      </c>
      <c r="U184" s="12">
        <v>77.400000000000006</v>
      </c>
      <c r="V184" s="12">
        <v>82.56</v>
      </c>
      <c r="W184" s="12">
        <v>87.72</v>
      </c>
      <c r="X184" s="12">
        <v>92.88</v>
      </c>
      <c r="Y184" s="12">
        <v>98.04</v>
      </c>
      <c r="Z184" s="12">
        <v>103.2</v>
      </c>
      <c r="AA184" s="12">
        <v>108.36</v>
      </c>
      <c r="AB184" s="12">
        <v>113.52</v>
      </c>
      <c r="AC184" s="12">
        <v>118.68</v>
      </c>
      <c r="AD184" s="12">
        <v>123.84</v>
      </c>
      <c r="AE184" s="12">
        <v>129</v>
      </c>
      <c r="AF184" s="12">
        <v>134.16</v>
      </c>
      <c r="AG184" s="12">
        <v>139.32</v>
      </c>
      <c r="AH184" s="12">
        <v>144.47999999999999</v>
      </c>
      <c r="AI184" s="12">
        <v>149.63999999999999</v>
      </c>
      <c r="AJ184" s="12">
        <v>154.80000000000001</v>
      </c>
    </row>
    <row r="185" spans="1:36">
      <c r="A185" t="s">
        <v>255</v>
      </c>
      <c r="B185">
        <v>65</v>
      </c>
      <c r="C185" t="s">
        <v>71</v>
      </c>
      <c r="E185" t="s">
        <v>6</v>
      </c>
      <c r="G185" s="12">
        <v>18.86</v>
      </c>
      <c r="H185" s="12">
        <v>24.3</v>
      </c>
      <c r="I185" s="12">
        <v>29.73</v>
      </c>
      <c r="J185" s="12">
        <v>34.15</v>
      </c>
      <c r="K185" s="12">
        <v>35.32</v>
      </c>
      <c r="L185" s="12">
        <v>38.44</v>
      </c>
      <c r="M185" s="12">
        <v>42.58</v>
      </c>
      <c r="N185" s="12">
        <v>46.74</v>
      </c>
      <c r="O185" s="12">
        <v>50.44</v>
      </c>
      <c r="P185" s="12">
        <v>53.02</v>
      </c>
      <c r="Q185" s="12">
        <v>56.76</v>
      </c>
      <c r="R185" s="12">
        <v>61.92</v>
      </c>
      <c r="S185" s="12">
        <v>67.08</v>
      </c>
      <c r="T185" s="12">
        <v>72.239999999999995</v>
      </c>
      <c r="U185" s="12">
        <v>77.400000000000006</v>
      </c>
      <c r="V185" s="12">
        <v>82.56</v>
      </c>
      <c r="W185" s="12">
        <v>87.72</v>
      </c>
      <c r="X185" s="12">
        <v>92.88</v>
      </c>
      <c r="Y185" s="12">
        <v>98.04</v>
      </c>
      <c r="Z185" s="12">
        <v>103.2</v>
      </c>
      <c r="AA185" s="12">
        <v>108.36</v>
      </c>
      <c r="AB185" s="12">
        <v>113.52</v>
      </c>
      <c r="AC185" s="12">
        <v>118.68</v>
      </c>
      <c r="AD185" s="12">
        <v>123.84</v>
      </c>
      <c r="AE185" s="12">
        <v>129</v>
      </c>
      <c r="AF185" s="12">
        <v>134.16</v>
      </c>
      <c r="AG185" s="12">
        <v>139.32</v>
      </c>
      <c r="AH185" s="12">
        <v>144.47999999999999</v>
      </c>
      <c r="AI185" s="12">
        <v>149.63999999999999</v>
      </c>
      <c r="AJ185" s="12">
        <v>154.80000000000001</v>
      </c>
    </row>
    <row r="186" spans="1:36">
      <c r="A186" t="s">
        <v>255</v>
      </c>
      <c r="B186">
        <v>66</v>
      </c>
      <c r="C186" t="s">
        <v>72</v>
      </c>
      <c r="E186" t="s">
        <v>6</v>
      </c>
      <c r="G186" s="12">
        <v>20.86</v>
      </c>
      <c r="H186" s="12">
        <v>27.01</v>
      </c>
      <c r="I186" s="12">
        <v>33.020000000000003</v>
      </c>
      <c r="J186" s="12">
        <v>38.15</v>
      </c>
      <c r="K186" s="12">
        <v>39.61</v>
      </c>
      <c r="L186" s="12">
        <v>43.17</v>
      </c>
      <c r="M186" s="12">
        <v>47.86</v>
      </c>
      <c r="N186" s="12">
        <v>52.42</v>
      </c>
      <c r="O186" s="12">
        <v>56.58</v>
      </c>
      <c r="P186" s="12">
        <v>59.45</v>
      </c>
      <c r="Q186" s="12">
        <v>63.67</v>
      </c>
      <c r="R186" s="12">
        <v>69.45</v>
      </c>
      <c r="S186" s="12">
        <v>75.23</v>
      </c>
      <c r="T186" s="12">
        <v>81.010000000000005</v>
      </c>
      <c r="U186" s="12">
        <v>86.79</v>
      </c>
      <c r="V186" s="12">
        <v>92.57</v>
      </c>
      <c r="W186" s="12">
        <v>98.35</v>
      </c>
      <c r="X186" s="12">
        <v>104.13</v>
      </c>
      <c r="Y186" s="12">
        <v>109.91</v>
      </c>
      <c r="Z186" s="12">
        <v>115.69</v>
      </c>
      <c r="AA186" s="12">
        <v>121.47</v>
      </c>
      <c r="AB186" s="12">
        <v>127.25</v>
      </c>
      <c r="AC186" s="12">
        <v>133.03</v>
      </c>
      <c r="AD186" s="12">
        <v>138.81</v>
      </c>
      <c r="AE186" s="12">
        <v>144.59</v>
      </c>
      <c r="AF186" s="12">
        <v>150.37</v>
      </c>
      <c r="AG186" s="12">
        <v>156.15</v>
      </c>
      <c r="AH186" s="12">
        <v>161.93</v>
      </c>
      <c r="AI186" s="12">
        <v>167.71</v>
      </c>
      <c r="AJ186" s="12">
        <v>173.49</v>
      </c>
    </row>
    <row r="187" spans="1:36">
      <c r="A187" t="s">
        <v>255</v>
      </c>
      <c r="B187">
        <v>67</v>
      </c>
      <c r="C187" t="s">
        <v>73</v>
      </c>
      <c r="E187" t="s">
        <v>6</v>
      </c>
      <c r="G187" s="12">
        <v>23.01</v>
      </c>
      <c r="H187" s="12">
        <v>29.73</v>
      </c>
      <c r="I187" s="12">
        <v>36.46</v>
      </c>
      <c r="J187" s="12">
        <v>42.45</v>
      </c>
      <c r="K187" s="12">
        <v>43.88</v>
      </c>
      <c r="L187" s="12">
        <v>47.86</v>
      </c>
      <c r="M187" s="12">
        <v>53.02</v>
      </c>
      <c r="N187" s="12">
        <v>58.16</v>
      </c>
      <c r="O187" s="12">
        <v>62.72</v>
      </c>
      <c r="P187" s="12">
        <v>66.010000000000005</v>
      </c>
      <c r="Q187" s="12">
        <v>70.41</v>
      </c>
      <c r="R187" s="12">
        <v>76.81</v>
      </c>
      <c r="S187" s="12">
        <v>83.21</v>
      </c>
      <c r="T187" s="12">
        <v>89.61</v>
      </c>
      <c r="U187" s="12">
        <v>96.01</v>
      </c>
      <c r="V187" s="12">
        <v>102.41</v>
      </c>
      <c r="W187" s="12">
        <v>108.81</v>
      </c>
      <c r="X187" s="12">
        <v>115.21</v>
      </c>
      <c r="Y187" s="12">
        <v>121.61</v>
      </c>
      <c r="Z187" s="12">
        <v>128.01</v>
      </c>
      <c r="AA187" s="12">
        <v>134.41</v>
      </c>
      <c r="AB187" s="12">
        <v>140.81</v>
      </c>
      <c r="AC187" s="12">
        <v>147.21</v>
      </c>
      <c r="AD187" s="12">
        <v>153.61000000000001</v>
      </c>
      <c r="AE187" s="12">
        <v>160.01</v>
      </c>
      <c r="AF187" s="12">
        <v>166.41</v>
      </c>
      <c r="AG187" s="12">
        <v>172.81</v>
      </c>
      <c r="AH187" s="12">
        <v>179.21</v>
      </c>
      <c r="AI187" s="12">
        <v>185.61</v>
      </c>
      <c r="AJ187" s="12">
        <v>192.01</v>
      </c>
    </row>
    <row r="188" spans="1:36">
      <c r="A188" t="s">
        <v>255</v>
      </c>
      <c r="B188">
        <v>68</v>
      </c>
      <c r="C188" t="s">
        <v>74</v>
      </c>
      <c r="E188" t="s">
        <v>6</v>
      </c>
      <c r="G188" s="12">
        <v>23.01</v>
      </c>
      <c r="H188" s="12">
        <v>29.73</v>
      </c>
      <c r="I188" s="12">
        <v>36.46</v>
      </c>
      <c r="J188" s="12">
        <v>42.45</v>
      </c>
      <c r="K188" s="12">
        <v>43.88</v>
      </c>
      <c r="L188" s="12">
        <v>47.86</v>
      </c>
      <c r="M188" s="12">
        <v>53.02</v>
      </c>
      <c r="N188" s="12">
        <v>58.16</v>
      </c>
      <c r="O188" s="12">
        <v>62.72</v>
      </c>
      <c r="P188" s="12">
        <v>66.010000000000005</v>
      </c>
      <c r="Q188" s="12">
        <v>70.41</v>
      </c>
      <c r="R188" s="12">
        <v>76.81</v>
      </c>
      <c r="S188" s="12">
        <v>83.21</v>
      </c>
      <c r="T188" s="12">
        <v>89.61</v>
      </c>
      <c r="U188" s="12">
        <v>96.01</v>
      </c>
      <c r="V188" s="12">
        <v>102.41</v>
      </c>
      <c r="W188" s="12">
        <v>108.81</v>
      </c>
      <c r="X188" s="12">
        <v>115.21</v>
      </c>
      <c r="Y188" s="12">
        <v>121.61</v>
      </c>
      <c r="Z188" s="12">
        <v>128.01</v>
      </c>
      <c r="AA188" s="12">
        <v>134.41</v>
      </c>
      <c r="AB188" s="12">
        <v>140.81</v>
      </c>
      <c r="AC188" s="12">
        <v>147.21</v>
      </c>
      <c r="AD188" s="12">
        <v>153.61000000000001</v>
      </c>
      <c r="AE188" s="12">
        <v>160.01</v>
      </c>
      <c r="AF188" s="12">
        <v>166.41</v>
      </c>
      <c r="AG188" s="12">
        <v>172.81</v>
      </c>
      <c r="AH188" s="12">
        <v>179.21</v>
      </c>
      <c r="AI188" s="12">
        <v>185.61</v>
      </c>
      <c r="AJ188" s="12">
        <v>192.01</v>
      </c>
    </row>
    <row r="189" spans="1:36">
      <c r="A189" t="s">
        <v>255</v>
      </c>
      <c r="B189">
        <v>69</v>
      </c>
      <c r="C189" t="s">
        <v>75</v>
      </c>
      <c r="E189" t="s">
        <v>6</v>
      </c>
      <c r="G189" s="12">
        <v>20.86</v>
      </c>
      <c r="H189" s="12">
        <v>27.01</v>
      </c>
      <c r="I189" s="12">
        <v>33.020000000000003</v>
      </c>
      <c r="J189" s="12">
        <v>38.15</v>
      </c>
      <c r="K189" s="12">
        <v>39.61</v>
      </c>
      <c r="L189" s="12">
        <v>43.17</v>
      </c>
      <c r="M189" s="12">
        <v>47.86</v>
      </c>
      <c r="N189" s="12">
        <v>52.42</v>
      </c>
      <c r="O189" s="12">
        <v>56.58</v>
      </c>
      <c r="P189" s="12">
        <v>59.45</v>
      </c>
      <c r="Q189" s="12">
        <v>63.67</v>
      </c>
      <c r="R189" s="12">
        <v>69.45</v>
      </c>
      <c r="S189" s="12">
        <v>75.23</v>
      </c>
      <c r="T189" s="12">
        <v>81.010000000000005</v>
      </c>
      <c r="U189" s="12">
        <v>86.79</v>
      </c>
      <c r="V189" s="12">
        <v>92.57</v>
      </c>
      <c r="W189" s="12">
        <v>98.35</v>
      </c>
      <c r="X189" s="12">
        <v>104.13</v>
      </c>
      <c r="Y189" s="12">
        <v>109.91</v>
      </c>
      <c r="Z189" s="12">
        <v>115.69</v>
      </c>
      <c r="AA189" s="12">
        <v>121.47</v>
      </c>
      <c r="AB189" s="12">
        <v>127.25</v>
      </c>
      <c r="AC189" s="12">
        <v>133.03</v>
      </c>
      <c r="AD189" s="12">
        <v>138.81</v>
      </c>
      <c r="AE189" s="12">
        <v>144.59</v>
      </c>
      <c r="AF189" s="12">
        <v>150.37</v>
      </c>
      <c r="AG189" s="12">
        <v>156.15</v>
      </c>
      <c r="AH189" s="12">
        <v>161.93</v>
      </c>
      <c r="AI189" s="12">
        <v>167.71</v>
      </c>
      <c r="AJ189" s="12">
        <v>173.49</v>
      </c>
    </row>
    <row r="190" spans="1:36">
      <c r="A190" t="s">
        <v>255</v>
      </c>
      <c r="B190">
        <v>70</v>
      </c>
      <c r="C190" t="s">
        <v>76</v>
      </c>
      <c r="E190" t="s">
        <v>6</v>
      </c>
      <c r="G190" s="12">
        <v>23.01</v>
      </c>
      <c r="H190" s="12">
        <v>29.73</v>
      </c>
      <c r="I190" s="12">
        <v>36.46</v>
      </c>
      <c r="J190" s="12">
        <v>42.45</v>
      </c>
      <c r="K190" s="12">
        <v>43.88</v>
      </c>
      <c r="L190" s="12">
        <v>47.86</v>
      </c>
      <c r="M190" s="12">
        <v>53.02</v>
      </c>
      <c r="N190" s="12">
        <v>58.16</v>
      </c>
      <c r="O190" s="12">
        <v>62.72</v>
      </c>
      <c r="P190" s="12">
        <v>66.010000000000005</v>
      </c>
      <c r="Q190" s="12">
        <v>70.41</v>
      </c>
      <c r="R190" s="12">
        <v>76.81</v>
      </c>
      <c r="S190" s="12">
        <v>83.21</v>
      </c>
      <c r="T190" s="12">
        <v>89.61</v>
      </c>
      <c r="U190" s="12">
        <v>96.01</v>
      </c>
      <c r="V190" s="12">
        <v>102.41</v>
      </c>
      <c r="W190" s="12">
        <v>108.81</v>
      </c>
      <c r="X190" s="12">
        <v>115.21</v>
      </c>
      <c r="Y190" s="12">
        <v>121.61</v>
      </c>
      <c r="Z190" s="12">
        <v>128.01</v>
      </c>
      <c r="AA190" s="12">
        <v>134.41</v>
      </c>
      <c r="AB190" s="12">
        <v>140.81</v>
      </c>
      <c r="AC190" s="12">
        <v>147.21</v>
      </c>
      <c r="AD190" s="12">
        <v>153.61000000000001</v>
      </c>
      <c r="AE190" s="12">
        <v>160.01</v>
      </c>
      <c r="AF190" s="12">
        <v>166.41</v>
      </c>
      <c r="AG190" s="12">
        <v>172.81</v>
      </c>
      <c r="AH190" s="12">
        <v>179.21</v>
      </c>
      <c r="AI190" s="12">
        <v>185.61</v>
      </c>
      <c r="AJ190" s="12">
        <v>192.01</v>
      </c>
    </row>
    <row r="191" spans="1:36">
      <c r="A191" t="s">
        <v>255</v>
      </c>
      <c r="B191">
        <v>71</v>
      </c>
      <c r="C191" t="s">
        <v>77</v>
      </c>
      <c r="E191" t="s">
        <v>6</v>
      </c>
      <c r="G191" s="12">
        <v>20.86</v>
      </c>
      <c r="H191" s="12">
        <v>27.01</v>
      </c>
      <c r="I191" s="12">
        <v>33.020000000000003</v>
      </c>
      <c r="J191" s="12">
        <v>38.15</v>
      </c>
      <c r="K191" s="12">
        <v>39.61</v>
      </c>
      <c r="L191" s="12">
        <v>43.17</v>
      </c>
      <c r="M191" s="12">
        <v>47.86</v>
      </c>
      <c r="N191" s="12">
        <v>52.42</v>
      </c>
      <c r="O191" s="12">
        <v>56.58</v>
      </c>
      <c r="P191" s="12">
        <v>59.45</v>
      </c>
      <c r="Q191" s="12">
        <v>63.67</v>
      </c>
      <c r="R191" s="12">
        <v>69.45</v>
      </c>
      <c r="S191" s="12">
        <v>75.23</v>
      </c>
      <c r="T191" s="12">
        <v>81.010000000000005</v>
      </c>
      <c r="U191" s="12">
        <v>86.79</v>
      </c>
      <c r="V191" s="12">
        <v>92.57</v>
      </c>
      <c r="W191" s="12">
        <v>98.35</v>
      </c>
      <c r="X191" s="12">
        <v>104.13</v>
      </c>
      <c r="Y191" s="12">
        <v>109.91</v>
      </c>
      <c r="Z191" s="12">
        <v>115.69</v>
      </c>
      <c r="AA191" s="12">
        <v>121.47</v>
      </c>
      <c r="AB191" s="12">
        <v>127.25</v>
      </c>
      <c r="AC191" s="12">
        <v>133.03</v>
      </c>
      <c r="AD191" s="12">
        <v>138.81</v>
      </c>
      <c r="AE191" s="12">
        <v>144.59</v>
      </c>
      <c r="AF191" s="12">
        <v>150.37</v>
      </c>
      <c r="AG191" s="12">
        <v>156.15</v>
      </c>
      <c r="AH191" s="12">
        <v>161.93</v>
      </c>
      <c r="AI191" s="12">
        <v>167.71</v>
      </c>
      <c r="AJ191" s="12">
        <v>173.49</v>
      </c>
    </row>
    <row r="192" spans="1:36">
      <c r="A192" t="s">
        <v>255</v>
      </c>
      <c r="B192">
        <v>72</v>
      </c>
      <c r="C192" t="s">
        <v>78</v>
      </c>
      <c r="E192" t="s">
        <v>6</v>
      </c>
      <c r="G192" s="12">
        <v>16.309999999999999</v>
      </c>
      <c r="H192" s="12">
        <v>21.01</v>
      </c>
      <c r="I192" s="12">
        <v>25.76</v>
      </c>
      <c r="J192" s="12">
        <v>29.16</v>
      </c>
      <c r="K192" s="12">
        <v>30.16</v>
      </c>
      <c r="L192" s="12">
        <v>32.869999999999997</v>
      </c>
      <c r="M192" s="12">
        <v>36.46</v>
      </c>
      <c r="N192" s="12">
        <v>40.020000000000003</v>
      </c>
      <c r="O192" s="12">
        <v>43.01</v>
      </c>
      <c r="P192" s="12">
        <v>45.29</v>
      </c>
      <c r="Q192" s="12">
        <v>48.42</v>
      </c>
      <c r="R192" s="12">
        <v>52.82</v>
      </c>
      <c r="S192" s="12">
        <v>57.23</v>
      </c>
      <c r="T192" s="12">
        <v>61.633333333333297</v>
      </c>
      <c r="U192" s="12">
        <v>66.038333333333298</v>
      </c>
      <c r="V192" s="12">
        <v>70.4433333333333</v>
      </c>
      <c r="W192" s="12">
        <v>74.848333333333301</v>
      </c>
      <c r="X192" s="12">
        <v>79.253333333333302</v>
      </c>
      <c r="Y192" s="12">
        <v>83.658333333333303</v>
      </c>
      <c r="Z192" s="12">
        <v>88.063333333333304</v>
      </c>
      <c r="AA192" s="12">
        <v>92.468333333333305</v>
      </c>
      <c r="AB192" s="12">
        <v>96.873333333333306</v>
      </c>
      <c r="AC192" s="12">
        <v>101.27833333333299</v>
      </c>
      <c r="AD192" s="12">
        <v>105.683333333333</v>
      </c>
      <c r="AE192" s="12">
        <v>110.088333333333</v>
      </c>
      <c r="AF192" s="12">
        <v>114.493333333333</v>
      </c>
      <c r="AG192" s="12">
        <v>118.898333333333</v>
      </c>
      <c r="AH192" s="12">
        <v>123.303333333333</v>
      </c>
      <c r="AI192" s="12">
        <v>127.708333333333</v>
      </c>
      <c r="AJ192" s="12">
        <v>132.113333333333</v>
      </c>
    </row>
    <row r="193" spans="1:36">
      <c r="A193" t="s">
        <v>255</v>
      </c>
      <c r="B193">
        <v>73</v>
      </c>
      <c r="C193" t="s">
        <v>79</v>
      </c>
      <c r="E193" t="s">
        <v>6</v>
      </c>
      <c r="G193" s="12">
        <v>23.01</v>
      </c>
      <c r="H193" s="12">
        <v>29.73</v>
      </c>
      <c r="I193" s="12">
        <v>36.46</v>
      </c>
      <c r="J193" s="12">
        <v>42.45</v>
      </c>
      <c r="K193" s="12">
        <v>43.88</v>
      </c>
      <c r="L193" s="12">
        <v>47.86</v>
      </c>
      <c r="M193" s="12">
        <v>53.02</v>
      </c>
      <c r="N193" s="12">
        <v>58.16</v>
      </c>
      <c r="O193" s="12">
        <v>62.72</v>
      </c>
      <c r="P193" s="12">
        <v>66.010000000000005</v>
      </c>
      <c r="Q193" s="12">
        <v>70.41</v>
      </c>
      <c r="R193" s="12">
        <v>76.81</v>
      </c>
      <c r="S193" s="12">
        <v>83.21</v>
      </c>
      <c r="T193" s="12">
        <v>89.61</v>
      </c>
      <c r="U193" s="12">
        <v>96.01</v>
      </c>
      <c r="V193" s="12">
        <v>102.41</v>
      </c>
      <c r="W193" s="12">
        <v>108.81</v>
      </c>
      <c r="X193" s="12">
        <v>115.21</v>
      </c>
      <c r="Y193" s="12">
        <v>121.61</v>
      </c>
      <c r="Z193" s="12">
        <v>128.01</v>
      </c>
      <c r="AA193" s="12">
        <v>134.41</v>
      </c>
      <c r="AB193" s="12">
        <v>140.81</v>
      </c>
      <c r="AC193" s="12">
        <v>147.21</v>
      </c>
      <c r="AD193" s="12">
        <v>153.61000000000001</v>
      </c>
      <c r="AE193" s="12">
        <v>160.01</v>
      </c>
      <c r="AF193" s="12">
        <v>166.41</v>
      </c>
      <c r="AG193" s="12">
        <v>172.81</v>
      </c>
      <c r="AH193" s="12">
        <v>179.21</v>
      </c>
      <c r="AI193" s="12">
        <v>185.61</v>
      </c>
      <c r="AJ193" s="12">
        <v>192.01</v>
      </c>
    </row>
    <row r="194" spans="1:36">
      <c r="A194" t="s">
        <v>255</v>
      </c>
      <c r="B194">
        <v>74</v>
      </c>
      <c r="C194" t="s">
        <v>80</v>
      </c>
      <c r="E194" t="s">
        <v>6</v>
      </c>
      <c r="G194" s="12">
        <v>23.01</v>
      </c>
      <c r="H194" s="12">
        <v>29.73</v>
      </c>
      <c r="I194" s="12">
        <v>36.46</v>
      </c>
      <c r="J194" s="12">
        <v>42.45</v>
      </c>
      <c r="K194" s="12">
        <v>43.88</v>
      </c>
      <c r="L194" s="12">
        <v>47.86</v>
      </c>
      <c r="M194" s="12">
        <v>53.02</v>
      </c>
      <c r="N194" s="12">
        <v>58.16</v>
      </c>
      <c r="O194" s="12">
        <v>62.72</v>
      </c>
      <c r="P194" s="12">
        <v>66.010000000000005</v>
      </c>
      <c r="Q194" s="12">
        <v>70.41</v>
      </c>
      <c r="R194" s="12">
        <v>76.81</v>
      </c>
      <c r="S194" s="12">
        <v>83.21</v>
      </c>
      <c r="T194" s="12">
        <v>89.61</v>
      </c>
      <c r="U194" s="12">
        <v>96.01</v>
      </c>
      <c r="V194" s="12">
        <v>102.41</v>
      </c>
      <c r="W194" s="12">
        <v>108.81</v>
      </c>
      <c r="X194" s="12">
        <v>115.21</v>
      </c>
      <c r="Y194" s="12">
        <v>121.61</v>
      </c>
      <c r="Z194" s="12">
        <v>128.01</v>
      </c>
      <c r="AA194" s="12">
        <v>134.41</v>
      </c>
      <c r="AB194" s="12">
        <v>140.81</v>
      </c>
      <c r="AC194" s="12">
        <v>147.21</v>
      </c>
      <c r="AD194" s="12">
        <v>153.61000000000001</v>
      </c>
      <c r="AE194" s="12">
        <v>160.01</v>
      </c>
      <c r="AF194" s="12">
        <v>166.41</v>
      </c>
      <c r="AG194" s="12">
        <v>172.81</v>
      </c>
      <c r="AH194" s="12">
        <v>179.21</v>
      </c>
      <c r="AI194" s="12">
        <v>185.61</v>
      </c>
      <c r="AJ194" s="12">
        <v>192.01</v>
      </c>
    </row>
    <row r="195" spans="1:36">
      <c r="A195" t="s">
        <v>255</v>
      </c>
      <c r="B195">
        <v>75</v>
      </c>
      <c r="C195" t="s">
        <v>81</v>
      </c>
      <c r="E195" t="s">
        <v>6</v>
      </c>
      <c r="G195" s="12">
        <v>20.86</v>
      </c>
      <c r="H195" s="12">
        <v>25.76</v>
      </c>
      <c r="I195" s="12">
        <v>30.73</v>
      </c>
      <c r="J195" s="12">
        <v>34.47</v>
      </c>
      <c r="K195" s="12">
        <v>35.57</v>
      </c>
      <c r="L195" s="12">
        <v>40.15</v>
      </c>
      <c r="M195" s="12">
        <v>43.88</v>
      </c>
      <c r="N195" s="12">
        <v>47.6</v>
      </c>
      <c r="O195" s="12">
        <v>50.86</v>
      </c>
      <c r="P195" s="12">
        <v>53.32</v>
      </c>
      <c r="Q195" s="12">
        <v>56.91</v>
      </c>
      <c r="R195" s="12">
        <v>62.09</v>
      </c>
      <c r="S195" s="12">
        <v>67.260000000000005</v>
      </c>
      <c r="T195" s="12">
        <v>72.436666666666696</v>
      </c>
      <c r="U195" s="12">
        <v>77.611666666666693</v>
      </c>
      <c r="V195" s="12">
        <v>82.786666666666704</v>
      </c>
      <c r="W195" s="12">
        <v>87.961666666666702</v>
      </c>
      <c r="X195" s="12">
        <v>93.136666666666699</v>
      </c>
      <c r="Y195" s="12">
        <v>98.311666666666696</v>
      </c>
      <c r="Z195" s="12">
        <v>103.48666666666701</v>
      </c>
      <c r="AA195" s="12">
        <v>108.661666666667</v>
      </c>
      <c r="AB195" s="12">
        <v>113.836666666667</v>
      </c>
      <c r="AC195" s="12">
        <v>119.011666666667</v>
      </c>
      <c r="AD195" s="12">
        <v>124.18666666666699</v>
      </c>
      <c r="AE195" s="12">
        <v>129.36166666666699</v>
      </c>
      <c r="AF195" s="12">
        <v>134.536666666667</v>
      </c>
      <c r="AG195" s="12">
        <v>139.71166666666701</v>
      </c>
      <c r="AH195" s="12">
        <v>144.886666666667</v>
      </c>
      <c r="AI195" s="12">
        <v>150.06166666666701</v>
      </c>
      <c r="AJ195" s="12">
        <v>155.23666666666699</v>
      </c>
    </row>
    <row r="196" spans="1:36">
      <c r="A196" t="s">
        <v>255</v>
      </c>
      <c r="B196">
        <v>76</v>
      </c>
      <c r="C196" t="s">
        <v>82</v>
      </c>
      <c r="E196" t="s">
        <v>6</v>
      </c>
      <c r="G196" s="12">
        <v>20.86</v>
      </c>
      <c r="H196" s="12">
        <v>27.01</v>
      </c>
      <c r="I196" s="12">
        <v>33.020000000000003</v>
      </c>
      <c r="J196" s="12">
        <v>38.15</v>
      </c>
      <c r="K196" s="12">
        <v>39.61</v>
      </c>
      <c r="L196" s="12">
        <v>43.17</v>
      </c>
      <c r="M196" s="12">
        <v>47.86</v>
      </c>
      <c r="N196" s="12">
        <v>52.42</v>
      </c>
      <c r="O196" s="12">
        <v>56.58</v>
      </c>
      <c r="P196" s="12">
        <v>59.45</v>
      </c>
      <c r="Q196" s="12">
        <v>63.67</v>
      </c>
      <c r="R196" s="12">
        <v>69.45</v>
      </c>
      <c r="S196" s="12">
        <v>75.23</v>
      </c>
      <c r="T196" s="12">
        <v>81.010000000000005</v>
      </c>
      <c r="U196" s="12">
        <v>86.79</v>
      </c>
      <c r="V196" s="12">
        <v>92.57</v>
      </c>
      <c r="W196" s="12">
        <v>98.35</v>
      </c>
      <c r="X196" s="12">
        <v>104.13</v>
      </c>
      <c r="Y196" s="12">
        <v>109.91</v>
      </c>
      <c r="Z196" s="12">
        <v>115.69</v>
      </c>
      <c r="AA196" s="12">
        <v>121.47</v>
      </c>
      <c r="AB196" s="12">
        <v>127.25</v>
      </c>
      <c r="AC196" s="12">
        <v>133.03</v>
      </c>
      <c r="AD196" s="12">
        <v>138.81</v>
      </c>
      <c r="AE196" s="12">
        <v>144.59</v>
      </c>
      <c r="AF196" s="12">
        <v>150.37</v>
      </c>
      <c r="AG196" s="12">
        <v>156.15</v>
      </c>
      <c r="AH196" s="12">
        <v>161.93</v>
      </c>
      <c r="AI196" s="12">
        <v>167.71</v>
      </c>
      <c r="AJ196" s="12">
        <v>173.49</v>
      </c>
    </row>
    <row r="197" spans="1:36">
      <c r="A197" t="s">
        <v>255</v>
      </c>
      <c r="B197">
        <v>77</v>
      </c>
      <c r="C197" t="s">
        <v>83</v>
      </c>
      <c r="E197" t="s">
        <v>6</v>
      </c>
      <c r="G197" s="12">
        <v>20.86</v>
      </c>
      <c r="H197" s="12">
        <v>25.76</v>
      </c>
      <c r="I197" s="12">
        <v>30.73</v>
      </c>
      <c r="J197" s="12">
        <v>34.47</v>
      </c>
      <c r="K197" s="12">
        <v>35.57</v>
      </c>
      <c r="L197" s="12">
        <v>40.15</v>
      </c>
      <c r="M197" s="12">
        <v>43.88</v>
      </c>
      <c r="N197" s="12">
        <v>47.6</v>
      </c>
      <c r="O197" s="12">
        <v>50.86</v>
      </c>
      <c r="P197" s="12">
        <v>53.32</v>
      </c>
      <c r="Q197" s="12">
        <v>56.91</v>
      </c>
      <c r="R197" s="12">
        <v>62.09</v>
      </c>
      <c r="S197" s="12">
        <v>67.260000000000005</v>
      </c>
      <c r="T197" s="12">
        <v>72.436666666666696</v>
      </c>
      <c r="U197" s="12">
        <v>77.611666666666693</v>
      </c>
      <c r="V197" s="12">
        <v>82.786666666666704</v>
      </c>
      <c r="W197" s="12">
        <v>87.961666666666702</v>
      </c>
      <c r="X197" s="12">
        <v>93.136666666666699</v>
      </c>
      <c r="Y197" s="12">
        <v>98.311666666666696</v>
      </c>
      <c r="Z197" s="12">
        <v>103.48666666666701</v>
      </c>
      <c r="AA197" s="12">
        <v>108.661666666667</v>
      </c>
      <c r="AB197" s="12">
        <v>113.836666666667</v>
      </c>
      <c r="AC197" s="12">
        <v>119.011666666667</v>
      </c>
      <c r="AD197" s="12">
        <v>124.18666666666699</v>
      </c>
      <c r="AE197" s="12">
        <v>129.36166666666699</v>
      </c>
      <c r="AF197" s="12">
        <v>134.536666666667</v>
      </c>
      <c r="AG197" s="12">
        <v>139.71166666666701</v>
      </c>
      <c r="AH197" s="12">
        <v>144.886666666667</v>
      </c>
      <c r="AI197" s="12">
        <v>150.06166666666701</v>
      </c>
      <c r="AJ197" s="12">
        <v>155.23666666666699</v>
      </c>
    </row>
    <row r="198" spans="1:36">
      <c r="A198" t="s">
        <v>255</v>
      </c>
      <c r="B198">
        <v>78</v>
      </c>
      <c r="C198" t="s">
        <v>84</v>
      </c>
      <c r="E198" t="s">
        <v>6</v>
      </c>
      <c r="G198" s="12">
        <v>20.86</v>
      </c>
      <c r="H198" s="12">
        <v>25.76</v>
      </c>
      <c r="I198" s="12">
        <v>30.73</v>
      </c>
      <c r="J198" s="12">
        <v>34.47</v>
      </c>
      <c r="K198" s="12">
        <v>35.57</v>
      </c>
      <c r="L198" s="12">
        <v>40.15</v>
      </c>
      <c r="M198" s="12">
        <v>43.88</v>
      </c>
      <c r="N198" s="12">
        <v>47.6</v>
      </c>
      <c r="O198" s="12">
        <v>50.86</v>
      </c>
      <c r="P198" s="12">
        <v>53.32</v>
      </c>
      <c r="Q198" s="12">
        <v>56.91</v>
      </c>
      <c r="R198" s="12">
        <v>62.09</v>
      </c>
      <c r="S198" s="12">
        <v>67.260000000000005</v>
      </c>
      <c r="T198" s="12">
        <v>72.436666666666696</v>
      </c>
      <c r="U198" s="12">
        <v>77.611666666666693</v>
      </c>
      <c r="V198" s="12">
        <v>82.786666666666704</v>
      </c>
      <c r="W198" s="12">
        <v>87.961666666666702</v>
      </c>
      <c r="X198" s="12">
        <v>93.136666666666699</v>
      </c>
      <c r="Y198" s="12">
        <v>98.311666666666696</v>
      </c>
      <c r="Z198" s="12">
        <v>103.48666666666701</v>
      </c>
      <c r="AA198" s="12">
        <v>108.661666666667</v>
      </c>
      <c r="AB198" s="12">
        <v>113.836666666667</v>
      </c>
      <c r="AC198" s="12">
        <v>119.011666666667</v>
      </c>
      <c r="AD198" s="12">
        <v>124.18666666666699</v>
      </c>
      <c r="AE198" s="12">
        <v>129.36166666666699</v>
      </c>
      <c r="AF198" s="12">
        <v>134.536666666667</v>
      </c>
      <c r="AG198" s="12">
        <v>139.71166666666701</v>
      </c>
      <c r="AH198" s="12">
        <v>144.886666666667</v>
      </c>
      <c r="AI198" s="12">
        <v>150.06166666666701</v>
      </c>
      <c r="AJ198" s="12">
        <v>155.23666666666699</v>
      </c>
    </row>
    <row r="199" spans="1:36">
      <c r="A199" t="s">
        <v>255</v>
      </c>
      <c r="B199">
        <v>79</v>
      </c>
      <c r="C199" t="s">
        <v>85</v>
      </c>
      <c r="E199" t="s">
        <v>6</v>
      </c>
      <c r="G199" s="12">
        <v>10.6</v>
      </c>
      <c r="H199" s="12">
        <v>13.57</v>
      </c>
      <c r="I199" s="12">
        <v>16.45</v>
      </c>
      <c r="J199" s="12">
        <v>17.73</v>
      </c>
      <c r="K199" s="12">
        <v>18.440000000000001</v>
      </c>
      <c r="L199" s="12">
        <v>20.170000000000002</v>
      </c>
      <c r="M199" s="12">
        <v>22.17</v>
      </c>
      <c r="N199" s="12">
        <v>24.3</v>
      </c>
      <c r="O199" s="12">
        <v>26.18</v>
      </c>
      <c r="P199" s="12">
        <v>27.43</v>
      </c>
      <c r="Q199" s="12">
        <v>29.26</v>
      </c>
      <c r="R199" s="12">
        <v>31.92</v>
      </c>
      <c r="S199" s="12">
        <v>34.58</v>
      </c>
      <c r="T199" s="12">
        <v>37.24</v>
      </c>
      <c r="U199" s="12">
        <v>39.9</v>
      </c>
      <c r="V199" s="12">
        <v>42.56</v>
      </c>
      <c r="W199" s="12">
        <v>45.22</v>
      </c>
      <c r="X199" s="12">
        <v>47.88</v>
      </c>
      <c r="Y199" s="12">
        <v>50.54</v>
      </c>
      <c r="Z199" s="12">
        <v>53.2</v>
      </c>
      <c r="AA199" s="12">
        <v>55.86</v>
      </c>
      <c r="AB199" s="12">
        <v>58.52</v>
      </c>
      <c r="AC199" s="12">
        <v>61.18</v>
      </c>
      <c r="AD199" s="12">
        <v>63.84</v>
      </c>
      <c r="AE199" s="12">
        <v>66.5</v>
      </c>
      <c r="AF199" s="12">
        <v>69.16</v>
      </c>
      <c r="AG199" s="12">
        <v>71.819999999999993</v>
      </c>
      <c r="AH199" s="12">
        <v>74.48</v>
      </c>
      <c r="AI199" s="12">
        <v>77.14</v>
      </c>
      <c r="AJ199" s="12">
        <v>79.8</v>
      </c>
    </row>
    <row r="200" spans="1:36">
      <c r="A200" t="s">
        <v>255</v>
      </c>
      <c r="B200">
        <v>80</v>
      </c>
      <c r="C200" t="s">
        <v>86</v>
      </c>
      <c r="E200" t="s">
        <v>6</v>
      </c>
      <c r="G200" s="12">
        <v>20.86</v>
      </c>
      <c r="H200" s="12">
        <v>27.01</v>
      </c>
      <c r="I200" s="12">
        <v>33.020000000000003</v>
      </c>
      <c r="J200" s="12">
        <v>38.15</v>
      </c>
      <c r="K200" s="12">
        <v>39.61</v>
      </c>
      <c r="L200" s="12">
        <v>43.17</v>
      </c>
      <c r="M200" s="12">
        <v>47.86</v>
      </c>
      <c r="N200" s="12">
        <v>52.42</v>
      </c>
      <c r="O200" s="12">
        <v>56.58</v>
      </c>
      <c r="P200" s="12">
        <v>59.45</v>
      </c>
      <c r="Q200" s="12">
        <v>63.67</v>
      </c>
      <c r="R200" s="12">
        <v>69.45</v>
      </c>
      <c r="S200" s="12">
        <v>75.23</v>
      </c>
      <c r="T200" s="12">
        <v>81.010000000000005</v>
      </c>
      <c r="U200" s="12">
        <v>86.79</v>
      </c>
      <c r="V200" s="12">
        <v>92.57</v>
      </c>
      <c r="W200" s="12">
        <v>98.35</v>
      </c>
      <c r="X200" s="12">
        <v>104.13</v>
      </c>
      <c r="Y200" s="12">
        <v>109.91</v>
      </c>
      <c r="Z200" s="12">
        <v>115.69</v>
      </c>
      <c r="AA200" s="12">
        <v>121.47</v>
      </c>
      <c r="AB200" s="12">
        <v>127.25</v>
      </c>
      <c r="AC200" s="12">
        <v>133.03</v>
      </c>
      <c r="AD200" s="12">
        <v>138.81</v>
      </c>
      <c r="AE200" s="12">
        <v>144.59</v>
      </c>
      <c r="AF200" s="12">
        <v>150.37</v>
      </c>
      <c r="AG200" s="12">
        <v>156.15</v>
      </c>
      <c r="AH200" s="12">
        <v>161.93</v>
      </c>
      <c r="AI200" s="12">
        <v>167.71</v>
      </c>
      <c r="AJ200" s="12">
        <v>173.49</v>
      </c>
    </row>
    <row r="201" spans="1:36">
      <c r="A201" t="s">
        <v>255</v>
      </c>
      <c r="B201">
        <v>81</v>
      </c>
      <c r="C201" t="s">
        <v>87</v>
      </c>
      <c r="E201" t="s">
        <v>6</v>
      </c>
      <c r="G201" s="12">
        <v>18.86</v>
      </c>
      <c r="H201" s="12">
        <v>24.3</v>
      </c>
      <c r="I201" s="12">
        <v>29.73</v>
      </c>
      <c r="J201" s="12">
        <v>34.15</v>
      </c>
      <c r="K201" s="12">
        <v>35.32</v>
      </c>
      <c r="L201" s="12">
        <v>38.44</v>
      </c>
      <c r="M201" s="12">
        <v>42.58</v>
      </c>
      <c r="N201" s="12">
        <v>46.74</v>
      </c>
      <c r="O201" s="12">
        <v>50.44</v>
      </c>
      <c r="P201" s="12">
        <v>53.02</v>
      </c>
      <c r="Q201" s="12">
        <v>56.76</v>
      </c>
      <c r="R201" s="12">
        <v>61.92</v>
      </c>
      <c r="S201" s="12">
        <v>67.08</v>
      </c>
      <c r="T201" s="12">
        <v>72.239999999999995</v>
      </c>
      <c r="U201" s="12">
        <v>77.400000000000006</v>
      </c>
      <c r="V201" s="12">
        <v>82.56</v>
      </c>
      <c r="W201" s="12">
        <v>87.72</v>
      </c>
      <c r="X201" s="12">
        <v>92.88</v>
      </c>
      <c r="Y201" s="12">
        <v>98.04</v>
      </c>
      <c r="Z201" s="12">
        <v>103.2</v>
      </c>
      <c r="AA201" s="12">
        <v>108.36</v>
      </c>
      <c r="AB201" s="12">
        <v>113.52</v>
      </c>
      <c r="AC201" s="12">
        <v>118.68</v>
      </c>
      <c r="AD201" s="12">
        <v>123.84</v>
      </c>
      <c r="AE201" s="12">
        <v>129</v>
      </c>
      <c r="AF201" s="12">
        <v>134.16</v>
      </c>
      <c r="AG201" s="12">
        <v>139.32</v>
      </c>
      <c r="AH201" s="12">
        <v>144.47999999999999</v>
      </c>
      <c r="AI201" s="12">
        <v>149.63999999999999</v>
      </c>
      <c r="AJ201" s="12">
        <v>154.80000000000001</v>
      </c>
    </row>
    <row r="202" spans="1:36">
      <c r="A202" t="s">
        <v>255</v>
      </c>
      <c r="B202">
        <v>82</v>
      </c>
      <c r="C202" t="s">
        <v>88</v>
      </c>
      <c r="E202" t="s">
        <v>6</v>
      </c>
      <c r="G202" s="12">
        <v>18.86</v>
      </c>
      <c r="H202" s="12">
        <v>24.3</v>
      </c>
      <c r="I202" s="12">
        <v>29.73</v>
      </c>
      <c r="J202" s="12">
        <v>34.15</v>
      </c>
      <c r="K202" s="12">
        <v>35.32</v>
      </c>
      <c r="L202" s="12">
        <v>38.44</v>
      </c>
      <c r="M202" s="12">
        <v>42.58</v>
      </c>
      <c r="N202" s="12">
        <v>46.74</v>
      </c>
      <c r="O202" s="12">
        <v>50.44</v>
      </c>
      <c r="P202" s="12">
        <v>53.02</v>
      </c>
      <c r="Q202" s="12">
        <v>56.76</v>
      </c>
      <c r="R202" s="12">
        <v>61.92</v>
      </c>
      <c r="S202" s="12">
        <v>67.08</v>
      </c>
      <c r="T202" s="12">
        <v>72.239999999999995</v>
      </c>
      <c r="U202" s="12">
        <v>77.400000000000006</v>
      </c>
      <c r="V202" s="12">
        <v>82.56</v>
      </c>
      <c r="W202" s="12">
        <v>87.72</v>
      </c>
      <c r="X202" s="12">
        <v>92.88</v>
      </c>
      <c r="Y202" s="12">
        <v>98.04</v>
      </c>
      <c r="Z202" s="12">
        <v>103.2</v>
      </c>
      <c r="AA202" s="12">
        <v>108.36</v>
      </c>
      <c r="AB202" s="12">
        <v>113.52</v>
      </c>
      <c r="AC202" s="12">
        <v>118.68</v>
      </c>
      <c r="AD202" s="12">
        <v>123.84</v>
      </c>
      <c r="AE202" s="12">
        <v>129</v>
      </c>
      <c r="AF202" s="12">
        <v>134.16</v>
      </c>
      <c r="AG202" s="12">
        <v>139.32</v>
      </c>
      <c r="AH202" s="12">
        <v>144.47999999999999</v>
      </c>
      <c r="AI202" s="12">
        <v>149.63999999999999</v>
      </c>
      <c r="AJ202" s="12">
        <v>154.80000000000001</v>
      </c>
    </row>
    <row r="203" spans="1:36">
      <c r="A203" t="s">
        <v>255</v>
      </c>
      <c r="B203">
        <v>83</v>
      </c>
      <c r="C203" t="s">
        <v>89</v>
      </c>
      <c r="E203" t="s">
        <v>6</v>
      </c>
      <c r="G203" s="12">
        <v>23.01</v>
      </c>
      <c r="H203" s="12">
        <v>29.73</v>
      </c>
      <c r="I203" s="12">
        <v>36.46</v>
      </c>
      <c r="J203" s="12">
        <v>42.45</v>
      </c>
      <c r="K203" s="12">
        <v>43.88</v>
      </c>
      <c r="L203" s="12">
        <v>47.86</v>
      </c>
      <c r="M203" s="12">
        <v>53.02</v>
      </c>
      <c r="N203" s="12">
        <v>58.16</v>
      </c>
      <c r="O203" s="12">
        <v>62.72</v>
      </c>
      <c r="P203" s="12">
        <v>66.010000000000005</v>
      </c>
      <c r="Q203" s="12">
        <v>70.41</v>
      </c>
      <c r="R203" s="12">
        <v>76.81</v>
      </c>
      <c r="S203" s="12">
        <v>83.21</v>
      </c>
      <c r="T203" s="12">
        <v>89.61</v>
      </c>
      <c r="U203" s="12">
        <v>96.01</v>
      </c>
      <c r="V203" s="12">
        <v>102.41</v>
      </c>
      <c r="W203" s="12">
        <v>108.81</v>
      </c>
      <c r="X203" s="12">
        <v>115.21</v>
      </c>
      <c r="Y203" s="12">
        <v>121.61</v>
      </c>
      <c r="Z203" s="12">
        <v>128.01</v>
      </c>
      <c r="AA203" s="12">
        <v>134.41</v>
      </c>
      <c r="AB203" s="12">
        <v>140.81</v>
      </c>
      <c r="AC203" s="12">
        <v>147.21</v>
      </c>
      <c r="AD203" s="12">
        <v>153.61000000000001</v>
      </c>
      <c r="AE203" s="12">
        <v>160.01</v>
      </c>
      <c r="AF203" s="12">
        <v>166.41</v>
      </c>
      <c r="AG203" s="12">
        <v>172.81</v>
      </c>
      <c r="AH203" s="12">
        <v>179.21</v>
      </c>
      <c r="AI203" s="12">
        <v>185.61</v>
      </c>
      <c r="AJ203" s="12">
        <v>192.01</v>
      </c>
    </row>
    <row r="204" spans="1:36">
      <c r="A204" t="s">
        <v>255</v>
      </c>
      <c r="B204">
        <v>84</v>
      </c>
      <c r="C204" t="s">
        <v>90</v>
      </c>
      <c r="E204" t="s">
        <v>6</v>
      </c>
      <c r="G204" s="12">
        <v>23.01</v>
      </c>
      <c r="H204" s="12">
        <v>29.73</v>
      </c>
      <c r="I204" s="12">
        <v>36.46</v>
      </c>
      <c r="J204" s="12">
        <v>42.45</v>
      </c>
      <c r="K204" s="12">
        <v>43.88</v>
      </c>
      <c r="L204" s="12">
        <v>47.86</v>
      </c>
      <c r="M204" s="12">
        <v>53.02</v>
      </c>
      <c r="N204" s="12">
        <v>58.16</v>
      </c>
      <c r="O204" s="12">
        <v>62.72</v>
      </c>
      <c r="P204" s="12">
        <v>66.010000000000005</v>
      </c>
      <c r="Q204" s="12">
        <v>70.41</v>
      </c>
      <c r="R204" s="12">
        <v>76.81</v>
      </c>
      <c r="S204" s="12">
        <v>83.21</v>
      </c>
      <c r="T204" s="12">
        <v>89.61</v>
      </c>
      <c r="U204" s="12">
        <v>96.01</v>
      </c>
      <c r="V204" s="12">
        <v>102.41</v>
      </c>
      <c r="W204" s="12">
        <v>108.81</v>
      </c>
      <c r="X204" s="12">
        <v>115.21</v>
      </c>
      <c r="Y204" s="12">
        <v>121.61</v>
      </c>
      <c r="Z204" s="12">
        <v>128.01</v>
      </c>
      <c r="AA204" s="12">
        <v>134.41</v>
      </c>
      <c r="AB204" s="12">
        <v>140.81</v>
      </c>
      <c r="AC204" s="12">
        <v>147.21</v>
      </c>
      <c r="AD204" s="12">
        <v>153.61000000000001</v>
      </c>
      <c r="AE204" s="12">
        <v>160.01</v>
      </c>
      <c r="AF204" s="12">
        <v>166.41</v>
      </c>
      <c r="AG204" s="12">
        <v>172.81</v>
      </c>
      <c r="AH204" s="12">
        <v>179.21</v>
      </c>
      <c r="AI204" s="12">
        <v>185.61</v>
      </c>
      <c r="AJ204" s="12">
        <v>192.01</v>
      </c>
    </row>
    <row r="205" spans="1:36">
      <c r="A205" t="s">
        <v>255</v>
      </c>
      <c r="B205">
        <v>85</v>
      </c>
      <c r="C205" t="s">
        <v>91</v>
      </c>
      <c r="E205" t="s">
        <v>6</v>
      </c>
      <c r="G205" s="12">
        <v>16.309999999999999</v>
      </c>
      <c r="H205" s="12">
        <v>21.01</v>
      </c>
      <c r="I205" s="12">
        <v>25.76</v>
      </c>
      <c r="J205" s="12">
        <v>29.16</v>
      </c>
      <c r="K205" s="12">
        <v>30.16</v>
      </c>
      <c r="L205" s="12">
        <v>32.869999999999997</v>
      </c>
      <c r="M205" s="12">
        <v>36.46</v>
      </c>
      <c r="N205" s="12">
        <v>40.020000000000003</v>
      </c>
      <c r="O205" s="12">
        <v>43.01</v>
      </c>
      <c r="P205" s="12">
        <v>45.29</v>
      </c>
      <c r="Q205" s="12">
        <v>48.42</v>
      </c>
      <c r="R205" s="12">
        <v>52.82</v>
      </c>
      <c r="S205" s="12">
        <v>57.23</v>
      </c>
      <c r="T205" s="12">
        <v>61.633333333333297</v>
      </c>
      <c r="U205" s="12">
        <v>66.038333333333298</v>
      </c>
      <c r="V205" s="12">
        <v>70.4433333333333</v>
      </c>
      <c r="W205" s="12">
        <v>74.848333333333301</v>
      </c>
      <c r="X205" s="12">
        <v>79.253333333333302</v>
      </c>
      <c r="Y205" s="12">
        <v>83.658333333333303</v>
      </c>
      <c r="Z205" s="12">
        <v>88.063333333333304</v>
      </c>
      <c r="AA205" s="12">
        <v>92.468333333333305</v>
      </c>
      <c r="AB205" s="12">
        <v>96.873333333333306</v>
      </c>
      <c r="AC205" s="12">
        <v>101.27833333333299</v>
      </c>
      <c r="AD205" s="12">
        <v>105.683333333333</v>
      </c>
      <c r="AE205" s="12">
        <v>110.088333333333</v>
      </c>
      <c r="AF205" s="12">
        <v>114.493333333333</v>
      </c>
      <c r="AG205" s="12">
        <v>118.898333333333</v>
      </c>
      <c r="AH205" s="12">
        <v>123.303333333333</v>
      </c>
      <c r="AI205" s="12">
        <v>127.708333333333</v>
      </c>
      <c r="AJ205" s="12">
        <v>132.113333333333</v>
      </c>
    </row>
    <row r="206" spans="1:36">
      <c r="A206" t="s">
        <v>255</v>
      </c>
      <c r="B206">
        <v>86</v>
      </c>
      <c r="C206" t="s">
        <v>92</v>
      </c>
      <c r="E206" t="s">
        <v>6</v>
      </c>
      <c r="G206" s="12">
        <v>10.6</v>
      </c>
      <c r="H206" s="12">
        <v>13.57</v>
      </c>
      <c r="I206" s="12">
        <v>16.45</v>
      </c>
      <c r="J206" s="12">
        <v>17.73</v>
      </c>
      <c r="K206" s="12">
        <v>18.440000000000001</v>
      </c>
      <c r="L206" s="12">
        <v>20.170000000000002</v>
      </c>
      <c r="M206" s="12">
        <v>22.17</v>
      </c>
      <c r="N206" s="12">
        <v>24.3</v>
      </c>
      <c r="O206" s="12">
        <v>26.18</v>
      </c>
      <c r="P206" s="12">
        <v>27.43</v>
      </c>
      <c r="Q206" s="12">
        <v>29.26</v>
      </c>
      <c r="R206" s="12">
        <v>31.92</v>
      </c>
      <c r="S206" s="12">
        <v>34.58</v>
      </c>
      <c r="T206" s="12">
        <v>37.24</v>
      </c>
      <c r="U206" s="12">
        <v>39.9</v>
      </c>
      <c r="V206" s="12">
        <v>42.56</v>
      </c>
      <c r="W206" s="12">
        <v>45.22</v>
      </c>
      <c r="X206" s="12">
        <v>47.88</v>
      </c>
      <c r="Y206" s="12">
        <v>50.54</v>
      </c>
      <c r="Z206" s="12">
        <v>53.2</v>
      </c>
      <c r="AA206" s="12">
        <v>55.86</v>
      </c>
      <c r="AB206" s="12">
        <v>58.52</v>
      </c>
      <c r="AC206" s="12">
        <v>61.18</v>
      </c>
      <c r="AD206" s="12">
        <v>63.84</v>
      </c>
      <c r="AE206" s="12">
        <v>66.5</v>
      </c>
      <c r="AF206" s="12">
        <v>69.16</v>
      </c>
      <c r="AG206" s="12">
        <v>71.819999999999993</v>
      </c>
      <c r="AH206" s="12">
        <v>74.48</v>
      </c>
      <c r="AI206" s="12">
        <v>77.14</v>
      </c>
      <c r="AJ206" s="12">
        <v>79.8</v>
      </c>
    </row>
    <row r="207" spans="1:36">
      <c r="A207" t="s">
        <v>255</v>
      </c>
      <c r="B207">
        <v>87</v>
      </c>
      <c r="C207" t="s">
        <v>93</v>
      </c>
      <c r="E207" t="s">
        <v>6</v>
      </c>
      <c r="G207" s="12">
        <v>10.6</v>
      </c>
      <c r="H207" s="12">
        <v>13.57</v>
      </c>
      <c r="I207" s="12">
        <v>16.45</v>
      </c>
      <c r="J207" s="12">
        <v>17.73</v>
      </c>
      <c r="K207" s="12">
        <v>18.440000000000001</v>
      </c>
      <c r="L207" s="12">
        <v>20.170000000000002</v>
      </c>
      <c r="M207" s="12">
        <v>22.17</v>
      </c>
      <c r="N207" s="12">
        <v>24.3</v>
      </c>
      <c r="O207" s="12">
        <v>26.18</v>
      </c>
      <c r="P207" s="12">
        <v>27.43</v>
      </c>
      <c r="Q207" s="12">
        <v>29.26</v>
      </c>
      <c r="R207" s="12">
        <v>31.92</v>
      </c>
      <c r="S207" s="12">
        <v>34.58</v>
      </c>
      <c r="T207" s="12">
        <v>37.24</v>
      </c>
      <c r="U207" s="12">
        <v>39.9</v>
      </c>
      <c r="V207" s="12">
        <v>42.56</v>
      </c>
      <c r="W207" s="12">
        <v>45.22</v>
      </c>
      <c r="X207" s="12">
        <v>47.88</v>
      </c>
      <c r="Y207" s="12">
        <v>50.54</v>
      </c>
      <c r="Z207" s="12">
        <v>53.2</v>
      </c>
      <c r="AA207" s="12">
        <v>55.86</v>
      </c>
      <c r="AB207" s="12">
        <v>58.52</v>
      </c>
      <c r="AC207" s="12">
        <v>61.18</v>
      </c>
      <c r="AD207" s="12">
        <v>63.84</v>
      </c>
      <c r="AE207" s="12">
        <v>66.5</v>
      </c>
      <c r="AF207" s="12">
        <v>69.16</v>
      </c>
      <c r="AG207" s="12">
        <v>71.819999999999993</v>
      </c>
      <c r="AH207" s="12">
        <v>74.48</v>
      </c>
      <c r="AI207" s="12">
        <v>77.14</v>
      </c>
      <c r="AJ207" s="12">
        <v>79.8</v>
      </c>
    </row>
    <row r="208" spans="1:36">
      <c r="A208" t="s">
        <v>255</v>
      </c>
      <c r="B208">
        <v>88</v>
      </c>
      <c r="C208" t="s">
        <v>94</v>
      </c>
      <c r="E208" t="s">
        <v>6</v>
      </c>
      <c r="G208" s="12">
        <v>23.01</v>
      </c>
      <c r="H208" s="12">
        <v>29.73</v>
      </c>
      <c r="I208" s="12">
        <v>36.46</v>
      </c>
      <c r="J208" s="12">
        <v>42.45</v>
      </c>
      <c r="K208" s="12">
        <v>43.88</v>
      </c>
      <c r="L208" s="12">
        <v>47.86</v>
      </c>
      <c r="M208" s="12">
        <v>53.02</v>
      </c>
      <c r="N208" s="12">
        <v>58.16</v>
      </c>
      <c r="O208" s="12">
        <v>62.72</v>
      </c>
      <c r="P208" s="12">
        <v>66.010000000000005</v>
      </c>
      <c r="Q208" s="12">
        <v>70.41</v>
      </c>
      <c r="R208" s="12">
        <v>76.81</v>
      </c>
      <c r="S208" s="12">
        <v>83.21</v>
      </c>
      <c r="T208" s="12">
        <v>89.61</v>
      </c>
      <c r="U208" s="12">
        <v>96.01</v>
      </c>
      <c r="V208" s="12">
        <v>102.41</v>
      </c>
      <c r="W208" s="12">
        <v>108.81</v>
      </c>
      <c r="X208" s="12">
        <v>115.21</v>
      </c>
      <c r="Y208" s="12">
        <v>121.61</v>
      </c>
      <c r="Z208" s="12">
        <v>128.01</v>
      </c>
      <c r="AA208" s="12">
        <v>134.41</v>
      </c>
      <c r="AB208" s="12">
        <v>140.81</v>
      </c>
      <c r="AC208" s="12">
        <v>147.21</v>
      </c>
      <c r="AD208" s="12">
        <v>153.61000000000001</v>
      </c>
      <c r="AE208" s="12">
        <v>160.01</v>
      </c>
      <c r="AF208" s="12">
        <v>166.41</v>
      </c>
      <c r="AG208" s="12">
        <v>172.81</v>
      </c>
      <c r="AH208" s="12">
        <v>179.21</v>
      </c>
      <c r="AI208" s="12">
        <v>185.61</v>
      </c>
      <c r="AJ208" s="12">
        <v>192.01</v>
      </c>
    </row>
    <row r="209" spans="1:36">
      <c r="A209" t="s">
        <v>255</v>
      </c>
      <c r="B209">
        <v>89</v>
      </c>
      <c r="C209" t="s">
        <v>95</v>
      </c>
      <c r="E209" t="s">
        <v>6</v>
      </c>
      <c r="G209" s="12">
        <v>20.86</v>
      </c>
      <c r="H209" s="12">
        <v>27.01</v>
      </c>
      <c r="I209" s="12">
        <v>33.020000000000003</v>
      </c>
      <c r="J209" s="12">
        <v>38.15</v>
      </c>
      <c r="K209" s="12">
        <v>39.61</v>
      </c>
      <c r="L209" s="12">
        <v>43.17</v>
      </c>
      <c r="M209" s="12">
        <v>47.86</v>
      </c>
      <c r="N209" s="12">
        <v>52.42</v>
      </c>
      <c r="O209" s="12">
        <v>56.58</v>
      </c>
      <c r="P209" s="12">
        <v>59.45</v>
      </c>
      <c r="Q209" s="12">
        <v>63.67</v>
      </c>
      <c r="R209" s="12">
        <v>69.45</v>
      </c>
      <c r="S209" s="12">
        <v>75.23</v>
      </c>
      <c r="T209" s="12">
        <v>81.010000000000005</v>
      </c>
      <c r="U209" s="12">
        <v>86.79</v>
      </c>
      <c r="V209" s="12">
        <v>92.57</v>
      </c>
      <c r="W209" s="12">
        <v>98.35</v>
      </c>
      <c r="X209" s="12">
        <v>104.13</v>
      </c>
      <c r="Y209" s="12">
        <v>109.91</v>
      </c>
      <c r="Z209" s="12">
        <v>115.69</v>
      </c>
      <c r="AA209" s="12">
        <v>121.47</v>
      </c>
      <c r="AB209" s="12">
        <v>127.25</v>
      </c>
      <c r="AC209" s="12">
        <v>133.03</v>
      </c>
      <c r="AD209" s="12">
        <v>138.81</v>
      </c>
      <c r="AE209" s="12">
        <v>144.59</v>
      </c>
      <c r="AF209" s="12">
        <v>150.37</v>
      </c>
      <c r="AG209" s="12">
        <v>156.15</v>
      </c>
      <c r="AH209" s="12">
        <v>161.93</v>
      </c>
      <c r="AI209" s="12">
        <v>167.71</v>
      </c>
      <c r="AJ209" s="12">
        <v>173.49</v>
      </c>
    </row>
    <row r="210" spans="1:36">
      <c r="A210" t="s">
        <v>255</v>
      </c>
      <c r="B210">
        <v>90</v>
      </c>
      <c r="C210" t="s">
        <v>96</v>
      </c>
      <c r="E210" t="s">
        <v>6</v>
      </c>
      <c r="G210" s="12">
        <v>23.01</v>
      </c>
      <c r="H210" s="12">
        <v>29.73</v>
      </c>
      <c r="I210" s="12">
        <v>36.46</v>
      </c>
      <c r="J210" s="12">
        <v>42.45</v>
      </c>
      <c r="K210" s="12">
        <v>43.88</v>
      </c>
      <c r="L210" s="12">
        <v>47.86</v>
      </c>
      <c r="M210" s="12">
        <v>53.02</v>
      </c>
      <c r="N210" s="12">
        <v>58.16</v>
      </c>
      <c r="O210" s="12">
        <v>62.72</v>
      </c>
      <c r="P210" s="12">
        <v>66.010000000000005</v>
      </c>
      <c r="Q210" s="12">
        <v>70.41</v>
      </c>
      <c r="R210" s="12">
        <v>76.81</v>
      </c>
      <c r="S210" s="12">
        <v>83.21</v>
      </c>
      <c r="T210" s="12">
        <v>89.61</v>
      </c>
      <c r="U210" s="12">
        <v>96.01</v>
      </c>
      <c r="V210" s="12">
        <v>102.41</v>
      </c>
      <c r="W210" s="12">
        <v>108.81</v>
      </c>
      <c r="X210" s="12">
        <v>115.21</v>
      </c>
      <c r="Y210" s="12">
        <v>121.61</v>
      </c>
      <c r="Z210" s="12">
        <v>128.01</v>
      </c>
      <c r="AA210" s="12">
        <v>134.41</v>
      </c>
      <c r="AB210" s="12">
        <v>140.81</v>
      </c>
      <c r="AC210" s="12">
        <v>147.21</v>
      </c>
      <c r="AD210" s="12">
        <v>153.61000000000001</v>
      </c>
      <c r="AE210" s="12">
        <v>160.01</v>
      </c>
      <c r="AF210" s="12">
        <v>166.41</v>
      </c>
      <c r="AG210" s="12">
        <v>172.81</v>
      </c>
      <c r="AH210" s="12">
        <v>179.21</v>
      </c>
      <c r="AI210" s="12">
        <v>185.61</v>
      </c>
      <c r="AJ210" s="12">
        <v>192.01</v>
      </c>
    </row>
    <row r="211" spans="1:36">
      <c r="A211" t="s">
        <v>255</v>
      </c>
      <c r="B211">
        <v>91</v>
      </c>
      <c r="C211" t="s">
        <v>97</v>
      </c>
      <c r="E211" t="s">
        <v>6</v>
      </c>
      <c r="G211" s="12">
        <v>20.86</v>
      </c>
      <c r="H211" s="12">
        <v>25.76</v>
      </c>
      <c r="I211" s="12">
        <v>30.73</v>
      </c>
      <c r="J211" s="12">
        <v>34.47</v>
      </c>
      <c r="K211" s="12">
        <v>35.57</v>
      </c>
      <c r="L211" s="12">
        <v>40.15</v>
      </c>
      <c r="M211" s="12">
        <v>43.88</v>
      </c>
      <c r="N211" s="12">
        <v>47.6</v>
      </c>
      <c r="O211" s="12">
        <v>50.86</v>
      </c>
      <c r="P211" s="12">
        <v>53.32</v>
      </c>
      <c r="Q211" s="12">
        <v>56.91</v>
      </c>
      <c r="R211" s="12">
        <v>62.09</v>
      </c>
      <c r="S211" s="12">
        <v>67.260000000000005</v>
      </c>
      <c r="T211" s="12">
        <v>72.436666666666696</v>
      </c>
      <c r="U211" s="12">
        <v>77.611666666666693</v>
      </c>
      <c r="V211" s="12">
        <v>82.786666666666704</v>
      </c>
      <c r="W211" s="12">
        <v>87.961666666666702</v>
      </c>
      <c r="X211" s="12">
        <v>93.136666666666699</v>
      </c>
      <c r="Y211" s="12">
        <v>98.311666666666696</v>
      </c>
      <c r="Z211" s="12">
        <v>103.48666666666701</v>
      </c>
      <c r="AA211" s="12">
        <v>108.661666666667</v>
      </c>
      <c r="AB211" s="12">
        <v>113.836666666667</v>
      </c>
      <c r="AC211" s="12">
        <v>119.011666666667</v>
      </c>
      <c r="AD211" s="12">
        <v>124.18666666666699</v>
      </c>
      <c r="AE211" s="12">
        <v>129.36166666666699</v>
      </c>
      <c r="AF211" s="12">
        <v>134.536666666667</v>
      </c>
      <c r="AG211" s="12">
        <v>139.71166666666701</v>
      </c>
      <c r="AH211" s="12">
        <v>144.886666666667</v>
      </c>
      <c r="AI211" s="12">
        <v>150.06166666666701</v>
      </c>
      <c r="AJ211" s="12">
        <v>155.23666666666699</v>
      </c>
    </row>
    <row r="212" spans="1:36">
      <c r="A212" t="s">
        <v>255</v>
      </c>
      <c r="B212">
        <v>92</v>
      </c>
      <c r="C212" t="s">
        <v>98</v>
      </c>
      <c r="E212" t="s">
        <v>6</v>
      </c>
      <c r="G212" s="12">
        <v>20.86</v>
      </c>
      <c r="H212" s="12">
        <v>25.76</v>
      </c>
      <c r="I212" s="12">
        <v>30.73</v>
      </c>
      <c r="J212" s="12">
        <v>34.47</v>
      </c>
      <c r="K212" s="12">
        <v>35.57</v>
      </c>
      <c r="L212" s="12">
        <v>40.15</v>
      </c>
      <c r="M212" s="12">
        <v>43.88</v>
      </c>
      <c r="N212" s="12">
        <v>47.6</v>
      </c>
      <c r="O212" s="12">
        <v>50.86</v>
      </c>
      <c r="P212" s="12">
        <v>53.32</v>
      </c>
      <c r="Q212" s="12">
        <v>56.91</v>
      </c>
      <c r="R212" s="12">
        <v>62.09</v>
      </c>
      <c r="S212" s="12">
        <v>67.260000000000005</v>
      </c>
      <c r="T212" s="12">
        <v>72.436666666666696</v>
      </c>
      <c r="U212" s="12">
        <v>77.611666666666693</v>
      </c>
      <c r="V212" s="12">
        <v>82.786666666666704</v>
      </c>
      <c r="W212" s="12">
        <v>87.961666666666702</v>
      </c>
      <c r="X212" s="12">
        <v>93.136666666666699</v>
      </c>
      <c r="Y212" s="12">
        <v>98.311666666666696</v>
      </c>
      <c r="Z212" s="12">
        <v>103.48666666666701</v>
      </c>
      <c r="AA212" s="12">
        <v>108.661666666667</v>
      </c>
      <c r="AB212" s="12">
        <v>113.836666666667</v>
      </c>
      <c r="AC212" s="12">
        <v>119.011666666667</v>
      </c>
      <c r="AD212" s="12">
        <v>124.18666666666699</v>
      </c>
      <c r="AE212" s="12">
        <v>129.36166666666699</v>
      </c>
      <c r="AF212" s="12">
        <v>134.536666666667</v>
      </c>
      <c r="AG212" s="12">
        <v>139.71166666666701</v>
      </c>
      <c r="AH212" s="12">
        <v>144.886666666667</v>
      </c>
      <c r="AI212" s="12">
        <v>150.06166666666701</v>
      </c>
      <c r="AJ212" s="12">
        <v>155.23666666666699</v>
      </c>
    </row>
    <row r="213" spans="1:36">
      <c r="A213" t="s">
        <v>255</v>
      </c>
      <c r="B213">
        <v>93</v>
      </c>
      <c r="C213" t="s">
        <v>99</v>
      </c>
      <c r="E213" t="s">
        <v>6</v>
      </c>
      <c r="G213" s="12">
        <v>20.86</v>
      </c>
      <c r="H213" s="12">
        <v>25.76</v>
      </c>
      <c r="I213" s="12">
        <v>30.73</v>
      </c>
      <c r="J213" s="12">
        <v>34.47</v>
      </c>
      <c r="K213" s="12">
        <v>35.57</v>
      </c>
      <c r="L213" s="12">
        <v>40.15</v>
      </c>
      <c r="M213" s="12">
        <v>43.88</v>
      </c>
      <c r="N213" s="12">
        <v>47.6</v>
      </c>
      <c r="O213" s="12">
        <v>50.86</v>
      </c>
      <c r="P213" s="12">
        <v>53.32</v>
      </c>
      <c r="Q213" s="12">
        <v>56.91</v>
      </c>
      <c r="R213" s="12">
        <v>62.09</v>
      </c>
      <c r="S213" s="12">
        <v>67.260000000000005</v>
      </c>
      <c r="T213" s="12">
        <v>72.436666666666696</v>
      </c>
      <c r="U213" s="12">
        <v>77.611666666666693</v>
      </c>
      <c r="V213" s="12">
        <v>82.786666666666704</v>
      </c>
      <c r="W213" s="12">
        <v>87.961666666666702</v>
      </c>
      <c r="X213" s="12">
        <v>93.136666666666699</v>
      </c>
      <c r="Y213" s="12">
        <v>98.311666666666696</v>
      </c>
      <c r="Z213" s="12">
        <v>103.48666666666701</v>
      </c>
      <c r="AA213" s="12">
        <v>108.661666666667</v>
      </c>
      <c r="AB213" s="12">
        <v>113.836666666667</v>
      </c>
      <c r="AC213" s="12">
        <v>119.011666666667</v>
      </c>
      <c r="AD213" s="12">
        <v>124.18666666666699</v>
      </c>
      <c r="AE213" s="12">
        <v>129.36166666666699</v>
      </c>
      <c r="AF213" s="12">
        <v>134.536666666667</v>
      </c>
      <c r="AG213" s="12">
        <v>139.71166666666701</v>
      </c>
      <c r="AH213" s="12">
        <v>144.886666666667</v>
      </c>
      <c r="AI213" s="12">
        <v>150.06166666666701</v>
      </c>
      <c r="AJ213" s="12">
        <v>155.23666666666699</v>
      </c>
    </row>
    <row r="214" spans="1:36">
      <c r="A214" t="s">
        <v>255</v>
      </c>
      <c r="B214">
        <v>94</v>
      </c>
      <c r="C214" t="s">
        <v>100</v>
      </c>
      <c r="E214" t="s">
        <v>6</v>
      </c>
      <c r="G214" s="12">
        <v>20.86</v>
      </c>
      <c r="H214" s="12">
        <v>25.76</v>
      </c>
      <c r="I214" s="12">
        <v>30.73</v>
      </c>
      <c r="J214" s="12">
        <v>34.47</v>
      </c>
      <c r="K214" s="12">
        <v>35.57</v>
      </c>
      <c r="L214" s="12">
        <v>40.15</v>
      </c>
      <c r="M214" s="12">
        <v>43.88</v>
      </c>
      <c r="N214" s="12">
        <v>47.6</v>
      </c>
      <c r="O214" s="12">
        <v>50.86</v>
      </c>
      <c r="P214" s="12">
        <v>53.32</v>
      </c>
      <c r="Q214" s="12">
        <v>56.91</v>
      </c>
      <c r="R214" s="12">
        <v>62.09</v>
      </c>
      <c r="S214" s="12">
        <v>67.260000000000005</v>
      </c>
      <c r="T214" s="12">
        <v>72.436666666666696</v>
      </c>
      <c r="U214" s="12">
        <v>77.611666666666693</v>
      </c>
      <c r="V214" s="12">
        <v>82.786666666666704</v>
      </c>
      <c r="W214" s="12">
        <v>87.961666666666702</v>
      </c>
      <c r="X214" s="12">
        <v>93.136666666666699</v>
      </c>
      <c r="Y214" s="12">
        <v>98.311666666666696</v>
      </c>
      <c r="Z214" s="12">
        <v>103.48666666666701</v>
      </c>
      <c r="AA214" s="12">
        <v>108.661666666667</v>
      </c>
      <c r="AB214" s="12">
        <v>113.836666666667</v>
      </c>
      <c r="AC214" s="12">
        <v>119.011666666667</v>
      </c>
      <c r="AD214" s="12">
        <v>124.18666666666699</v>
      </c>
      <c r="AE214" s="12">
        <v>129.36166666666699</v>
      </c>
      <c r="AF214" s="12">
        <v>134.536666666667</v>
      </c>
      <c r="AG214" s="12">
        <v>139.71166666666701</v>
      </c>
      <c r="AH214" s="12">
        <v>144.886666666667</v>
      </c>
      <c r="AI214" s="12">
        <v>150.06166666666701</v>
      </c>
      <c r="AJ214" s="12">
        <v>155.23666666666699</v>
      </c>
    </row>
    <row r="215" spans="1:36">
      <c r="A215" t="s">
        <v>255</v>
      </c>
      <c r="B215">
        <v>95</v>
      </c>
      <c r="C215" t="s">
        <v>101</v>
      </c>
      <c r="E215" t="s">
        <v>6</v>
      </c>
      <c r="G215" s="12">
        <v>20.86</v>
      </c>
      <c r="H215" s="12">
        <v>25.76</v>
      </c>
      <c r="I215" s="12">
        <v>30.73</v>
      </c>
      <c r="J215" s="12">
        <v>34.47</v>
      </c>
      <c r="K215" s="12">
        <v>35.57</v>
      </c>
      <c r="L215" s="12">
        <v>40.15</v>
      </c>
      <c r="M215" s="12">
        <v>43.88</v>
      </c>
      <c r="N215" s="12">
        <v>47.6</v>
      </c>
      <c r="O215" s="12">
        <v>50.86</v>
      </c>
      <c r="P215" s="12">
        <v>53.32</v>
      </c>
      <c r="Q215" s="12">
        <v>56.91</v>
      </c>
      <c r="R215" s="12">
        <v>62.09</v>
      </c>
      <c r="S215" s="12">
        <v>67.260000000000005</v>
      </c>
      <c r="T215" s="12">
        <v>72.436666666666696</v>
      </c>
      <c r="U215" s="12">
        <v>77.611666666666693</v>
      </c>
      <c r="V215" s="12">
        <v>82.786666666666704</v>
      </c>
      <c r="W215" s="12">
        <v>87.961666666666702</v>
      </c>
      <c r="X215" s="12">
        <v>93.136666666666699</v>
      </c>
      <c r="Y215" s="12">
        <v>98.311666666666696</v>
      </c>
      <c r="Z215" s="12">
        <v>103.48666666666701</v>
      </c>
      <c r="AA215" s="12">
        <v>108.661666666667</v>
      </c>
      <c r="AB215" s="12">
        <v>113.836666666667</v>
      </c>
      <c r="AC215" s="12">
        <v>119.011666666667</v>
      </c>
      <c r="AD215" s="12">
        <v>124.18666666666699</v>
      </c>
      <c r="AE215" s="12">
        <v>129.36166666666699</v>
      </c>
      <c r="AF215" s="12">
        <v>134.536666666667</v>
      </c>
      <c r="AG215" s="12">
        <v>139.71166666666701</v>
      </c>
      <c r="AH215" s="12">
        <v>144.886666666667</v>
      </c>
      <c r="AI215" s="12">
        <v>150.06166666666701</v>
      </c>
      <c r="AJ215" s="12">
        <v>155.23666666666699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</vt:i4>
      </vt:variant>
    </vt:vector>
  </HeadingPairs>
  <TitlesOfParts>
    <vt:vector size="7" baseType="lpstr">
      <vt:lpstr>tarifs transporteur EXPRESS</vt:lpstr>
      <vt:lpstr>Résultats</vt:lpstr>
      <vt:lpstr>CLIENTS</vt:lpstr>
      <vt:lpstr>TARIF MESSAGERIE</vt:lpstr>
      <vt:lpstr>TarifA</vt:lpstr>
      <vt:lpstr>tarifB</vt:lpstr>
      <vt:lpstr>tarifC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Frédéric Jubert</dc:creator>
  <cp:lastModifiedBy>Frédéric Jubert</cp:lastModifiedBy>
  <dcterms:created xsi:type="dcterms:W3CDTF">2013-10-05T18:46:45Z</dcterms:created>
  <dcterms:modified xsi:type="dcterms:W3CDTF">2013-10-19T18:30:43Z</dcterms:modified>
</cp:coreProperties>
</file>