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élanie\Documents\Magasin\"/>
    </mc:Choice>
  </mc:AlternateContent>
  <bookViews>
    <workbookView xWindow="0" yWindow="0" windowWidth="16392" windowHeight="5664" tabRatio="286" activeTab="2"/>
  </bookViews>
  <sheets>
    <sheet name="Entrée" sheetId="1" r:id="rId1"/>
    <sheet name="Sortie" sheetId="2" r:id="rId2"/>
    <sheet name="Stock" sheetId="3" r:id="rId3"/>
  </sheets>
  <definedNames>
    <definedName name="Entrée" localSheetId="0">Entrée!$A$5:$I$2000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I6" i="3" l="1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45" i="3"/>
  <c r="K45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K52" i="3" s="1"/>
  <c r="I53" i="3"/>
  <c r="K53" i="3" s="1"/>
  <c r="I54" i="3"/>
  <c r="K54" i="3" s="1"/>
  <c r="I55" i="3"/>
  <c r="K55" i="3" s="1"/>
  <c r="I56" i="3"/>
  <c r="K56" i="3" s="1"/>
  <c r="I57" i="3"/>
  <c r="K57" i="3" s="1"/>
  <c r="I58" i="3"/>
  <c r="K58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1" i="3"/>
  <c r="K71" i="3" s="1"/>
  <c r="I72" i="3"/>
  <c r="K72" i="3" s="1"/>
  <c r="I73" i="3"/>
  <c r="K73" i="3" s="1"/>
  <c r="I74" i="3"/>
  <c r="K74" i="3" s="1"/>
  <c r="I75" i="3"/>
  <c r="K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2" i="3"/>
  <c r="K82" i="3" s="1"/>
  <c r="I83" i="3"/>
  <c r="K83" i="3" s="1"/>
  <c r="I84" i="3"/>
  <c r="K84" i="3" s="1"/>
  <c r="I85" i="3"/>
  <c r="K85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0" i="3"/>
  <c r="K100" i="3" s="1"/>
  <c r="I101" i="3"/>
  <c r="K101" i="3" s="1"/>
  <c r="I102" i="3"/>
  <c r="K102" i="3" s="1"/>
  <c r="I103" i="3"/>
  <c r="K103" i="3" s="1"/>
  <c r="I104" i="3"/>
  <c r="K104" i="3" s="1"/>
  <c r="I105" i="3"/>
  <c r="K105" i="3" s="1"/>
  <c r="I106" i="3"/>
  <c r="K106" i="3" s="1"/>
  <c r="I107" i="3"/>
  <c r="K107" i="3" s="1"/>
  <c r="I108" i="3"/>
  <c r="K108" i="3" s="1"/>
  <c r="I109" i="3"/>
  <c r="K109" i="3" s="1"/>
  <c r="I110" i="3"/>
  <c r="K110" i="3" s="1"/>
  <c r="I111" i="3"/>
  <c r="K111" i="3" s="1"/>
  <c r="I112" i="3"/>
  <c r="K112" i="3" s="1"/>
  <c r="I113" i="3"/>
  <c r="K113" i="3" s="1"/>
  <c r="I114" i="3"/>
  <c r="K114" i="3" s="1"/>
  <c r="I115" i="3"/>
  <c r="K115" i="3" s="1"/>
  <c r="I116" i="3"/>
  <c r="K116" i="3" s="1"/>
  <c r="I117" i="3"/>
  <c r="K117" i="3" s="1"/>
  <c r="I118" i="3"/>
  <c r="K118" i="3" s="1"/>
  <c r="I119" i="3"/>
  <c r="K119" i="3" s="1"/>
  <c r="I120" i="3"/>
  <c r="K120" i="3" s="1"/>
  <c r="I121" i="3"/>
  <c r="K121" i="3" s="1"/>
  <c r="I122" i="3"/>
  <c r="K122" i="3" s="1"/>
  <c r="I123" i="3"/>
  <c r="K123" i="3" s="1"/>
  <c r="I124" i="3"/>
  <c r="K124" i="3" s="1"/>
  <c r="I125" i="3"/>
  <c r="K125" i="3" s="1"/>
  <c r="I126" i="3"/>
  <c r="K126" i="3" s="1"/>
  <c r="I127" i="3"/>
  <c r="K127" i="3" s="1"/>
  <c r="I128" i="3"/>
  <c r="K128" i="3" s="1"/>
  <c r="I129" i="3"/>
  <c r="K129" i="3" s="1"/>
  <c r="I130" i="3"/>
  <c r="K130" i="3" s="1"/>
  <c r="I131" i="3"/>
  <c r="K131" i="3" s="1"/>
  <c r="I132" i="3"/>
  <c r="K132" i="3" s="1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K147" i="3" s="1"/>
  <c r="I148" i="3"/>
  <c r="K148" i="3" s="1"/>
  <c r="I149" i="3"/>
  <c r="K149" i="3" s="1"/>
  <c r="I150" i="3"/>
  <c r="K150" i="3" s="1"/>
  <c r="I151" i="3"/>
  <c r="K151" i="3" s="1"/>
  <c r="I152" i="3"/>
  <c r="K152" i="3" s="1"/>
  <c r="I153" i="3"/>
  <c r="K153" i="3" s="1"/>
  <c r="I154" i="3"/>
  <c r="K154" i="3" s="1"/>
  <c r="I155" i="3"/>
  <c r="K155" i="3" s="1"/>
  <c r="I156" i="3"/>
  <c r="K156" i="3" s="1"/>
  <c r="I157" i="3"/>
  <c r="K157" i="3" s="1"/>
  <c r="I158" i="3"/>
  <c r="K158" i="3" s="1"/>
  <c r="I159" i="3"/>
  <c r="K159" i="3" s="1"/>
  <c r="I160" i="3"/>
  <c r="K160" i="3" s="1"/>
  <c r="I161" i="3"/>
  <c r="K161" i="3" s="1"/>
  <c r="I162" i="3"/>
  <c r="K162" i="3" s="1"/>
  <c r="I163" i="3"/>
  <c r="K163" i="3" s="1"/>
  <c r="I164" i="3"/>
  <c r="K164" i="3" s="1"/>
  <c r="I165" i="3"/>
  <c r="K165" i="3" s="1"/>
  <c r="I166" i="3"/>
  <c r="K166" i="3" s="1"/>
  <c r="I167" i="3"/>
  <c r="K167" i="3" s="1"/>
  <c r="I168" i="3"/>
  <c r="K168" i="3" s="1"/>
  <c r="I169" i="3"/>
  <c r="K169" i="3" s="1"/>
  <c r="I170" i="3"/>
  <c r="K170" i="3" s="1"/>
  <c r="I171" i="3"/>
  <c r="K171" i="3" s="1"/>
  <c r="I172" i="3"/>
  <c r="K172" i="3" s="1"/>
  <c r="I173" i="3"/>
  <c r="K173" i="3" s="1"/>
  <c r="I174" i="3"/>
  <c r="K174" i="3" s="1"/>
  <c r="I175" i="3"/>
  <c r="K175" i="3" s="1"/>
  <c r="I176" i="3"/>
  <c r="K176" i="3" s="1"/>
  <c r="I177" i="3"/>
  <c r="K177" i="3" s="1"/>
  <c r="I178" i="3"/>
  <c r="K178" i="3" s="1"/>
  <c r="I179" i="3"/>
  <c r="K179" i="3" s="1"/>
  <c r="I180" i="3"/>
  <c r="K180" i="3" s="1"/>
  <c r="I181" i="3"/>
  <c r="K181" i="3" s="1"/>
  <c r="I182" i="3"/>
  <c r="K182" i="3" s="1"/>
  <c r="I183" i="3"/>
  <c r="K183" i="3" s="1"/>
  <c r="I184" i="3"/>
  <c r="K184" i="3" s="1"/>
  <c r="I185" i="3"/>
  <c r="K185" i="3" s="1"/>
  <c r="I186" i="3"/>
  <c r="K186" i="3" s="1"/>
  <c r="I187" i="3"/>
  <c r="K187" i="3" s="1"/>
  <c r="I188" i="3"/>
  <c r="K188" i="3" s="1"/>
  <c r="I189" i="3"/>
  <c r="K189" i="3" s="1"/>
  <c r="I190" i="3"/>
  <c r="K190" i="3" s="1"/>
  <c r="I191" i="3"/>
  <c r="K191" i="3" s="1"/>
  <c r="I192" i="3"/>
  <c r="K192" i="3" s="1"/>
  <c r="I193" i="3"/>
  <c r="K193" i="3" s="1"/>
  <c r="I194" i="3"/>
  <c r="K194" i="3" s="1"/>
  <c r="I195" i="3"/>
  <c r="K195" i="3" s="1"/>
  <c r="I196" i="3"/>
  <c r="K196" i="3" s="1"/>
  <c r="I197" i="3"/>
  <c r="K197" i="3" s="1"/>
  <c r="I198" i="3"/>
  <c r="K198" i="3" s="1"/>
  <c r="I199" i="3"/>
  <c r="K199" i="3" s="1"/>
  <c r="I200" i="3"/>
  <c r="K200" i="3" s="1"/>
  <c r="I201" i="3"/>
  <c r="K201" i="3" s="1"/>
  <c r="I202" i="3"/>
  <c r="K202" i="3" s="1"/>
  <c r="I203" i="3"/>
  <c r="K203" i="3" s="1"/>
  <c r="I204" i="3"/>
  <c r="K204" i="3" s="1"/>
  <c r="I205" i="3"/>
  <c r="K205" i="3" s="1"/>
  <c r="I206" i="3"/>
  <c r="K206" i="3" s="1"/>
  <c r="I207" i="3"/>
  <c r="K207" i="3" s="1"/>
  <c r="I208" i="3"/>
  <c r="K208" i="3" s="1"/>
  <c r="I209" i="3"/>
  <c r="K209" i="3" s="1"/>
  <c r="I210" i="3"/>
  <c r="K210" i="3" s="1"/>
  <c r="I211" i="3"/>
  <c r="K211" i="3" s="1"/>
  <c r="I212" i="3"/>
  <c r="K212" i="3" s="1"/>
  <c r="I213" i="3"/>
  <c r="K213" i="3" s="1"/>
  <c r="I214" i="3"/>
  <c r="K214" i="3" s="1"/>
  <c r="I215" i="3"/>
  <c r="K215" i="3" s="1"/>
  <c r="I216" i="3"/>
  <c r="K216" i="3" s="1"/>
  <c r="I217" i="3"/>
  <c r="K217" i="3" s="1"/>
  <c r="I218" i="3"/>
  <c r="K218" i="3" s="1"/>
  <c r="I219" i="3"/>
  <c r="K219" i="3" s="1"/>
  <c r="I220" i="3"/>
  <c r="K220" i="3" s="1"/>
  <c r="I221" i="3"/>
  <c r="K221" i="3" s="1"/>
  <c r="I222" i="3"/>
  <c r="K222" i="3" s="1"/>
  <c r="I223" i="3"/>
  <c r="K223" i="3" s="1"/>
  <c r="I224" i="3"/>
  <c r="K224" i="3" s="1"/>
  <c r="I225" i="3"/>
  <c r="K225" i="3" s="1"/>
  <c r="I226" i="3"/>
  <c r="K226" i="3" s="1"/>
  <c r="I227" i="3"/>
  <c r="K227" i="3" s="1"/>
  <c r="I228" i="3"/>
  <c r="K228" i="3" s="1"/>
  <c r="I229" i="3"/>
  <c r="K229" i="3" s="1"/>
  <c r="I230" i="3"/>
  <c r="K230" i="3" s="1"/>
  <c r="I231" i="3"/>
  <c r="K231" i="3" s="1"/>
  <c r="I232" i="3"/>
  <c r="K232" i="3" s="1"/>
  <c r="I233" i="3"/>
  <c r="K233" i="3" s="1"/>
  <c r="I234" i="3"/>
  <c r="K234" i="3" s="1"/>
  <c r="I235" i="3"/>
  <c r="K235" i="3" s="1"/>
  <c r="I236" i="3"/>
  <c r="K236" i="3" s="1"/>
  <c r="I237" i="3"/>
  <c r="K237" i="3" s="1"/>
  <c r="I238" i="3"/>
  <c r="K238" i="3" s="1"/>
  <c r="I239" i="3"/>
  <c r="K239" i="3" s="1"/>
  <c r="I240" i="3"/>
  <c r="K240" i="3" s="1"/>
  <c r="I241" i="3"/>
  <c r="K241" i="3" s="1"/>
  <c r="I242" i="3"/>
  <c r="K242" i="3" s="1"/>
  <c r="I243" i="3"/>
  <c r="K243" i="3" s="1"/>
  <c r="I244" i="3"/>
  <c r="K244" i="3" s="1"/>
  <c r="I245" i="3"/>
  <c r="K245" i="3" s="1"/>
  <c r="I246" i="3"/>
  <c r="K246" i="3" s="1"/>
  <c r="I247" i="3"/>
  <c r="K247" i="3" s="1"/>
  <c r="I248" i="3"/>
  <c r="K248" i="3" s="1"/>
  <c r="I249" i="3"/>
  <c r="K249" i="3" s="1"/>
  <c r="I250" i="3"/>
  <c r="K250" i="3" s="1"/>
  <c r="I251" i="3"/>
  <c r="K251" i="3" s="1"/>
  <c r="I252" i="3"/>
  <c r="K252" i="3" s="1"/>
  <c r="I253" i="3"/>
  <c r="K253" i="3" s="1"/>
  <c r="I254" i="3"/>
  <c r="K254" i="3" s="1"/>
  <c r="I255" i="3"/>
  <c r="K255" i="3" s="1"/>
  <c r="I256" i="3"/>
  <c r="K256" i="3" s="1"/>
  <c r="I257" i="3"/>
  <c r="K257" i="3" s="1"/>
  <c r="I258" i="3"/>
  <c r="K258" i="3" s="1"/>
  <c r="I259" i="3"/>
  <c r="K259" i="3" s="1"/>
  <c r="I260" i="3"/>
  <c r="K260" i="3" s="1"/>
  <c r="I261" i="3"/>
  <c r="K261" i="3" s="1"/>
  <c r="I262" i="3"/>
  <c r="K262" i="3" s="1"/>
  <c r="I263" i="3"/>
  <c r="K263" i="3" s="1"/>
  <c r="I264" i="3"/>
  <c r="K264" i="3" s="1"/>
  <c r="I265" i="3"/>
  <c r="K265" i="3" s="1"/>
  <c r="I266" i="3"/>
  <c r="K266" i="3" s="1"/>
  <c r="I267" i="3"/>
  <c r="K267" i="3" s="1"/>
  <c r="I268" i="3"/>
  <c r="K268" i="3" s="1"/>
  <c r="I269" i="3"/>
  <c r="K269" i="3" s="1"/>
  <c r="I270" i="3"/>
  <c r="K270" i="3" s="1"/>
  <c r="I271" i="3"/>
  <c r="K271" i="3" s="1"/>
  <c r="I272" i="3"/>
  <c r="K272" i="3" s="1"/>
  <c r="I273" i="3"/>
  <c r="K273" i="3" s="1"/>
  <c r="I274" i="3"/>
  <c r="K274" i="3" s="1"/>
  <c r="I275" i="3"/>
  <c r="K275" i="3" s="1"/>
  <c r="I276" i="3"/>
  <c r="K276" i="3" s="1"/>
  <c r="I277" i="3"/>
  <c r="K277" i="3" s="1"/>
  <c r="I278" i="3"/>
  <c r="K278" i="3" s="1"/>
  <c r="I279" i="3"/>
  <c r="K279" i="3" s="1"/>
  <c r="I280" i="3"/>
  <c r="K280" i="3" s="1"/>
  <c r="I281" i="3"/>
  <c r="K281" i="3" s="1"/>
  <c r="I282" i="3"/>
  <c r="K282" i="3" s="1"/>
  <c r="I283" i="3"/>
  <c r="K283" i="3" s="1"/>
  <c r="I284" i="3"/>
  <c r="K284" i="3" s="1"/>
  <c r="I285" i="3"/>
  <c r="K285" i="3" s="1"/>
  <c r="I286" i="3"/>
  <c r="K286" i="3" s="1"/>
  <c r="I287" i="3"/>
  <c r="K287" i="3" s="1"/>
  <c r="I288" i="3"/>
  <c r="K288" i="3" s="1"/>
  <c r="I289" i="3"/>
  <c r="K289" i="3" s="1"/>
  <c r="I290" i="3"/>
  <c r="K290" i="3" s="1"/>
  <c r="I291" i="3"/>
  <c r="K291" i="3" s="1"/>
  <c r="I292" i="3"/>
  <c r="K292" i="3" s="1"/>
  <c r="I293" i="3"/>
  <c r="K293" i="3" s="1"/>
  <c r="I294" i="3"/>
  <c r="K294" i="3" s="1"/>
  <c r="I295" i="3"/>
  <c r="K295" i="3" s="1"/>
  <c r="I296" i="3"/>
  <c r="K296" i="3" s="1"/>
  <c r="I297" i="3"/>
  <c r="K297" i="3" s="1"/>
  <c r="I298" i="3"/>
  <c r="K298" i="3" s="1"/>
  <c r="I299" i="3"/>
  <c r="K299" i="3" s="1"/>
  <c r="I300" i="3"/>
  <c r="K300" i="3" s="1"/>
  <c r="I301" i="3"/>
  <c r="K301" i="3" s="1"/>
  <c r="I302" i="3"/>
  <c r="K302" i="3" s="1"/>
  <c r="I303" i="3"/>
  <c r="K303" i="3" s="1"/>
  <c r="I304" i="3"/>
  <c r="K304" i="3" s="1"/>
  <c r="I305" i="3"/>
  <c r="K305" i="3" s="1"/>
  <c r="I306" i="3"/>
  <c r="K306" i="3" s="1"/>
  <c r="I307" i="3"/>
  <c r="K307" i="3" s="1"/>
  <c r="I308" i="3"/>
  <c r="K308" i="3" s="1"/>
  <c r="I309" i="3"/>
  <c r="K309" i="3" s="1"/>
  <c r="I310" i="3"/>
  <c r="K310" i="3" s="1"/>
  <c r="I311" i="3"/>
  <c r="K311" i="3" s="1"/>
  <c r="I312" i="3"/>
  <c r="K312" i="3" s="1"/>
  <c r="I313" i="3"/>
  <c r="K313" i="3" s="1"/>
  <c r="I314" i="3"/>
  <c r="K314" i="3" s="1"/>
  <c r="I315" i="3"/>
  <c r="K315" i="3" s="1"/>
  <c r="I316" i="3"/>
  <c r="K316" i="3" s="1"/>
  <c r="I317" i="3"/>
  <c r="K317" i="3" s="1"/>
  <c r="I318" i="3"/>
  <c r="K318" i="3" s="1"/>
  <c r="I319" i="3"/>
  <c r="K319" i="3" s="1"/>
  <c r="I320" i="3"/>
  <c r="K320" i="3" s="1"/>
  <c r="I321" i="3"/>
  <c r="K321" i="3" s="1"/>
  <c r="I322" i="3"/>
  <c r="K322" i="3" s="1"/>
  <c r="I323" i="3"/>
  <c r="K323" i="3" s="1"/>
  <c r="I324" i="3"/>
  <c r="K324" i="3" s="1"/>
  <c r="I325" i="3"/>
  <c r="K325" i="3" s="1"/>
  <c r="I326" i="3"/>
  <c r="K326" i="3" s="1"/>
  <c r="I327" i="3"/>
  <c r="K327" i="3" s="1"/>
  <c r="I328" i="3"/>
  <c r="K328" i="3" s="1"/>
  <c r="I329" i="3"/>
  <c r="K329" i="3" s="1"/>
  <c r="I330" i="3"/>
  <c r="K330" i="3" s="1"/>
  <c r="I331" i="3"/>
  <c r="K331" i="3" s="1"/>
  <c r="I332" i="3"/>
  <c r="K332" i="3" s="1"/>
  <c r="I333" i="3"/>
  <c r="K333" i="3" s="1"/>
  <c r="I334" i="3"/>
  <c r="K334" i="3" s="1"/>
  <c r="I335" i="3"/>
  <c r="K335" i="3" s="1"/>
  <c r="I336" i="3"/>
  <c r="K336" i="3" s="1"/>
  <c r="I337" i="3"/>
  <c r="K337" i="3" s="1"/>
  <c r="I338" i="3"/>
  <c r="K338" i="3" s="1"/>
  <c r="I339" i="3"/>
  <c r="K339" i="3" s="1"/>
  <c r="I340" i="3"/>
  <c r="K340" i="3" s="1"/>
  <c r="I341" i="3"/>
  <c r="K341" i="3" s="1"/>
  <c r="I342" i="3"/>
  <c r="K342" i="3" s="1"/>
  <c r="I343" i="3"/>
  <c r="K343" i="3" s="1"/>
  <c r="I344" i="3"/>
  <c r="K344" i="3" s="1"/>
  <c r="I345" i="3"/>
  <c r="K345" i="3" s="1"/>
  <c r="I346" i="3"/>
  <c r="K346" i="3" s="1"/>
  <c r="I347" i="3"/>
  <c r="K347" i="3" s="1"/>
  <c r="I348" i="3"/>
  <c r="K348" i="3" s="1"/>
  <c r="I349" i="3"/>
  <c r="K349" i="3" s="1"/>
  <c r="I350" i="3"/>
  <c r="K350" i="3" s="1"/>
  <c r="I351" i="3"/>
  <c r="K351" i="3" s="1"/>
  <c r="I352" i="3"/>
  <c r="K352" i="3" s="1"/>
  <c r="I353" i="3"/>
  <c r="K353" i="3" s="1"/>
  <c r="I354" i="3"/>
  <c r="K354" i="3" s="1"/>
  <c r="I355" i="3"/>
  <c r="K355" i="3" s="1"/>
  <c r="I356" i="3"/>
  <c r="K356" i="3" s="1"/>
  <c r="I357" i="3"/>
  <c r="K357" i="3" s="1"/>
  <c r="I358" i="3"/>
  <c r="K358" i="3" s="1"/>
  <c r="I359" i="3"/>
  <c r="K359" i="3" s="1"/>
  <c r="I360" i="3"/>
  <c r="K360" i="3" s="1"/>
  <c r="I361" i="3"/>
  <c r="K361" i="3" s="1"/>
  <c r="I362" i="3"/>
  <c r="K362" i="3" s="1"/>
  <c r="I363" i="3"/>
  <c r="K363" i="3" s="1"/>
  <c r="I364" i="3"/>
  <c r="K364" i="3" s="1"/>
  <c r="I365" i="3"/>
  <c r="K365" i="3" s="1"/>
  <c r="I366" i="3"/>
  <c r="K366" i="3" s="1"/>
  <c r="I367" i="3"/>
  <c r="K367" i="3" s="1"/>
  <c r="I368" i="3"/>
  <c r="K368" i="3" s="1"/>
  <c r="I369" i="3"/>
  <c r="K369" i="3" s="1"/>
  <c r="I370" i="3"/>
  <c r="K370" i="3" s="1"/>
  <c r="I371" i="3"/>
  <c r="K371" i="3" s="1"/>
  <c r="I372" i="3"/>
  <c r="K372" i="3" s="1"/>
  <c r="I373" i="3"/>
  <c r="K373" i="3" s="1"/>
  <c r="I374" i="3"/>
  <c r="K374" i="3" s="1"/>
  <c r="I375" i="3"/>
  <c r="K375" i="3" s="1"/>
  <c r="I376" i="3"/>
  <c r="K376" i="3" s="1"/>
  <c r="I377" i="3"/>
  <c r="K377" i="3" s="1"/>
  <c r="I378" i="3"/>
  <c r="K378" i="3" s="1"/>
  <c r="I379" i="3"/>
  <c r="K379" i="3" s="1"/>
  <c r="I380" i="3"/>
  <c r="K380" i="3" s="1"/>
  <c r="I381" i="3"/>
  <c r="K381" i="3" s="1"/>
  <c r="I382" i="3"/>
  <c r="K382" i="3" s="1"/>
  <c r="I383" i="3"/>
  <c r="K383" i="3" s="1"/>
  <c r="I384" i="3"/>
  <c r="K384" i="3" s="1"/>
  <c r="I385" i="3"/>
  <c r="K385" i="3" s="1"/>
  <c r="I386" i="3"/>
  <c r="K386" i="3" s="1"/>
  <c r="I387" i="3"/>
  <c r="K387" i="3" s="1"/>
  <c r="I388" i="3"/>
  <c r="K388" i="3" s="1"/>
  <c r="I389" i="3"/>
  <c r="K389" i="3" s="1"/>
  <c r="I390" i="3"/>
  <c r="K390" i="3" s="1"/>
  <c r="I391" i="3"/>
  <c r="K391" i="3" s="1"/>
  <c r="I392" i="3"/>
  <c r="K392" i="3" s="1"/>
  <c r="I393" i="3"/>
  <c r="K393" i="3" s="1"/>
  <c r="I394" i="3"/>
  <c r="K394" i="3" s="1"/>
  <c r="I395" i="3"/>
  <c r="K395" i="3" s="1"/>
  <c r="I396" i="3"/>
  <c r="K396" i="3" s="1"/>
  <c r="I397" i="3"/>
  <c r="K397" i="3" s="1"/>
  <c r="I398" i="3"/>
  <c r="K398" i="3" s="1"/>
  <c r="I399" i="3"/>
  <c r="K399" i="3" s="1"/>
  <c r="I400" i="3"/>
  <c r="K400" i="3" s="1"/>
  <c r="I401" i="3"/>
  <c r="K401" i="3" s="1"/>
  <c r="I402" i="3"/>
  <c r="K402" i="3" s="1"/>
  <c r="I403" i="3"/>
  <c r="K403" i="3" s="1"/>
  <c r="I404" i="3"/>
  <c r="K404" i="3" s="1"/>
  <c r="I405" i="3"/>
  <c r="K405" i="3" s="1"/>
  <c r="I406" i="3"/>
  <c r="K406" i="3" s="1"/>
  <c r="I407" i="3"/>
  <c r="K407" i="3" s="1"/>
  <c r="I408" i="3"/>
  <c r="K408" i="3" s="1"/>
  <c r="I409" i="3"/>
  <c r="K409" i="3" s="1"/>
  <c r="I410" i="3"/>
  <c r="K410" i="3" s="1"/>
  <c r="I411" i="3"/>
  <c r="K411" i="3" s="1"/>
  <c r="I412" i="3"/>
  <c r="K412" i="3" s="1"/>
  <c r="I413" i="3"/>
  <c r="K413" i="3" s="1"/>
  <c r="I414" i="3"/>
  <c r="K414" i="3" s="1"/>
  <c r="I415" i="3"/>
  <c r="K415" i="3" s="1"/>
  <c r="I416" i="3"/>
  <c r="K416" i="3" s="1"/>
  <c r="I417" i="3"/>
  <c r="K417" i="3" s="1"/>
  <c r="I418" i="3"/>
  <c r="K418" i="3" s="1"/>
  <c r="I419" i="3"/>
  <c r="K419" i="3" s="1"/>
  <c r="I420" i="3"/>
  <c r="K420" i="3" s="1"/>
  <c r="I421" i="3"/>
  <c r="K421" i="3" s="1"/>
  <c r="I422" i="3"/>
  <c r="K422" i="3" s="1"/>
  <c r="I423" i="3"/>
  <c r="K423" i="3" s="1"/>
  <c r="I424" i="3"/>
  <c r="K424" i="3" s="1"/>
  <c r="I425" i="3"/>
  <c r="K425" i="3" s="1"/>
  <c r="I426" i="3"/>
  <c r="K426" i="3" s="1"/>
  <c r="I427" i="3"/>
  <c r="K427" i="3" s="1"/>
  <c r="I428" i="3"/>
  <c r="K428" i="3" s="1"/>
  <c r="I429" i="3"/>
  <c r="K429" i="3" s="1"/>
  <c r="I430" i="3"/>
  <c r="K430" i="3" s="1"/>
  <c r="I431" i="3"/>
  <c r="K431" i="3" s="1"/>
  <c r="I432" i="3"/>
  <c r="K432" i="3" s="1"/>
  <c r="I433" i="3"/>
  <c r="K433" i="3" s="1"/>
  <c r="I434" i="3"/>
  <c r="K434" i="3" s="1"/>
  <c r="I435" i="3"/>
  <c r="K435" i="3" s="1"/>
  <c r="I436" i="3"/>
  <c r="K436" i="3" s="1"/>
  <c r="I437" i="3"/>
  <c r="K437" i="3" s="1"/>
  <c r="I438" i="3"/>
  <c r="K438" i="3" s="1"/>
  <c r="I439" i="3"/>
  <c r="K439" i="3" s="1"/>
  <c r="I440" i="3"/>
  <c r="K440" i="3" s="1"/>
  <c r="I441" i="3"/>
  <c r="K441" i="3" s="1"/>
  <c r="I442" i="3"/>
  <c r="K442" i="3" s="1"/>
  <c r="I443" i="3"/>
  <c r="K443" i="3" s="1"/>
  <c r="I444" i="3"/>
  <c r="K444" i="3" s="1"/>
  <c r="I445" i="3"/>
  <c r="K445" i="3" s="1"/>
  <c r="I446" i="3"/>
  <c r="K446" i="3" s="1"/>
  <c r="I447" i="3"/>
  <c r="K447" i="3" s="1"/>
  <c r="I448" i="3"/>
  <c r="K448" i="3" s="1"/>
  <c r="I449" i="3"/>
  <c r="K449" i="3" s="1"/>
  <c r="I450" i="3"/>
  <c r="K450" i="3" s="1"/>
  <c r="I451" i="3"/>
  <c r="K451" i="3" s="1"/>
  <c r="I452" i="3"/>
  <c r="K452" i="3" s="1"/>
  <c r="I453" i="3"/>
  <c r="K453" i="3" s="1"/>
  <c r="I454" i="3"/>
  <c r="K454" i="3" s="1"/>
  <c r="I455" i="3"/>
  <c r="K455" i="3" s="1"/>
  <c r="I456" i="3"/>
  <c r="K456" i="3" s="1"/>
  <c r="I457" i="3"/>
  <c r="K457" i="3" s="1"/>
  <c r="I458" i="3"/>
  <c r="K458" i="3" s="1"/>
  <c r="I459" i="3"/>
  <c r="K459" i="3" s="1"/>
  <c r="I460" i="3"/>
  <c r="K460" i="3" s="1"/>
  <c r="I461" i="3"/>
  <c r="K461" i="3" s="1"/>
  <c r="I462" i="3"/>
  <c r="K462" i="3" s="1"/>
  <c r="I463" i="3"/>
  <c r="K463" i="3" s="1"/>
  <c r="I464" i="3"/>
  <c r="K464" i="3" s="1"/>
  <c r="I465" i="3"/>
  <c r="K465" i="3" s="1"/>
  <c r="I466" i="3"/>
  <c r="K466" i="3" s="1"/>
  <c r="I467" i="3"/>
  <c r="K467" i="3" s="1"/>
  <c r="I468" i="3"/>
  <c r="K468" i="3" s="1"/>
  <c r="I469" i="3"/>
  <c r="K469" i="3" s="1"/>
  <c r="I470" i="3"/>
  <c r="K470" i="3" s="1"/>
  <c r="I471" i="3"/>
  <c r="K471" i="3" s="1"/>
  <c r="I472" i="3"/>
  <c r="K472" i="3" s="1"/>
  <c r="I473" i="3"/>
  <c r="K473" i="3" s="1"/>
  <c r="I474" i="3"/>
  <c r="K474" i="3" s="1"/>
  <c r="I475" i="3"/>
  <c r="K475" i="3" s="1"/>
  <c r="I476" i="3"/>
  <c r="K476" i="3" s="1"/>
  <c r="I477" i="3"/>
  <c r="K477" i="3" s="1"/>
  <c r="I478" i="3"/>
  <c r="K478" i="3" s="1"/>
  <c r="I479" i="3"/>
  <c r="K479" i="3" s="1"/>
  <c r="I480" i="3"/>
  <c r="K480" i="3" s="1"/>
  <c r="I481" i="3"/>
  <c r="K481" i="3" s="1"/>
  <c r="I482" i="3"/>
  <c r="K482" i="3" s="1"/>
  <c r="I483" i="3"/>
  <c r="K483" i="3" s="1"/>
  <c r="I484" i="3"/>
  <c r="K484" i="3" s="1"/>
  <c r="I485" i="3"/>
  <c r="K485" i="3" s="1"/>
  <c r="I486" i="3"/>
  <c r="K486" i="3" s="1"/>
  <c r="I487" i="3"/>
  <c r="K487" i="3" s="1"/>
  <c r="I488" i="3"/>
  <c r="K488" i="3" s="1"/>
  <c r="I489" i="3"/>
  <c r="K489" i="3" s="1"/>
  <c r="I490" i="3"/>
  <c r="K490" i="3" s="1"/>
  <c r="I491" i="3"/>
  <c r="K491" i="3" s="1"/>
  <c r="I492" i="3"/>
  <c r="K492" i="3" s="1"/>
  <c r="I493" i="3"/>
  <c r="K493" i="3" s="1"/>
  <c r="I494" i="3"/>
  <c r="K494" i="3" s="1"/>
  <c r="I495" i="3"/>
  <c r="K495" i="3" s="1"/>
  <c r="I496" i="3"/>
  <c r="K496" i="3" s="1"/>
  <c r="I497" i="3"/>
  <c r="K497" i="3" s="1"/>
  <c r="I498" i="3"/>
  <c r="K498" i="3" s="1"/>
  <c r="I499" i="3"/>
  <c r="K499" i="3" s="1"/>
  <c r="I500" i="3"/>
  <c r="K500" i="3" s="1"/>
  <c r="I501" i="3"/>
  <c r="K501" i="3" s="1"/>
  <c r="I502" i="3"/>
  <c r="K502" i="3" s="1"/>
  <c r="I503" i="3"/>
  <c r="K503" i="3" s="1"/>
  <c r="I504" i="3"/>
  <c r="K504" i="3" s="1"/>
  <c r="I505" i="3"/>
  <c r="K505" i="3" s="1"/>
  <c r="I506" i="3"/>
  <c r="K506" i="3" s="1"/>
  <c r="I507" i="3"/>
  <c r="K507" i="3" s="1"/>
  <c r="I508" i="3"/>
  <c r="K508" i="3" s="1"/>
  <c r="I509" i="3"/>
  <c r="K509" i="3" s="1"/>
  <c r="I510" i="3"/>
  <c r="K510" i="3" s="1"/>
  <c r="I511" i="3"/>
  <c r="K511" i="3" s="1"/>
  <c r="I512" i="3"/>
  <c r="K512" i="3" s="1"/>
  <c r="I513" i="3"/>
  <c r="K513" i="3" s="1"/>
  <c r="I514" i="3"/>
  <c r="K514" i="3" s="1"/>
  <c r="I515" i="3"/>
  <c r="K515" i="3" s="1"/>
  <c r="I516" i="3"/>
  <c r="K516" i="3" s="1"/>
  <c r="I517" i="3"/>
  <c r="K517" i="3" s="1"/>
  <c r="I518" i="3"/>
  <c r="K518" i="3" s="1"/>
  <c r="I519" i="3"/>
  <c r="K519" i="3" s="1"/>
  <c r="I520" i="3"/>
  <c r="K520" i="3" s="1"/>
  <c r="I521" i="3"/>
  <c r="K521" i="3" s="1"/>
  <c r="I522" i="3"/>
  <c r="K522" i="3" s="1"/>
  <c r="I523" i="3"/>
  <c r="K523" i="3" s="1"/>
  <c r="I524" i="3"/>
  <c r="K524" i="3" s="1"/>
  <c r="I525" i="3"/>
  <c r="K525" i="3" s="1"/>
  <c r="I526" i="3"/>
  <c r="K526" i="3" s="1"/>
  <c r="I527" i="3"/>
  <c r="K527" i="3" s="1"/>
  <c r="I528" i="3"/>
  <c r="K528" i="3" s="1"/>
  <c r="I529" i="3"/>
  <c r="K529" i="3" s="1"/>
  <c r="I530" i="3"/>
  <c r="K530" i="3" s="1"/>
  <c r="I531" i="3"/>
  <c r="K531" i="3" s="1"/>
  <c r="I532" i="3"/>
  <c r="K532" i="3" s="1"/>
  <c r="I533" i="3"/>
  <c r="K533" i="3" s="1"/>
  <c r="I534" i="3"/>
  <c r="K534" i="3" s="1"/>
  <c r="I535" i="3"/>
  <c r="K535" i="3" s="1"/>
  <c r="I536" i="3"/>
  <c r="K536" i="3" s="1"/>
  <c r="I537" i="3"/>
  <c r="K537" i="3" s="1"/>
  <c r="I538" i="3"/>
  <c r="K538" i="3" s="1"/>
  <c r="I539" i="3"/>
  <c r="K539" i="3" s="1"/>
  <c r="I540" i="3"/>
  <c r="K540" i="3" s="1"/>
  <c r="I541" i="3"/>
  <c r="K541" i="3" s="1"/>
  <c r="I542" i="3"/>
  <c r="K542" i="3" s="1"/>
  <c r="I543" i="3"/>
  <c r="K543" i="3" s="1"/>
  <c r="I544" i="3"/>
  <c r="K544" i="3" s="1"/>
  <c r="I545" i="3"/>
  <c r="K545" i="3" s="1"/>
  <c r="I546" i="3"/>
  <c r="K546" i="3" s="1"/>
  <c r="I547" i="3"/>
  <c r="K547" i="3" s="1"/>
  <c r="I548" i="3"/>
  <c r="K548" i="3" s="1"/>
  <c r="I549" i="3"/>
  <c r="K549" i="3" s="1"/>
  <c r="I550" i="3"/>
  <c r="K550" i="3" s="1"/>
  <c r="I551" i="3"/>
  <c r="K551" i="3" s="1"/>
  <c r="I552" i="3"/>
  <c r="K552" i="3" s="1"/>
  <c r="I553" i="3"/>
  <c r="K553" i="3" s="1"/>
  <c r="I554" i="3"/>
  <c r="K554" i="3" s="1"/>
  <c r="I555" i="3"/>
  <c r="K555" i="3" s="1"/>
  <c r="I556" i="3"/>
  <c r="K556" i="3" s="1"/>
  <c r="I557" i="3"/>
  <c r="K557" i="3" s="1"/>
  <c r="I558" i="3"/>
  <c r="K558" i="3" s="1"/>
  <c r="I559" i="3"/>
  <c r="K559" i="3" s="1"/>
  <c r="I560" i="3"/>
  <c r="K560" i="3" s="1"/>
  <c r="I561" i="3"/>
  <c r="K561" i="3" s="1"/>
  <c r="I562" i="3"/>
  <c r="K562" i="3" s="1"/>
  <c r="I563" i="3"/>
  <c r="K563" i="3" s="1"/>
  <c r="I564" i="3"/>
  <c r="K564" i="3" s="1"/>
  <c r="I565" i="3"/>
  <c r="K565" i="3" s="1"/>
  <c r="I566" i="3"/>
  <c r="K566" i="3" s="1"/>
  <c r="I567" i="3"/>
  <c r="K567" i="3" s="1"/>
  <c r="I568" i="3"/>
  <c r="K568" i="3" s="1"/>
  <c r="I569" i="3"/>
  <c r="K569" i="3" s="1"/>
  <c r="I570" i="3"/>
  <c r="K570" i="3" s="1"/>
  <c r="I571" i="3"/>
  <c r="K571" i="3" s="1"/>
  <c r="I572" i="3"/>
  <c r="K572" i="3" s="1"/>
  <c r="I573" i="3"/>
  <c r="K573" i="3" s="1"/>
  <c r="I574" i="3"/>
  <c r="K574" i="3" s="1"/>
  <c r="I575" i="3"/>
  <c r="K575" i="3" s="1"/>
  <c r="I576" i="3"/>
  <c r="K576" i="3" s="1"/>
  <c r="I577" i="3"/>
  <c r="K577" i="3" s="1"/>
  <c r="I578" i="3"/>
  <c r="K578" i="3" s="1"/>
  <c r="I579" i="3"/>
  <c r="K579" i="3" s="1"/>
  <c r="I580" i="3"/>
  <c r="K580" i="3" s="1"/>
  <c r="I581" i="3"/>
  <c r="K581" i="3" s="1"/>
  <c r="I582" i="3"/>
  <c r="K582" i="3" s="1"/>
  <c r="I583" i="3"/>
  <c r="K583" i="3" s="1"/>
  <c r="I584" i="3"/>
  <c r="K584" i="3" s="1"/>
  <c r="I585" i="3"/>
  <c r="K585" i="3" s="1"/>
  <c r="I586" i="3"/>
  <c r="K586" i="3" s="1"/>
  <c r="I587" i="3"/>
  <c r="K587" i="3" s="1"/>
  <c r="I588" i="3"/>
  <c r="K588" i="3" s="1"/>
  <c r="I589" i="3"/>
  <c r="K589" i="3" s="1"/>
  <c r="I590" i="3"/>
  <c r="K590" i="3" s="1"/>
  <c r="I591" i="3"/>
  <c r="K591" i="3" s="1"/>
  <c r="I592" i="3"/>
  <c r="K592" i="3" s="1"/>
  <c r="I593" i="3"/>
  <c r="K593" i="3" s="1"/>
  <c r="I594" i="3"/>
  <c r="K594" i="3" s="1"/>
  <c r="I595" i="3"/>
  <c r="K595" i="3" s="1"/>
  <c r="I596" i="3"/>
  <c r="K596" i="3" s="1"/>
  <c r="I597" i="3"/>
  <c r="K597" i="3" s="1"/>
  <c r="I598" i="3"/>
  <c r="K598" i="3" s="1"/>
  <c r="I599" i="3"/>
  <c r="K599" i="3" s="1"/>
  <c r="I600" i="3"/>
  <c r="K600" i="3" s="1"/>
  <c r="I601" i="3"/>
  <c r="K601" i="3" s="1"/>
  <c r="I602" i="3"/>
  <c r="K602" i="3" s="1"/>
  <c r="I603" i="3"/>
  <c r="K603" i="3" s="1"/>
  <c r="I604" i="3"/>
  <c r="K604" i="3" s="1"/>
  <c r="I605" i="3"/>
  <c r="K605" i="3" s="1"/>
  <c r="I606" i="3"/>
  <c r="K606" i="3" s="1"/>
  <c r="I607" i="3"/>
  <c r="K607" i="3" s="1"/>
  <c r="I608" i="3"/>
  <c r="K608" i="3" s="1"/>
  <c r="I609" i="3"/>
  <c r="K609" i="3" s="1"/>
  <c r="I610" i="3"/>
  <c r="K610" i="3" s="1"/>
  <c r="I611" i="3"/>
  <c r="K611" i="3" s="1"/>
  <c r="I612" i="3"/>
  <c r="K612" i="3" s="1"/>
  <c r="I613" i="3"/>
  <c r="K613" i="3" s="1"/>
  <c r="I614" i="3"/>
  <c r="K614" i="3" s="1"/>
  <c r="I615" i="3"/>
  <c r="K615" i="3" s="1"/>
  <c r="I616" i="3"/>
  <c r="K616" i="3" s="1"/>
  <c r="I617" i="3"/>
  <c r="K617" i="3" s="1"/>
  <c r="I618" i="3"/>
  <c r="K618" i="3" s="1"/>
  <c r="I619" i="3"/>
  <c r="K619" i="3" s="1"/>
  <c r="I620" i="3"/>
  <c r="K620" i="3" s="1"/>
  <c r="I621" i="3"/>
  <c r="K621" i="3" s="1"/>
  <c r="I622" i="3"/>
  <c r="K622" i="3" s="1"/>
  <c r="I623" i="3"/>
  <c r="K623" i="3" s="1"/>
  <c r="I624" i="3"/>
  <c r="K624" i="3" s="1"/>
  <c r="I625" i="3"/>
  <c r="K625" i="3" s="1"/>
  <c r="I626" i="3"/>
  <c r="K626" i="3" s="1"/>
  <c r="I627" i="3"/>
  <c r="K627" i="3" s="1"/>
  <c r="I628" i="3"/>
  <c r="K628" i="3" s="1"/>
  <c r="I629" i="3"/>
  <c r="K629" i="3" s="1"/>
  <c r="I630" i="3"/>
  <c r="K630" i="3" s="1"/>
  <c r="I631" i="3"/>
  <c r="K631" i="3" s="1"/>
  <c r="I632" i="3"/>
  <c r="K632" i="3" s="1"/>
  <c r="I633" i="3"/>
  <c r="K633" i="3" s="1"/>
  <c r="I634" i="3"/>
  <c r="K634" i="3" s="1"/>
  <c r="I635" i="3"/>
  <c r="K635" i="3" s="1"/>
  <c r="I636" i="3"/>
  <c r="K636" i="3" s="1"/>
  <c r="I637" i="3"/>
  <c r="K637" i="3" s="1"/>
  <c r="I638" i="3"/>
  <c r="K638" i="3" s="1"/>
  <c r="I639" i="3"/>
  <c r="K639" i="3" s="1"/>
  <c r="I640" i="3"/>
  <c r="K640" i="3" s="1"/>
  <c r="I641" i="3"/>
  <c r="K641" i="3" s="1"/>
  <c r="I642" i="3"/>
  <c r="K642" i="3" s="1"/>
  <c r="I643" i="3"/>
  <c r="K643" i="3" s="1"/>
  <c r="I644" i="3"/>
  <c r="K644" i="3" s="1"/>
  <c r="I645" i="3"/>
  <c r="K645" i="3" s="1"/>
  <c r="I646" i="3"/>
  <c r="K646" i="3" s="1"/>
  <c r="I647" i="3"/>
  <c r="K647" i="3" s="1"/>
  <c r="I648" i="3"/>
  <c r="K648" i="3" s="1"/>
  <c r="I649" i="3"/>
  <c r="K649" i="3" s="1"/>
  <c r="I650" i="3"/>
  <c r="K650" i="3" s="1"/>
  <c r="I651" i="3"/>
  <c r="K651" i="3" s="1"/>
  <c r="I652" i="3"/>
  <c r="K652" i="3" s="1"/>
  <c r="I653" i="3"/>
  <c r="K653" i="3" s="1"/>
  <c r="I654" i="3"/>
  <c r="K654" i="3" s="1"/>
  <c r="I655" i="3"/>
  <c r="K655" i="3" s="1"/>
  <c r="I656" i="3"/>
  <c r="K656" i="3" s="1"/>
  <c r="I657" i="3"/>
  <c r="K657" i="3" s="1"/>
  <c r="I658" i="3"/>
  <c r="K658" i="3" s="1"/>
  <c r="I659" i="3"/>
  <c r="K659" i="3" s="1"/>
  <c r="I660" i="3"/>
  <c r="K660" i="3" s="1"/>
  <c r="I661" i="3"/>
  <c r="K661" i="3" s="1"/>
  <c r="I662" i="3"/>
  <c r="K662" i="3" s="1"/>
  <c r="I663" i="3"/>
  <c r="K663" i="3" s="1"/>
  <c r="I664" i="3"/>
  <c r="K664" i="3" s="1"/>
  <c r="I665" i="3"/>
  <c r="K665" i="3" s="1"/>
  <c r="I666" i="3"/>
  <c r="K666" i="3" s="1"/>
  <c r="I667" i="3"/>
  <c r="K667" i="3" s="1"/>
  <c r="I668" i="3"/>
  <c r="K668" i="3" s="1"/>
  <c r="I669" i="3"/>
  <c r="K669" i="3" s="1"/>
  <c r="I670" i="3"/>
  <c r="K670" i="3" s="1"/>
  <c r="I671" i="3"/>
  <c r="K671" i="3" s="1"/>
  <c r="I672" i="3"/>
  <c r="K672" i="3" s="1"/>
  <c r="I673" i="3"/>
  <c r="K673" i="3" s="1"/>
  <c r="I674" i="3"/>
  <c r="K674" i="3" s="1"/>
  <c r="I675" i="3"/>
  <c r="K675" i="3" s="1"/>
  <c r="I676" i="3"/>
  <c r="K676" i="3" s="1"/>
  <c r="I677" i="3"/>
  <c r="K677" i="3" s="1"/>
  <c r="I678" i="3"/>
  <c r="K678" i="3" s="1"/>
  <c r="I679" i="3"/>
  <c r="K679" i="3" s="1"/>
  <c r="I680" i="3"/>
  <c r="K680" i="3" s="1"/>
  <c r="I681" i="3"/>
  <c r="K681" i="3" s="1"/>
  <c r="I682" i="3"/>
  <c r="K682" i="3" s="1"/>
  <c r="I683" i="3"/>
  <c r="K683" i="3" s="1"/>
  <c r="I684" i="3"/>
  <c r="K684" i="3" s="1"/>
  <c r="I685" i="3"/>
  <c r="K685" i="3" s="1"/>
  <c r="I686" i="3"/>
  <c r="K686" i="3" s="1"/>
  <c r="I687" i="3"/>
  <c r="K687" i="3" s="1"/>
  <c r="I688" i="3"/>
  <c r="K688" i="3" s="1"/>
  <c r="I689" i="3"/>
  <c r="K689" i="3" s="1"/>
  <c r="I690" i="3"/>
  <c r="K690" i="3" s="1"/>
  <c r="I691" i="3"/>
  <c r="K691" i="3" s="1"/>
  <c r="I692" i="3"/>
  <c r="K692" i="3" s="1"/>
  <c r="I693" i="3"/>
  <c r="K693" i="3" s="1"/>
  <c r="I694" i="3"/>
  <c r="K694" i="3" s="1"/>
  <c r="I695" i="3"/>
  <c r="K695" i="3" s="1"/>
  <c r="I696" i="3"/>
  <c r="K696" i="3" s="1"/>
  <c r="I697" i="3"/>
  <c r="K697" i="3" s="1"/>
  <c r="I698" i="3"/>
  <c r="K698" i="3" s="1"/>
  <c r="I699" i="3"/>
  <c r="K699" i="3" s="1"/>
  <c r="I700" i="3"/>
  <c r="K700" i="3" s="1"/>
  <c r="I701" i="3"/>
  <c r="K701" i="3" s="1"/>
  <c r="I702" i="3"/>
  <c r="K702" i="3" s="1"/>
  <c r="I703" i="3"/>
  <c r="K703" i="3" s="1"/>
  <c r="I704" i="3"/>
  <c r="K704" i="3" s="1"/>
  <c r="I705" i="3"/>
  <c r="K705" i="3" s="1"/>
  <c r="I706" i="3"/>
  <c r="K706" i="3" s="1"/>
  <c r="I707" i="3"/>
  <c r="K707" i="3" s="1"/>
  <c r="I708" i="3"/>
  <c r="K708" i="3" s="1"/>
  <c r="I709" i="3"/>
  <c r="K709" i="3" s="1"/>
  <c r="I710" i="3"/>
  <c r="K710" i="3" s="1"/>
  <c r="I711" i="3"/>
  <c r="K711" i="3" s="1"/>
  <c r="I712" i="3"/>
  <c r="K712" i="3" s="1"/>
  <c r="I713" i="3"/>
  <c r="K713" i="3" s="1"/>
  <c r="I714" i="3"/>
  <c r="K714" i="3" s="1"/>
  <c r="I715" i="3"/>
  <c r="K715" i="3" s="1"/>
  <c r="I716" i="3"/>
  <c r="K716" i="3" s="1"/>
  <c r="I717" i="3"/>
  <c r="K717" i="3" s="1"/>
  <c r="I718" i="3"/>
  <c r="K718" i="3" s="1"/>
  <c r="I719" i="3"/>
  <c r="K719" i="3" s="1"/>
  <c r="I720" i="3"/>
  <c r="K720" i="3" s="1"/>
  <c r="I721" i="3"/>
  <c r="K721" i="3" s="1"/>
  <c r="I722" i="3"/>
  <c r="K722" i="3" s="1"/>
  <c r="I723" i="3"/>
  <c r="K723" i="3" s="1"/>
  <c r="I724" i="3"/>
  <c r="K724" i="3" s="1"/>
  <c r="I725" i="3"/>
  <c r="K725" i="3" s="1"/>
  <c r="I726" i="3"/>
  <c r="K726" i="3" s="1"/>
  <c r="I727" i="3"/>
  <c r="K727" i="3" s="1"/>
  <c r="I728" i="3"/>
  <c r="K728" i="3" s="1"/>
  <c r="I729" i="3"/>
  <c r="K729" i="3" s="1"/>
  <c r="I730" i="3"/>
  <c r="K730" i="3" s="1"/>
  <c r="I731" i="3"/>
  <c r="K731" i="3" s="1"/>
  <c r="I732" i="3"/>
  <c r="K732" i="3" s="1"/>
  <c r="I733" i="3"/>
  <c r="K733" i="3" s="1"/>
  <c r="I734" i="3"/>
  <c r="K734" i="3" s="1"/>
  <c r="I735" i="3"/>
  <c r="K735" i="3" s="1"/>
  <c r="I736" i="3"/>
  <c r="K736" i="3" s="1"/>
  <c r="I737" i="3"/>
  <c r="K737" i="3" s="1"/>
  <c r="I738" i="3"/>
  <c r="K738" i="3" s="1"/>
  <c r="I739" i="3"/>
  <c r="K739" i="3" s="1"/>
  <c r="I740" i="3"/>
  <c r="K740" i="3" s="1"/>
  <c r="I741" i="3"/>
  <c r="K741" i="3" s="1"/>
  <c r="I742" i="3"/>
  <c r="K742" i="3" s="1"/>
  <c r="I743" i="3"/>
  <c r="K743" i="3" s="1"/>
  <c r="I744" i="3"/>
  <c r="K744" i="3" s="1"/>
  <c r="I745" i="3"/>
  <c r="K745" i="3" s="1"/>
  <c r="I746" i="3"/>
  <c r="K746" i="3" s="1"/>
  <c r="I747" i="3"/>
  <c r="K747" i="3" s="1"/>
  <c r="I748" i="3"/>
  <c r="K748" i="3" s="1"/>
  <c r="I749" i="3"/>
  <c r="K749" i="3" s="1"/>
  <c r="I750" i="3"/>
  <c r="K750" i="3" s="1"/>
  <c r="I751" i="3"/>
  <c r="K751" i="3" s="1"/>
  <c r="I752" i="3"/>
  <c r="K752" i="3" s="1"/>
  <c r="I753" i="3"/>
  <c r="K753" i="3" s="1"/>
  <c r="I754" i="3"/>
  <c r="K754" i="3" s="1"/>
  <c r="I755" i="3"/>
  <c r="K755" i="3" s="1"/>
  <c r="I756" i="3"/>
  <c r="K756" i="3" s="1"/>
  <c r="I757" i="3"/>
  <c r="K757" i="3" s="1"/>
  <c r="I758" i="3"/>
  <c r="K758" i="3" s="1"/>
  <c r="I759" i="3"/>
  <c r="K759" i="3" s="1"/>
  <c r="I760" i="3"/>
  <c r="K760" i="3" s="1"/>
  <c r="I761" i="3"/>
  <c r="K761" i="3" s="1"/>
  <c r="I762" i="3"/>
  <c r="K762" i="3" s="1"/>
  <c r="I763" i="3"/>
  <c r="K763" i="3" s="1"/>
  <c r="I764" i="3"/>
  <c r="K764" i="3" s="1"/>
  <c r="I765" i="3"/>
  <c r="K765" i="3" s="1"/>
  <c r="I766" i="3"/>
  <c r="K766" i="3" s="1"/>
  <c r="I767" i="3"/>
  <c r="K767" i="3" s="1"/>
  <c r="I768" i="3"/>
  <c r="K768" i="3" s="1"/>
  <c r="I769" i="3"/>
  <c r="K769" i="3" s="1"/>
  <c r="I770" i="3"/>
  <c r="K770" i="3" s="1"/>
  <c r="I771" i="3"/>
  <c r="K771" i="3" s="1"/>
  <c r="I772" i="3"/>
  <c r="K772" i="3" s="1"/>
  <c r="I773" i="3"/>
  <c r="K773" i="3" s="1"/>
  <c r="I774" i="3"/>
  <c r="K774" i="3" s="1"/>
  <c r="I775" i="3"/>
  <c r="K775" i="3" s="1"/>
  <c r="I776" i="3"/>
  <c r="K776" i="3" s="1"/>
  <c r="I777" i="3"/>
  <c r="K777" i="3" s="1"/>
  <c r="I778" i="3"/>
  <c r="K778" i="3" s="1"/>
  <c r="I779" i="3"/>
  <c r="K779" i="3" s="1"/>
  <c r="I780" i="3"/>
  <c r="K780" i="3" s="1"/>
  <c r="I781" i="3"/>
  <c r="K781" i="3" s="1"/>
  <c r="I782" i="3"/>
  <c r="K782" i="3" s="1"/>
  <c r="I783" i="3"/>
  <c r="K783" i="3" s="1"/>
  <c r="I784" i="3"/>
  <c r="K784" i="3" s="1"/>
  <c r="I785" i="3"/>
  <c r="K785" i="3" s="1"/>
  <c r="I786" i="3"/>
  <c r="K786" i="3" s="1"/>
  <c r="I787" i="3"/>
  <c r="K787" i="3" s="1"/>
  <c r="I788" i="3"/>
  <c r="K788" i="3" s="1"/>
  <c r="I789" i="3"/>
  <c r="K789" i="3" s="1"/>
  <c r="I790" i="3"/>
  <c r="K790" i="3" s="1"/>
  <c r="I791" i="3"/>
  <c r="K791" i="3" s="1"/>
  <c r="I792" i="3"/>
  <c r="K792" i="3" s="1"/>
  <c r="I793" i="3"/>
  <c r="K793" i="3" s="1"/>
  <c r="I794" i="3"/>
  <c r="K794" i="3" s="1"/>
  <c r="I795" i="3"/>
  <c r="K795" i="3" s="1"/>
  <c r="I796" i="3"/>
  <c r="K796" i="3" s="1"/>
  <c r="I797" i="3"/>
  <c r="K797" i="3" s="1"/>
  <c r="I798" i="3"/>
  <c r="K798" i="3" s="1"/>
  <c r="I799" i="3"/>
  <c r="K799" i="3" s="1"/>
  <c r="I800" i="3"/>
  <c r="K800" i="3" s="1"/>
  <c r="I801" i="3"/>
  <c r="K801" i="3" s="1"/>
  <c r="I802" i="3"/>
  <c r="K802" i="3" s="1"/>
  <c r="I803" i="3"/>
  <c r="K803" i="3" s="1"/>
  <c r="I804" i="3"/>
  <c r="K804" i="3" s="1"/>
  <c r="I805" i="3"/>
  <c r="K805" i="3" s="1"/>
  <c r="I806" i="3"/>
  <c r="K806" i="3" s="1"/>
  <c r="I807" i="3"/>
  <c r="K807" i="3" s="1"/>
  <c r="I808" i="3"/>
  <c r="K808" i="3" s="1"/>
  <c r="I809" i="3"/>
  <c r="K809" i="3" s="1"/>
  <c r="I810" i="3"/>
  <c r="K810" i="3" s="1"/>
  <c r="I811" i="3"/>
  <c r="K811" i="3" s="1"/>
  <c r="I812" i="3"/>
  <c r="K812" i="3" s="1"/>
  <c r="I813" i="3"/>
  <c r="K813" i="3" s="1"/>
  <c r="I814" i="3"/>
  <c r="K814" i="3" s="1"/>
  <c r="I815" i="3"/>
  <c r="K815" i="3" s="1"/>
  <c r="I816" i="3"/>
  <c r="K816" i="3" s="1"/>
  <c r="I817" i="3"/>
  <c r="K817" i="3" s="1"/>
  <c r="I818" i="3"/>
  <c r="K818" i="3" s="1"/>
  <c r="I819" i="3"/>
  <c r="K819" i="3" s="1"/>
  <c r="I820" i="3"/>
  <c r="K820" i="3" s="1"/>
  <c r="I821" i="3"/>
  <c r="K821" i="3" s="1"/>
  <c r="I822" i="3"/>
  <c r="K822" i="3" s="1"/>
  <c r="I823" i="3"/>
  <c r="K823" i="3" s="1"/>
  <c r="I824" i="3"/>
  <c r="K824" i="3" s="1"/>
  <c r="I825" i="3"/>
  <c r="K825" i="3" s="1"/>
  <c r="I826" i="3"/>
  <c r="K826" i="3" s="1"/>
  <c r="I827" i="3"/>
  <c r="K827" i="3" s="1"/>
  <c r="I828" i="3"/>
  <c r="K828" i="3" s="1"/>
  <c r="I829" i="3"/>
  <c r="K829" i="3" s="1"/>
  <c r="I830" i="3"/>
  <c r="K830" i="3" s="1"/>
  <c r="I831" i="3"/>
  <c r="K831" i="3" s="1"/>
  <c r="I832" i="3"/>
  <c r="K832" i="3" s="1"/>
  <c r="I833" i="3"/>
  <c r="K833" i="3" s="1"/>
  <c r="I834" i="3"/>
  <c r="K834" i="3" s="1"/>
  <c r="I835" i="3"/>
  <c r="K835" i="3" s="1"/>
  <c r="I836" i="3"/>
  <c r="K836" i="3" s="1"/>
  <c r="I837" i="3"/>
  <c r="K837" i="3" s="1"/>
  <c r="I838" i="3"/>
  <c r="K838" i="3" s="1"/>
  <c r="I839" i="3"/>
  <c r="K839" i="3" s="1"/>
  <c r="I840" i="3"/>
  <c r="K840" i="3" s="1"/>
  <c r="I841" i="3"/>
  <c r="K841" i="3" s="1"/>
  <c r="I842" i="3"/>
  <c r="K842" i="3" s="1"/>
  <c r="I843" i="3"/>
  <c r="K843" i="3" s="1"/>
  <c r="I844" i="3"/>
  <c r="K844" i="3" s="1"/>
  <c r="I845" i="3"/>
  <c r="K845" i="3" s="1"/>
  <c r="I846" i="3"/>
  <c r="K846" i="3" s="1"/>
  <c r="I847" i="3"/>
  <c r="K847" i="3" s="1"/>
  <c r="I848" i="3"/>
  <c r="K848" i="3" s="1"/>
  <c r="I849" i="3"/>
  <c r="K849" i="3" s="1"/>
  <c r="I850" i="3"/>
  <c r="K850" i="3" s="1"/>
  <c r="I851" i="3"/>
  <c r="K851" i="3" s="1"/>
  <c r="I852" i="3"/>
  <c r="K852" i="3" s="1"/>
  <c r="I853" i="3"/>
  <c r="K853" i="3" s="1"/>
  <c r="I854" i="3"/>
  <c r="K854" i="3" s="1"/>
  <c r="I855" i="3"/>
  <c r="K855" i="3" s="1"/>
  <c r="I856" i="3"/>
  <c r="K856" i="3" s="1"/>
  <c r="I857" i="3"/>
  <c r="K857" i="3" s="1"/>
  <c r="I858" i="3"/>
  <c r="K858" i="3" s="1"/>
  <c r="I859" i="3"/>
  <c r="K859" i="3" s="1"/>
  <c r="I860" i="3"/>
  <c r="K860" i="3" s="1"/>
  <c r="I861" i="3"/>
  <c r="K861" i="3" s="1"/>
  <c r="I862" i="3"/>
  <c r="K862" i="3" s="1"/>
  <c r="I863" i="3"/>
  <c r="K863" i="3" s="1"/>
  <c r="I864" i="3"/>
  <c r="K864" i="3" s="1"/>
  <c r="I865" i="3"/>
  <c r="K865" i="3" s="1"/>
  <c r="I866" i="3"/>
  <c r="K866" i="3" s="1"/>
  <c r="I867" i="3"/>
  <c r="K867" i="3" s="1"/>
  <c r="I868" i="3"/>
  <c r="K868" i="3" s="1"/>
  <c r="I869" i="3"/>
  <c r="K869" i="3" s="1"/>
  <c r="I870" i="3"/>
  <c r="K870" i="3" s="1"/>
  <c r="I871" i="3"/>
  <c r="K871" i="3" s="1"/>
  <c r="I872" i="3"/>
  <c r="K872" i="3" s="1"/>
  <c r="I873" i="3"/>
  <c r="K873" i="3" s="1"/>
  <c r="I874" i="3"/>
  <c r="K874" i="3" s="1"/>
  <c r="I875" i="3"/>
  <c r="K875" i="3" s="1"/>
  <c r="I876" i="3"/>
  <c r="K876" i="3" s="1"/>
  <c r="I877" i="3"/>
  <c r="K877" i="3" s="1"/>
  <c r="I878" i="3"/>
  <c r="K878" i="3" s="1"/>
  <c r="I879" i="3"/>
  <c r="K879" i="3" s="1"/>
  <c r="I880" i="3"/>
  <c r="K880" i="3" s="1"/>
  <c r="I881" i="3"/>
  <c r="K881" i="3" s="1"/>
  <c r="I882" i="3"/>
  <c r="K882" i="3" s="1"/>
  <c r="I883" i="3"/>
  <c r="K883" i="3" s="1"/>
  <c r="I884" i="3"/>
  <c r="K884" i="3" s="1"/>
  <c r="I885" i="3"/>
  <c r="K885" i="3" s="1"/>
  <c r="I886" i="3"/>
  <c r="K886" i="3" s="1"/>
  <c r="I887" i="3"/>
  <c r="K887" i="3" s="1"/>
  <c r="I888" i="3"/>
  <c r="K888" i="3" s="1"/>
  <c r="I889" i="3"/>
  <c r="K889" i="3" s="1"/>
  <c r="I890" i="3"/>
  <c r="K890" i="3" s="1"/>
  <c r="I891" i="3"/>
  <c r="K891" i="3" s="1"/>
  <c r="I892" i="3"/>
  <c r="K892" i="3" s="1"/>
  <c r="I893" i="3"/>
  <c r="K893" i="3" s="1"/>
  <c r="I894" i="3"/>
  <c r="K894" i="3" s="1"/>
  <c r="I895" i="3"/>
  <c r="K895" i="3" s="1"/>
  <c r="I896" i="3"/>
  <c r="K896" i="3" s="1"/>
  <c r="I897" i="3"/>
  <c r="K897" i="3" s="1"/>
  <c r="I898" i="3"/>
  <c r="K898" i="3" s="1"/>
  <c r="I899" i="3"/>
  <c r="K899" i="3" s="1"/>
  <c r="I900" i="3"/>
  <c r="K900" i="3" s="1"/>
  <c r="I901" i="3"/>
  <c r="K901" i="3" s="1"/>
  <c r="I902" i="3"/>
  <c r="K902" i="3" s="1"/>
  <c r="I903" i="3"/>
  <c r="K903" i="3" s="1"/>
  <c r="I904" i="3"/>
  <c r="K904" i="3" s="1"/>
  <c r="I905" i="3"/>
  <c r="K905" i="3" s="1"/>
  <c r="I906" i="3"/>
  <c r="K906" i="3" s="1"/>
  <c r="I907" i="3"/>
  <c r="K907" i="3" s="1"/>
  <c r="I908" i="3"/>
  <c r="K908" i="3" s="1"/>
  <c r="I909" i="3"/>
  <c r="K909" i="3" s="1"/>
  <c r="I910" i="3"/>
  <c r="K910" i="3" s="1"/>
  <c r="I911" i="3"/>
  <c r="K911" i="3" s="1"/>
  <c r="I912" i="3"/>
  <c r="K912" i="3" s="1"/>
  <c r="I913" i="3"/>
  <c r="K913" i="3" s="1"/>
  <c r="I914" i="3"/>
  <c r="K914" i="3" s="1"/>
  <c r="I915" i="3"/>
  <c r="K915" i="3" s="1"/>
  <c r="I916" i="3"/>
  <c r="K916" i="3" s="1"/>
  <c r="I917" i="3"/>
  <c r="K917" i="3" s="1"/>
  <c r="I918" i="3"/>
  <c r="K918" i="3" s="1"/>
  <c r="I919" i="3"/>
  <c r="K919" i="3" s="1"/>
  <c r="I920" i="3"/>
  <c r="K920" i="3" s="1"/>
  <c r="I921" i="3"/>
  <c r="K921" i="3" s="1"/>
  <c r="I922" i="3"/>
  <c r="K922" i="3" s="1"/>
  <c r="I923" i="3"/>
  <c r="K923" i="3" s="1"/>
  <c r="I924" i="3"/>
  <c r="K924" i="3" s="1"/>
  <c r="I925" i="3"/>
  <c r="K925" i="3" s="1"/>
  <c r="I926" i="3"/>
  <c r="K926" i="3" s="1"/>
  <c r="I927" i="3"/>
  <c r="K927" i="3" s="1"/>
  <c r="I928" i="3"/>
  <c r="K928" i="3" s="1"/>
  <c r="I929" i="3"/>
  <c r="K929" i="3" s="1"/>
  <c r="I930" i="3"/>
  <c r="K930" i="3" s="1"/>
  <c r="I931" i="3"/>
  <c r="K931" i="3" s="1"/>
  <c r="I932" i="3"/>
  <c r="K932" i="3" s="1"/>
  <c r="I933" i="3"/>
  <c r="K933" i="3" s="1"/>
  <c r="I934" i="3"/>
  <c r="K934" i="3" s="1"/>
  <c r="I935" i="3"/>
  <c r="K935" i="3" s="1"/>
  <c r="I936" i="3"/>
  <c r="K936" i="3" s="1"/>
  <c r="I937" i="3"/>
  <c r="K937" i="3" s="1"/>
  <c r="I938" i="3"/>
  <c r="K938" i="3" s="1"/>
  <c r="I939" i="3"/>
  <c r="K939" i="3" s="1"/>
  <c r="I940" i="3"/>
  <c r="K940" i="3" s="1"/>
  <c r="I941" i="3"/>
  <c r="K941" i="3" s="1"/>
  <c r="I942" i="3"/>
  <c r="K942" i="3" s="1"/>
  <c r="I943" i="3"/>
  <c r="K943" i="3" s="1"/>
  <c r="I944" i="3"/>
  <c r="K944" i="3" s="1"/>
  <c r="I945" i="3"/>
  <c r="K945" i="3" s="1"/>
  <c r="I946" i="3"/>
  <c r="K946" i="3" s="1"/>
  <c r="I947" i="3"/>
  <c r="K947" i="3" s="1"/>
  <c r="I948" i="3"/>
  <c r="K948" i="3" s="1"/>
  <c r="I949" i="3"/>
  <c r="K949" i="3" s="1"/>
  <c r="I950" i="3"/>
  <c r="K950" i="3" s="1"/>
  <c r="I951" i="3"/>
  <c r="K951" i="3" s="1"/>
  <c r="I952" i="3"/>
  <c r="K952" i="3" s="1"/>
  <c r="I953" i="3"/>
  <c r="K953" i="3" s="1"/>
  <c r="I954" i="3"/>
  <c r="K954" i="3" s="1"/>
  <c r="I955" i="3"/>
  <c r="K955" i="3" s="1"/>
  <c r="I956" i="3"/>
  <c r="K956" i="3" s="1"/>
  <c r="I957" i="3"/>
  <c r="K957" i="3" s="1"/>
  <c r="I958" i="3"/>
  <c r="K958" i="3" s="1"/>
  <c r="I959" i="3"/>
  <c r="K959" i="3" s="1"/>
  <c r="I960" i="3"/>
  <c r="K960" i="3" s="1"/>
  <c r="I961" i="3"/>
  <c r="K961" i="3" s="1"/>
  <c r="I962" i="3"/>
  <c r="K962" i="3" s="1"/>
  <c r="I963" i="3"/>
  <c r="K963" i="3" s="1"/>
  <c r="I964" i="3"/>
  <c r="K964" i="3" s="1"/>
  <c r="I965" i="3"/>
  <c r="K965" i="3" s="1"/>
  <c r="I966" i="3"/>
  <c r="K966" i="3" s="1"/>
  <c r="I967" i="3"/>
  <c r="K967" i="3" s="1"/>
  <c r="I968" i="3"/>
  <c r="K968" i="3" s="1"/>
  <c r="I969" i="3"/>
  <c r="K969" i="3" s="1"/>
  <c r="I970" i="3"/>
  <c r="K970" i="3" s="1"/>
  <c r="I971" i="3"/>
  <c r="K971" i="3" s="1"/>
  <c r="I972" i="3"/>
  <c r="K972" i="3" s="1"/>
  <c r="I973" i="3"/>
  <c r="K973" i="3" s="1"/>
  <c r="I974" i="3"/>
  <c r="K974" i="3" s="1"/>
  <c r="I975" i="3"/>
  <c r="K975" i="3" s="1"/>
  <c r="I976" i="3"/>
  <c r="K976" i="3" s="1"/>
  <c r="I977" i="3"/>
  <c r="K977" i="3" s="1"/>
  <c r="I978" i="3"/>
  <c r="K978" i="3" s="1"/>
  <c r="I979" i="3"/>
  <c r="K979" i="3" s="1"/>
  <c r="I980" i="3"/>
  <c r="K980" i="3" s="1"/>
  <c r="I981" i="3"/>
  <c r="K981" i="3" s="1"/>
  <c r="I982" i="3"/>
  <c r="K982" i="3" s="1"/>
  <c r="I983" i="3"/>
  <c r="K983" i="3" s="1"/>
  <c r="I984" i="3"/>
  <c r="K984" i="3" s="1"/>
  <c r="I985" i="3"/>
  <c r="K985" i="3" s="1"/>
  <c r="I986" i="3"/>
  <c r="K986" i="3" s="1"/>
  <c r="I987" i="3"/>
  <c r="K987" i="3" s="1"/>
  <c r="I988" i="3"/>
  <c r="K988" i="3" s="1"/>
  <c r="I989" i="3"/>
  <c r="K989" i="3" s="1"/>
  <c r="I990" i="3"/>
  <c r="K990" i="3" s="1"/>
  <c r="I991" i="3"/>
  <c r="K991" i="3" s="1"/>
  <c r="I992" i="3"/>
  <c r="K992" i="3" s="1"/>
  <c r="I993" i="3"/>
  <c r="K993" i="3" s="1"/>
  <c r="I994" i="3"/>
  <c r="K994" i="3" s="1"/>
  <c r="I995" i="3"/>
  <c r="K995" i="3" s="1"/>
  <c r="I996" i="3"/>
  <c r="K996" i="3" s="1"/>
  <c r="I997" i="3"/>
  <c r="K997" i="3" s="1"/>
  <c r="I998" i="3"/>
  <c r="K998" i="3" s="1"/>
  <c r="I999" i="3"/>
  <c r="K999" i="3" s="1"/>
  <c r="I1000" i="3"/>
  <c r="K1000" i="3" s="1"/>
  <c r="I1001" i="3"/>
  <c r="K1001" i="3" s="1"/>
  <c r="I1002" i="3"/>
  <c r="K1002" i="3" s="1"/>
  <c r="I1003" i="3"/>
  <c r="K1003" i="3" s="1"/>
  <c r="I1004" i="3"/>
  <c r="K1004" i="3" s="1"/>
  <c r="I1005" i="3"/>
  <c r="K1005" i="3" s="1"/>
  <c r="I1006" i="3"/>
  <c r="K1006" i="3" s="1"/>
  <c r="I1007" i="3"/>
  <c r="K1007" i="3" s="1"/>
  <c r="I1008" i="3"/>
  <c r="K1008" i="3" s="1"/>
  <c r="I1009" i="3"/>
  <c r="K1009" i="3" s="1"/>
  <c r="I1010" i="3"/>
  <c r="K1010" i="3" s="1"/>
  <c r="I1011" i="3"/>
  <c r="K1011" i="3" s="1"/>
  <c r="I1012" i="3"/>
  <c r="K1012" i="3" s="1"/>
  <c r="I1013" i="3"/>
  <c r="K1013" i="3" s="1"/>
  <c r="I1014" i="3"/>
  <c r="K1014" i="3" s="1"/>
  <c r="I1015" i="3"/>
  <c r="K1015" i="3" s="1"/>
  <c r="I1016" i="3"/>
  <c r="K1016" i="3" s="1"/>
  <c r="I1017" i="3"/>
  <c r="K1017" i="3" s="1"/>
  <c r="I1018" i="3"/>
  <c r="K1018" i="3" s="1"/>
  <c r="I1019" i="3"/>
  <c r="K1019" i="3" s="1"/>
  <c r="I1020" i="3"/>
  <c r="K1020" i="3" s="1"/>
  <c r="I1021" i="3"/>
  <c r="K1021" i="3" s="1"/>
  <c r="I1022" i="3"/>
  <c r="K1022" i="3" s="1"/>
  <c r="I1023" i="3"/>
  <c r="K1023" i="3" s="1"/>
  <c r="I1024" i="3"/>
  <c r="K1024" i="3" s="1"/>
  <c r="I1025" i="3"/>
  <c r="K1025" i="3" s="1"/>
  <c r="I1026" i="3"/>
  <c r="K1026" i="3" s="1"/>
  <c r="I1027" i="3"/>
  <c r="K1027" i="3" s="1"/>
  <c r="I1028" i="3"/>
  <c r="K1028" i="3" s="1"/>
  <c r="I1029" i="3"/>
  <c r="K1029" i="3" s="1"/>
  <c r="I1030" i="3"/>
  <c r="K1030" i="3" s="1"/>
  <c r="I1031" i="3"/>
  <c r="K1031" i="3" s="1"/>
  <c r="I1032" i="3"/>
  <c r="K1032" i="3" s="1"/>
  <c r="I1033" i="3"/>
  <c r="K1033" i="3" s="1"/>
  <c r="I1034" i="3"/>
  <c r="K1034" i="3" s="1"/>
  <c r="I1035" i="3"/>
  <c r="K1035" i="3" s="1"/>
  <c r="I1036" i="3"/>
  <c r="K1036" i="3" s="1"/>
  <c r="I1037" i="3"/>
  <c r="K1037" i="3" s="1"/>
  <c r="I1038" i="3"/>
  <c r="K1038" i="3" s="1"/>
  <c r="I1039" i="3"/>
  <c r="K1039" i="3" s="1"/>
  <c r="I1040" i="3"/>
  <c r="K1040" i="3" s="1"/>
  <c r="I1041" i="3"/>
  <c r="K1041" i="3" s="1"/>
  <c r="I1042" i="3"/>
  <c r="K1042" i="3" s="1"/>
  <c r="I1043" i="3"/>
  <c r="K1043" i="3" s="1"/>
  <c r="I1044" i="3"/>
  <c r="K1044" i="3" s="1"/>
  <c r="I1045" i="3"/>
  <c r="K1045" i="3" s="1"/>
  <c r="I1046" i="3"/>
  <c r="K1046" i="3" s="1"/>
  <c r="I1047" i="3"/>
  <c r="K1047" i="3" s="1"/>
  <c r="I1048" i="3"/>
  <c r="K1048" i="3" s="1"/>
  <c r="I1049" i="3"/>
  <c r="K1049" i="3" s="1"/>
  <c r="I1050" i="3"/>
  <c r="K1050" i="3" s="1"/>
  <c r="I1051" i="3"/>
  <c r="K1051" i="3" s="1"/>
  <c r="I1052" i="3"/>
  <c r="K1052" i="3" s="1"/>
  <c r="I1053" i="3"/>
  <c r="K1053" i="3" s="1"/>
  <c r="I1054" i="3"/>
  <c r="K1054" i="3" s="1"/>
  <c r="I1055" i="3"/>
  <c r="K1055" i="3" s="1"/>
  <c r="I1056" i="3"/>
  <c r="K1056" i="3" s="1"/>
  <c r="I1057" i="3"/>
  <c r="K1057" i="3" s="1"/>
  <c r="I1058" i="3"/>
  <c r="K1058" i="3" s="1"/>
  <c r="I1059" i="3"/>
  <c r="K1059" i="3" s="1"/>
  <c r="I1060" i="3"/>
  <c r="K1060" i="3" s="1"/>
  <c r="I1061" i="3"/>
  <c r="K1061" i="3" s="1"/>
  <c r="I1062" i="3"/>
  <c r="K1062" i="3" s="1"/>
  <c r="I1063" i="3"/>
  <c r="K1063" i="3" s="1"/>
  <c r="I1064" i="3"/>
  <c r="K1064" i="3" s="1"/>
  <c r="I1065" i="3"/>
  <c r="K1065" i="3" s="1"/>
  <c r="I1066" i="3"/>
  <c r="K1066" i="3" s="1"/>
  <c r="I1067" i="3"/>
  <c r="K1067" i="3" s="1"/>
  <c r="I1068" i="3"/>
  <c r="K1068" i="3" s="1"/>
  <c r="I1069" i="3"/>
  <c r="K1069" i="3" s="1"/>
  <c r="I1070" i="3"/>
  <c r="K1070" i="3" s="1"/>
  <c r="I1071" i="3"/>
  <c r="K1071" i="3" s="1"/>
  <c r="I1072" i="3"/>
  <c r="K1072" i="3" s="1"/>
  <c r="I1073" i="3"/>
  <c r="K1073" i="3" s="1"/>
  <c r="I1074" i="3"/>
  <c r="K1074" i="3" s="1"/>
  <c r="I1075" i="3"/>
  <c r="K1075" i="3" s="1"/>
  <c r="I1076" i="3"/>
  <c r="K1076" i="3" s="1"/>
  <c r="I1077" i="3"/>
  <c r="K1077" i="3" s="1"/>
  <c r="I1078" i="3"/>
  <c r="K1078" i="3" s="1"/>
  <c r="I1079" i="3"/>
  <c r="K1079" i="3" s="1"/>
  <c r="I1080" i="3"/>
  <c r="K1080" i="3" s="1"/>
  <c r="I1081" i="3"/>
  <c r="K1081" i="3" s="1"/>
  <c r="I1082" i="3"/>
  <c r="K1082" i="3" s="1"/>
  <c r="I1083" i="3"/>
  <c r="K1083" i="3" s="1"/>
  <c r="I1084" i="3"/>
  <c r="K1084" i="3" s="1"/>
  <c r="I1085" i="3"/>
  <c r="K1085" i="3" s="1"/>
  <c r="I1086" i="3"/>
  <c r="K1086" i="3" s="1"/>
  <c r="I1087" i="3"/>
  <c r="K1087" i="3" s="1"/>
  <c r="I1088" i="3"/>
  <c r="K1088" i="3" s="1"/>
  <c r="I1089" i="3"/>
  <c r="K1089" i="3" s="1"/>
  <c r="I1090" i="3"/>
  <c r="K1090" i="3" s="1"/>
  <c r="I1091" i="3"/>
  <c r="K1091" i="3" s="1"/>
  <c r="I1092" i="3"/>
  <c r="K1092" i="3" s="1"/>
  <c r="I1093" i="3"/>
  <c r="K1093" i="3" s="1"/>
  <c r="I1094" i="3"/>
  <c r="K1094" i="3" s="1"/>
  <c r="I1095" i="3"/>
  <c r="K1095" i="3" s="1"/>
  <c r="I1096" i="3"/>
  <c r="K1096" i="3" s="1"/>
  <c r="I1097" i="3"/>
  <c r="K1097" i="3" s="1"/>
  <c r="I1098" i="3"/>
  <c r="K1098" i="3" s="1"/>
  <c r="I1099" i="3"/>
  <c r="K1099" i="3" s="1"/>
  <c r="I1100" i="3"/>
  <c r="K1100" i="3" s="1"/>
  <c r="I1101" i="3"/>
  <c r="K1101" i="3" s="1"/>
  <c r="I1102" i="3"/>
  <c r="K1102" i="3" s="1"/>
  <c r="I1103" i="3"/>
  <c r="K1103" i="3" s="1"/>
  <c r="I1104" i="3"/>
  <c r="K1104" i="3" s="1"/>
  <c r="I1105" i="3"/>
  <c r="K1105" i="3" s="1"/>
  <c r="I1106" i="3"/>
  <c r="K1106" i="3" s="1"/>
  <c r="I1107" i="3"/>
  <c r="K1107" i="3" s="1"/>
  <c r="I1108" i="3"/>
  <c r="K1108" i="3" s="1"/>
  <c r="I1109" i="3"/>
  <c r="K1109" i="3" s="1"/>
  <c r="I1110" i="3"/>
  <c r="K1110" i="3" s="1"/>
  <c r="I1111" i="3"/>
  <c r="K1111" i="3" s="1"/>
  <c r="I1112" i="3"/>
  <c r="K1112" i="3" s="1"/>
  <c r="I1113" i="3"/>
  <c r="K1113" i="3" s="1"/>
  <c r="I1114" i="3"/>
  <c r="K1114" i="3" s="1"/>
  <c r="I1115" i="3"/>
  <c r="K1115" i="3" s="1"/>
  <c r="I1116" i="3"/>
  <c r="K1116" i="3" s="1"/>
  <c r="I1117" i="3"/>
  <c r="K1117" i="3" s="1"/>
  <c r="I1118" i="3"/>
  <c r="K1118" i="3" s="1"/>
  <c r="I1119" i="3"/>
  <c r="K1119" i="3" s="1"/>
  <c r="I1120" i="3"/>
  <c r="K1120" i="3" s="1"/>
  <c r="I1121" i="3"/>
  <c r="K1121" i="3" s="1"/>
  <c r="I1122" i="3"/>
  <c r="K1122" i="3" s="1"/>
  <c r="I1123" i="3"/>
  <c r="K1123" i="3" s="1"/>
  <c r="I1124" i="3"/>
  <c r="K1124" i="3" s="1"/>
  <c r="I1125" i="3"/>
  <c r="K1125" i="3" s="1"/>
  <c r="I1126" i="3"/>
  <c r="K1126" i="3" s="1"/>
  <c r="I1127" i="3"/>
  <c r="K1127" i="3" s="1"/>
  <c r="I1128" i="3"/>
  <c r="K1128" i="3" s="1"/>
  <c r="I1129" i="3"/>
  <c r="K1129" i="3" s="1"/>
  <c r="I1130" i="3"/>
  <c r="K1130" i="3" s="1"/>
  <c r="I1131" i="3"/>
  <c r="K1131" i="3" s="1"/>
  <c r="I1132" i="3"/>
  <c r="K1132" i="3" s="1"/>
  <c r="I1133" i="3"/>
  <c r="K1133" i="3" s="1"/>
  <c r="I1134" i="3"/>
  <c r="K1134" i="3" s="1"/>
  <c r="I1135" i="3"/>
  <c r="K1135" i="3" s="1"/>
  <c r="I1136" i="3"/>
  <c r="K1136" i="3" s="1"/>
  <c r="I1137" i="3"/>
  <c r="K1137" i="3" s="1"/>
  <c r="I1138" i="3"/>
  <c r="K1138" i="3" s="1"/>
  <c r="I1139" i="3"/>
  <c r="K1139" i="3" s="1"/>
  <c r="I1140" i="3"/>
  <c r="K1140" i="3" s="1"/>
  <c r="I1141" i="3"/>
  <c r="K1141" i="3" s="1"/>
  <c r="I1142" i="3"/>
  <c r="K1142" i="3" s="1"/>
  <c r="I1143" i="3"/>
  <c r="K1143" i="3" s="1"/>
  <c r="I1144" i="3"/>
  <c r="K1144" i="3" s="1"/>
  <c r="I1145" i="3"/>
  <c r="K1145" i="3" s="1"/>
  <c r="I1146" i="3"/>
  <c r="K1146" i="3" s="1"/>
  <c r="I1147" i="3"/>
  <c r="K1147" i="3" s="1"/>
  <c r="I1148" i="3"/>
  <c r="K1148" i="3" s="1"/>
  <c r="I1149" i="3"/>
  <c r="K1149" i="3" s="1"/>
  <c r="I1150" i="3"/>
  <c r="K1150" i="3" s="1"/>
  <c r="I1151" i="3"/>
  <c r="K1151" i="3" s="1"/>
  <c r="I1152" i="3"/>
  <c r="K1152" i="3" s="1"/>
  <c r="I1153" i="3"/>
  <c r="K1153" i="3" s="1"/>
  <c r="I1154" i="3"/>
  <c r="K1154" i="3" s="1"/>
  <c r="I1155" i="3"/>
  <c r="K1155" i="3" s="1"/>
  <c r="I1156" i="3"/>
  <c r="K1156" i="3" s="1"/>
  <c r="I1157" i="3"/>
  <c r="K1157" i="3" s="1"/>
  <c r="I1158" i="3"/>
  <c r="K1158" i="3" s="1"/>
  <c r="I1159" i="3"/>
  <c r="K1159" i="3" s="1"/>
  <c r="I1160" i="3"/>
  <c r="K1160" i="3" s="1"/>
  <c r="I1161" i="3"/>
  <c r="K1161" i="3" s="1"/>
  <c r="I1162" i="3"/>
  <c r="K1162" i="3" s="1"/>
  <c r="I1163" i="3"/>
  <c r="K1163" i="3" s="1"/>
  <c r="I1164" i="3"/>
  <c r="K1164" i="3" s="1"/>
  <c r="I1165" i="3"/>
  <c r="K1165" i="3" s="1"/>
  <c r="I1166" i="3"/>
  <c r="K1166" i="3" s="1"/>
  <c r="I1167" i="3"/>
  <c r="K1167" i="3" s="1"/>
  <c r="I1168" i="3"/>
  <c r="K1168" i="3" s="1"/>
  <c r="I1169" i="3"/>
  <c r="K1169" i="3" s="1"/>
  <c r="I1170" i="3"/>
  <c r="K1170" i="3" s="1"/>
  <c r="I1171" i="3"/>
  <c r="K1171" i="3" s="1"/>
  <c r="I1172" i="3"/>
  <c r="K1172" i="3" s="1"/>
  <c r="I1173" i="3"/>
  <c r="K1173" i="3" s="1"/>
  <c r="I1174" i="3"/>
  <c r="K1174" i="3" s="1"/>
  <c r="I1175" i="3"/>
  <c r="K1175" i="3" s="1"/>
  <c r="I1176" i="3"/>
  <c r="K1176" i="3" s="1"/>
  <c r="I1177" i="3"/>
  <c r="K1177" i="3" s="1"/>
  <c r="I1178" i="3"/>
  <c r="K1178" i="3" s="1"/>
  <c r="I1179" i="3"/>
  <c r="K1179" i="3" s="1"/>
  <c r="I1180" i="3"/>
  <c r="K1180" i="3" s="1"/>
  <c r="I1181" i="3"/>
  <c r="K1181" i="3" s="1"/>
  <c r="I1182" i="3"/>
  <c r="K1182" i="3" s="1"/>
  <c r="I1183" i="3"/>
  <c r="K1183" i="3" s="1"/>
  <c r="I1184" i="3"/>
  <c r="K1184" i="3" s="1"/>
  <c r="I1185" i="3"/>
  <c r="K1185" i="3" s="1"/>
  <c r="I1186" i="3"/>
  <c r="K1186" i="3" s="1"/>
  <c r="I1187" i="3"/>
  <c r="K1187" i="3" s="1"/>
  <c r="I1188" i="3"/>
  <c r="K1188" i="3" s="1"/>
  <c r="I1189" i="3"/>
  <c r="K1189" i="3" s="1"/>
  <c r="I1190" i="3"/>
  <c r="K1190" i="3" s="1"/>
  <c r="I1191" i="3"/>
  <c r="K1191" i="3" s="1"/>
  <c r="I1192" i="3"/>
  <c r="K1192" i="3" s="1"/>
  <c r="I1193" i="3"/>
  <c r="K1193" i="3" s="1"/>
  <c r="I1194" i="3"/>
  <c r="K1194" i="3" s="1"/>
  <c r="I1195" i="3"/>
  <c r="K1195" i="3" s="1"/>
  <c r="I1196" i="3"/>
  <c r="K1196" i="3" s="1"/>
  <c r="I1197" i="3"/>
  <c r="K1197" i="3" s="1"/>
  <c r="I1198" i="3"/>
  <c r="K1198" i="3" s="1"/>
  <c r="I1199" i="3"/>
  <c r="K1199" i="3" s="1"/>
  <c r="I1200" i="3"/>
  <c r="K1200" i="3" s="1"/>
  <c r="I1201" i="3"/>
  <c r="K1201" i="3" s="1"/>
  <c r="I1202" i="3"/>
  <c r="K1202" i="3" s="1"/>
  <c r="I1203" i="3"/>
  <c r="K1203" i="3" s="1"/>
  <c r="I1204" i="3"/>
  <c r="K1204" i="3" s="1"/>
  <c r="I1205" i="3"/>
  <c r="K1205" i="3" s="1"/>
  <c r="I1206" i="3"/>
  <c r="K1206" i="3" s="1"/>
  <c r="I1207" i="3"/>
  <c r="K1207" i="3" s="1"/>
  <c r="I1208" i="3"/>
  <c r="K1208" i="3" s="1"/>
  <c r="I1209" i="3"/>
  <c r="K1209" i="3" s="1"/>
  <c r="I1210" i="3"/>
  <c r="K1210" i="3" s="1"/>
  <c r="I1211" i="3"/>
  <c r="K1211" i="3" s="1"/>
  <c r="I1212" i="3"/>
  <c r="K1212" i="3" s="1"/>
  <c r="I1213" i="3"/>
  <c r="K1213" i="3" s="1"/>
  <c r="I1214" i="3"/>
  <c r="K1214" i="3" s="1"/>
  <c r="I1215" i="3"/>
  <c r="K1215" i="3" s="1"/>
  <c r="I1216" i="3"/>
  <c r="K1216" i="3" s="1"/>
  <c r="I1217" i="3"/>
  <c r="K1217" i="3" s="1"/>
  <c r="I1218" i="3"/>
  <c r="K1218" i="3" s="1"/>
  <c r="I1219" i="3"/>
  <c r="K1219" i="3" s="1"/>
  <c r="I1220" i="3"/>
  <c r="K1220" i="3" s="1"/>
  <c r="I1221" i="3"/>
  <c r="K1221" i="3" s="1"/>
  <c r="I1222" i="3"/>
  <c r="K1222" i="3" s="1"/>
  <c r="I1223" i="3"/>
  <c r="K1223" i="3" s="1"/>
  <c r="I1224" i="3"/>
  <c r="K1224" i="3" s="1"/>
  <c r="I1225" i="3"/>
  <c r="K1225" i="3" s="1"/>
  <c r="I1226" i="3"/>
  <c r="K1226" i="3" s="1"/>
  <c r="I1227" i="3"/>
  <c r="K1227" i="3" s="1"/>
  <c r="I1228" i="3"/>
  <c r="K1228" i="3" s="1"/>
  <c r="I1229" i="3"/>
  <c r="K1229" i="3" s="1"/>
  <c r="I1230" i="3"/>
  <c r="K1230" i="3" s="1"/>
  <c r="I1231" i="3"/>
  <c r="K1231" i="3" s="1"/>
  <c r="I1232" i="3"/>
  <c r="K1232" i="3" s="1"/>
  <c r="I1233" i="3"/>
  <c r="K1233" i="3" s="1"/>
  <c r="I1234" i="3"/>
  <c r="K1234" i="3" s="1"/>
  <c r="I1235" i="3"/>
  <c r="K1235" i="3" s="1"/>
  <c r="I1236" i="3"/>
  <c r="K1236" i="3" s="1"/>
  <c r="I1237" i="3"/>
  <c r="K1237" i="3" s="1"/>
  <c r="I1238" i="3"/>
  <c r="K1238" i="3" s="1"/>
  <c r="I1239" i="3"/>
  <c r="K1239" i="3" s="1"/>
  <c r="I1240" i="3"/>
  <c r="K1240" i="3" s="1"/>
  <c r="I1241" i="3"/>
  <c r="K1241" i="3" s="1"/>
  <c r="I1242" i="3"/>
  <c r="K1242" i="3" s="1"/>
  <c r="I1243" i="3"/>
  <c r="K1243" i="3" s="1"/>
  <c r="I1244" i="3"/>
  <c r="K1244" i="3" s="1"/>
  <c r="I1245" i="3"/>
  <c r="K1245" i="3" s="1"/>
  <c r="I1246" i="3"/>
  <c r="K1246" i="3" s="1"/>
  <c r="I1247" i="3"/>
  <c r="K1247" i="3" s="1"/>
  <c r="I1248" i="3"/>
  <c r="K1248" i="3" s="1"/>
  <c r="I1249" i="3"/>
  <c r="K1249" i="3" s="1"/>
  <c r="I1250" i="3"/>
  <c r="K1250" i="3" s="1"/>
  <c r="I1251" i="3"/>
  <c r="K1251" i="3" s="1"/>
  <c r="I1252" i="3"/>
  <c r="K1252" i="3" s="1"/>
  <c r="I1253" i="3"/>
  <c r="K1253" i="3" s="1"/>
  <c r="I1254" i="3"/>
  <c r="K1254" i="3" s="1"/>
  <c r="I1255" i="3"/>
  <c r="K1255" i="3" s="1"/>
  <c r="I1256" i="3"/>
  <c r="K1256" i="3" s="1"/>
  <c r="I1257" i="3"/>
  <c r="K1257" i="3" s="1"/>
  <c r="I1258" i="3"/>
  <c r="K1258" i="3" s="1"/>
  <c r="I1259" i="3"/>
  <c r="K1259" i="3" s="1"/>
  <c r="I1260" i="3"/>
  <c r="K1260" i="3" s="1"/>
  <c r="I1261" i="3"/>
  <c r="K1261" i="3" s="1"/>
  <c r="I1262" i="3"/>
  <c r="K1262" i="3" s="1"/>
  <c r="I1263" i="3"/>
  <c r="K1263" i="3" s="1"/>
  <c r="I1264" i="3"/>
  <c r="K1264" i="3" s="1"/>
  <c r="I1265" i="3"/>
  <c r="K1265" i="3" s="1"/>
  <c r="I1266" i="3"/>
  <c r="K1266" i="3" s="1"/>
  <c r="I1267" i="3"/>
  <c r="K1267" i="3" s="1"/>
  <c r="I1268" i="3"/>
  <c r="K1268" i="3" s="1"/>
  <c r="I1269" i="3"/>
  <c r="K1269" i="3" s="1"/>
  <c r="I1270" i="3"/>
  <c r="K1270" i="3" s="1"/>
  <c r="I1271" i="3"/>
  <c r="K1271" i="3" s="1"/>
  <c r="I1272" i="3"/>
  <c r="K1272" i="3" s="1"/>
  <c r="I1273" i="3"/>
  <c r="K1273" i="3" s="1"/>
  <c r="I1274" i="3"/>
  <c r="K1274" i="3" s="1"/>
  <c r="I1275" i="3"/>
  <c r="K1275" i="3" s="1"/>
  <c r="I1276" i="3"/>
  <c r="K1276" i="3" s="1"/>
  <c r="I1277" i="3"/>
  <c r="K1277" i="3" s="1"/>
  <c r="I1278" i="3"/>
  <c r="K1278" i="3" s="1"/>
  <c r="I1279" i="3"/>
  <c r="K1279" i="3" s="1"/>
  <c r="I1280" i="3"/>
  <c r="K1280" i="3" s="1"/>
  <c r="I1281" i="3"/>
  <c r="K1281" i="3" s="1"/>
  <c r="I1282" i="3"/>
  <c r="K1282" i="3" s="1"/>
  <c r="I1283" i="3"/>
  <c r="K1283" i="3" s="1"/>
  <c r="I1284" i="3"/>
  <c r="K1284" i="3" s="1"/>
  <c r="I1285" i="3"/>
  <c r="K1285" i="3" s="1"/>
  <c r="I1286" i="3"/>
  <c r="K1286" i="3" s="1"/>
  <c r="I1287" i="3"/>
  <c r="K1287" i="3" s="1"/>
  <c r="I1288" i="3"/>
  <c r="K1288" i="3" s="1"/>
  <c r="I1289" i="3"/>
  <c r="K1289" i="3" s="1"/>
  <c r="I1290" i="3"/>
  <c r="K1290" i="3" s="1"/>
  <c r="I1291" i="3"/>
  <c r="K1291" i="3" s="1"/>
  <c r="I1292" i="3"/>
  <c r="K1292" i="3" s="1"/>
  <c r="I1293" i="3"/>
  <c r="K1293" i="3" s="1"/>
  <c r="I1294" i="3"/>
  <c r="K1294" i="3" s="1"/>
  <c r="I1295" i="3"/>
  <c r="K1295" i="3" s="1"/>
  <c r="I1296" i="3"/>
  <c r="K1296" i="3" s="1"/>
  <c r="I1297" i="3"/>
  <c r="K1297" i="3" s="1"/>
  <c r="I1298" i="3"/>
  <c r="K1298" i="3" s="1"/>
  <c r="I1299" i="3"/>
  <c r="K1299" i="3" s="1"/>
  <c r="I1300" i="3"/>
  <c r="K1300" i="3" s="1"/>
  <c r="I1301" i="3"/>
  <c r="K1301" i="3" s="1"/>
  <c r="I1302" i="3"/>
  <c r="K1302" i="3" s="1"/>
  <c r="I1303" i="3"/>
  <c r="K1303" i="3" s="1"/>
  <c r="I1304" i="3"/>
  <c r="K1304" i="3" s="1"/>
  <c r="I1305" i="3"/>
  <c r="K1305" i="3" s="1"/>
  <c r="I1306" i="3"/>
  <c r="K1306" i="3" s="1"/>
  <c r="I1307" i="3"/>
  <c r="K1307" i="3" s="1"/>
  <c r="I1308" i="3"/>
  <c r="K1308" i="3" s="1"/>
  <c r="I1309" i="3"/>
  <c r="K1309" i="3" s="1"/>
  <c r="I1310" i="3"/>
  <c r="K1310" i="3" s="1"/>
  <c r="I1311" i="3"/>
  <c r="K1311" i="3" s="1"/>
  <c r="I1312" i="3"/>
  <c r="K1312" i="3" s="1"/>
  <c r="I1313" i="3"/>
  <c r="K1313" i="3" s="1"/>
  <c r="I1314" i="3"/>
  <c r="K1314" i="3" s="1"/>
  <c r="I1315" i="3"/>
  <c r="K1315" i="3" s="1"/>
  <c r="I1316" i="3"/>
  <c r="K1316" i="3" s="1"/>
  <c r="I1317" i="3"/>
  <c r="K1317" i="3" s="1"/>
  <c r="I1318" i="3"/>
  <c r="K1318" i="3" s="1"/>
  <c r="I1319" i="3"/>
  <c r="K1319" i="3" s="1"/>
  <c r="I1320" i="3"/>
  <c r="K1320" i="3" s="1"/>
  <c r="I1321" i="3"/>
  <c r="K1321" i="3" s="1"/>
  <c r="I1322" i="3"/>
  <c r="K1322" i="3" s="1"/>
  <c r="I1323" i="3"/>
  <c r="K1323" i="3" s="1"/>
  <c r="I1324" i="3"/>
  <c r="K1324" i="3" s="1"/>
  <c r="I1325" i="3"/>
  <c r="K1325" i="3" s="1"/>
  <c r="I1326" i="3"/>
  <c r="K1326" i="3" s="1"/>
  <c r="I1327" i="3"/>
  <c r="K1327" i="3" s="1"/>
  <c r="I1328" i="3"/>
  <c r="K1328" i="3" s="1"/>
  <c r="I1329" i="3"/>
  <c r="K1329" i="3" s="1"/>
  <c r="I1330" i="3"/>
  <c r="K1330" i="3" s="1"/>
  <c r="I1331" i="3"/>
  <c r="K1331" i="3" s="1"/>
  <c r="I1332" i="3"/>
  <c r="K1332" i="3" s="1"/>
  <c r="I1333" i="3"/>
  <c r="K1333" i="3" s="1"/>
  <c r="I1334" i="3"/>
  <c r="K1334" i="3" s="1"/>
  <c r="I1335" i="3"/>
  <c r="K1335" i="3" s="1"/>
  <c r="I1336" i="3"/>
  <c r="K1336" i="3" s="1"/>
  <c r="I1337" i="3"/>
  <c r="K1337" i="3" s="1"/>
  <c r="I1338" i="3"/>
  <c r="K1338" i="3" s="1"/>
  <c r="I1339" i="3"/>
  <c r="K1339" i="3" s="1"/>
  <c r="I1340" i="3"/>
  <c r="K1340" i="3" s="1"/>
  <c r="I1341" i="3"/>
  <c r="K1341" i="3" s="1"/>
  <c r="I1342" i="3"/>
  <c r="K1342" i="3" s="1"/>
  <c r="I1343" i="3"/>
  <c r="K1343" i="3" s="1"/>
  <c r="I1344" i="3"/>
  <c r="K1344" i="3" s="1"/>
  <c r="I1345" i="3"/>
  <c r="K1345" i="3" s="1"/>
  <c r="I1346" i="3"/>
  <c r="K1346" i="3" s="1"/>
  <c r="I1347" i="3"/>
  <c r="K1347" i="3" s="1"/>
  <c r="I1348" i="3"/>
  <c r="K1348" i="3" s="1"/>
  <c r="I1349" i="3"/>
  <c r="K1349" i="3" s="1"/>
  <c r="I1350" i="3"/>
  <c r="K1350" i="3" s="1"/>
  <c r="I1351" i="3"/>
  <c r="K1351" i="3" s="1"/>
  <c r="I1352" i="3"/>
  <c r="K1352" i="3" s="1"/>
  <c r="I1353" i="3"/>
  <c r="K1353" i="3" s="1"/>
  <c r="I1354" i="3"/>
  <c r="K1354" i="3" s="1"/>
  <c r="I1355" i="3"/>
  <c r="K1355" i="3" s="1"/>
  <c r="I1356" i="3"/>
  <c r="K1356" i="3" s="1"/>
  <c r="I1357" i="3"/>
  <c r="K1357" i="3" s="1"/>
  <c r="I1358" i="3"/>
  <c r="K1358" i="3" s="1"/>
  <c r="I1359" i="3"/>
  <c r="K1359" i="3" s="1"/>
  <c r="I1360" i="3"/>
  <c r="K1360" i="3" s="1"/>
  <c r="I1361" i="3"/>
  <c r="K1361" i="3" s="1"/>
  <c r="I1362" i="3"/>
  <c r="K1362" i="3" s="1"/>
  <c r="I1363" i="3"/>
  <c r="K1363" i="3" s="1"/>
  <c r="I1364" i="3"/>
  <c r="K1364" i="3" s="1"/>
  <c r="I1365" i="3"/>
  <c r="K1365" i="3" s="1"/>
  <c r="I1366" i="3"/>
  <c r="K1366" i="3" s="1"/>
  <c r="I1367" i="3"/>
  <c r="K1367" i="3" s="1"/>
  <c r="I1368" i="3"/>
  <c r="K1368" i="3" s="1"/>
  <c r="I1369" i="3"/>
  <c r="K1369" i="3" s="1"/>
  <c r="I1370" i="3"/>
  <c r="K1370" i="3" s="1"/>
  <c r="I1371" i="3"/>
  <c r="K1371" i="3" s="1"/>
  <c r="I1372" i="3"/>
  <c r="K1372" i="3" s="1"/>
  <c r="I1373" i="3"/>
  <c r="K1373" i="3" s="1"/>
  <c r="I1374" i="3"/>
  <c r="K1374" i="3" s="1"/>
  <c r="I1375" i="3"/>
  <c r="K1375" i="3" s="1"/>
  <c r="I1376" i="3"/>
  <c r="K1376" i="3" s="1"/>
  <c r="I1377" i="3"/>
  <c r="K1377" i="3" s="1"/>
  <c r="I1378" i="3"/>
  <c r="K1378" i="3" s="1"/>
  <c r="I1379" i="3"/>
  <c r="K1379" i="3" s="1"/>
  <c r="I1380" i="3"/>
  <c r="K1380" i="3" s="1"/>
  <c r="I1381" i="3"/>
  <c r="K1381" i="3" s="1"/>
  <c r="I1382" i="3"/>
  <c r="K1382" i="3" s="1"/>
  <c r="I1383" i="3"/>
  <c r="K1383" i="3" s="1"/>
  <c r="I1384" i="3"/>
  <c r="K1384" i="3" s="1"/>
  <c r="I1385" i="3"/>
  <c r="K1385" i="3" s="1"/>
  <c r="I1386" i="3"/>
  <c r="K1386" i="3" s="1"/>
  <c r="I1387" i="3"/>
  <c r="K1387" i="3" s="1"/>
  <c r="I1388" i="3"/>
  <c r="K1388" i="3" s="1"/>
  <c r="I1389" i="3"/>
  <c r="K1389" i="3" s="1"/>
  <c r="I1390" i="3"/>
  <c r="K1390" i="3" s="1"/>
  <c r="I1391" i="3"/>
  <c r="K1391" i="3" s="1"/>
  <c r="I1392" i="3"/>
  <c r="K1392" i="3" s="1"/>
  <c r="I1393" i="3"/>
  <c r="K1393" i="3" s="1"/>
  <c r="I1394" i="3"/>
  <c r="K1394" i="3" s="1"/>
  <c r="I1395" i="3"/>
  <c r="K1395" i="3" s="1"/>
  <c r="I1396" i="3"/>
  <c r="K1396" i="3" s="1"/>
  <c r="I1397" i="3"/>
  <c r="K1397" i="3" s="1"/>
  <c r="I1398" i="3"/>
  <c r="K1398" i="3" s="1"/>
  <c r="I1399" i="3"/>
  <c r="K1399" i="3" s="1"/>
  <c r="I1400" i="3"/>
  <c r="K1400" i="3" s="1"/>
  <c r="I1401" i="3"/>
  <c r="K1401" i="3" s="1"/>
  <c r="I1402" i="3"/>
  <c r="K1402" i="3" s="1"/>
  <c r="I1403" i="3"/>
  <c r="K1403" i="3" s="1"/>
  <c r="I1404" i="3"/>
  <c r="K1404" i="3" s="1"/>
  <c r="I1405" i="3"/>
  <c r="K1405" i="3" s="1"/>
  <c r="I1406" i="3"/>
  <c r="K1406" i="3" s="1"/>
  <c r="I1407" i="3"/>
  <c r="K1407" i="3" s="1"/>
  <c r="I1408" i="3"/>
  <c r="K1408" i="3" s="1"/>
  <c r="I1409" i="3"/>
  <c r="K1409" i="3" s="1"/>
  <c r="I1410" i="3"/>
  <c r="K1410" i="3" s="1"/>
  <c r="I1411" i="3"/>
  <c r="K1411" i="3" s="1"/>
  <c r="I1412" i="3"/>
  <c r="K1412" i="3" s="1"/>
  <c r="I1413" i="3"/>
  <c r="K1413" i="3" s="1"/>
  <c r="I1414" i="3"/>
  <c r="K1414" i="3" s="1"/>
  <c r="I1415" i="3"/>
  <c r="K1415" i="3" s="1"/>
  <c r="I1416" i="3"/>
  <c r="K1416" i="3" s="1"/>
  <c r="I1417" i="3"/>
  <c r="K1417" i="3" s="1"/>
  <c r="I1418" i="3"/>
  <c r="K1418" i="3" s="1"/>
  <c r="I1419" i="3"/>
  <c r="K1419" i="3" s="1"/>
  <c r="I1420" i="3"/>
  <c r="K1420" i="3" s="1"/>
  <c r="I1421" i="3"/>
  <c r="K1421" i="3" s="1"/>
  <c r="I1422" i="3"/>
  <c r="K1422" i="3" s="1"/>
  <c r="I1423" i="3"/>
  <c r="K1423" i="3" s="1"/>
  <c r="I1424" i="3"/>
  <c r="K1424" i="3" s="1"/>
  <c r="I1425" i="3"/>
  <c r="K1425" i="3" s="1"/>
  <c r="I1426" i="3"/>
  <c r="K1426" i="3" s="1"/>
  <c r="I1427" i="3"/>
  <c r="K1427" i="3" s="1"/>
  <c r="I1428" i="3"/>
  <c r="K1428" i="3" s="1"/>
  <c r="I1429" i="3"/>
  <c r="K1429" i="3" s="1"/>
  <c r="I1430" i="3"/>
  <c r="K1430" i="3" s="1"/>
  <c r="I1431" i="3"/>
  <c r="K1431" i="3" s="1"/>
  <c r="I1432" i="3"/>
  <c r="K1432" i="3" s="1"/>
  <c r="I1433" i="3"/>
  <c r="K1433" i="3" s="1"/>
  <c r="I1434" i="3"/>
  <c r="K1434" i="3" s="1"/>
  <c r="I1435" i="3"/>
  <c r="K1435" i="3" s="1"/>
  <c r="I1436" i="3"/>
  <c r="K1436" i="3" s="1"/>
  <c r="I1437" i="3"/>
  <c r="K1437" i="3" s="1"/>
  <c r="I1438" i="3"/>
  <c r="K1438" i="3" s="1"/>
  <c r="I1439" i="3"/>
  <c r="K1439" i="3" s="1"/>
  <c r="I1440" i="3"/>
  <c r="K1440" i="3" s="1"/>
  <c r="I1441" i="3"/>
  <c r="K1441" i="3" s="1"/>
  <c r="I1442" i="3"/>
  <c r="K1442" i="3" s="1"/>
  <c r="I1443" i="3"/>
  <c r="K1443" i="3" s="1"/>
  <c r="I1444" i="3"/>
  <c r="K1444" i="3" s="1"/>
  <c r="I1445" i="3"/>
  <c r="K1445" i="3" s="1"/>
  <c r="I1446" i="3"/>
  <c r="K1446" i="3" s="1"/>
  <c r="I1447" i="3"/>
  <c r="K1447" i="3" s="1"/>
  <c r="I1448" i="3"/>
  <c r="K1448" i="3" s="1"/>
  <c r="I1449" i="3"/>
  <c r="K1449" i="3" s="1"/>
  <c r="I1450" i="3"/>
  <c r="K1450" i="3" s="1"/>
  <c r="I1451" i="3"/>
  <c r="K1451" i="3" s="1"/>
  <c r="I1452" i="3"/>
  <c r="K1452" i="3" s="1"/>
  <c r="I1453" i="3"/>
  <c r="K1453" i="3" s="1"/>
  <c r="I1454" i="3"/>
  <c r="K1454" i="3" s="1"/>
  <c r="I1455" i="3"/>
  <c r="K1455" i="3" s="1"/>
  <c r="I1456" i="3"/>
  <c r="K1456" i="3" s="1"/>
  <c r="I1457" i="3"/>
  <c r="K1457" i="3" s="1"/>
  <c r="I1458" i="3"/>
  <c r="K1458" i="3" s="1"/>
  <c r="I1459" i="3"/>
  <c r="K1459" i="3" s="1"/>
  <c r="I1460" i="3"/>
  <c r="K1460" i="3" s="1"/>
  <c r="I1461" i="3"/>
  <c r="K1461" i="3" s="1"/>
  <c r="I1462" i="3"/>
  <c r="K1462" i="3" s="1"/>
  <c r="I1463" i="3"/>
  <c r="K1463" i="3" s="1"/>
  <c r="I1464" i="3"/>
  <c r="K1464" i="3" s="1"/>
  <c r="I1465" i="3"/>
  <c r="K1465" i="3" s="1"/>
  <c r="I1466" i="3"/>
  <c r="K1466" i="3" s="1"/>
  <c r="I1467" i="3"/>
  <c r="K1467" i="3" s="1"/>
  <c r="I1468" i="3"/>
  <c r="K1468" i="3" s="1"/>
  <c r="I1469" i="3"/>
  <c r="K1469" i="3" s="1"/>
  <c r="I1470" i="3"/>
  <c r="K1470" i="3" s="1"/>
  <c r="I1471" i="3"/>
  <c r="K1471" i="3" s="1"/>
  <c r="I1472" i="3"/>
  <c r="K1472" i="3" s="1"/>
  <c r="I1473" i="3"/>
  <c r="K1473" i="3" s="1"/>
  <c r="I1474" i="3"/>
  <c r="K1474" i="3" s="1"/>
  <c r="I1475" i="3"/>
  <c r="K1475" i="3" s="1"/>
  <c r="I1476" i="3"/>
  <c r="K1476" i="3" s="1"/>
  <c r="I1477" i="3"/>
  <c r="K1477" i="3" s="1"/>
  <c r="I1478" i="3"/>
  <c r="K1478" i="3" s="1"/>
  <c r="I1479" i="3"/>
  <c r="K1479" i="3" s="1"/>
  <c r="I1480" i="3"/>
  <c r="K1480" i="3" s="1"/>
  <c r="I1481" i="3"/>
  <c r="K1481" i="3" s="1"/>
  <c r="I1482" i="3"/>
  <c r="K1482" i="3" s="1"/>
  <c r="I1483" i="3"/>
  <c r="K1483" i="3" s="1"/>
  <c r="I1484" i="3"/>
  <c r="K1484" i="3" s="1"/>
  <c r="I1485" i="3"/>
  <c r="K1485" i="3" s="1"/>
  <c r="I1486" i="3"/>
  <c r="K1486" i="3" s="1"/>
  <c r="I1487" i="3"/>
  <c r="K1487" i="3" s="1"/>
  <c r="I1488" i="3"/>
  <c r="K1488" i="3" s="1"/>
  <c r="I1489" i="3"/>
  <c r="K1489" i="3" s="1"/>
  <c r="I1490" i="3"/>
  <c r="K1490" i="3" s="1"/>
  <c r="I1491" i="3"/>
  <c r="K1491" i="3" s="1"/>
  <c r="I1492" i="3"/>
  <c r="K1492" i="3" s="1"/>
  <c r="I1493" i="3"/>
  <c r="K1493" i="3" s="1"/>
  <c r="I1494" i="3"/>
  <c r="K1494" i="3" s="1"/>
  <c r="I1495" i="3"/>
  <c r="K1495" i="3" s="1"/>
  <c r="I1496" i="3"/>
  <c r="K1496" i="3" s="1"/>
  <c r="I1497" i="3"/>
  <c r="K1497" i="3" s="1"/>
  <c r="I1498" i="3"/>
  <c r="K1498" i="3" s="1"/>
  <c r="I1499" i="3"/>
  <c r="K1499" i="3" s="1"/>
  <c r="I1500" i="3"/>
  <c r="K1500" i="3" s="1"/>
  <c r="I1501" i="3"/>
  <c r="K1501" i="3" s="1"/>
  <c r="I1502" i="3"/>
  <c r="K1502" i="3" s="1"/>
  <c r="I1503" i="3"/>
  <c r="K1503" i="3" s="1"/>
  <c r="I1504" i="3"/>
  <c r="K1504" i="3" s="1"/>
  <c r="I1505" i="3"/>
  <c r="K1505" i="3" s="1"/>
  <c r="I1506" i="3"/>
  <c r="K1506" i="3" s="1"/>
  <c r="I1507" i="3"/>
  <c r="K1507" i="3" s="1"/>
  <c r="I1508" i="3"/>
  <c r="K1508" i="3" s="1"/>
  <c r="I1509" i="3"/>
  <c r="K1509" i="3" s="1"/>
  <c r="I1510" i="3"/>
  <c r="K1510" i="3" s="1"/>
  <c r="I1511" i="3"/>
  <c r="K1511" i="3" s="1"/>
  <c r="I1512" i="3"/>
  <c r="K1512" i="3" s="1"/>
  <c r="I1513" i="3"/>
  <c r="K1513" i="3" s="1"/>
  <c r="I1514" i="3"/>
  <c r="K1514" i="3" s="1"/>
  <c r="I1515" i="3"/>
  <c r="K1515" i="3" s="1"/>
  <c r="I1516" i="3"/>
  <c r="K1516" i="3" s="1"/>
  <c r="I1517" i="3"/>
  <c r="K1517" i="3" s="1"/>
  <c r="I1518" i="3"/>
  <c r="K1518" i="3" s="1"/>
  <c r="I1519" i="3"/>
  <c r="K1519" i="3" s="1"/>
  <c r="I1520" i="3"/>
  <c r="K1520" i="3" s="1"/>
  <c r="I1521" i="3"/>
  <c r="K1521" i="3" s="1"/>
  <c r="I1522" i="3"/>
  <c r="K1522" i="3" s="1"/>
  <c r="I1523" i="3"/>
  <c r="K1523" i="3" s="1"/>
  <c r="I1524" i="3"/>
  <c r="K1524" i="3" s="1"/>
  <c r="I1525" i="3"/>
  <c r="K1525" i="3" s="1"/>
  <c r="I1526" i="3"/>
  <c r="K1526" i="3" s="1"/>
  <c r="I1527" i="3"/>
  <c r="K1527" i="3" s="1"/>
  <c r="I1528" i="3"/>
  <c r="K1528" i="3" s="1"/>
  <c r="I1529" i="3"/>
  <c r="K1529" i="3" s="1"/>
  <c r="I1530" i="3"/>
  <c r="K1530" i="3" s="1"/>
  <c r="I1531" i="3"/>
  <c r="K1531" i="3" s="1"/>
  <c r="I1532" i="3"/>
  <c r="K1532" i="3" s="1"/>
  <c r="I1533" i="3"/>
  <c r="K1533" i="3" s="1"/>
  <c r="I1534" i="3"/>
  <c r="K1534" i="3" s="1"/>
  <c r="I1535" i="3"/>
  <c r="K1535" i="3" s="1"/>
  <c r="I1536" i="3"/>
  <c r="K1536" i="3" s="1"/>
  <c r="I1537" i="3"/>
  <c r="K1537" i="3" s="1"/>
  <c r="I1538" i="3"/>
  <c r="K1538" i="3" s="1"/>
  <c r="I1539" i="3"/>
  <c r="K1539" i="3" s="1"/>
  <c r="I1540" i="3"/>
  <c r="K1540" i="3" s="1"/>
  <c r="I1541" i="3"/>
  <c r="K1541" i="3" s="1"/>
  <c r="I1542" i="3"/>
  <c r="K1542" i="3" s="1"/>
  <c r="I1543" i="3"/>
  <c r="K1543" i="3" s="1"/>
  <c r="I1544" i="3"/>
  <c r="K1544" i="3" s="1"/>
  <c r="I1545" i="3"/>
  <c r="K1545" i="3" s="1"/>
  <c r="I1546" i="3"/>
  <c r="K1546" i="3" s="1"/>
  <c r="I1547" i="3"/>
  <c r="K1547" i="3" s="1"/>
  <c r="I1548" i="3"/>
  <c r="K1548" i="3" s="1"/>
  <c r="I1549" i="3"/>
  <c r="K1549" i="3" s="1"/>
  <c r="I1550" i="3"/>
  <c r="K1550" i="3" s="1"/>
  <c r="I1551" i="3"/>
  <c r="K1551" i="3" s="1"/>
  <c r="I1552" i="3"/>
  <c r="K1552" i="3" s="1"/>
  <c r="I1553" i="3"/>
  <c r="K1553" i="3" s="1"/>
  <c r="I1554" i="3"/>
  <c r="K1554" i="3" s="1"/>
  <c r="I1555" i="3"/>
  <c r="K1555" i="3" s="1"/>
  <c r="I1556" i="3"/>
  <c r="K1556" i="3" s="1"/>
  <c r="I1557" i="3"/>
  <c r="K1557" i="3" s="1"/>
  <c r="I1558" i="3"/>
  <c r="K1558" i="3" s="1"/>
  <c r="I1559" i="3"/>
  <c r="K1559" i="3" s="1"/>
  <c r="I1560" i="3"/>
  <c r="K1560" i="3" s="1"/>
  <c r="I1561" i="3"/>
  <c r="K1561" i="3" s="1"/>
  <c r="I1562" i="3"/>
  <c r="K1562" i="3" s="1"/>
  <c r="I1563" i="3"/>
  <c r="K1563" i="3" s="1"/>
  <c r="I1564" i="3"/>
  <c r="K1564" i="3" s="1"/>
  <c r="I1565" i="3"/>
  <c r="K1565" i="3" s="1"/>
  <c r="I1566" i="3"/>
  <c r="K1566" i="3" s="1"/>
  <c r="I1567" i="3"/>
  <c r="K1567" i="3" s="1"/>
  <c r="I1568" i="3"/>
  <c r="K1568" i="3" s="1"/>
  <c r="I1569" i="3"/>
  <c r="K1569" i="3" s="1"/>
  <c r="I1570" i="3"/>
  <c r="K1570" i="3" s="1"/>
  <c r="I1571" i="3"/>
  <c r="K1571" i="3" s="1"/>
  <c r="I1572" i="3"/>
  <c r="K1572" i="3" s="1"/>
  <c r="I1573" i="3"/>
  <c r="K1573" i="3" s="1"/>
  <c r="I1574" i="3"/>
  <c r="K1574" i="3" s="1"/>
  <c r="I1575" i="3"/>
  <c r="K1575" i="3" s="1"/>
  <c r="I1576" i="3"/>
  <c r="K1576" i="3" s="1"/>
  <c r="I1577" i="3"/>
  <c r="K1577" i="3" s="1"/>
  <c r="I1578" i="3"/>
  <c r="K1578" i="3" s="1"/>
  <c r="I1579" i="3"/>
  <c r="K1579" i="3" s="1"/>
  <c r="I1580" i="3"/>
  <c r="K1580" i="3" s="1"/>
  <c r="I1581" i="3"/>
  <c r="K1581" i="3" s="1"/>
  <c r="I1582" i="3"/>
  <c r="K1582" i="3" s="1"/>
  <c r="I1583" i="3"/>
  <c r="K1583" i="3" s="1"/>
  <c r="I1584" i="3"/>
  <c r="K1584" i="3" s="1"/>
  <c r="I1585" i="3"/>
  <c r="K1585" i="3" s="1"/>
  <c r="I1586" i="3"/>
  <c r="K1586" i="3" s="1"/>
  <c r="I1587" i="3"/>
  <c r="K1587" i="3" s="1"/>
  <c r="I1588" i="3"/>
  <c r="K1588" i="3" s="1"/>
  <c r="I1589" i="3"/>
  <c r="K1589" i="3" s="1"/>
  <c r="I1590" i="3"/>
  <c r="K1590" i="3" s="1"/>
  <c r="I1591" i="3"/>
  <c r="K1591" i="3" s="1"/>
  <c r="I1592" i="3"/>
  <c r="K1592" i="3" s="1"/>
  <c r="I1593" i="3"/>
  <c r="K1593" i="3" s="1"/>
  <c r="I1594" i="3"/>
  <c r="K1594" i="3" s="1"/>
  <c r="I1595" i="3"/>
  <c r="K1595" i="3" s="1"/>
  <c r="I1596" i="3"/>
  <c r="K1596" i="3" s="1"/>
  <c r="I1597" i="3"/>
  <c r="K1597" i="3" s="1"/>
  <c r="I1598" i="3"/>
  <c r="K1598" i="3" s="1"/>
  <c r="I1599" i="3"/>
  <c r="K1599" i="3" s="1"/>
  <c r="I1600" i="3"/>
  <c r="K1600" i="3" s="1"/>
  <c r="I1601" i="3"/>
  <c r="K1601" i="3" s="1"/>
  <c r="I1602" i="3"/>
  <c r="K1602" i="3" s="1"/>
  <c r="I1603" i="3"/>
  <c r="K1603" i="3" s="1"/>
  <c r="I1604" i="3"/>
  <c r="K1604" i="3" s="1"/>
  <c r="I1605" i="3"/>
  <c r="K1605" i="3" s="1"/>
  <c r="I1606" i="3"/>
  <c r="K1606" i="3" s="1"/>
  <c r="I1607" i="3"/>
  <c r="K1607" i="3" s="1"/>
  <c r="I1608" i="3"/>
  <c r="K1608" i="3" s="1"/>
  <c r="I1609" i="3"/>
  <c r="K1609" i="3" s="1"/>
  <c r="I1610" i="3"/>
  <c r="K1610" i="3" s="1"/>
  <c r="I1611" i="3"/>
  <c r="K1611" i="3" s="1"/>
  <c r="I1612" i="3"/>
  <c r="K1612" i="3" s="1"/>
  <c r="I1613" i="3"/>
  <c r="K1613" i="3" s="1"/>
  <c r="I1614" i="3"/>
  <c r="K1614" i="3" s="1"/>
  <c r="I1615" i="3"/>
  <c r="K1615" i="3" s="1"/>
  <c r="I1616" i="3"/>
  <c r="K1616" i="3" s="1"/>
  <c r="I1617" i="3"/>
  <c r="K1617" i="3" s="1"/>
  <c r="I1618" i="3"/>
  <c r="K1618" i="3" s="1"/>
  <c r="I1619" i="3"/>
  <c r="K1619" i="3" s="1"/>
  <c r="I1620" i="3"/>
  <c r="K1620" i="3" s="1"/>
  <c r="I1621" i="3"/>
  <c r="K1621" i="3" s="1"/>
  <c r="I1622" i="3"/>
  <c r="K1622" i="3" s="1"/>
  <c r="I1623" i="3"/>
  <c r="K1623" i="3" s="1"/>
  <c r="I1624" i="3"/>
  <c r="K1624" i="3" s="1"/>
  <c r="I1625" i="3"/>
  <c r="K1625" i="3" s="1"/>
  <c r="I1626" i="3"/>
  <c r="K1626" i="3" s="1"/>
  <c r="I1627" i="3"/>
  <c r="K1627" i="3" s="1"/>
  <c r="I1628" i="3"/>
  <c r="K1628" i="3" s="1"/>
  <c r="I1629" i="3"/>
  <c r="K1629" i="3" s="1"/>
  <c r="I1630" i="3"/>
  <c r="K1630" i="3" s="1"/>
  <c r="I1631" i="3"/>
  <c r="K1631" i="3" s="1"/>
  <c r="I1632" i="3"/>
  <c r="K1632" i="3" s="1"/>
  <c r="I1633" i="3"/>
  <c r="K1633" i="3" s="1"/>
  <c r="I1634" i="3"/>
  <c r="K1634" i="3" s="1"/>
  <c r="I1635" i="3"/>
  <c r="K1635" i="3" s="1"/>
  <c r="I1636" i="3"/>
  <c r="K1636" i="3" s="1"/>
  <c r="I1637" i="3"/>
  <c r="K1637" i="3" s="1"/>
  <c r="I1638" i="3"/>
  <c r="K1638" i="3" s="1"/>
  <c r="I1639" i="3"/>
  <c r="K1639" i="3" s="1"/>
  <c r="I1640" i="3"/>
  <c r="K1640" i="3" s="1"/>
  <c r="I1641" i="3"/>
  <c r="K1641" i="3" s="1"/>
  <c r="I1642" i="3"/>
  <c r="K1642" i="3" s="1"/>
  <c r="I1643" i="3"/>
  <c r="K1643" i="3" s="1"/>
  <c r="I1644" i="3"/>
  <c r="K1644" i="3" s="1"/>
  <c r="I1645" i="3"/>
  <c r="K1645" i="3" s="1"/>
  <c r="I1646" i="3"/>
  <c r="K1646" i="3" s="1"/>
  <c r="I1647" i="3"/>
  <c r="K1647" i="3" s="1"/>
  <c r="I1648" i="3"/>
  <c r="K1648" i="3" s="1"/>
  <c r="I1649" i="3"/>
  <c r="K1649" i="3" s="1"/>
  <c r="I1650" i="3"/>
  <c r="K1650" i="3" s="1"/>
  <c r="I1651" i="3"/>
  <c r="K1651" i="3" s="1"/>
  <c r="I1652" i="3"/>
  <c r="K1652" i="3" s="1"/>
  <c r="I1653" i="3"/>
  <c r="K1653" i="3" s="1"/>
  <c r="I1654" i="3"/>
  <c r="K1654" i="3" s="1"/>
  <c r="I1655" i="3"/>
  <c r="K1655" i="3" s="1"/>
  <c r="I1656" i="3"/>
  <c r="K1656" i="3" s="1"/>
  <c r="I1657" i="3"/>
  <c r="K1657" i="3" s="1"/>
  <c r="I1658" i="3"/>
  <c r="K1658" i="3" s="1"/>
  <c r="I1659" i="3"/>
  <c r="K1659" i="3" s="1"/>
  <c r="I1660" i="3"/>
  <c r="K1660" i="3" s="1"/>
  <c r="I1661" i="3"/>
  <c r="K1661" i="3" s="1"/>
  <c r="I1662" i="3"/>
  <c r="K1662" i="3" s="1"/>
  <c r="I1663" i="3"/>
  <c r="K1663" i="3" s="1"/>
  <c r="I1664" i="3"/>
  <c r="K1664" i="3" s="1"/>
  <c r="I1665" i="3"/>
  <c r="K1665" i="3" s="1"/>
  <c r="I1666" i="3"/>
  <c r="K1666" i="3" s="1"/>
  <c r="I1667" i="3"/>
  <c r="K1667" i="3" s="1"/>
  <c r="I1668" i="3"/>
  <c r="K1668" i="3" s="1"/>
  <c r="I1669" i="3"/>
  <c r="K1669" i="3" s="1"/>
  <c r="I1670" i="3"/>
  <c r="K1670" i="3" s="1"/>
  <c r="I1671" i="3"/>
  <c r="K1671" i="3" s="1"/>
  <c r="I1672" i="3"/>
  <c r="K1672" i="3" s="1"/>
  <c r="I1673" i="3"/>
  <c r="K1673" i="3" s="1"/>
  <c r="I1674" i="3"/>
  <c r="K1674" i="3" s="1"/>
  <c r="I1675" i="3"/>
  <c r="K1675" i="3" s="1"/>
  <c r="I1676" i="3"/>
  <c r="K1676" i="3" s="1"/>
  <c r="I1677" i="3"/>
  <c r="K1677" i="3" s="1"/>
  <c r="I1678" i="3"/>
  <c r="K1678" i="3" s="1"/>
  <c r="I1679" i="3"/>
  <c r="K1679" i="3" s="1"/>
  <c r="I1680" i="3"/>
  <c r="K1680" i="3" s="1"/>
  <c r="I1681" i="3"/>
  <c r="K1681" i="3" s="1"/>
  <c r="I1682" i="3"/>
  <c r="K1682" i="3" s="1"/>
  <c r="I1683" i="3"/>
  <c r="K1683" i="3" s="1"/>
  <c r="I1684" i="3"/>
  <c r="K1684" i="3" s="1"/>
  <c r="I1685" i="3"/>
  <c r="K1685" i="3" s="1"/>
  <c r="I1686" i="3"/>
  <c r="K1686" i="3" s="1"/>
  <c r="I1687" i="3"/>
  <c r="K1687" i="3" s="1"/>
  <c r="I1688" i="3"/>
  <c r="K1688" i="3" s="1"/>
  <c r="I1689" i="3"/>
  <c r="K1689" i="3" s="1"/>
  <c r="I1690" i="3"/>
  <c r="K1690" i="3" s="1"/>
  <c r="I1691" i="3"/>
  <c r="K1691" i="3" s="1"/>
  <c r="I1692" i="3"/>
  <c r="K1692" i="3" s="1"/>
  <c r="I1693" i="3"/>
  <c r="K1693" i="3" s="1"/>
  <c r="I1694" i="3"/>
  <c r="K1694" i="3" s="1"/>
  <c r="I1695" i="3"/>
  <c r="K1695" i="3" s="1"/>
  <c r="I1696" i="3"/>
  <c r="K1696" i="3" s="1"/>
  <c r="I1697" i="3"/>
  <c r="K1697" i="3" s="1"/>
  <c r="I1698" i="3"/>
  <c r="K1698" i="3" s="1"/>
  <c r="I1699" i="3"/>
  <c r="K1699" i="3" s="1"/>
  <c r="I1700" i="3"/>
  <c r="K1700" i="3" s="1"/>
  <c r="I1701" i="3"/>
  <c r="K1701" i="3" s="1"/>
  <c r="I1702" i="3"/>
  <c r="K1702" i="3" s="1"/>
  <c r="I1703" i="3"/>
  <c r="K1703" i="3" s="1"/>
  <c r="I1704" i="3"/>
  <c r="K1704" i="3" s="1"/>
  <c r="I1705" i="3"/>
  <c r="K1705" i="3" s="1"/>
  <c r="I1706" i="3"/>
  <c r="K1706" i="3" s="1"/>
  <c r="I1707" i="3"/>
  <c r="K1707" i="3" s="1"/>
  <c r="I1708" i="3"/>
  <c r="K1708" i="3" s="1"/>
  <c r="I1709" i="3"/>
  <c r="K1709" i="3" s="1"/>
  <c r="I1710" i="3"/>
  <c r="K1710" i="3" s="1"/>
  <c r="I1711" i="3"/>
  <c r="K1711" i="3" s="1"/>
  <c r="I1712" i="3"/>
  <c r="K1712" i="3" s="1"/>
  <c r="I1713" i="3"/>
  <c r="K1713" i="3" s="1"/>
  <c r="I1714" i="3"/>
  <c r="K1714" i="3" s="1"/>
  <c r="I1715" i="3"/>
  <c r="K1715" i="3" s="1"/>
  <c r="I1716" i="3"/>
  <c r="K1716" i="3" s="1"/>
  <c r="I1717" i="3"/>
  <c r="K1717" i="3" s="1"/>
  <c r="I1718" i="3"/>
  <c r="K1718" i="3" s="1"/>
  <c r="I1719" i="3"/>
  <c r="K1719" i="3" s="1"/>
  <c r="I1720" i="3"/>
  <c r="K1720" i="3" s="1"/>
  <c r="I1721" i="3"/>
  <c r="K1721" i="3" s="1"/>
  <c r="I1722" i="3"/>
  <c r="K1722" i="3" s="1"/>
  <c r="I1723" i="3"/>
  <c r="K1723" i="3" s="1"/>
  <c r="I1724" i="3"/>
  <c r="K1724" i="3" s="1"/>
  <c r="I1725" i="3"/>
  <c r="K1725" i="3" s="1"/>
  <c r="I1726" i="3"/>
  <c r="K1726" i="3" s="1"/>
  <c r="I1727" i="3"/>
  <c r="K1727" i="3" s="1"/>
  <c r="I1728" i="3"/>
  <c r="K1728" i="3" s="1"/>
  <c r="I1729" i="3"/>
  <c r="K1729" i="3" s="1"/>
  <c r="I1730" i="3"/>
  <c r="K1730" i="3" s="1"/>
  <c r="I1731" i="3"/>
  <c r="K1731" i="3" s="1"/>
  <c r="I1732" i="3"/>
  <c r="K1732" i="3" s="1"/>
  <c r="I1733" i="3"/>
  <c r="K1733" i="3" s="1"/>
  <c r="I1734" i="3"/>
  <c r="K1734" i="3" s="1"/>
  <c r="I1735" i="3"/>
  <c r="K1735" i="3" s="1"/>
  <c r="I1736" i="3"/>
  <c r="K1736" i="3" s="1"/>
  <c r="I1737" i="3"/>
  <c r="K1737" i="3" s="1"/>
  <c r="I1738" i="3"/>
  <c r="K1738" i="3" s="1"/>
  <c r="I1739" i="3"/>
  <c r="K1739" i="3" s="1"/>
  <c r="I1740" i="3"/>
  <c r="K1740" i="3" s="1"/>
  <c r="I1741" i="3"/>
  <c r="K1741" i="3" s="1"/>
  <c r="I1742" i="3"/>
  <c r="K1742" i="3" s="1"/>
  <c r="I1743" i="3"/>
  <c r="K1743" i="3" s="1"/>
  <c r="I1744" i="3"/>
  <c r="K1744" i="3" s="1"/>
  <c r="I1745" i="3"/>
  <c r="K1745" i="3" s="1"/>
  <c r="I1746" i="3"/>
  <c r="K1746" i="3" s="1"/>
  <c r="I1747" i="3"/>
  <c r="K1747" i="3" s="1"/>
  <c r="I1748" i="3"/>
  <c r="K1748" i="3" s="1"/>
  <c r="I1749" i="3"/>
  <c r="K1749" i="3" s="1"/>
  <c r="I1750" i="3"/>
  <c r="K1750" i="3" s="1"/>
  <c r="I1751" i="3"/>
  <c r="K1751" i="3" s="1"/>
  <c r="I1752" i="3"/>
  <c r="K1752" i="3" s="1"/>
  <c r="I1753" i="3"/>
  <c r="K1753" i="3" s="1"/>
  <c r="I1754" i="3"/>
  <c r="K1754" i="3" s="1"/>
  <c r="I1755" i="3"/>
  <c r="K1755" i="3" s="1"/>
  <c r="I1756" i="3"/>
  <c r="K1756" i="3" s="1"/>
  <c r="I1757" i="3"/>
  <c r="K1757" i="3" s="1"/>
  <c r="I1758" i="3"/>
  <c r="K1758" i="3" s="1"/>
  <c r="I1759" i="3"/>
  <c r="K1759" i="3" s="1"/>
  <c r="I1760" i="3"/>
  <c r="K1760" i="3" s="1"/>
  <c r="I1761" i="3"/>
  <c r="K1761" i="3" s="1"/>
  <c r="I1762" i="3"/>
  <c r="K1762" i="3" s="1"/>
  <c r="I1763" i="3"/>
  <c r="K1763" i="3" s="1"/>
  <c r="I1764" i="3"/>
  <c r="K1764" i="3" s="1"/>
  <c r="I1765" i="3"/>
  <c r="K1765" i="3" s="1"/>
  <c r="I1766" i="3"/>
  <c r="K1766" i="3" s="1"/>
  <c r="I1767" i="3"/>
  <c r="K1767" i="3" s="1"/>
  <c r="I1768" i="3"/>
  <c r="K1768" i="3" s="1"/>
  <c r="I1769" i="3"/>
  <c r="K1769" i="3" s="1"/>
  <c r="I1770" i="3"/>
  <c r="K1770" i="3" s="1"/>
  <c r="I1771" i="3"/>
  <c r="K1771" i="3" s="1"/>
  <c r="I1772" i="3"/>
  <c r="K1772" i="3" s="1"/>
  <c r="I1773" i="3"/>
  <c r="K1773" i="3" s="1"/>
  <c r="I1774" i="3"/>
  <c r="K1774" i="3" s="1"/>
  <c r="I1775" i="3"/>
  <c r="K1775" i="3" s="1"/>
  <c r="I1776" i="3"/>
  <c r="K1776" i="3" s="1"/>
  <c r="I1777" i="3"/>
  <c r="K1777" i="3" s="1"/>
  <c r="I1778" i="3"/>
  <c r="K1778" i="3" s="1"/>
  <c r="I1779" i="3"/>
  <c r="K1779" i="3" s="1"/>
  <c r="I1780" i="3"/>
  <c r="K1780" i="3" s="1"/>
  <c r="I1781" i="3"/>
  <c r="K1781" i="3" s="1"/>
  <c r="I1782" i="3"/>
  <c r="K1782" i="3" s="1"/>
  <c r="I1783" i="3"/>
  <c r="K1783" i="3" s="1"/>
  <c r="I1784" i="3"/>
  <c r="K1784" i="3" s="1"/>
  <c r="I1785" i="3"/>
  <c r="K1785" i="3" s="1"/>
  <c r="I1786" i="3"/>
  <c r="K1786" i="3" s="1"/>
  <c r="I1787" i="3"/>
  <c r="K1787" i="3" s="1"/>
  <c r="I1788" i="3"/>
  <c r="K1788" i="3" s="1"/>
  <c r="I1789" i="3"/>
  <c r="K1789" i="3" s="1"/>
  <c r="I1790" i="3"/>
  <c r="K1790" i="3" s="1"/>
  <c r="I1791" i="3"/>
  <c r="K1791" i="3" s="1"/>
  <c r="I1792" i="3"/>
  <c r="K1792" i="3" s="1"/>
  <c r="I1793" i="3"/>
  <c r="K1793" i="3" s="1"/>
  <c r="I1794" i="3"/>
  <c r="K1794" i="3" s="1"/>
  <c r="I1795" i="3"/>
  <c r="K1795" i="3" s="1"/>
  <c r="I1796" i="3"/>
  <c r="K1796" i="3" s="1"/>
  <c r="I1797" i="3"/>
  <c r="K1797" i="3" s="1"/>
  <c r="I1798" i="3"/>
  <c r="K1798" i="3" s="1"/>
  <c r="I1799" i="3"/>
  <c r="K1799" i="3" s="1"/>
  <c r="I1800" i="3"/>
  <c r="K1800" i="3" s="1"/>
  <c r="I1801" i="3"/>
  <c r="K1801" i="3" s="1"/>
  <c r="I1802" i="3"/>
  <c r="K1802" i="3" s="1"/>
  <c r="I1803" i="3"/>
  <c r="K1803" i="3" s="1"/>
  <c r="I1804" i="3"/>
  <c r="K1804" i="3" s="1"/>
  <c r="I1805" i="3"/>
  <c r="K1805" i="3" s="1"/>
  <c r="I1806" i="3"/>
  <c r="K1806" i="3" s="1"/>
  <c r="I1807" i="3"/>
  <c r="K1807" i="3" s="1"/>
  <c r="I1808" i="3"/>
  <c r="K1808" i="3" s="1"/>
  <c r="I1809" i="3"/>
  <c r="K1809" i="3" s="1"/>
  <c r="I1810" i="3"/>
  <c r="K1810" i="3" s="1"/>
  <c r="I1811" i="3"/>
  <c r="K1811" i="3" s="1"/>
  <c r="I1812" i="3"/>
  <c r="K1812" i="3" s="1"/>
  <c r="I1813" i="3"/>
  <c r="K1813" i="3" s="1"/>
  <c r="I1814" i="3"/>
  <c r="K1814" i="3" s="1"/>
  <c r="I1815" i="3"/>
  <c r="K1815" i="3" s="1"/>
  <c r="I1816" i="3"/>
  <c r="K1816" i="3" s="1"/>
  <c r="I1817" i="3"/>
  <c r="K1817" i="3" s="1"/>
  <c r="I1818" i="3"/>
  <c r="K1818" i="3" s="1"/>
  <c r="I1819" i="3"/>
  <c r="K1819" i="3" s="1"/>
  <c r="I1820" i="3"/>
  <c r="K1820" i="3" s="1"/>
  <c r="I1821" i="3"/>
  <c r="K1821" i="3" s="1"/>
  <c r="I1822" i="3"/>
  <c r="K1822" i="3" s="1"/>
  <c r="I1823" i="3"/>
  <c r="K1823" i="3" s="1"/>
  <c r="I1824" i="3"/>
  <c r="K1824" i="3" s="1"/>
  <c r="I1825" i="3"/>
  <c r="K1825" i="3" s="1"/>
  <c r="I1826" i="3"/>
  <c r="K1826" i="3" s="1"/>
  <c r="I1827" i="3"/>
  <c r="K1827" i="3" s="1"/>
  <c r="I1828" i="3"/>
  <c r="K1828" i="3" s="1"/>
  <c r="I1829" i="3"/>
  <c r="K1829" i="3" s="1"/>
  <c r="I1830" i="3"/>
  <c r="K1830" i="3" s="1"/>
  <c r="I1831" i="3"/>
  <c r="K1831" i="3" s="1"/>
  <c r="I1832" i="3"/>
  <c r="K1832" i="3" s="1"/>
  <c r="I1833" i="3"/>
  <c r="K1833" i="3" s="1"/>
  <c r="I1834" i="3"/>
  <c r="K1834" i="3" s="1"/>
  <c r="I1835" i="3"/>
  <c r="K1835" i="3" s="1"/>
  <c r="I1836" i="3"/>
  <c r="K1836" i="3" s="1"/>
  <c r="I1837" i="3"/>
  <c r="K1837" i="3" s="1"/>
  <c r="I1838" i="3"/>
  <c r="K1838" i="3" s="1"/>
  <c r="I1839" i="3"/>
  <c r="K1839" i="3" s="1"/>
  <c r="I1840" i="3"/>
  <c r="K1840" i="3" s="1"/>
  <c r="I1841" i="3"/>
  <c r="K1841" i="3" s="1"/>
  <c r="I1842" i="3"/>
  <c r="K1842" i="3" s="1"/>
  <c r="I1843" i="3"/>
  <c r="K1843" i="3" s="1"/>
  <c r="I1844" i="3"/>
  <c r="K1844" i="3" s="1"/>
  <c r="I1845" i="3"/>
  <c r="K1845" i="3" s="1"/>
  <c r="I1846" i="3"/>
  <c r="K1846" i="3" s="1"/>
  <c r="I1847" i="3"/>
  <c r="K1847" i="3" s="1"/>
  <c r="I1848" i="3"/>
  <c r="K1848" i="3" s="1"/>
  <c r="I1849" i="3"/>
  <c r="K1849" i="3" s="1"/>
  <c r="I1850" i="3"/>
  <c r="K1850" i="3" s="1"/>
  <c r="I1851" i="3"/>
  <c r="K1851" i="3" s="1"/>
  <c r="I1852" i="3"/>
  <c r="K1852" i="3" s="1"/>
  <c r="I1853" i="3"/>
  <c r="K1853" i="3" s="1"/>
  <c r="I1854" i="3"/>
  <c r="K1854" i="3" s="1"/>
  <c r="I1855" i="3"/>
  <c r="K1855" i="3" s="1"/>
  <c r="I1856" i="3"/>
  <c r="K1856" i="3" s="1"/>
  <c r="I1857" i="3"/>
  <c r="K1857" i="3" s="1"/>
  <c r="I1858" i="3"/>
  <c r="K1858" i="3" s="1"/>
  <c r="I1859" i="3"/>
  <c r="K1859" i="3" s="1"/>
  <c r="I1860" i="3"/>
  <c r="K1860" i="3" s="1"/>
  <c r="I1861" i="3"/>
  <c r="K1861" i="3" s="1"/>
  <c r="I1862" i="3"/>
  <c r="K1862" i="3" s="1"/>
  <c r="I1863" i="3"/>
  <c r="K1863" i="3" s="1"/>
  <c r="I1864" i="3"/>
  <c r="K1864" i="3" s="1"/>
  <c r="I1865" i="3"/>
  <c r="K1865" i="3" s="1"/>
  <c r="I1866" i="3"/>
  <c r="K1866" i="3" s="1"/>
  <c r="I1867" i="3"/>
  <c r="K1867" i="3" s="1"/>
  <c r="I1868" i="3"/>
  <c r="K1868" i="3" s="1"/>
  <c r="I1869" i="3"/>
  <c r="K1869" i="3" s="1"/>
  <c r="I1870" i="3"/>
  <c r="K1870" i="3" s="1"/>
  <c r="I1871" i="3"/>
  <c r="K1871" i="3" s="1"/>
  <c r="I1872" i="3"/>
  <c r="K1872" i="3" s="1"/>
  <c r="I1873" i="3"/>
  <c r="K1873" i="3" s="1"/>
  <c r="I1874" i="3"/>
  <c r="K1874" i="3" s="1"/>
  <c r="I1875" i="3"/>
  <c r="K1875" i="3" s="1"/>
  <c r="I1876" i="3"/>
  <c r="K1876" i="3" s="1"/>
  <c r="I1877" i="3"/>
  <c r="K1877" i="3" s="1"/>
  <c r="I1878" i="3"/>
  <c r="K1878" i="3" s="1"/>
  <c r="I1879" i="3"/>
  <c r="K1879" i="3" s="1"/>
  <c r="I1880" i="3"/>
  <c r="K1880" i="3" s="1"/>
  <c r="I1881" i="3"/>
  <c r="K1881" i="3" s="1"/>
  <c r="I1882" i="3"/>
  <c r="K1882" i="3" s="1"/>
  <c r="I1883" i="3"/>
  <c r="K1883" i="3" s="1"/>
  <c r="I1884" i="3"/>
  <c r="K1884" i="3" s="1"/>
  <c r="I1885" i="3"/>
  <c r="K1885" i="3" s="1"/>
  <c r="I1886" i="3"/>
  <c r="K1886" i="3" s="1"/>
  <c r="I1887" i="3"/>
  <c r="K1887" i="3" s="1"/>
  <c r="I1888" i="3"/>
  <c r="K1888" i="3" s="1"/>
  <c r="I1889" i="3"/>
  <c r="K1889" i="3" s="1"/>
  <c r="I1890" i="3"/>
  <c r="K1890" i="3" s="1"/>
  <c r="I1891" i="3"/>
  <c r="K1891" i="3" s="1"/>
  <c r="I1892" i="3"/>
  <c r="K1892" i="3" s="1"/>
  <c r="I1893" i="3"/>
  <c r="K1893" i="3" s="1"/>
  <c r="I1894" i="3"/>
  <c r="K1894" i="3" s="1"/>
  <c r="I1895" i="3"/>
  <c r="K1895" i="3" s="1"/>
  <c r="I1896" i="3"/>
  <c r="K1896" i="3" s="1"/>
  <c r="I1897" i="3"/>
  <c r="K1897" i="3" s="1"/>
  <c r="I1898" i="3"/>
  <c r="K1898" i="3" s="1"/>
  <c r="I1899" i="3"/>
  <c r="K1899" i="3" s="1"/>
  <c r="I1900" i="3"/>
  <c r="K1900" i="3" s="1"/>
  <c r="I1901" i="3"/>
  <c r="K1901" i="3" s="1"/>
  <c r="I1902" i="3"/>
  <c r="K1902" i="3" s="1"/>
  <c r="I1903" i="3"/>
  <c r="K1903" i="3" s="1"/>
  <c r="I1904" i="3"/>
  <c r="K1904" i="3" s="1"/>
  <c r="I1905" i="3"/>
  <c r="K1905" i="3" s="1"/>
  <c r="I1906" i="3"/>
  <c r="K1906" i="3" s="1"/>
  <c r="I1907" i="3"/>
  <c r="K1907" i="3" s="1"/>
  <c r="I1908" i="3"/>
  <c r="K1908" i="3" s="1"/>
  <c r="I1909" i="3"/>
  <c r="K1909" i="3" s="1"/>
  <c r="I1910" i="3"/>
  <c r="K1910" i="3" s="1"/>
  <c r="I1911" i="3"/>
  <c r="K1911" i="3" s="1"/>
  <c r="I1912" i="3"/>
  <c r="K1912" i="3" s="1"/>
  <c r="I1913" i="3"/>
  <c r="K1913" i="3" s="1"/>
  <c r="I1914" i="3"/>
  <c r="K1914" i="3" s="1"/>
  <c r="I1915" i="3"/>
  <c r="K1915" i="3" s="1"/>
  <c r="I1916" i="3"/>
  <c r="K1916" i="3" s="1"/>
  <c r="I1917" i="3"/>
  <c r="K1917" i="3" s="1"/>
  <c r="I1918" i="3"/>
  <c r="K1918" i="3" s="1"/>
  <c r="I1919" i="3"/>
  <c r="K1919" i="3" s="1"/>
  <c r="I1920" i="3"/>
  <c r="K1920" i="3" s="1"/>
  <c r="I1921" i="3"/>
  <c r="K1921" i="3" s="1"/>
  <c r="I1922" i="3"/>
  <c r="K1922" i="3" s="1"/>
  <c r="I1923" i="3"/>
  <c r="K1923" i="3" s="1"/>
  <c r="I1924" i="3"/>
  <c r="K1924" i="3" s="1"/>
  <c r="I1925" i="3"/>
  <c r="K1925" i="3" s="1"/>
  <c r="I1926" i="3"/>
  <c r="K1926" i="3" s="1"/>
  <c r="I1927" i="3"/>
  <c r="K1927" i="3" s="1"/>
  <c r="I1928" i="3"/>
  <c r="K1928" i="3" s="1"/>
  <c r="I1929" i="3"/>
  <c r="K1929" i="3" s="1"/>
  <c r="I1930" i="3"/>
  <c r="K1930" i="3" s="1"/>
  <c r="I1931" i="3"/>
  <c r="K1931" i="3" s="1"/>
  <c r="I1932" i="3"/>
  <c r="K1932" i="3" s="1"/>
  <c r="I1933" i="3"/>
  <c r="K1933" i="3" s="1"/>
  <c r="I1934" i="3"/>
  <c r="K1934" i="3" s="1"/>
  <c r="I1935" i="3"/>
  <c r="K1935" i="3" s="1"/>
  <c r="I1936" i="3"/>
  <c r="K1936" i="3" s="1"/>
  <c r="I1937" i="3"/>
  <c r="K1937" i="3" s="1"/>
  <c r="I1938" i="3"/>
  <c r="K1938" i="3" s="1"/>
  <c r="I1939" i="3"/>
  <c r="K1939" i="3" s="1"/>
  <c r="I1940" i="3"/>
  <c r="K1940" i="3" s="1"/>
  <c r="I1941" i="3"/>
  <c r="K1941" i="3" s="1"/>
  <c r="I1942" i="3"/>
  <c r="K1942" i="3" s="1"/>
  <c r="I1943" i="3"/>
  <c r="K1943" i="3" s="1"/>
  <c r="I1944" i="3"/>
  <c r="K1944" i="3" s="1"/>
  <c r="I1945" i="3"/>
  <c r="K1945" i="3" s="1"/>
  <c r="I1946" i="3"/>
  <c r="K1946" i="3" s="1"/>
  <c r="I1947" i="3"/>
  <c r="K1947" i="3" s="1"/>
  <c r="I1948" i="3"/>
  <c r="K1948" i="3" s="1"/>
  <c r="I1949" i="3"/>
  <c r="K1949" i="3" s="1"/>
  <c r="I1950" i="3"/>
  <c r="K1950" i="3" s="1"/>
  <c r="I1951" i="3"/>
  <c r="K1951" i="3" s="1"/>
  <c r="I1952" i="3"/>
  <c r="K1952" i="3" s="1"/>
  <c r="I1953" i="3"/>
  <c r="K1953" i="3" s="1"/>
  <c r="I1954" i="3"/>
  <c r="K1954" i="3" s="1"/>
  <c r="I1955" i="3"/>
  <c r="K1955" i="3" s="1"/>
  <c r="I1956" i="3"/>
  <c r="K1956" i="3" s="1"/>
  <c r="I1957" i="3"/>
  <c r="K1957" i="3" s="1"/>
  <c r="I1958" i="3"/>
  <c r="K1958" i="3" s="1"/>
  <c r="I1959" i="3"/>
  <c r="K1959" i="3" s="1"/>
  <c r="I1960" i="3"/>
  <c r="K1960" i="3" s="1"/>
  <c r="I1961" i="3"/>
  <c r="K1961" i="3" s="1"/>
  <c r="I1962" i="3"/>
  <c r="K1962" i="3" s="1"/>
  <c r="I1963" i="3"/>
  <c r="K1963" i="3" s="1"/>
  <c r="I1964" i="3"/>
  <c r="K1964" i="3" s="1"/>
  <c r="I1965" i="3"/>
  <c r="K1965" i="3" s="1"/>
  <c r="I1966" i="3"/>
  <c r="K1966" i="3" s="1"/>
  <c r="I1967" i="3"/>
  <c r="K1967" i="3" s="1"/>
  <c r="I1968" i="3"/>
  <c r="K1968" i="3" s="1"/>
  <c r="I1969" i="3"/>
  <c r="K1969" i="3" s="1"/>
  <c r="I1970" i="3"/>
  <c r="K1970" i="3" s="1"/>
  <c r="I1971" i="3"/>
  <c r="K1971" i="3" s="1"/>
  <c r="I1972" i="3"/>
  <c r="K1972" i="3" s="1"/>
  <c r="I1973" i="3"/>
  <c r="K1973" i="3" s="1"/>
  <c r="I1974" i="3"/>
  <c r="K1974" i="3" s="1"/>
  <c r="I1975" i="3"/>
  <c r="K1975" i="3" s="1"/>
  <c r="I1976" i="3"/>
  <c r="K1976" i="3" s="1"/>
  <c r="I1977" i="3"/>
  <c r="K1977" i="3" s="1"/>
  <c r="I1978" i="3"/>
  <c r="K1978" i="3" s="1"/>
  <c r="I1979" i="3"/>
  <c r="K1979" i="3" s="1"/>
  <c r="I1980" i="3"/>
  <c r="K1980" i="3" s="1"/>
  <c r="I1981" i="3"/>
  <c r="K1981" i="3" s="1"/>
  <c r="I1982" i="3"/>
  <c r="K1982" i="3" s="1"/>
  <c r="I1983" i="3"/>
  <c r="K1983" i="3" s="1"/>
  <c r="I1984" i="3"/>
  <c r="K1984" i="3" s="1"/>
  <c r="I1985" i="3"/>
  <c r="K1985" i="3" s="1"/>
  <c r="I1986" i="3"/>
  <c r="K1986" i="3" s="1"/>
  <c r="I1987" i="3"/>
  <c r="K1987" i="3" s="1"/>
  <c r="I1988" i="3"/>
  <c r="K1988" i="3" s="1"/>
  <c r="I1989" i="3"/>
  <c r="K1989" i="3" s="1"/>
  <c r="I1990" i="3"/>
  <c r="K1990" i="3" s="1"/>
  <c r="I1991" i="3"/>
  <c r="K1991" i="3" s="1"/>
  <c r="I1992" i="3"/>
  <c r="K1992" i="3" s="1"/>
  <c r="I1993" i="3"/>
  <c r="K1993" i="3" s="1"/>
  <c r="I1994" i="3"/>
  <c r="K1994" i="3" s="1"/>
  <c r="I1995" i="3"/>
  <c r="K1995" i="3" s="1"/>
  <c r="I1996" i="3"/>
  <c r="K1996" i="3" s="1"/>
  <c r="I1997" i="3"/>
  <c r="K1997" i="3" s="1"/>
  <c r="I1998" i="3"/>
  <c r="K1998" i="3" s="1"/>
  <c r="I1999" i="3"/>
  <c r="K1999" i="3" s="1"/>
  <c r="I2000" i="3"/>
  <c r="K2000" i="3" s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A5" i="3"/>
  <c r="G5" i="3" s="1"/>
  <c r="I5" i="3"/>
  <c r="K5" i="3" s="1"/>
  <c r="E5" i="3"/>
  <c r="D5" i="3"/>
  <c r="C5" i="3"/>
  <c r="B5" i="3"/>
  <c r="D5" i="2"/>
  <c r="H5" i="2"/>
</calcChain>
</file>

<file path=xl/sharedStrings.xml><?xml version="1.0" encoding="utf-8"?>
<sst xmlns="http://schemas.openxmlformats.org/spreadsheetml/2006/main" count="379" uniqueCount="195">
  <si>
    <t>Entrée de stock</t>
  </si>
  <si>
    <t>Référence</t>
  </si>
  <si>
    <t>Fournisseur</t>
  </si>
  <si>
    <t>Famille</t>
  </si>
  <si>
    <t>Désignation</t>
  </si>
  <si>
    <t>Taille</t>
  </si>
  <si>
    <t>Achat HT</t>
  </si>
  <si>
    <t>Prix Vente</t>
  </si>
  <si>
    <t>Quantité</t>
  </si>
  <si>
    <t>Date</t>
  </si>
  <si>
    <t>AGD</t>
  </si>
  <si>
    <t>Bouton</t>
  </si>
  <si>
    <t>Cœur marron et beige</t>
  </si>
  <si>
    <t>18</t>
  </si>
  <si>
    <t>Rond fushia fille</t>
  </si>
  <si>
    <t>20</t>
  </si>
  <si>
    <t>Rond turquoise Kidz</t>
  </si>
  <si>
    <t>211068</t>
  </si>
  <si>
    <t>Rond jaune smiley</t>
  </si>
  <si>
    <t>211424</t>
  </si>
  <si>
    <t>Cœur bois</t>
  </si>
  <si>
    <t>211572</t>
  </si>
  <si>
    <t>Voiture rouge et blanc</t>
  </si>
  <si>
    <t>230123</t>
  </si>
  <si>
    <t>Petite fleur Blanc nacré</t>
  </si>
  <si>
    <t>230612</t>
  </si>
  <si>
    <t>Petit cœur métal</t>
  </si>
  <si>
    <t>230912</t>
  </si>
  <si>
    <t>Rond rose gravé</t>
  </si>
  <si>
    <t>230916</t>
  </si>
  <si>
    <t>Rond rose bord gravé</t>
  </si>
  <si>
    <t>231260</t>
  </si>
  <si>
    <t>Rond gris marbré</t>
  </si>
  <si>
    <t>231379</t>
  </si>
  <si>
    <t>Voiture bleu et blanc</t>
  </si>
  <si>
    <t>23464</t>
  </si>
  <si>
    <t>Bateau bleu</t>
  </si>
  <si>
    <t>240926</t>
  </si>
  <si>
    <t>Rond bleu lune</t>
  </si>
  <si>
    <t>250654</t>
  </si>
  <si>
    <t>Petit rond gris clair et foncé</t>
  </si>
  <si>
    <t>250753</t>
  </si>
  <si>
    <t>Carré beige rainure</t>
  </si>
  <si>
    <t>251144</t>
  </si>
  <si>
    <t>Rond rose tâcheté</t>
  </si>
  <si>
    <t>251224</t>
  </si>
  <si>
    <t>Coccinelle jaune</t>
  </si>
  <si>
    <t>251320</t>
  </si>
  <si>
    <t>Grand rond gris clair et foncé</t>
  </si>
  <si>
    <t>280439</t>
  </si>
  <si>
    <t>Carré gris rainure</t>
  </si>
  <si>
    <t>280578</t>
  </si>
  <si>
    <t>Cœur x3 métal</t>
  </si>
  <si>
    <t>290472</t>
  </si>
  <si>
    <t>Grand cœur métal</t>
  </si>
  <si>
    <t>290663</t>
  </si>
  <si>
    <t>Ovale noir</t>
  </si>
  <si>
    <t>300436</t>
  </si>
  <si>
    <t>Rond noir rainures blanches</t>
  </si>
  <si>
    <t>300498</t>
  </si>
  <si>
    <t>Noir gravé ancre</t>
  </si>
  <si>
    <t>300779</t>
  </si>
  <si>
    <t xml:space="preserve">Rond doré et noir </t>
  </si>
  <si>
    <t>300831</t>
  </si>
  <si>
    <t>Grand rond violet</t>
  </si>
  <si>
    <t>3016</t>
  </si>
  <si>
    <t>Grand rond gris et noir</t>
  </si>
  <si>
    <t>31</t>
  </si>
  <si>
    <t>Très grand métal cœur</t>
  </si>
  <si>
    <t>319</t>
  </si>
  <si>
    <t>PARITYS</t>
  </si>
  <si>
    <t>Motif</t>
  </si>
  <si>
    <t>Drapeau anglais</t>
  </si>
  <si>
    <t>32003</t>
  </si>
  <si>
    <t>Ecusson fleur lys</t>
  </si>
  <si>
    <t>320170</t>
  </si>
  <si>
    <t>Drapeau français</t>
  </si>
  <si>
    <t>327</t>
  </si>
  <si>
    <t>Cœur paillette noir</t>
  </si>
  <si>
    <t>Poupées russes</t>
  </si>
  <si>
    <t>33030</t>
  </si>
  <si>
    <t>Cœur tweed</t>
  </si>
  <si>
    <t>330302</t>
  </si>
  <si>
    <t>Cœur paillette rouge</t>
  </si>
  <si>
    <t>3342</t>
  </si>
  <si>
    <t>Fleur rose</t>
  </si>
  <si>
    <t>3392</t>
  </si>
  <si>
    <t>Tête de mort brillante</t>
  </si>
  <si>
    <t>3393</t>
  </si>
  <si>
    <t>3 cœurs brillants rouges</t>
  </si>
  <si>
    <t>3394</t>
  </si>
  <si>
    <t>3 fleurs brillantes roses</t>
  </si>
  <si>
    <t>Danseuse brillante</t>
  </si>
  <si>
    <t>3500</t>
  </si>
  <si>
    <t>Timbre Tour Eiffel</t>
  </si>
  <si>
    <t>3842</t>
  </si>
  <si>
    <t>Rond racing</t>
  </si>
  <si>
    <t>3855 1</t>
  </si>
  <si>
    <t>Chat</t>
  </si>
  <si>
    <t>3855 2</t>
  </si>
  <si>
    <t>A riveter</t>
  </si>
  <si>
    <t>Œillet noir</t>
  </si>
  <si>
    <t>5mm</t>
  </si>
  <si>
    <t>3855 3</t>
  </si>
  <si>
    <t>Fil</t>
  </si>
  <si>
    <t>Lastex blanc</t>
  </si>
  <si>
    <t>3857</t>
  </si>
  <si>
    <t>Lastex noir</t>
  </si>
  <si>
    <t>Colle</t>
  </si>
  <si>
    <t>HT2</t>
  </si>
  <si>
    <t>Œillet argent</t>
  </si>
  <si>
    <t>8mm</t>
  </si>
  <si>
    <t>3882</t>
  </si>
  <si>
    <t>Mercerie</t>
  </si>
  <si>
    <t>Attache bretelle blanche</t>
  </si>
  <si>
    <t>42</t>
  </si>
  <si>
    <t>Craie blanche</t>
  </si>
  <si>
    <t>Attache bretelle noire</t>
  </si>
  <si>
    <t>478</t>
  </si>
  <si>
    <t>Aimant</t>
  </si>
  <si>
    <t>5255</t>
  </si>
  <si>
    <t>Pelote épingles</t>
  </si>
  <si>
    <t>582</t>
  </si>
  <si>
    <t>Epingles Bohin 100g</t>
  </si>
  <si>
    <t>583</t>
  </si>
  <si>
    <t>Epingles tête verre</t>
  </si>
  <si>
    <t>30x0,60</t>
  </si>
  <si>
    <t>610960</t>
  </si>
  <si>
    <t>Epingles Bohin 50g</t>
  </si>
  <si>
    <t>?</t>
  </si>
  <si>
    <t>98</t>
  </si>
  <si>
    <t>Remailleur</t>
  </si>
  <si>
    <t>9872 648</t>
  </si>
  <si>
    <t>St Pierre marine</t>
  </si>
  <si>
    <t>9872 100</t>
  </si>
  <si>
    <t>St Pierre blanc</t>
  </si>
  <si>
    <t>9872 180</t>
  </si>
  <si>
    <t>St Pierre noir</t>
  </si>
  <si>
    <t>33440 10</t>
  </si>
  <si>
    <t>Cablé cheval vert blanc</t>
  </si>
  <si>
    <t>33440 310</t>
  </si>
  <si>
    <t>Cablé cheval vert noir</t>
  </si>
  <si>
    <t>33450 10</t>
  </si>
  <si>
    <t>33450 310</t>
  </si>
  <si>
    <t>Mètre automatic</t>
  </si>
  <si>
    <t>maxi</t>
  </si>
  <si>
    <t>Chouette</t>
  </si>
  <si>
    <t>Mètre ruban</t>
  </si>
  <si>
    <t>junior</t>
  </si>
  <si>
    <t>Strass</t>
  </si>
  <si>
    <t>mini</t>
  </si>
  <si>
    <t>Papillon</t>
  </si>
  <si>
    <t>Ciseaux</t>
  </si>
  <si>
    <t>Ciseaux Fiskars universel</t>
  </si>
  <si>
    <t>21cm</t>
  </si>
  <si>
    <t>Fermoir Julia</t>
  </si>
  <si>
    <t>petit</t>
  </si>
  <si>
    <t>Pelote tomate</t>
  </si>
  <si>
    <t>Fermoir Emilia</t>
  </si>
  <si>
    <t>moyen</t>
  </si>
  <si>
    <t>Fermoir Lucia</t>
  </si>
  <si>
    <t>grand</t>
  </si>
  <si>
    <t>Outils</t>
  </si>
  <si>
    <t>Pince coupante</t>
  </si>
  <si>
    <t>Pince plate</t>
  </si>
  <si>
    <t>Ciseaux broder</t>
  </si>
  <si>
    <t>7cm</t>
  </si>
  <si>
    <t>Ciseaux lingère</t>
  </si>
  <si>
    <t>14cm</t>
  </si>
  <si>
    <t>11cm</t>
  </si>
  <si>
    <t>98752 100</t>
  </si>
  <si>
    <t>Fusette blanc</t>
  </si>
  <si>
    <t>1000m</t>
  </si>
  <si>
    <t>98752 180</t>
  </si>
  <si>
    <t>Fusette noir</t>
  </si>
  <si>
    <t>Chien</t>
  </si>
  <si>
    <t>9836210 592</t>
  </si>
  <si>
    <t>Fil batir rose</t>
  </si>
  <si>
    <t>9836210 100</t>
  </si>
  <si>
    <t>Fil batir blanc</t>
  </si>
  <si>
    <t>Laine</t>
  </si>
  <si>
    <t>Boîte laine</t>
  </si>
  <si>
    <t>Sortie du stock</t>
  </si>
  <si>
    <t>N°</t>
  </si>
  <si>
    <t>Prix Total</t>
  </si>
  <si>
    <t>Paiement</t>
  </si>
  <si>
    <t>Remise</t>
  </si>
  <si>
    <t>Etat du stock</t>
  </si>
  <si>
    <t>Achat
HT</t>
  </si>
  <si>
    <t>Prix
Vente</t>
  </si>
  <si>
    <t>Inventaire</t>
  </si>
  <si>
    <t>Stock
Actuel</t>
  </si>
  <si>
    <t>Stock
Limite</t>
  </si>
  <si>
    <t>Etat</t>
  </si>
  <si>
    <t xml:space="preserve">Commandé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</si>
</sst>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color theme="1" tint="0.14999847407452621"/>
      <name val="MV Boli"/>
    </font>
    <font>
      <b/>
      <sz val="12"/>
      <color theme="1"/>
      <name val="MV Boli"/>
    </font>
    <font>
      <sz val="11"/>
      <name val="MV Boli"/>
    </font>
    <font>
      <sz val="11"/>
      <color rgb="FFFF0000"/>
      <name val="MV Boli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C4070"/>
        <bgColor indexed="64"/>
      </patternFill>
    </fill>
    <fill>
      <patternFill patternType="solid">
        <fgColor rgb="FFECBEC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2">
      <alignment horizontal="center" vertical="center"/>
    </xf>
    <xf numFmtId="0" fontId="4" fillId="4" borderId="1"/>
  </cellStyleXfs>
  <cellXfs count="17">
    <xf numFmtId="0" fontId="0" fillId="0" borderId="0" xfId="0"/>
    <xf numFmtId="0" fontId="2" fillId="2" borderId="0" xfId="1" applyFont="1" applyAlignment="1">
      <alignment horizontal="center"/>
    </xf>
    <xf numFmtId="0" fontId="3" fillId="3" borderId="2" xfId="2">
      <alignment horizontal="center" vertical="center"/>
    </xf>
    <xf numFmtId="0" fontId="4" fillId="4" borderId="1" xfId="3"/>
    <xf numFmtId="164" fontId="4" fillId="4" borderId="1" xfId="3" applyNumberFormat="1"/>
    <xf numFmtId="165" fontId="4" fillId="4" borderId="1" xfId="3" applyNumberFormat="1"/>
    <xf numFmtId="49" fontId="4" fillId="4" borderId="1" xfId="3" applyNumberFormat="1"/>
    <xf numFmtId="0" fontId="5" fillId="4" borderId="1" xfId="3" applyFont="1"/>
    <xf numFmtId="49" fontId="4" fillId="4" borderId="1" xfId="3" applyNumberFormat="1" applyAlignment="1">
      <alignment horizontal="left"/>
    </xf>
    <xf numFmtId="164" fontId="5" fillId="4" borderId="1" xfId="3" applyNumberFormat="1" applyFont="1"/>
    <xf numFmtId="0" fontId="3" fillId="3" borderId="2" xfId="2" applyAlignment="1">
      <alignment horizontal="center" vertical="center" wrapText="1"/>
    </xf>
    <xf numFmtId="0" fontId="4" fillId="4" borderId="1" xfId="3" applyNumberFormat="1"/>
    <xf numFmtId="0" fontId="4" fillId="4" borderId="1" xfId="3" applyAlignment="1">
      <alignment readingOrder="2"/>
    </xf>
    <xf numFmtId="0" fontId="2" fillId="2" borderId="0" xfId="1" applyFont="1" applyAlignment="1">
      <alignment horizontal="center"/>
    </xf>
    <xf numFmtId="49" fontId="5" fillId="4" borderId="1" xfId="3" applyNumberFormat="1" applyFont="1" applyAlignment="1">
      <alignment horizontal="left"/>
    </xf>
    <xf numFmtId="49" fontId="4" fillId="4" borderId="1" xfId="3" applyNumberFormat="1" applyAlignment="1">
      <alignment horizontal="left" vertical="center" readingOrder="2"/>
    </xf>
    <xf numFmtId="164" fontId="4" fillId="4" borderId="1" xfId="3" applyNumberFormat="1" applyAlignment="1">
      <alignment horizontal="right"/>
    </xf>
  </cellXfs>
  <cellStyles count="4">
    <cellStyle name="Neutre" xfId="1" builtinId="28"/>
    <cellStyle name="Normal" xfId="0" builtinId="0"/>
    <cellStyle name="Style 1" xfId="2"/>
    <cellStyle name="Sty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0"/>
  <sheetViews>
    <sheetView workbookViewId="0">
      <selection activeCell="B6" sqref="B6"/>
    </sheetView>
  </sheetViews>
  <sheetFormatPr baseColWidth="10" defaultRowHeight="14.4" x14ac:dyDescent="0.3"/>
  <cols>
    <col min="1" max="1" width="15.109375" bestFit="1" customWidth="1"/>
    <col min="2" max="2" width="14" bestFit="1" customWidth="1"/>
    <col min="3" max="3" width="10" bestFit="1" customWidth="1"/>
    <col min="4" max="4" width="30.33203125" bestFit="1" customWidth="1"/>
    <col min="5" max="5" width="10" bestFit="1" customWidth="1"/>
    <col min="6" max="6" width="12.44140625" bestFit="1" customWidth="1"/>
    <col min="7" max="7" width="13.6640625" bestFit="1" customWidth="1"/>
  </cols>
  <sheetData>
    <row r="2" spans="1:9" ht="32.4" x14ac:dyDescent="0.65">
      <c r="A2" s="13" t="s">
        <v>0</v>
      </c>
      <c r="B2" s="13"/>
      <c r="C2" s="13"/>
      <c r="D2" s="13"/>
      <c r="E2" s="13"/>
      <c r="F2" s="13"/>
      <c r="G2" s="13"/>
      <c r="H2" s="13"/>
      <c r="I2" s="1"/>
    </row>
    <row r="4" spans="1:9" ht="16.8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5" x14ac:dyDescent="0.3">
      <c r="A5" s="8">
        <v>201036</v>
      </c>
      <c r="B5" s="3" t="s">
        <v>10</v>
      </c>
      <c r="C5" s="3" t="s">
        <v>11</v>
      </c>
      <c r="D5" s="3" t="s">
        <v>12</v>
      </c>
      <c r="E5" s="3">
        <v>15</v>
      </c>
      <c r="F5" s="4">
        <v>0.23</v>
      </c>
      <c r="G5" s="4">
        <v>0.8</v>
      </c>
      <c r="H5" s="3">
        <v>30</v>
      </c>
      <c r="I5" s="5">
        <v>41353</v>
      </c>
    </row>
    <row r="6" spans="1:9" ht="15" x14ac:dyDescent="0.3">
      <c r="A6" s="8" t="s">
        <v>13</v>
      </c>
      <c r="B6" s="3" t="s">
        <v>10</v>
      </c>
      <c r="C6" s="3" t="s">
        <v>11</v>
      </c>
      <c r="D6" s="3" t="s">
        <v>14</v>
      </c>
      <c r="E6" s="3">
        <v>15</v>
      </c>
      <c r="F6" s="4">
        <v>0.23</v>
      </c>
      <c r="G6" s="4">
        <v>0.8</v>
      </c>
      <c r="H6" s="3">
        <v>30</v>
      </c>
      <c r="I6" s="5">
        <v>41353</v>
      </c>
    </row>
    <row r="7" spans="1:9" ht="15" x14ac:dyDescent="0.3">
      <c r="A7" s="8" t="s">
        <v>15</v>
      </c>
      <c r="B7" s="3" t="s">
        <v>10</v>
      </c>
      <c r="C7" s="3" t="s">
        <v>11</v>
      </c>
      <c r="D7" s="3" t="s">
        <v>16</v>
      </c>
      <c r="E7" s="3">
        <v>15</v>
      </c>
      <c r="F7" s="4">
        <v>0.23</v>
      </c>
      <c r="G7" s="4">
        <v>0.8</v>
      </c>
      <c r="H7" s="3">
        <v>20</v>
      </c>
      <c r="I7" s="5">
        <v>41353</v>
      </c>
    </row>
    <row r="8" spans="1:9" ht="15" x14ac:dyDescent="0.3">
      <c r="A8" s="8" t="s">
        <v>17</v>
      </c>
      <c r="B8" s="3" t="s">
        <v>10</v>
      </c>
      <c r="C8" s="3" t="s">
        <v>11</v>
      </c>
      <c r="D8" s="3" t="s">
        <v>18</v>
      </c>
      <c r="E8" s="3">
        <v>15</v>
      </c>
      <c r="F8" s="4">
        <v>0.23</v>
      </c>
      <c r="G8" s="4">
        <v>0.8</v>
      </c>
      <c r="H8" s="3">
        <v>30</v>
      </c>
      <c r="I8" s="5">
        <v>41353</v>
      </c>
    </row>
    <row r="9" spans="1:9" ht="15" x14ac:dyDescent="0.3">
      <c r="A9" s="8" t="s">
        <v>19</v>
      </c>
      <c r="B9" s="3" t="s">
        <v>10</v>
      </c>
      <c r="C9" s="3" t="s">
        <v>11</v>
      </c>
      <c r="D9" s="3" t="s">
        <v>20</v>
      </c>
      <c r="E9" s="3">
        <v>15</v>
      </c>
      <c r="F9" s="4">
        <v>0.3</v>
      </c>
      <c r="G9" s="4">
        <v>1</v>
      </c>
      <c r="H9" s="3">
        <v>20</v>
      </c>
      <c r="I9" s="5">
        <v>41353</v>
      </c>
    </row>
    <row r="10" spans="1:9" ht="15" x14ac:dyDescent="0.3">
      <c r="A10" s="8" t="s">
        <v>21</v>
      </c>
      <c r="B10" s="6" t="s">
        <v>10</v>
      </c>
      <c r="C10" s="3" t="s">
        <v>11</v>
      </c>
      <c r="D10" s="3" t="s">
        <v>22</v>
      </c>
      <c r="E10" s="3">
        <v>20</v>
      </c>
      <c r="F10" s="4">
        <v>0.3</v>
      </c>
      <c r="G10" s="4">
        <v>1</v>
      </c>
      <c r="H10" s="3">
        <v>30</v>
      </c>
      <c r="I10" s="5">
        <v>41353</v>
      </c>
    </row>
    <row r="11" spans="1:9" ht="15" x14ac:dyDescent="0.3">
      <c r="A11" s="8" t="s">
        <v>23</v>
      </c>
      <c r="B11" s="3" t="s">
        <v>10</v>
      </c>
      <c r="C11" s="3" t="s">
        <v>11</v>
      </c>
      <c r="D11" s="3" t="s">
        <v>24</v>
      </c>
      <c r="E11" s="3">
        <v>11</v>
      </c>
      <c r="F11" s="4">
        <v>0.3</v>
      </c>
      <c r="G11" s="4">
        <v>1</v>
      </c>
      <c r="H11" s="3">
        <v>40</v>
      </c>
      <c r="I11" s="5">
        <v>41353</v>
      </c>
    </row>
    <row r="12" spans="1:9" ht="15" x14ac:dyDescent="0.3">
      <c r="A12" s="8" t="s">
        <v>25</v>
      </c>
      <c r="B12" s="3" t="s">
        <v>10</v>
      </c>
      <c r="C12" s="3" t="s">
        <v>11</v>
      </c>
      <c r="D12" s="3" t="s">
        <v>26</v>
      </c>
      <c r="E12" s="3">
        <v>14</v>
      </c>
      <c r="F12" s="4">
        <v>0.3</v>
      </c>
      <c r="G12" s="4">
        <v>1</v>
      </c>
      <c r="H12" s="3">
        <v>20</v>
      </c>
      <c r="I12" s="5">
        <v>41353</v>
      </c>
    </row>
    <row r="13" spans="1:9" ht="15" x14ac:dyDescent="0.3">
      <c r="A13" s="8" t="s">
        <v>27</v>
      </c>
      <c r="B13" s="3" t="s">
        <v>10</v>
      </c>
      <c r="C13" s="3" t="s">
        <v>11</v>
      </c>
      <c r="D13" s="3" t="s">
        <v>28</v>
      </c>
      <c r="E13" s="3">
        <v>15</v>
      </c>
      <c r="F13" s="4">
        <v>0.3</v>
      </c>
      <c r="G13" s="4">
        <v>1</v>
      </c>
      <c r="H13" s="3">
        <v>20</v>
      </c>
      <c r="I13" s="5">
        <v>41353</v>
      </c>
    </row>
    <row r="14" spans="1:9" ht="15" x14ac:dyDescent="0.3">
      <c r="A14" s="8" t="s">
        <v>29</v>
      </c>
      <c r="B14" s="3" t="s">
        <v>10</v>
      </c>
      <c r="C14" s="3" t="s">
        <v>11</v>
      </c>
      <c r="D14" s="3" t="s">
        <v>30</v>
      </c>
      <c r="E14" s="3">
        <v>15</v>
      </c>
      <c r="F14" s="4">
        <v>0.3</v>
      </c>
      <c r="G14" s="4">
        <v>1</v>
      </c>
      <c r="H14" s="3">
        <v>40</v>
      </c>
      <c r="I14" s="5">
        <v>41353</v>
      </c>
    </row>
    <row r="15" spans="1:9" ht="15" x14ac:dyDescent="0.3">
      <c r="A15" s="8" t="s">
        <v>31</v>
      </c>
      <c r="B15" s="3" t="s">
        <v>10</v>
      </c>
      <c r="C15" s="3" t="s">
        <v>11</v>
      </c>
      <c r="D15" s="3" t="s">
        <v>32</v>
      </c>
      <c r="E15" s="3">
        <v>20</v>
      </c>
      <c r="F15" s="4">
        <v>0.3</v>
      </c>
      <c r="G15" s="4">
        <v>1</v>
      </c>
      <c r="H15" s="3">
        <v>30</v>
      </c>
      <c r="I15" s="5">
        <v>41353</v>
      </c>
    </row>
    <row r="16" spans="1:9" ht="15" x14ac:dyDescent="0.3">
      <c r="A16" s="8" t="s">
        <v>33</v>
      </c>
      <c r="B16" s="3" t="s">
        <v>10</v>
      </c>
      <c r="C16" s="3" t="s">
        <v>11</v>
      </c>
      <c r="D16" s="3" t="s">
        <v>34</v>
      </c>
      <c r="E16" s="3">
        <v>20</v>
      </c>
      <c r="F16" s="4">
        <v>0.3</v>
      </c>
      <c r="G16" s="4">
        <v>1</v>
      </c>
      <c r="H16" s="3">
        <v>30</v>
      </c>
      <c r="I16" s="5">
        <v>41353</v>
      </c>
    </row>
    <row r="17" spans="1:9" ht="15" x14ac:dyDescent="0.3">
      <c r="A17" s="8" t="s">
        <v>35</v>
      </c>
      <c r="B17" s="3" t="s">
        <v>10</v>
      </c>
      <c r="C17" s="3" t="s">
        <v>11</v>
      </c>
      <c r="D17" s="3" t="s">
        <v>36</v>
      </c>
      <c r="E17" s="3">
        <v>18</v>
      </c>
      <c r="F17" s="4">
        <v>0.34</v>
      </c>
      <c r="G17" s="4">
        <v>1.2</v>
      </c>
      <c r="H17" s="3">
        <v>20</v>
      </c>
      <c r="I17" s="5">
        <v>41353</v>
      </c>
    </row>
    <row r="18" spans="1:9" ht="15" x14ac:dyDescent="0.3">
      <c r="A18" s="8" t="s">
        <v>37</v>
      </c>
      <c r="B18" s="3" t="s">
        <v>10</v>
      </c>
      <c r="C18" s="3" t="s">
        <v>11</v>
      </c>
      <c r="D18" s="3" t="s">
        <v>38</v>
      </c>
      <c r="E18" s="3">
        <v>18</v>
      </c>
      <c r="F18" s="4">
        <v>0.34</v>
      </c>
      <c r="G18" s="4">
        <v>1.2</v>
      </c>
      <c r="H18" s="3">
        <v>20</v>
      </c>
      <c r="I18" s="5">
        <v>41353</v>
      </c>
    </row>
    <row r="19" spans="1:9" ht="15" x14ac:dyDescent="0.3">
      <c r="A19" s="8" t="s">
        <v>39</v>
      </c>
      <c r="B19" s="3" t="s">
        <v>10</v>
      </c>
      <c r="C19" s="3" t="s">
        <v>11</v>
      </c>
      <c r="D19" s="3" t="s">
        <v>40</v>
      </c>
      <c r="E19" s="3">
        <v>18</v>
      </c>
      <c r="F19" s="4">
        <v>0.34</v>
      </c>
      <c r="G19" s="4">
        <v>1.2</v>
      </c>
      <c r="H19" s="3">
        <v>30</v>
      </c>
      <c r="I19" s="5">
        <v>41353</v>
      </c>
    </row>
    <row r="20" spans="1:9" ht="15" x14ac:dyDescent="0.3">
      <c r="A20" s="8" t="s">
        <v>41</v>
      </c>
      <c r="B20" s="3" t="s">
        <v>10</v>
      </c>
      <c r="C20" s="3" t="s">
        <v>11</v>
      </c>
      <c r="D20" s="3" t="s">
        <v>42</v>
      </c>
      <c r="E20" s="3">
        <v>18</v>
      </c>
      <c r="F20" s="4">
        <v>0.34</v>
      </c>
      <c r="G20" s="4">
        <v>1.2</v>
      </c>
      <c r="H20" s="3">
        <v>20</v>
      </c>
      <c r="I20" s="5">
        <v>41353</v>
      </c>
    </row>
    <row r="21" spans="1:9" ht="15" x14ac:dyDescent="0.3">
      <c r="A21" s="8" t="s">
        <v>43</v>
      </c>
      <c r="B21" s="3" t="s">
        <v>10</v>
      </c>
      <c r="C21" s="3" t="s">
        <v>11</v>
      </c>
      <c r="D21" s="3" t="s">
        <v>44</v>
      </c>
      <c r="E21" s="3">
        <v>20</v>
      </c>
      <c r="F21" s="4">
        <v>0.34</v>
      </c>
      <c r="G21" s="4">
        <v>1.2</v>
      </c>
      <c r="H21" s="3">
        <v>20</v>
      </c>
      <c r="I21" s="5">
        <v>41353</v>
      </c>
    </row>
    <row r="22" spans="1:9" ht="15" x14ac:dyDescent="0.3">
      <c r="A22" s="8" t="s">
        <v>45</v>
      </c>
      <c r="B22" s="3" t="s">
        <v>10</v>
      </c>
      <c r="C22" s="3" t="s">
        <v>11</v>
      </c>
      <c r="D22" s="3" t="s">
        <v>46</v>
      </c>
      <c r="E22" s="3">
        <v>15</v>
      </c>
      <c r="F22" s="4">
        <v>0.34</v>
      </c>
      <c r="G22" s="4">
        <v>1.2</v>
      </c>
      <c r="H22" s="3">
        <v>30</v>
      </c>
      <c r="I22" s="5">
        <v>41353</v>
      </c>
    </row>
    <row r="23" spans="1:9" ht="15" x14ac:dyDescent="0.3">
      <c r="A23" s="8" t="s">
        <v>47</v>
      </c>
      <c r="B23" s="3" t="s">
        <v>10</v>
      </c>
      <c r="C23" s="3" t="s">
        <v>11</v>
      </c>
      <c r="D23" s="3" t="s">
        <v>48</v>
      </c>
      <c r="E23" s="3">
        <v>23</v>
      </c>
      <c r="F23" s="4">
        <v>0.45</v>
      </c>
      <c r="G23" s="4">
        <v>1.6</v>
      </c>
      <c r="H23" s="3">
        <v>20</v>
      </c>
      <c r="I23" s="5">
        <v>41353</v>
      </c>
    </row>
    <row r="24" spans="1:9" ht="15" x14ac:dyDescent="0.3">
      <c r="A24" s="8" t="s">
        <v>49</v>
      </c>
      <c r="B24" s="3" t="s">
        <v>10</v>
      </c>
      <c r="C24" s="3" t="s">
        <v>11</v>
      </c>
      <c r="D24" s="3" t="s">
        <v>50</v>
      </c>
      <c r="E24" s="3">
        <v>23</v>
      </c>
      <c r="F24" s="4">
        <v>0.45</v>
      </c>
      <c r="G24" s="4">
        <v>1.6</v>
      </c>
      <c r="H24" s="3">
        <v>12</v>
      </c>
      <c r="I24" s="5">
        <v>41353</v>
      </c>
    </row>
    <row r="25" spans="1:9" ht="15" x14ac:dyDescent="0.3">
      <c r="A25" s="8" t="s">
        <v>51</v>
      </c>
      <c r="B25" s="3" t="s">
        <v>10</v>
      </c>
      <c r="C25" s="3" t="s">
        <v>11</v>
      </c>
      <c r="D25" s="3" t="s">
        <v>52</v>
      </c>
      <c r="E25" s="3">
        <v>18</v>
      </c>
      <c r="F25" s="4">
        <v>0.45</v>
      </c>
      <c r="G25" s="4">
        <v>1.6</v>
      </c>
      <c r="H25" s="3">
        <v>20</v>
      </c>
      <c r="I25" s="5">
        <v>41353</v>
      </c>
    </row>
    <row r="26" spans="1:9" ht="15" x14ac:dyDescent="0.3">
      <c r="A26" s="8" t="s">
        <v>53</v>
      </c>
      <c r="B26" s="3" t="s">
        <v>10</v>
      </c>
      <c r="C26" s="3" t="s">
        <v>11</v>
      </c>
      <c r="D26" s="3" t="s">
        <v>54</v>
      </c>
      <c r="E26" s="3">
        <v>18</v>
      </c>
      <c r="F26" s="4">
        <v>0.45</v>
      </c>
      <c r="G26" s="4">
        <v>1.6</v>
      </c>
      <c r="H26" s="3">
        <v>20</v>
      </c>
      <c r="I26" s="5">
        <v>41353</v>
      </c>
    </row>
    <row r="27" spans="1:9" ht="15" x14ac:dyDescent="0.3">
      <c r="A27" s="8" t="s">
        <v>55</v>
      </c>
      <c r="B27" s="3" t="s">
        <v>10</v>
      </c>
      <c r="C27" s="3" t="s">
        <v>11</v>
      </c>
      <c r="D27" s="3" t="s">
        <v>56</v>
      </c>
      <c r="E27" s="3">
        <v>25</v>
      </c>
      <c r="F27" s="4">
        <v>0.45</v>
      </c>
      <c r="G27" s="4">
        <v>1.6</v>
      </c>
      <c r="H27" s="3">
        <v>20</v>
      </c>
      <c r="I27" s="5">
        <v>41353</v>
      </c>
    </row>
    <row r="28" spans="1:9" ht="15" x14ac:dyDescent="0.3">
      <c r="A28" s="8" t="s">
        <v>57</v>
      </c>
      <c r="B28" s="3" t="s">
        <v>10</v>
      </c>
      <c r="C28" s="3" t="s">
        <v>11</v>
      </c>
      <c r="D28" s="3" t="s">
        <v>58</v>
      </c>
      <c r="E28" s="3">
        <v>23</v>
      </c>
      <c r="F28" s="4">
        <v>0.45</v>
      </c>
      <c r="G28" s="4">
        <v>1.6</v>
      </c>
      <c r="H28" s="3">
        <v>16</v>
      </c>
      <c r="I28" s="5">
        <v>41353</v>
      </c>
    </row>
    <row r="29" spans="1:9" ht="15" x14ac:dyDescent="0.3">
      <c r="A29" s="8" t="s">
        <v>59</v>
      </c>
      <c r="B29" s="3" t="s">
        <v>10</v>
      </c>
      <c r="C29" s="3" t="s">
        <v>11</v>
      </c>
      <c r="D29" s="3" t="s">
        <v>60</v>
      </c>
      <c r="E29" s="3">
        <v>25</v>
      </c>
      <c r="F29" s="4">
        <v>0.45</v>
      </c>
      <c r="G29" s="4">
        <v>1.6</v>
      </c>
      <c r="H29" s="3">
        <v>12</v>
      </c>
      <c r="I29" s="5">
        <v>41353</v>
      </c>
    </row>
    <row r="30" spans="1:9" ht="15" x14ac:dyDescent="0.3">
      <c r="A30" s="8" t="s">
        <v>61</v>
      </c>
      <c r="B30" s="3" t="s">
        <v>10</v>
      </c>
      <c r="C30" s="3" t="s">
        <v>11</v>
      </c>
      <c r="D30" s="3" t="s">
        <v>62</v>
      </c>
      <c r="E30" s="3">
        <v>15</v>
      </c>
      <c r="F30" s="4">
        <v>0.51</v>
      </c>
      <c r="G30" s="4">
        <v>1.8</v>
      </c>
      <c r="H30" s="3">
        <v>20</v>
      </c>
      <c r="I30" s="5">
        <v>41353</v>
      </c>
    </row>
    <row r="31" spans="1:9" ht="15" x14ac:dyDescent="0.3">
      <c r="A31" s="8" t="s">
        <v>63</v>
      </c>
      <c r="B31" s="3" t="s">
        <v>10</v>
      </c>
      <c r="C31" s="3" t="s">
        <v>11</v>
      </c>
      <c r="D31" s="3" t="s">
        <v>64</v>
      </c>
      <c r="E31" s="3">
        <v>25</v>
      </c>
      <c r="F31" s="4">
        <v>0.51</v>
      </c>
      <c r="G31" s="4">
        <v>1.8</v>
      </c>
      <c r="H31" s="3">
        <v>12</v>
      </c>
      <c r="I31" s="5">
        <v>41353</v>
      </c>
    </row>
    <row r="32" spans="1:9" ht="15" x14ac:dyDescent="0.3">
      <c r="A32" s="8" t="s">
        <v>65</v>
      </c>
      <c r="B32" s="3" t="s">
        <v>10</v>
      </c>
      <c r="C32" s="3" t="s">
        <v>11</v>
      </c>
      <c r="D32" s="3" t="s">
        <v>66</v>
      </c>
      <c r="E32" s="3">
        <v>25</v>
      </c>
      <c r="F32" s="4">
        <v>0.51</v>
      </c>
      <c r="G32" s="4">
        <v>1.8</v>
      </c>
      <c r="H32" s="3">
        <v>12</v>
      </c>
      <c r="I32" s="5">
        <v>41353</v>
      </c>
    </row>
    <row r="33" spans="1:9" ht="15" x14ac:dyDescent="0.3">
      <c r="A33" s="8" t="s">
        <v>67</v>
      </c>
      <c r="B33" s="3" t="s">
        <v>10</v>
      </c>
      <c r="C33" s="3" t="s">
        <v>11</v>
      </c>
      <c r="D33" s="3" t="s">
        <v>68</v>
      </c>
      <c r="E33" s="3">
        <v>23</v>
      </c>
      <c r="F33" s="4">
        <v>0.51</v>
      </c>
      <c r="G33" s="4">
        <v>1.8</v>
      </c>
      <c r="H33" s="3">
        <v>20</v>
      </c>
      <c r="I33" s="5">
        <v>41353</v>
      </c>
    </row>
    <row r="34" spans="1:9" ht="15" x14ac:dyDescent="0.3">
      <c r="A34" s="8" t="s">
        <v>69</v>
      </c>
      <c r="B34" s="3" t="s">
        <v>70</v>
      </c>
      <c r="C34" s="3" t="s">
        <v>71</v>
      </c>
      <c r="D34" s="3" t="s">
        <v>72</v>
      </c>
      <c r="E34" s="3"/>
      <c r="F34" s="4">
        <v>1.1000000000000001</v>
      </c>
      <c r="G34" s="4">
        <v>3.9</v>
      </c>
      <c r="H34" s="3">
        <v>5</v>
      </c>
      <c r="I34" s="5">
        <v>41353</v>
      </c>
    </row>
    <row r="35" spans="1:9" ht="15" x14ac:dyDescent="0.3">
      <c r="A35" s="14" t="s">
        <v>73</v>
      </c>
      <c r="B35" s="3" t="s">
        <v>70</v>
      </c>
      <c r="C35" s="3" t="s">
        <v>71</v>
      </c>
      <c r="D35" s="3" t="s">
        <v>74</v>
      </c>
      <c r="E35" s="3"/>
      <c r="F35" s="4">
        <v>1.1000000000000001</v>
      </c>
      <c r="G35" s="4">
        <v>3.9</v>
      </c>
      <c r="H35" s="3">
        <v>5</v>
      </c>
      <c r="I35" s="5">
        <v>41353</v>
      </c>
    </row>
    <row r="36" spans="1:9" ht="15" x14ac:dyDescent="0.3">
      <c r="A36" s="8" t="s">
        <v>75</v>
      </c>
      <c r="B36" s="3" t="s">
        <v>70</v>
      </c>
      <c r="C36" s="3" t="s">
        <v>71</v>
      </c>
      <c r="D36" s="3" t="s">
        <v>76</v>
      </c>
      <c r="E36" s="3"/>
      <c r="F36" s="4">
        <v>1.1000000000000001</v>
      </c>
      <c r="G36" s="4">
        <v>3.9</v>
      </c>
      <c r="H36" s="3">
        <v>5</v>
      </c>
      <c r="I36" s="5">
        <v>41353</v>
      </c>
    </row>
    <row r="37" spans="1:9" ht="15" x14ac:dyDescent="0.3">
      <c r="A37" s="14" t="s">
        <v>77</v>
      </c>
      <c r="B37" s="3" t="s">
        <v>70</v>
      </c>
      <c r="C37" s="3" t="s">
        <v>71</v>
      </c>
      <c r="D37" s="3" t="s">
        <v>78</v>
      </c>
      <c r="E37" s="3"/>
      <c r="F37" s="4">
        <v>1.1000000000000001</v>
      </c>
      <c r="G37" s="4">
        <v>3.9</v>
      </c>
      <c r="H37" s="3">
        <v>5</v>
      </c>
      <c r="I37" s="5">
        <v>41353</v>
      </c>
    </row>
    <row r="38" spans="1:9" ht="15" x14ac:dyDescent="0.3">
      <c r="A38" s="14" t="s">
        <v>77</v>
      </c>
      <c r="B38" s="3" t="s">
        <v>70</v>
      </c>
      <c r="C38" s="3" t="s">
        <v>71</v>
      </c>
      <c r="D38" s="3" t="s">
        <v>79</v>
      </c>
      <c r="E38" s="3"/>
      <c r="F38" s="4">
        <v>1.94</v>
      </c>
      <c r="G38" s="4">
        <v>6.5</v>
      </c>
      <c r="H38" s="7">
        <v>5</v>
      </c>
      <c r="I38" s="5">
        <v>41353</v>
      </c>
    </row>
    <row r="39" spans="1:9" ht="15" x14ac:dyDescent="0.3">
      <c r="A39" s="14" t="s">
        <v>80</v>
      </c>
      <c r="B39" s="3" t="s">
        <v>70</v>
      </c>
      <c r="C39" s="3" t="s">
        <v>71</v>
      </c>
      <c r="D39" s="3" t="s">
        <v>81</v>
      </c>
      <c r="E39" s="3"/>
      <c r="F39" s="4">
        <v>1.94</v>
      </c>
      <c r="G39" s="4">
        <v>6.5</v>
      </c>
      <c r="H39" s="3">
        <v>1</v>
      </c>
      <c r="I39" s="5">
        <v>41353</v>
      </c>
    </row>
    <row r="40" spans="1:9" ht="15" x14ac:dyDescent="0.3">
      <c r="A40" s="8" t="s">
        <v>82</v>
      </c>
      <c r="B40" s="3" t="s">
        <v>70</v>
      </c>
      <c r="C40" s="3" t="s">
        <v>71</v>
      </c>
      <c r="D40" s="3" t="s">
        <v>83</v>
      </c>
      <c r="E40" s="3"/>
      <c r="F40" s="4">
        <v>1.94</v>
      </c>
      <c r="G40" s="4">
        <v>6.5</v>
      </c>
      <c r="H40" s="3">
        <v>5</v>
      </c>
      <c r="I40" s="5">
        <v>41353</v>
      </c>
    </row>
    <row r="41" spans="1:9" ht="15" x14ac:dyDescent="0.3">
      <c r="A41" s="8" t="s">
        <v>84</v>
      </c>
      <c r="B41" s="3" t="s">
        <v>70</v>
      </c>
      <c r="C41" s="3" t="s">
        <v>71</v>
      </c>
      <c r="D41" s="3" t="s">
        <v>85</v>
      </c>
      <c r="E41" s="3"/>
      <c r="F41" s="4">
        <v>1.22</v>
      </c>
      <c r="G41" s="4">
        <v>4.3</v>
      </c>
      <c r="H41" s="3">
        <v>5</v>
      </c>
      <c r="I41" s="5">
        <v>41353</v>
      </c>
    </row>
    <row r="42" spans="1:9" ht="15" x14ac:dyDescent="0.3">
      <c r="A42" s="8" t="s">
        <v>86</v>
      </c>
      <c r="B42" s="3" t="s">
        <v>70</v>
      </c>
      <c r="C42" s="3" t="s">
        <v>71</v>
      </c>
      <c r="D42" s="3" t="s">
        <v>87</v>
      </c>
      <c r="E42" s="3"/>
      <c r="F42" s="4">
        <v>0.8</v>
      </c>
      <c r="G42" s="4">
        <v>2.8</v>
      </c>
      <c r="H42" s="3">
        <v>5</v>
      </c>
      <c r="I42" s="5">
        <v>41353</v>
      </c>
    </row>
    <row r="43" spans="1:9" ht="15" x14ac:dyDescent="0.3">
      <c r="A43" s="8" t="s">
        <v>88</v>
      </c>
      <c r="B43" s="3" t="s">
        <v>70</v>
      </c>
      <c r="C43" s="3" t="s">
        <v>71</v>
      </c>
      <c r="D43" s="3" t="s">
        <v>89</v>
      </c>
      <c r="E43" s="3"/>
      <c r="F43" s="4">
        <v>1.39</v>
      </c>
      <c r="G43" s="4">
        <v>4.8</v>
      </c>
      <c r="H43" s="7">
        <v>5</v>
      </c>
      <c r="I43" s="5">
        <v>41353</v>
      </c>
    </row>
    <row r="44" spans="1:9" ht="15" x14ac:dyDescent="0.3">
      <c r="A44" s="14" t="s">
        <v>90</v>
      </c>
      <c r="B44" s="3" t="s">
        <v>70</v>
      </c>
      <c r="C44" s="3" t="s">
        <v>71</v>
      </c>
      <c r="D44" s="3" t="s">
        <v>91</v>
      </c>
      <c r="E44" s="3"/>
      <c r="F44" s="4">
        <v>1.39</v>
      </c>
      <c r="G44" s="4">
        <v>4.8</v>
      </c>
      <c r="H44" s="7">
        <v>3</v>
      </c>
      <c r="I44" s="5">
        <v>41353</v>
      </c>
    </row>
    <row r="45" spans="1:9" ht="15" x14ac:dyDescent="0.3">
      <c r="A45" s="14" t="s">
        <v>90</v>
      </c>
      <c r="B45" s="3" t="s">
        <v>70</v>
      </c>
      <c r="C45" s="3" t="s">
        <v>71</v>
      </c>
      <c r="D45" s="3" t="s">
        <v>92</v>
      </c>
      <c r="E45" s="3"/>
      <c r="F45" s="4">
        <v>0.98</v>
      </c>
      <c r="G45" s="4">
        <v>3.2</v>
      </c>
      <c r="H45" s="3">
        <v>5</v>
      </c>
      <c r="I45" s="5">
        <v>41353</v>
      </c>
    </row>
    <row r="46" spans="1:9" ht="15" x14ac:dyDescent="0.3">
      <c r="A46" s="8" t="s">
        <v>93</v>
      </c>
      <c r="B46" s="3" t="s">
        <v>70</v>
      </c>
      <c r="C46" s="3" t="s">
        <v>71</v>
      </c>
      <c r="D46" s="3" t="s">
        <v>94</v>
      </c>
      <c r="E46" s="3"/>
      <c r="F46" s="4">
        <v>1.01</v>
      </c>
      <c r="G46" s="4">
        <v>3.5</v>
      </c>
      <c r="H46" s="3">
        <v>10</v>
      </c>
      <c r="I46" s="5">
        <v>41353</v>
      </c>
    </row>
    <row r="47" spans="1:9" ht="15" x14ac:dyDescent="0.3">
      <c r="A47" s="8" t="s">
        <v>95</v>
      </c>
      <c r="B47" s="3" t="s">
        <v>70</v>
      </c>
      <c r="C47" s="3" t="s">
        <v>71</v>
      </c>
      <c r="D47" s="3" t="s">
        <v>96</v>
      </c>
      <c r="E47" s="3"/>
      <c r="F47" s="4">
        <v>0.95</v>
      </c>
      <c r="G47" s="4">
        <v>3.2</v>
      </c>
      <c r="H47" s="3">
        <v>5</v>
      </c>
      <c r="I47" s="5">
        <v>41353</v>
      </c>
    </row>
    <row r="48" spans="1:9" ht="15" x14ac:dyDescent="0.3">
      <c r="A48" s="14" t="s">
        <v>97</v>
      </c>
      <c r="B48" s="3" t="s">
        <v>70</v>
      </c>
      <c r="C48" s="3" t="s">
        <v>71</v>
      </c>
      <c r="D48" s="3" t="s">
        <v>98</v>
      </c>
      <c r="E48" s="3"/>
      <c r="F48" s="4">
        <v>1.56</v>
      </c>
      <c r="G48" s="4">
        <v>5.3</v>
      </c>
      <c r="H48" s="3">
        <v>5</v>
      </c>
      <c r="I48" s="5">
        <v>41353</v>
      </c>
    </row>
    <row r="49" spans="1:9" ht="15" x14ac:dyDescent="0.3">
      <c r="A49" s="14" t="s">
        <v>99</v>
      </c>
      <c r="B49" s="3" t="s">
        <v>70</v>
      </c>
      <c r="C49" s="3" t="s">
        <v>100</v>
      </c>
      <c r="D49" s="3" t="s">
        <v>101</v>
      </c>
      <c r="E49" s="3" t="s">
        <v>102</v>
      </c>
      <c r="F49" s="4">
        <v>2.95</v>
      </c>
      <c r="G49" s="4">
        <v>8.9</v>
      </c>
      <c r="H49" s="3">
        <v>5</v>
      </c>
      <c r="I49" s="5">
        <v>41353</v>
      </c>
    </row>
    <row r="50" spans="1:9" ht="15" x14ac:dyDescent="0.3">
      <c r="A50" s="14" t="s">
        <v>103</v>
      </c>
      <c r="B50" s="3" t="s">
        <v>70</v>
      </c>
      <c r="C50" s="3" t="s">
        <v>104</v>
      </c>
      <c r="D50" s="3" t="s">
        <v>105</v>
      </c>
      <c r="E50" s="3"/>
      <c r="F50" s="4">
        <v>0.85</v>
      </c>
      <c r="G50" s="4">
        <v>2.9</v>
      </c>
      <c r="H50" s="3">
        <v>10</v>
      </c>
      <c r="I50" s="5">
        <v>41353</v>
      </c>
    </row>
    <row r="51" spans="1:9" ht="15" x14ac:dyDescent="0.3">
      <c r="A51" s="14" t="s">
        <v>106</v>
      </c>
      <c r="B51" s="3" t="s">
        <v>70</v>
      </c>
      <c r="C51" s="3" t="s">
        <v>104</v>
      </c>
      <c r="D51" s="3" t="s">
        <v>107</v>
      </c>
      <c r="E51" s="3"/>
      <c r="F51" s="4">
        <v>0.85</v>
      </c>
      <c r="G51" s="4">
        <v>2.9</v>
      </c>
      <c r="H51" s="3">
        <v>10</v>
      </c>
      <c r="I51" s="5">
        <v>41353</v>
      </c>
    </row>
    <row r="52" spans="1:9" ht="15" x14ac:dyDescent="0.3">
      <c r="A52" s="14" t="s">
        <v>106</v>
      </c>
      <c r="B52" s="3" t="s">
        <v>70</v>
      </c>
      <c r="C52" s="3" t="s">
        <v>108</v>
      </c>
      <c r="D52" s="3" t="s">
        <v>109</v>
      </c>
      <c r="E52" s="3"/>
      <c r="F52" s="4">
        <v>2.82</v>
      </c>
      <c r="G52" s="4">
        <v>8.5</v>
      </c>
      <c r="H52" s="3">
        <v>5</v>
      </c>
      <c r="I52" s="5">
        <v>41353</v>
      </c>
    </row>
    <row r="53" spans="1:9" ht="15" x14ac:dyDescent="0.3">
      <c r="A53" s="14" t="s">
        <v>106</v>
      </c>
      <c r="B53" s="3" t="s">
        <v>70</v>
      </c>
      <c r="C53" s="3" t="s">
        <v>100</v>
      </c>
      <c r="D53" s="3" t="s">
        <v>110</v>
      </c>
      <c r="E53" s="3" t="s">
        <v>111</v>
      </c>
      <c r="F53" s="4">
        <v>3.95</v>
      </c>
      <c r="G53" s="4">
        <v>11.8</v>
      </c>
      <c r="H53" s="3">
        <v>5</v>
      </c>
      <c r="I53" s="5">
        <v>41353</v>
      </c>
    </row>
    <row r="54" spans="1:9" ht="15" x14ac:dyDescent="0.3">
      <c r="A54" s="8" t="s">
        <v>112</v>
      </c>
      <c r="B54" s="3" t="s">
        <v>70</v>
      </c>
      <c r="C54" s="3" t="s">
        <v>113</v>
      </c>
      <c r="D54" s="3" t="s">
        <v>114</v>
      </c>
      <c r="E54" s="3"/>
      <c r="F54" s="4">
        <v>2.6</v>
      </c>
      <c r="G54" s="4">
        <v>7.1</v>
      </c>
      <c r="H54" s="3">
        <v>5</v>
      </c>
      <c r="I54" s="5">
        <v>41353</v>
      </c>
    </row>
    <row r="55" spans="1:9" ht="15" x14ac:dyDescent="0.3">
      <c r="A55" s="14" t="s">
        <v>115</v>
      </c>
      <c r="B55" s="3" t="s">
        <v>70</v>
      </c>
      <c r="C55" s="3" t="s">
        <v>113</v>
      </c>
      <c r="D55" s="3" t="s">
        <v>116</v>
      </c>
      <c r="E55" s="3"/>
      <c r="F55" s="4">
        <v>0.7</v>
      </c>
      <c r="G55" s="4">
        <v>2.5</v>
      </c>
      <c r="H55" s="3">
        <v>5</v>
      </c>
      <c r="I55" s="5">
        <v>41353</v>
      </c>
    </row>
    <row r="56" spans="1:9" ht="15" x14ac:dyDescent="0.3">
      <c r="A56" s="14" t="s">
        <v>115</v>
      </c>
      <c r="B56" s="3" t="s">
        <v>70</v>
      </c>
      <c r="C56" s="3" t="s">
        <v>113</v>
      </c>
      <c r="D56" s="3" t="s">
        <v>117</v>
      </c>
      <c r="E56" s="3"/>
      <c r="F56" s="4">
        <v>2.6</v>
      </c>
      <c r="G56" s="4">
        <v>7.1</v>
      </c>
      <c r="H56" s="3">
        <v>5</v>
      </c>
      <c r="I56" s="5">
        <v>41353</v>
      </c>
    </row>
    <row r="57" spans="1:9" ht="15" x14ac:dyDescent="0.3">
      <c r="A57" s="8" t="s">
        <v>118</v>
      </c>
      <c r="B57" s="3" t="s">
        <v>70</v>
      </c>
      <c r="C57" s="3" t="s">
        <v>113</v>
      </c>
      <c r="D57" s="3" t="s">
        <v>119</v>
      </c>
      <c r="E57" s="3"/>
      <c r="F57" s="4">
        <v>1.02</v>
      </c>
      <c r="G57" s="4">
        <v>3.1</v>
      </c>
      <c r="H57" s="7">
        <v>5</v>
      </c>
      <c r="I57" s="5">
        <v>41353</v>
      </c>
    </row>
    <row r="58" spans="1:9" ht="15" x14ac:dyDescent="0.3">
      <c r="A58" s="8" t="s">
        <v>120</v>
      </c>
      <c r="B58" s="3" t="s">
        <v>70</v>
      </c>
      <c r="C58" s="3" t="s">
        <v>113</v>
      </c>
      <c r="D58" s="3" t="s">
        <v>121</v>
      </c>
      <c r="E58" s="3"/>
      <c r="F58" s="4">
        <v>7.64</v>
      </c>
      <c r="G58" s="4">
        <v>18.5</v>
      </c>
      <c r="H58" s="3">
        <v>1</v>
      </c>
      <c r="I58" s="5">
        <v>41353</v>
      </c>
    </row>
    <row r="59" spans="1:9" ht="15" x14ac:dyDescent="0.3">
      <c r="A59" s="8" t="s">
        <v>122</v>
      </c>
      <c r="B59" s="3" t="s">
        <v>70</v>
      </c>
      <c r="C59" s="3" t="s">
        <v>113</v>
      </c>
      <c r="D59" s="3" t="s">
        <v>123</v>
      </c>
      <c r="E59" s="7">
        <v>4</v>
      </c>
      <c r="F59" s="4">
        <v>5.8</v>
      </c>
      <c r="G59" s="4">
        <v>16</v>
      </c>
      <c r="H59" s="3">
        <v>5</v>
      </c>
      <c r="I59" s="5">
        <v>41353</v>
      </c>
    </row>
    <row r="60" spans="1:9" ht="15" x14ac:dyDescent="0.3">
      <c r="A60" s="8" t="s">
        <v>124</v>
      </c>
      <c r="B60" s="3" t="s">
        <v>70</v>
      </c>
      <c r="C60" s="3" t="s">
        <v>113</v>
      </c>
      <c r="D60" s="3" t="s">
        <v>125</v>
      </c>
      <c r="E60" s="3" t="s">
        <v>126</v>
      </c>
      <c r="F60" s="4">
        <v>1.76</v>
      </c>
      <c r="G60" s="4">
        <v>5.5</v>
      </c>
      <c r="H60" s="3">
        <v>5</v>
      </c>
      <c r="I60" s="5">
        <v>41353</v>
      </c>
    </row>
    <row r="61" spans="1:9" ht="15" x14ac:dyDescent="0.3">
      <c r="A61" s="8" t="s">
        <v>127</v>
      </c>
      <c r="B61" s="3" t="s">
        <v>70</v>
      </c>
      <c r="C61" s="3" t="s">
        <v>113</v>
      </c>
      <c r="D61" s="3" t="s">
        <v>128</v>
      </c>
      <c r="E61" s="7" t="s">
        <v>129</v>
      </c>
      <c r="F61" s="4">
        <v>2.9</v>
      </c>
      <c r="G61" s="4">
        <v>8.6999999999999993</v>
      </c>
      <c r="H61" s="3">
        <v>5</v>
      </c>
      <c r="I61" s="5">
        <v>41353</v>
      </c>
    </row>
    <row r="62" spans="1:9" ht="15" x14ac:dyDescent="0.3">
      <c r="A62" s="8" t="s">
        <v>130</v>
      </c>
      <c r="B62" s="3" t="s">
        <v>70</v>
      </c>
      <c r="C62" s="3" t="s">
        <v>113</v>
      </c>
      <c r="D62" s="3" t="s">
        <v>131</v>
      </c>
      <c r="E62" s="3"/>
      <c r="F62" s="4">
        <v>2.0499999999999998</v>
      </c>
      <c r="G62" s="4">
        <v>6.1</v>
      </c>
      <c r="H62" s="3">
        <v>5</v>
      </c>
      <c r="I62" s="5">
        <v>41353</v>
      </c>
    </row>
    <row r="63" spans="1:9" ht="15" x14ac:dyDescent="0.3">
      <c r="A63" s="8" t="s">
        <v>132</v>
      </c>
      <c r="B63" s="3" t="s">
        <v>10</v>
      </c>
      <c r="C63" s="3" t="s">
        <v>113</v>
      </c>
      <c r="D63" s="3" t="s">
        <v>133</v>
      </c>
      <c r="E63" s="3"/>
      <c r="F63" s="4">
        <v>0.7</v>
      </c>
      <c r="G63" s="4">
        <v>2.1</v>
      </c>
      <c r="H63" s="3">
        <v>5</v>
      </c>
      <c r="I63" s="5">
        <v>41353</v>
      </c>
    </row>
    <row r="64" spans="1:9" ht="15" x14ac:dyDescent="0.3">
      <c r="A64" s="8" t="s">
        <v>134</v>
      </c>
      <c r="B64" s="3" t="s">
        <v>10</v>
      </c>
      <c r="C64" s="3" t="s">
        <v>113</v>
      </c>
      <c r="D64" s="3" t="s">
        <v>135</v>
      </c>
      <c r="E64" s="3"/>
      <c r="F64" s="4">
        <v>0.7</v>
      </c>
      <c r="G64" s="4">
        <v>2.1</v>
      </c>
      <c r="H64" s="3">
        <v>5</v>
      </c>
      <c r="I64" s="5">
        <v>41354</v>
      </c>
    </row>
    <row r="65" spans="1:9" ht="15" x14ac:dyDescent="0.3">
      <c r="A65" s="8" t="s">
        <v>136</v>
      </c>
      <c r="B65" s="3" t="s">
        <v>10</v>
      </c>
      <c r="C65" s="3" t="s">
        <v>113</v>
      </c>
      <c r="D65" s="3" t="s">
        <v>137</v>
      </c>
      <c r="E65" s="3"/>
      <c r="F65" s="4">
        <v>0.7</v>
      </c>
      <c r="G65" s="4">
        <v>2.1</v>
      </c>
      <c r="H65" s="3">
        <v>5</v>
      </c>
      <c r="I65" s="5">
        <v>41355</v>
      </c>
    </row>
    <row r="66" spans="1:9" ht="15" x14ac:dyDescent="0.3">
      <c r="A66" s="8" t="s">
        <v>138</v>
      </c>
      <c r="B66" s="3" t="s">
        <v>10</v>
      </c>
      <c r="C66" s="3" t="s">
        <v>104</v>
      </c>
      <c r="D66" s="3" t="s">
        <v>139</v>
      </c>
      <c r="E66" s="3">
        <v>40</v>
      </c>
      <c r="F66" s="4">
        <v>3.58</v>
      </c>
      <c r="G66" s="4">
        <v>10.7</v>
      </c>
      <c r="H66" s="3">
        <v>1</v>
      </c>
      <c r="I66" s="5">
        <v>41356</v>
      </c>
    </row>
    <row r="67" spans="1:9" ht="15" x14ac:dyDescent="0.3">
      <c r="A67" s="8" t="s">
        <v>140</v>
      </c>
      <c r="B67" s="3" t="s">
        <v>10</v>
      </c>
      <c r="C67" s="3" t="s">
        <v>104</v>
      </c>
      <c r="D67" s="3" t="s">
        <v>141</v>
      </c>
      <c r="E67" s="3"/>
      <c r="F67" s="4">
        <v>3.58</v>
      </c>
      <c r="G67" s="4">
        <v>10.7</v>
      </c>
      <c r="H67" s="3">
        <v>1</v>
      </c>
      <c r="I67" s="5">
        <v>41357</v>
      </c>
    </row>
    <row r="68" spans="1:9" ht="15" x14ac:dyDescent="0.3">
      <c r="A68" s="8" t="s">
        <v>142</v>
      </c>
      <c r="B68" s="3" t="s">
        <v>10</v>
      </c>
      <c r="C68" s="3" t="s">
        <v>104</v>
      </c>
      <c r="D68" s="3" t="s">
        <v>139</v>
      </c>
      <c r="E68" s="3">
        <v>50</v>
      </c>
      <c r="F68" s="4">
        <v>3.58</v>
      </c>
      <c r="G68" s="4">
        <v>10.7</v>
      </c>
      <c r="H68" s="3">
        <v>1</v>
      </c>
      <c r="I68" s="5">
        <v>41358</v>
      </c>
    </row>
    <row r="69" spans="1:9" ht="15" x14ac:dyDescent="0.3">
      <c r="A69" s="8" t="s">
        <v>143</v>
      </c>
      <c r="B69" s="3" t="s">
        <v>10</v>
      </c>
      <c r="C69" s="3" t="s">
        <v>104</v>
      </c>
      <c r="D69" s="3" t="s">
        <v>141</v>
      </c>
      <c r="E69" s="3"/>
      <c r="F69" s="4">
        <v>3.58</v>
      </c>
      <c r="G69" s="4">
        <v>10.7</v>
      </c>
      <c r="H69" s="3">
        <v>1</v>
      </c>
      <c r="I69" s="5">
        <v>41359</v>
      </c>
    </row>
    <row r="70" spans="1:9" ht="15" x14ac:dyDescent="0.3">
      <c r="A70" s="8">
        <v>282201</v>
      </c>
      <c r="B70" s="3" t="s">
        <v>10</v>
      </c>
      <c r="C70" s="3" t="s">
        <v>113</v>
      </c>
      <c r="D70" s="3" t="s">
        <v>144</v>
      </c>
      <c r="E70" s="3" t="s">
        <v>145</v>
      </c>
      <c r="F70" s="4">
        <v>2.4500000000000002</v>
      </c>
      <c r="G70" s="4">
        <v>6.4</v>
      </c>
      <c r="H70" s="3">
        <v>1</v>
      </c>
      <c r="I70" s="5">
        <v>41360</v>
      </c>
    </row>
    <row r="71" spans="1:9" ht="15" x14ac:dyDescent="0.3">
      <c r="A71" s="8">
        <v>923101</v>
      </c>
      <c r="B71" s="3" t="s">
        <v>10</v>
      </c>
      <c r="C71" s="3" t="s">
        <v>71</v>
      </c>
      <c r="D71" s="3" t="s">
        <v>146</v>
      </c>
      <c r="E71" s="3"/>
      <c r="F71" s="4">
        <v>1.75</v>
      </c>
      <c r="G71" s="4">
        <v>5.2</v>
      </c>
      <c r="H71" s="3">
        <v>1</v>
      </c>
      <c r="I71" s="5">
        <v>41361</v>
      </c>
    </row>
    <row r="72" spans="1:9" ht="15" x14ac:dyDescent="0.3">
      <c r="A72" s="8">
        <v>282101</v>
      </c>
      <c r="B72" s="3" t="s">
        <v>10</v>
      </c>
      <c r="C72" s="3" t="s">
        <v>113</v>
      </c>
      <c r="D72" s="3" t="s">
        <v>147</v>
      </c>
      <c r="E72" s="3" t="s">
        <v>148</v>
      </c>
      <c r="F72" s="4">
        <v>1.27</v>
      </c>
      <c r="G72" s="4">
        <v>4.5</v>
      </c>
      <c r="H72" s="3">
        <v>1</v>
      </c>
      <c r="I72" s="5">
        <v>41362</v>
      </c>
    </row>
    <row r="73" spans="1:9" ht="15" x14ac:dyDescent="0.3">
      <c r="A73" s="8">
        <v>403712</v>
      </c>
      <c r="B73" s="3" t="s">
        <v>10</v>
      </c>
      <c r="C73" s="3" t="s">
        <v>71</v>
      </c>
      <c r="D73" s="3" t="s">
        <v>149</v>
      </c>
      <c r="E73" s="3"/>
      <c r="F73" s="4">
        <v>1.92</v>
      </c>
      <c r="G73" s="4">
        <v>5.8</v>
      </c>
      <c r="H73" s="3">
        <v>2</v>
      </c>
      <c r="I73" s="5">
        <v>41363</v>
      </c>
    </row>
    <row r="74" spans="1:9" ht="15" x14ac:dyDescent="0.3">
      <c r="A74" s="8">
        <v>282209</v>
      </c>
      <c r="B74" s="3" t="s">
        <v>10</v>
      </c>
      <c r="C74" s="3" t="s">
        <v>113</v>
      </c>
      <c r="D74" s="3" t="s">
        <v>144</v>
      </c>
      <c r="E74" s="3" t="s">
        <v>150</v>
      </c>
      <c r="F74" s="4">
        <v>2.2000000000000002</v>
      </c>
      <c r="G74" s="4">
        <v>5.6</v>
      </c>
      <c r="H74" s="3">
        <v>1</v>
      </c>
      <c r="I74" s="5">
        <v>41364</v>
      </c>
    </row>
    <row r="75" spans="1:9" ht="15" x14ac:dyDescent="0.3">
      <c r="A75" s="8">
        <v>923103</v>
      </c>
      <c r="B75" s="3" t="s">
        <v>10</v>
      </c>
      <c r="C75" s="3" t="s">
        <v>71</v>
      </c>
      <c r="D75" s="3" t="s">
        <v>151</v>
      </c>
      <c r="E75" s="3"/>
      <c r="F75" s="4">
        <v>1.42</v>
      </c>
      <c r="G75" s="4">
        <v>4.2</v>
      </c>
      <c r="H75" s="3">
        <v>1</v>
      </c>
      <c r="I75" s="5">
        <v>41365</v>
      </c>
    </row>
    <row r="76" spans="1:9" ht="15" x14ac:dyDescent="0.3">
      <c r="A76" s="8">
        <v>159951</v>
      </c>
      <c r="B76" s="3" t="s">
        <v>10</v>
      </c>
      <c r="C76" s="3" t="s">
        <v>152</v>
      </c>
      <c r="D76" s="3" t="s">
        <v>153</v>
      </c>
      <c r="E76" s="3" t="s">
        <v>154</v>
      </c>
      <c r="F76" s="4">
        <v>6.86</v>
      </c>
      <c r="G76" s="4">
        <v>20.5</v>
      </c>
      <c r="H76" s="3">
        <v>1</v>
      </c>
      <c r="I76" s="5"/>
    </row>
    <row r="77" spans="1:9" ht="15" x14ac:dyDescent="0.3">
      <c r="A77" s="8">
        <v>615159</v>
      </c>
      <c r="B77" s="3" t="s">
        <v>10</v>
      </c>
      <c r="C77" s="3" t="s">
        <v>113</v>
      </c>
      <c r="D77" s="3" t="s">
        <v>155</v>
      </c>
      <c r="E77" s="3" t="s">
        <v>156</v>
      </c>
      <c r="F77" s="4">
        <v>2.0499999999999998</v>
      </c>
      <c r="G77" s="4">
        <v>6.1</v>
      </c>
      <c r="H77" s="3">
        <v>2</v>
      </c>
      <c r="I77" s="5"/>
    </row>
    <row r="78" spans="1:9" ht="15" x14ac:dyDescent="0.3">
      <c r="A78" s="8">
        <v>611321</v>
      </c>
      <c r="B78" s="3" t="s">
        <v>10</v>
      </c>
      <c r="C78" s="3" t="s">
        <v>113</v>
      </c>
      <c r="D78" s="3" t="s">
        <v>157</v>
      </c>
      <c r="E78" s="3"/>
      <c r="F78" s="4">
        <v>1.61</v>
      </c>
      <c r="G78" s="4">
        <v>5.5</v>
      </c>
      <c r="H78" s="3">
        <v>1</v>
      </c>
      <c r="I78" s="5"/>
    </row>
    <row r="79" spans="1:9" ht="15" x14ac:dyDescent="0.3">
      <c r="A79" s="8">
        <v>615158</v>
      </c>
      <c r="B79" s="3" t="s">
        <v>10</v>
      </c>
      <c r="C79" s="3" t="s">
        <v>113</v>
      </c>
      <c r="D79" s="3" t="s">
        <v>158</v>
      </c>
      <c r="E79" s="3" t="s">
        <v>159</v>
      </c>
      <c r="F79" s="4">
        <v>2.4500000000000002</v>
      </c>
      <c r="G79" s="4">
        <v>7.3</v>
      </c>
      <c r="H79" s="3">
        <v>2</v>
      </c>
      <c r="I79" s="5"/>
    </row>
    <row r="80" spans="1:9" ht="15" x14ac:dyDescent="0.3">
      <c r="A80" s="8">
        <v>615151</v>
      </c>
      <c r="B80" s="3" t="s">
        <v>10</v>
      </c>
      <c r="C80" s="3" t="s">
        <v>113</v>
      </c>
      <c r="D80" s="3" t="s">
        <v>160</v>
      </c>
      <c r="E80" s="3" t="s">
        <v>161</v>
      </c>
      <c r="F80" s="4">
        <v>3.8</v>
      </c>
      <c r="G80" s="4">
        <v>11</v>
      </c>
      <c r="H80" s="3">
        <v>2</v>
      </c>
      <c r="I80" s="5"/>
    </row>
    <row r="81" spans="1:9" ht="15" x14ac:dyDescent="0.3">
      <c r="A81" s="8">
        <v>6702601</v>
      </c>
      <c r="B81" s="3" t="s">
        <v>10</v>
      </c>
      <c r="C81" s="3" t="s">
        <v>162</v>
      </c>
      <c r="D81" s="3" t="s">
        <v>163</v>
      </c>
      <c r="E81" s="3"/>
      <c r="F81" s="4">
        <v>4.6500000000000004</v>
      </c>
      <c r="G81" s="4">
        <v>13.5</v>
      </c>
      <c r="H81" s="3">
        <v>1</v>
      </c>
      <c r="I81" s="5"/>
    </row>
    <row r="82" spans="1:9" ht="15" x14ac:dyDescent="0.3">
      <c r="A82" s="8">
        <v>6702431</v>
      </c>
      <c r="B82" s="3" t="s">
        <v>10</v>
      </c>
      <c r="C82" s="3" t="s">
        <v>162</v>
      </c>
      <c r="D82" s="3" t="s">
        <v>164</v>
      </c>
      <c r="E82" s="3"/>
      <c r="F82" s="4">
        <v>4.6500000000000004</v>
      </c>
      <c r="G82" s="4">
        <v>13.5</v>
      </c>
      <c r="H82" s="3">
        <v>1</v>
      </c>
      <c r="I82" s="5"/>
    </row>
    <row r="83" spans="1:9" ht="15" x14ac:dyDescent="0.3">
      <c r="A83" s="8">
        <v>321111</v>
      </c>
      <c r="B83" s="3" t="s">
        <v>10</v>
      </c>
      <c r="C83" s="3" t="s">
        <v>152</v>
      </c>
      <c r="D83" s="3" t="s">
        <v>165</v>
      </c>
      <c r="E83" s="3" t="s">
        <v>166</v>
      </c>
      <c r="F83" s="4">
        <v>6.34</v>
      </c>
      <c r="G83" s="4">
        <v>15</v>
      </c>
      <c r="H83" s="3">
        <v>3</v>
      </c>
      <c r="I83" s="5"/>
    </row>
    <row r="84" spans="1:9" ht="15" x14ac:dyDescent="0.3">
      <c r="A84" s="8">
        <v>32713414</v>
      </c>
      <c r="B84" s="3" t="s">
        <v>10</v>
      </c>
      <c r="C84" s="3" t="s">
        <v>152</v>
      </c>
      <c r="D84" s="3" t="s">
        <v>167</v>
      </c>
      <c r="E84" s="3" t="s">
        <v>168</v>
      </c>
      <c r="F84" s="4">
        <v>3.66</v>
      </c>
      <c r="G84" s="9">
        <v>10.3</v>
      </c>
      <c r="H84" s="3">
        <v>1</v>
      </c>
      <c r="I84" s="5"/>
    </row>
    <row r="85" spans="1:9" ht="15" x14ac:dyDescent="0.3">
      <c r="A85" s="8">
        <v>32713411</v>
      </c>
      <c r="B85" s="3" t="s">
        <v>10</v>
      </c>
      <c r="C85" s="3" t="s">
        <v>152</v>
      </c>
      <c r="D85" s="3" t="s">
        <v>167</v>
      </c>
      <c r="E85" s="3" t="s">
        <v>169</v>
      </c>
      <c r="F85" s="4">
        <v>3.43</v>
      </c>
      <c r="G85" s="9">
        <v>11</v>
      </c>
      <c r="H85" s="3">
        <v>1</v>
      </c>
      <c r="I85" s="5"/>
    </row>
    <row r="86" spans="1:9" ht="15" x14ac:dyDescent="0.3">
      <c r="A86" s="8" t="s">
        <v>170</v>
      </c>
      <c r="B86" s="3" t="s">
        <v>10</v>
      </c>
      <c r="C86" s="3" t="s">
        <v>104</v>
      </c>
      <c r="D86" s="3" t="s">
        <v>171</v>
      </c>
      <c r="E86" s="3" t="s">
        <v>172</v>
      </c>
      <c r="F86" s="4">
        <v>1.25</v>
      </c>
      <c r="G86" s="4">
        <v>6</v>
      </c>
      <c r="H86" s="3">
        <v>5</v>
      </c>
      <c r="I86" s="5"/>
    </row>
    <row r="87" spans="1:9" ht="15" x14ac:dyDescent="0.3">
      <c r="A87" s="8" t="s">
        <v>173</v>
      </c>
      <c r="B87" s="3" t="s">
        <v>10</v>
      </c>
      <c r="C87" s="3" t="s">
        <v>104</v>
      </c>
      <c r="D87" s="3" t="s">
        <v>174</v>
      </c>
      <c r="E87" s="3" t="s">
        <v>172</v>
      </c>
      <c r="F87" s="4">
        <v>1.49</v>
      </c>
      <c r="G87" s="4">
        <v>6</v>
      </c>
      <c r="H87" s="3">
        <v>5</v>
      </c>
      <c r="I87" s="5"/>
    </row>
    <row r="88" spans="1:9" ht="15" x14ac:dyDescent="0.3">
      <c r="A88" s="8">
        <v>925156</v>
      </c>
      <c r="B88" s="3" t="s">
        <v>10</v>
      </c>
      <c r="C88" s="3" t="s">
        <v>71</v>
      </c>
      <c r="D88" s="3" t="s">
        <v>175</v>
      </c>
      <c r="E88" s="3"/>
      <c r="F88" s="4">
        <v>2.0499999999999998</v>
      </c>
      <c r="G88" s="4">
        <v>6.1</v>
      </c>
      <c r="H88" s="3">
        <v>1</v>
      </c>
      <c r="I88" s="5"/>
    </row>
    <row r="89" spans="1:9" ht="15" x14ac:dyDescent="0.3">
      <c r="A89" s="8" t="s">
        <v>176</v>
      </c>
      <c r="B89" s="3" t="s">
        <v>10</v>
      </c>
      <c r="C89" s="3" t="s">
        <v>104</v>
      </c>
      <c r="D89" s="3" t="s">
        <v>177</v>
      </c>
      <c r="E89" s="3"/>
      <c r="F89" s="4">
        <v>1.31</v>
      </c>
      <c r="G89" s="4">
        <v>3.9</v>
      </c>
      <c r="H89" s="3">
        <v>5</v>
      </c>
      <c r="I89" s="5"/>
    </row>
    <row r="90" spans="1:9" ht="15" x14ac:dyDescent="0.3">
      <c r="A90" s="8" t="s">
        <v>178</v>
      </c>
      <c r="B90" s="3" t="s">
        <v>10</v>
      </c>
      <c r="C90" s="3" t="s">
        <v>104</v>
      </c>
      <c r="D90" s="3" t="s">
        <v>179</v>
      </c>
      <c r="E90" s="3"/>
      <c r="F90" s="4">
        <v>1.31</v>
      </c>
      <c r="G90" s="4">
        <v>3.9</v>
      </c>
      <c r="H90" s="3">
        <v>5</v>
      </c>
      <c r="I90" s="5"/>
    </row>
    <row r="91" spans="1:9" ht="15" x14ac:dyDescent="0.3">
      <c r="A91" s="8">
        <v>611862</v>
      </c>
      <c r="B91" s="3" t="s">
        <v>10</v>
      </c>
      <c r="C91" s="3" t="s">
        <v>180</v>
      </c>
      <c r="D91" s="3" t="s">
        <v>181</v>
      </c>
      <c r="E91" s="3"/>
      <c r="F91" s="4">
        <v>2.69</v>
      </c>
      <c r="G91" s="4">
        <v>8</v>
      </c>
      <c r="H91" s="3">
        <v>1</v>
      </c>
      <c r="I91" s="5"/>
    </row>
    <row r="92" spans="1:9" ht="15" x14ac:dyDescent="0.3">
      <c r="A92" s="8"/>
      <c r="B92" s="3"/>
      <c r="C92" s="3"/>
      <c r="D92" s="3"/>
      <c r="E92" s="3"/>
      <c r="F92" s="4"/>
      <c r="G92" s="4"/>
      <c r="H92" s="3"/>
      <c r="I92" s="5"/>
    </row>
    <row r="93" spans="1:9" ht="15" x14ac:dyDescent="0.3">
      <c r="A93" s="8"/>
      <c r="B93" s="3"/>
      <c r="C93" s="3"/>
      <c r="D93" s="3"/>
      <c r="E93" s="3"/>
      <c r="F93" s="4"/>
      <c r="G93" s="4"/>
      <c r="H93" s="3"/>
      <c r="I93" s="5"/>
    </row>
    <row r="94" spans="1:9" ht="15" x14ac:dyDescent="0.3">
      <c r="A94" s="8"/>
      <c r="B94" s="3"/>
      <c r="C94" s="3"/>
      <c r="D94" s="3"/>
      <c r="E94" s="3"/>
      <c r="F94" s="4"/>
      <c r="G94" s="4"/>
      <c r="H94" s="3"/>
      <c r="I94" s="5"/>
    </row>
    <row r="95" spans="1:9" ht="15" x14ac:dyDescent="0.3">
      <c r="A95" s="8"/>
      <c r="B95" s="3"/>
      <c r="C95" s="3"/>
      <c r="D95" s="3"/>
      <c r="E95" s="3"/>
      <c r="F95" s="4"/>
      <c r="G95" s="4"/>
      <c r="H95" s="3"/>
      <c r="I95" s="5"/>
    </row>
    <row r="96" spans="1:9" ht="15" x14ac:dyDescent="0.3">
      <c r="A96" s="8"/>
      <c r="B96" s="3"/>
      <c r="C96" s="3"/>
      <c r="D96" s="3"/>
      <c r="E96" s="3"/>
      <c r="F96" s="4"/>
      <c r="G96" s="4"/>
      <c r="H96" s="3"/>
      <c r="I96" s="5"/>
    </row>
    <row r="97" spans="1:9" ht="15" x14ac:dyDescent="0.3">
      <c r="A97" s="8"/>
      <c r="B97" s="3"/>
      <c r="C97" s="3"/>
      <c r="D97" s="3"/>
      <c r="E97" s="3"/>
      <c r="F97" s="4"/>
      <c r="G97" s="4"/>
      <c r="H97" s="3"/>
      <c r="I97" s="5"/>
    </row>
    <row r="98" spans="1:9" ht="15" x14ac:dyDescent="0.3">
      <c r="A98" s="8"/>
      <c r="B98" s="3"/>
      <c r="C98" s="3"/>
      <c r="D98" s="3"/>
      <c r="E98" s="3"/>
      <c r="F98" s="4"/>
      <c r="G98" s="4"/>
      <c r="H98" s="3"/>
      <c r="I98" s="5"/>
    </row>
    <row r="99" spans="1:9" ht="15" x14ac:dyDescent="0.3">
      <c r="A99" s="8"/>
      <c r="B99" s="3"/>
      <c r="C99" s="3"/>
      <c r="D99" s="3"/>
      <c r="E99" s="3"/>
      <c r="F99" s="4"/>
      <c r="G99" s="4"/>
      <c r="H99" s="3"/>
      <c r="I99" s="5"/>
    </row>
    <row r="100" spans="1:9" ht="15" x14ac:dyDescent="0.3">
      <c r="A100" s="8"/>
      <c r="B100" s="3"/>
      <c r="C100" s="3"/>
      <c r="D100" s="3"/>
      <c r="E100" s="3"/>
      <c r="F100" s="4"/>
      <c r="G100" s="4"/>
      <c r="H100" s="3"/>
      <c r="I100" s="5"/>
    </row>
    <row r="101" spans="1:9" ht="15" x14ac:dyDescent="0.3">
      <c r="A101" s="8"/>
      <c r="B101" s="3"/>
      <c r="C101" s="3"/>
      <c r="D101" s="3"/>
      <c r="E101" s="3"/>
      <c r="F101" s="4"/>
      <c r="G101" s="4"/>
      <c r="H101" s="3"/>
      <c r="I101" s="5"/>
    </row>
    <row r="102" spans="1:9" ht="15" x14ac:dyDescent="0.3">
      <c r="A102" s="8"/>
      <c r="B102" s="3"/>
      <c r="C102" s="3"/>
      <c r="D102" s="3"/>
      <c r="E102" s="3"/>
      <c r="F102" s="4"/>
      <c r="G102" s="4"/>
      <c r="H102" s="3"/>
      <c r="I102" s="5"/>
    </row>
    <row r="103" spans="1:9" ht="15" x14ac:dyDescent="0.3">
      <c r="A103" s="8"/>
      <c r="B103" s="3"/>
      <c r="C103" s="3"/>
      <c r="D103" s="3"/>
      <c r="E103" s="3"/>
      <c r="F103" s="4"/>
      <c r="G103" s="4"/>
      <c r="H103" s="3"/>
      <c r="I103" s="5"/>
    </row>
    <row r="104" spans="1:9" ht="15" x14ac:dyDescent="0.3">
      <c r="A104" s="8"/>
      <c r="B104" s="3"/>
      <c r="C104" s="3"/>
      <c r="D104" s="3"/>
      <c r="E104" s="3"/>
      <c r="F104" s="4"/>
      <c r="G104" s="4"/>
      <c r="H104" s="3"/>
      <c r="I104" s="5"/>
    </row>
    <row r="105" spans="1:9" ht="15" x14ac:dyDescent="0.3">
      <c r="A105" s="8"/>
      <c r="B105" s="3"/>
      <c r="C105" s="3"/>
      <c r="D105" s="3"/>
      <c r="E105" s="3"/>
      <c r="F105" s="4"/>
      <c r="G105" s="4"/>
      <c r="H105" s="3"/>
      <c r="I105" s="5"/>
    </row>
    <row r="106" spans="1:9" ht="15" x14ac:dyDescent="0.3">
      <c r="A106" s="8"/>
      <c r="B106" s="3"/>
      <c r="C106" s="3"/>
      <c r="D106" s="3"/>
      <c r="E106" s="3"/>
      <c r="F106" s="4"/>
      <c r="G106" s="4"/>
      <c r="H106" s="3"/>
      <c r="I106" s="5"/>
    </row>
    <row r="107" spans="1:9" ht="15" x14ac:dyDescent="0.3">
      <c r="A107" s="8"/>
      <c r="B107" s="3"/>
      <c r="C107" s="3"/>
      <c r="D107" s="3"/>
      <c r="E107" s="3"/>
      <c r="F107" s="4"/>
      <c r="G107" s="4"/>
      <c r="H107" s="3"/>
      <c r="I107" s="5"/>
    </row>
    <row r="108" spans="1:9" ht="15" x14ac:dyDescent="0.3">
      <c r="A108" s="8"/>
      <c r="B108" s="3"/>
      <c r="C108" s="3"/>
      <c r="D108" s="3"/>
      <c r="E108" s="3"/>
      <c r="F108" s="4"/>
      <c r="G108" s="4"/>
      <c r="H108" s="3"/>
      <c r="I108" s="5"/>
    </row>
    <row r="109" spans="1:9" ht="15" x14ac:dyDescent="0.3">
      <c r="A109" s="8"/>
      <c r="B109" s="3"/>
      <c r="C109" s="3"/>
      <c r="D109" s="3"/>
      <c r="E109" s="3"/>
      <c r="F109" s="4"/>
      <c r="G109" s="4"/>
      <c r="H109" s="3"/>
      <c r="I109" s="5"/>
    </row>
    <row r="110" spans="1:9" ht="15" x14ac:dyDescent="0.3">
      <c r="A110" s="8"/>
      <c r="B110" s="3"/>
      <c r="C110" s="3"/>
      <c r="D110" s="3"/>
      <c r="E110" s="3"/>
      <c r="F110" s="4"/>
      <c r="G110" s="4"/>
      <c r="H110" s="3"/>
      <c r="I110" s="5"/>
    </row>
    <row r="111" spans="1:9" ht="15" x14ac:dyDescent="0.3">
      <c r="A111" s="8"/>
      <c r="B111" s="3"/>
      <c r="C111" s="3"/>
      <c r="D111" s="3"/>
      <c r="E111" s="3"/>
      <c r="F111" s="4"/>
      <c r="G111" s="4"/>
      <c r="H111" s="3"/>
      <c r="I111" s="5"/>
    </row>
    <row r="112" spans="1:9" ht="15" x14ac:dyDescent="0.3">
      <c r="A112" s="8"/>
      <c r="B112" s="3"/>
      <c r="C112" s="3"/>
      <c r="D112" s="3"/>
      <c r="E112" s="3"/>
      <c r="F112" s="4"/>
      <c r="G112" s="4"/>
      <c r="H112" s="3"/>
      <c r="I112" s="5"/>
    </row>
    <row r="113" spans="1:9" ht="15" x14ac:dyDescent="0.3">
      <c r="A113" s="8"/>
      <c r="B113" s="3"/>
      <c r="C113" s="3"/>
      <c r="D113" s="3"/>
      <c r="E113" s="3"/>
      <c r="F113" s="4"/>
      <c r="G113" s="4"/>
      <c r="H113" s="3"/>
      <c r="I113" s="5"/>
    </row>
    <row r="114" spans="1:9" ht="15" x14ac:dyDescent="0.3">
      <c r="A114" s="8"/>
      <c r="B114" s="3"/>
      <c r="C114" s="3"/>
      <c r="D114" s="3"/>
      <c r="E114" s="3"/>
      <c r="F114" s="4"/>
      <c r="G114" s="4"/>
      <c r="H114" s="3"/>
      <c r="I114" s="5"/>
    </row>
    <row r="115" spans="1:9" ht="15" x14ac:dyDescent="0.3">
      <c r="A115" s="8"/>
      <c r="B115" s="3"/>
      <c r="C115" s="3"/>
      <c r="D115" s="3"/>
      <c r="E115" s="3"/>
      <c r="F115" s="4"/>
      <c r="G115" s="4"/>
      <c r="H115" s="3"/>
      <c r="I115" s="5"/>
    </row>
    <row r="116" spans="1:9" ht="15" x14ac:dyDescent="0.3">
      <c r="A116" s="8"/>
      <c r="B116" s="3"/>
      <c r="C116" s="3"/>
      <c r="D116" s="3"/>
      <c r="E116" s="3"/>
      <c r="F116" s="4"/>
      <c r="G116" s="4"/>
      <c r="H116" s="3"/>
      <c r="I116" s="5"/>
    </row>
    <row r="117" spans="1:9" ht="15" x14ac:dyDescent="0.3">
      <c r="A117" s="8"/>
      <c r="B117" s="3"/>
      <c r="C117" s="3"/>
      <c r="D117" s="3"/>
      <c r="E117" s="3"/>
      <c r="F117" s="4"/>
      <c r="G117" s="4"/>
      <c r="H117" s="3"/>
      <c r="I117" s="5"/>
    </row>
    <row r="118" spans="1:9" ht="15" x14ac:dyDescent="0.3">
      <c r="A118" s="8"/>
      <c r="B118" s="3"/>
      <c r="C118" s="3"/>
      <c r="D118" s="3"/>
      <c r="E118" s="3"/>
      <c r="F118" s="4"/>
      <c r="G118" s="4"/>
      <c r="H118" s="3"/>
      <c r="I118" s="5"/>
    </row>
    <row r="119" spans="1:9" ht="15" x14ac:dyDescent="0.3">
      <c r="A119" s="8"/>
      <c r="B119" s="3"/>
      <c r="C119" s="3"/>
      <c r="D119" s="3"/>
      <c r="E119" s="3"/>
      <c r="F119" s="4"/>
      <c r="G119" s="4"/>
      <c r="H119" s="3"/>
      <c r="I119" s="5"/>
    </row>
    <row r="120" spans="1:9" ht="15" x14ac:dyDescent="0.3">
      <c r="A120" s="8"/>
      <c r="B120" s="3"/>
      <c r="C120" s="3"/>
      <c r="D120" s="3"/>
      <c r="E120" s="3"/>
      <c r="F120" s="4"/>
      <c r="G120" s="4"/>
      <c r="H120" s="3"/>
      <c r="I120" s="5"/>
    </row>
    <row r="121" spans="1:9" ht="15" x14ac:dyDescent="0.3">
      <c r="A121" s="8"/>
      <c r="B121" s="3"/>
      <c r="C121" s="3"/>
      <c r="D121" s="3"/>
      <c r="E121" s="3"/>
      <c r="F121" s="4"/>
      <c r="G121" s="4"/>
      <c r="H121" s="3"/>
      <c r="I121" s="5"/>
    </row>
    <row r="122" spans="1:9" ht="15" x14ac:dyDescent="0.3">
      <c r="A122" s="8"/>
      <c r="B122" s="3"/>
      <c r="C122" s="3"/>
      <c r="D122" s="3"/>
      <c r="E122" s="3"/>
      <c r="F122" s="4"/>
      <c r="G122" s="4"/>
      <c r="H122" s="3"/>
      <c r="I122" s="5"/>
    </row>
    <row r="123" spans="1:9" ht="15" x14ac:dyDescent="0.3">
      <c r="A123" s="8"/>
      <c r="B123" s="3"/>
      <c r="C123" s="3"/>
      <c r="D123" s="3"/>
      <c r="E123" s="3"/>
      <c r="F123" s="4"/>
      <c r="G123" s="4"/>
      <c r="H123" s="3"/>
      <c r="I123" s="5"/>
    </row>
    <row r="124" spans="1:9" ht="15" x14ac:dyDescent="0.3">
      <c r="A124" s="8"/>
      <c r="B124" s="3"/>
      <c r="C124" s="3"/>
      <c r="D124" s="3"/>
      <c r="E124" s="3"/>
      <c r="F124" s="4"/>
      <c r="G124" s="4"/>
      <c r="H124" s="3"/>
      <c r="I124" s="5"/>
    </row>
    <row r="125" spans="1:9" ht="15" x14ac:dyDescent="0.3">
      <c r="A125" s="8"/>
      <c r="B125" s="3"/>
      <c r="C125" s="3"/>
      <c r="D125" s="3"/>
      <c r="E125" s="3"/>
      <c r="F125" s="4"/>
      <c r="G125" s="4"/>
      <c r="H125" s="3"/>
      <c r="I125" s="5"/>
    </row>
    <row r="126" spans="1:9" ht="15" x14ac:dyDescent="0.3">
      <c r="A126" s="8"/>
      <c r="B126" s="3"/>
      <c r="C126" s="3"/>
      <c r="D126" s="3"/>
      <c r="E126" s="3"/>
      <c r="F126" s="4"/>
      <c r="G126" s="4"/>
      <c r="H126" s="3"/>
      <c r="I126" s="5"/>
    </row>
    <row r="127" spans="1:9" ht="15" x14ac:dyDescent="0.3">
      <c r="A127" s="8"/>
      <c r="B127" s="3"/>
      <c r="C127" s="3"/>
      <c r="D127" s="3"/>
      <c r="E127" s="3"/>
      <c r="F127" s="4"/>
      <c r="G127" s="4"/>
      <c r="H127" s="3"/>
      <c r="I127" s="5"/>
    </row>
    <row r="128" spans="1:9" ht="15" x14ac:dyDescent="0.3">
      <c r="A128" s="8"/>
      <c r="B128" s="3"/>
      <c r="C128" s="3"/>
      <c r="D128" s="3"/>
      <c r="E128" s="3"/>
      <c r="F128" s="4"/>
      <c r="G128" s="4"/>
      <c r="H128" s="3"/>
      <c r="I128" s="5"/>
    </row>
    <row r="129" spans="1:9" ht="15" x14ac:dyDescent="0.3">
      <c r="A129" s="8"/>
      <c r="B129" s="3"/>
      <c r="C129" s="3"/>
      <c r="D129" s="3"/>
      <c r="E129" s="3"/>
      <c r="F129" s="4"/>
      <c r="G129" s="4"/>
      <c r="H129" s="3"/>
      <c r="I129" s="5"/>
    </row>
    <row r="130" spans="1:9" ht="15" x14ac:dyDescent="0.3">
      <c r="A130" s="8"/>
      <c r="B130" s="3"/>
      <c r="C130" s="3"/>
      <c r="D130" s="3"/>
      <c r="E130" s="3"/>
      <c r="F130" s="4"/>
      <c r="G130" s="4"/>
      <c r="H130" s="3"/>
      <c r="I130" s="5"/>
    </row>
    <row r="131" spans="1:9" ht="15" x14ac:dyDescent="0.3">
      <c r="A131" s="8"/>
      <c r="B131" s="3"/>
      <c r="C131" s="3"/>
      <c r="D131" s="3"/>
      <c r="E131" s="3"/>
      <c r="F131" s="4"/>
      <c r="G131" s="4"/>
      <c r="H131" s="3"/>
      <c r="I131" s="5"/>
    </row>
    <row r="132" spans="1:9" ht="15" x14ac:dyDescent="0.3">
      <c r="A132" s="8"/>
      <c r="B132" s="3"/>
      <c r="C132" s="3"/>
      <c r="D132" s="3"/>
      <c r="E132" s="3"/>
      <c r="F132" s="4"/>
      <c r="G132" s="4"/>
      <c r="H132" s="3"/>
      <c r="I132" s="5"/>
    </row>
    <row r="133" spans="1:9" ht="15" x14ac:dyDescent="0.3">
      <c r="A133" s="8"/>
      <c r="B133" s="3"/>
      <c r="C133" s="3"/>
      <c r="D133" s="3"/>
      <c r="E133" s="3"/>
      <c r="F133" s="4"/>
      <c r="G133" s="4"/>
      <c r="H133" s="3"/>
      <c r="I133" s="5"/>
    </row>
    <row r="134" spans="1:9" ht="15" x14ac:dyDescent="0.3">
      <c r="A134" s="8"/>
      <c r="B134" s="3"/>
      <c r="C134" s="3"/>
      <c r="D134" s="3"/>
      <c r="E134" s="3"/>
      <c r="F134" s="4"/>
      <c r="G134" s="4"/>
      <c r="H134" s="3"/>
      <c r="I134" s="5"/>
    </row>
    <row r="135" spans="1:9" ht="15" x14ac:dyDescent="0.3">
      <c r="A135" s="8"/>
      <c r="B135" s="3"/>
      <c r="C135" s="3"/>
      <c r="D135" s="3"/>
      <c r="E135" s="3"/>
      <c r="F135" s="4"/>
      <c r="G135" s="4"/>
      <c r="H135" s="3"/>
      <c r="I135" s="5"/>
    </row>
    <row r="136" spans="1:9" ht="15" x14ac:dyDescent="0.3">
      <c r="A136" s="8"/>
      <c r="B136" s="3"/>
      <c r="C136" s="3"/>
      <c r="D136" s="3"/>
      <c r="E136" s="3"/>
      <c r="F136" s="4"/>
      <c r="G136" s="4"/>
      <c r="H136" s="3"/>
      <c r="I136" s="5"/>
    </row>
    <row r="137" spans="1:9" ht="15" x14ac:dyDescent="0.3">
      <c r="A137" s="8"/>
      <c r="B137" s="3"/>
      <c r="C137" s="3"/>
      <c r="D137" s="3"/>
      <c r="E137" s="3"/>
      <c r="F137" s="4"/>
      <c r="G137" s="4"/>
      <c r="H137" s="3"/>
      <c r="I137" s="5"/>
    </row>
    <row r="138" spans="1:9" ht="15" x14ac:dyDescent="0.3">
      <c r="A138" s="8"/>
      <c r="B138" s="3"/>
      <c r="C138" s="3"/>
      <c r="D138" s="3"/>
      <c r="E138" s="3"/>
      <c r="F138" s="4"/>
      <c r="G138" s="4"/>
      <c r="H138" s="3"/>
      <c r="I138" s="5"/>
    </row>
    <row r="139" spans="1:9" ht="15" x14ac:dyDescent="0.3">
      <c r="A139" s="8"/>
      <c r="B139" s="3"/>
      <c r="C139" s="3"/>
      <c r="D139" s="3"/>
      <c r="E139" s="3"/>
      <c r="F139" s="4"/>
      <c r="G139" s="4"/>
      <c r="H139" s="3"/>
      <c r="I139" s="5"/>
    </row>
    <row r="140" spans="1:9" ht="15" x14ac:dyDescent="0.3">
      <c r="A140" s="8"/>
      <c r="B140" s="3"/>
      <c r="C140" s="3"/>
      <c r="D140" s="3"/>
      <c r="E140" s="3"/>
      <c r="F140" s="4"/>
      <c r="G140" s="4"/>
      <c r="H140" s="3"/>
      <c r="I140" s="5"/>
    </row>
    <row r="141" spans="1:9" ht="15" x14ac:dyDescent="0.3">
      <c r="A141" s="8"/>
      <c r="B141" s="3"/>
      <c r="C141" s="3"/>
      <c r="D141" s="3"/>
      <c r="E141" s="3"/>
      <c r="F141" s="4"/>
      <c r="G141" s="4"/>
      <c r="H141" s="3"/>
      <c r="I141" s="5"/>
    </row>
    <row r="142" spans="1:9" ht="15" x14ac:dyDescent="0.3">
      <c r="A142" s="8"/>
      <c r="B142" s="3"/>
      <c r="C142" s="3"/>
      <c r="D142" s="3"/>
      <c r="E142" s="3"/>
      <c r="F142" s="4"/>
      <c r="G142" s="4"/>
      <c r="H142" s="3"/>
      <c r="I142" s="5"/>
    </row>
    <row r="143" spans="1:9" ht="15" x14ac:dyDescent="0.3">
      <c r="A143" s="8"/>
      <c r="B143" s="3"/>
      <c r="C143" s="3"/>
      <c r="D143" s="3"/>
      <c r="E143" s="3"/>
      <c r="F143" s="4"/>
      <c r="G143" s="4"/>
      <c r="H143" s="3"/>
      <c r="I143" s="5"/>
    </row>
    <row r="144" spans="1:9" ht="15" x14ac:dyDescent="0.3">
      <c r="A144" s="8"/>
      <c r="B144" s="3"/>
      <c r="C144" s="3"/>
      <c r="D144" s="3"/>
      <c r="E144" s="3"/>
      <c r="F144" s="4"/>
      <c r="G144" s="4"/>
      <c r="H144" s="3"/>
      <c r="I144" s="5"/>
    </row>
    <row r="145" spans="1:9" ht="15" x14ac:dyDescent="0.3">
      <c r="A145" s="8"/>
      <c r="B145" s="3"/>
      <c r="C145" s="3"/>
      <c r="D145" s="3"/>
      <c r="E145" s="3"/>
      <c r="F145" s="4"/>
      <c r="G145" s="4"/>
      <c r="H145" s="3"/>
      <c r="I145" s="5"/>
    </row>
    <row r="146" spans="1:9" ht="15" x14ac:dyDescent="0.3">
      <c r="A146" s="8"/>
      <c r="B146" s="3"/>
      <c r="C146" s="3"/>
      <c r="D146" s="3"/>
      <c r="E146" s="3"/>
      <c r="F146" s="4"/>
      <c r="G146" s="4"/>
      <c r="H146" s="3"/>
      <c r="I146" s="5"/>
    </row>
    <row r="147" spans="1:9" ht="15" x14ac:dyDescent="0.3">
      <c r="A147" s="8"/>
      <c r="B147" s="3"/>
      <c r="C147" s="3"/>
      <c r="D147" s="3"/>
      <c r="E147" s="3"/>
      <c r="F147" s="4"/>
      <c r="G147" s="4"/>
      <c r="H147" s="3"/>
      <c r="I147" s="5"/>
    </row>
    <row r="148" spans="1:9" ht="15" x14ac:dyDescent="0.3">
      <c r="A148" s="8"/>
      <c r="B148" s="3"/>
      <c r="C148" s="3"/>
      <c r="D148" s="3"/>
      <c r="E148" s="3"/>
      <c r="F148" s="4"/>
      <c r="G148" s="4"/>
      <c r="H148" s="3"/>
      <c r="I148" s="5"/>
    </row>
    <row r="149" spans="1:9" ht="15" x14ac:dyDescent="0.3">
      <c r="A149" s="8"/>
      <c r="B149" s="3"/>
      <c r="C149" s="3"/>
      <c r="D149" s="3"/>
      <c r="E149" s="3"/>
      <c r="F149" s="4"/>
      <c r="G149" s="4"/>
      <c r="H149" s="3"/>
      <c r="I149" s="5"/>
    </row>
    <row r="150" spans="1:9" ht="15" x14ac:dyDescent="0.3">
      <c r="A150" s="8"/>
      <c r="B150" s="3"/>
      <c r="C150" s="3"/>
      <c r="D150" s="3"/>
      <c r="E150" s="3"/>
      <c r="F150" s="4"/>
      <c r="G150" s="4"/>
      <c r="H150" s="3"/>
      <c r="I150" s="5"/>
    </row>
    <row r="151" spans="1:9" ht="15" x14ac:dyDescent="0.3">
      <c r="A151" s="8"/>
      <c r="B151" s="3"/>
      <c r="C151" s="3"/>
      <c r="D151" s="3"/>
      <c r="E151" s="3"/>
      <c r="F151" s="4"/>
      <c r="G151" s="4"/>
      <c r="H151" s="3"/>
      <c r="I151" s="5"/>
    </row>
    <row r="152" spans="1:9" ht="15" x14ac:dyDescent="0.3">
      <c r="A152" s="8"/>
      <c r="B152" s="3"/>
      <c r="C152" s="3"/>
      <c r="D152" s="3"/>
      <c r="E152" s="3"/>
      <c r="F152" s="4"/>
      <c r="G152" s="4"/>
      <c r="H152" s="3"/>
      <c r="I152" s="5"/>
    </row>
    <row r="153" spans="1:9" ht="15" x14ac:dyDescent="0.3">
      <c r="A153" s="8"/>
      <c r="B153" s="3"/>
      <c r="C153" s="3"/>
      <c r="D153" s="3"/>
      <c r="E153" s="3"/>
      <c r="F153" s="4"/>
      <c r="G153" s="4"/>
      <c r="H153" s="3"/>
      <c r="I153" s="5"/>
    </row>
    <row r="154" spans="1:9" ht="15" x14ac:dyDescent="0.3">
      <c r="A154" s="8"/>
      <c r="B154" s="3"/>
      <c r="C154" s="3"/>
      <c r="D154" s="3"/>
      <c r="E154" s="3"/>
      <c r="F154" s="4"/>
      <c r="G154" s="4"/>
      <c r="H154" s="3"/>
      <c r="I154" s="5"/>
    </row>
    <row r="155" spans="1:9" ht="15" x14ac:dyDescent="0.3">
      <c r="A155" s="8"/>
      <c r="B155" s="3"/>
      <c r="C155" s="3"/>
      <c r="D155" s="3"/>
      <c r="E155" s="3"/>
      <c r="F155" s="4"/>
      <c r="G155" s="4"/>
      <c r="H155" s="3"/>
      <c r="I155" s="5"/>
    </row>
    <row r="156" spans="1:9" ht="15" x14ac:dyDescent="0.3">
      <c r="A156" s="8"/>
      <c r="B156" s="3"/>
      <c r="C156" s="3"/>
      <c r="D156" s="3"/>
      <c r="E156" s="3"/>
      <c r="F156" s="4"/>
      <c r="G156" s="4"/>
      <c r="H156" s="3"/>
      <c r="I156" s="5"/>
    </row>
    <row r="157" spans="1:9" ht="15" x14ac:dyDescent="0.3">
      <c r="A157" s="8"/>
      <c r="B157" s="3"/>
      <c r="C157" s="3"/>
      <c r="D157" s="3"/>
      <c r="E157" s="3"/>
      <c r="F157" s="4"/>
      <c r="G157" s="4"/>
      <c r="H157" s="3"/>
      <c r="I157" s="5"/>
    </row>
    <row r="158" spans="1:9" ht="15" x14ac:dyDescent="0.3">
      <c r="A158" s="8"/>
      <c r="B158" s="3"/>
      <c r="C158" s="3"/>
      <c r="D158" s="3"/>
      <c r="E158" s="3"/>
      <c r="F158" s="4"/>
      <c r="G158" s="4"/>
      <c r="H158" s="3"/>
      <c r="I158" s="5"/>
    </row>
    <row r="159" spans="1:9" ht="15" x14ac:dyDescent="0.3">
      <c r="A159" s="8"/>
      <c r="B159" s="3"/>
      <c r="C159" s="3"/>
      <c r="D159" s="3"/>
      <c r="E159" s="3"/>
      <c r="F159" s="4"/>
      <c r="G159" s="4"/>
      <c r="H159" s="3"/>
      <c r="I159" s="5"/>
    </row>
    <row r="160" spans="1:9" ht="15" x14ac:dyDescent="0.3">
      <c r="A160" s="8"/>
      <c r="B160" s="3"/>
      <c r="C160" s="3"/>
      <c r="D160" s="3"/>
      <c r="E160" s="3"/>
      <c r="F160" s="4"/>
      <c r="G160" s="4"/>
      <c r="H160" s="3"/>
      <c r="I160" s="5"/>
    </row>
    <row r="161" spans="1:9" ht="15" x14ac:dyDescent="0.3">
      <c r="A161" s="8"/>
      <c r="B161" s="3"/>
      <c r="C161" s="3"/>
      <c r="D161" s="3"/>
      <c r="E161" s="3"/>
      <c r="F161" s="4"/>
      <c r="G161" s="4"/>
      <c r="H161" s="3"/>
      <c r="I161" s="5"/>
    </row>
    <row r="162" spans="1:9" ht="15" x14ac:dyDescent="0.3">
      <c r="A162" s="8"/>
      <c r="B162" s="3"/>
      <c r="C162" s="3"/>
      <c r="D162" s="3"/>
      <c r="E162" s="3"/>
      <c r="F162" s="4"/>
      <c r="G162" s="4"/>
      <c r="H162" s="3"/>
      <c r="I162" s="5"/>
    </row>
    <row r="163" spans="1:9" ht="15" x14ac:dyDescent="0.3">
      <c r="A163" s="8"/>
      <c r="B163" s="3"/>
      <c r="C163" s="3"/>
      <c r="D163" s="3"/>
      <c r="E163" s="3"/>
      <c r="F163" s="4"/>
      <c r="G163" s="4"/>
      <c r="H163" s="3"/>
      <c r="I163" s="5"/>
    </row>
    <row r="164" spans="1:9" ht="15" x14ac:dyDescent="0.3">
      <c r="A164" s="8"/>
      <c r="B164" s="3"/>
      <c r="C164" s="3"/>
      <c r="D164" s="3"/>
      <c r="E164" s="3"/>
      <c r="F164" s="4"/>
      <c r="G164" s="4"/>
      <c r="H164" s="3"/>
      <c r="I164" s="5"/>
    </row>
    <row r="165" spans="1:9" ht="15" x14ac:dyDescent="0.3">
      <c r="A165" s="8"/>
      <c r="B165" s="3"/>
      <c r="C165" s="3"/>
      <c r="D165" s="3"/>
      <c r="E165" s="3"/>
      <c r="F165" s="4"/>
      <c r="G165" s="4"/>
      <c r="H165" s="3"/>
      <c r="I165" s="5"/>
    </row>
    <row r="166" spans="1:9" ht="15" x14ac:dyDescent="0.3">
      <c r="A166" s="8"/>
      <c r="B166" s="3"/>
      <c r="C166" s="3"/>
      <c r="D166" s="3"/>
      <c r="E166" s="3"/>
      <c r="F166" s="4"/>
      <c r="G166" s="4"/>
      <c r="H166" s="3"/>
      <c r="I166" s="5"/>
    </row>
    <row r="167" spans="1:9" ht="15" x14ac:dyDescent="0.3">
      <c r="A167" s="8"/>
      <c r="B167" s="3"/>
      <c r="C167" s="3"/>
      <c r="D167" s="3"/>
      <c r="E167" s="3"/>
      <c r="F167" s="4"/>
      <c r="G167" s="4"/>
      <c r="H167" s="3"/>
      <c r="I167" s="5"/>
    </row>
    <row r="168" spans="1:9" ht="15" x14ac:dyDescent="0.3">
      <c r="A168" s="8"/>
      <c r="B168" s="3"/>
      <c r="C168" s="3"/>
      <c r="D168" s="3"/>
      <c r="E168" s="3"/>
      <c r="F168" s="4"/>
      <c r="G168" s="4"/>
      <c r="H168" s="3"/>
      <c r="I168" s="5"/>
    </row>
    <row r="169" spans="1:9" ht="15" x14ac:dyDescent="0.3">
      <c r="A169" s="8"/>
      <c r="B169" s="3"/>
      <c r="C169" s="3"/>
      <c r="D169" s="3"/>
      <c r="E169" s="3"/>
      <c r="F169" s="4"/>
      <c r="G169" s="4"/>
      <c r="H169" s="3"/>
      <c r="I169" s="5"/>
    </row>
    <row r="170" spans="1:9" ht="15" x14ac:dyDescent="0.3">
      <c r="A170" s="8"/>
      <c r="B170" s="3"/>
      <c r="C170" s="3"/>
      <c r="D170" s="3"/>
      <c r="E170" s="3"/>
      <c r="F170" s="4"/>
      <c r="G170" s="4"/>
      <c r="H170" s="3"/>
      <c r="I170" s="5"/>
    </row>
    <row r="171" spans="1:9" ht="15" x14ac:dyDescent="0.3">
      <c r="A171" s="8"/>
      <c r="B171" s="3"/>
      <c r="C171" s="3"/>
      <c r="D171" s="3"/>
      <c r="E171" s="3"/>
      <c r="F171" s="4"/>
      <c r="G171" s="4"/>
      <c r="H171" s="3"/>
      <c r="I171" s="5"/>
    </row>
    <row r="172" spans="1:9" ht="15" x14ac:dyDescent="0.3">
      <c r="A172" s="8"/>
      <c r="B172" s="3"/>
      <c r="C172" s="3"/>
      <c r="D172" s="3"/>
      <c r="E172" s="3"/>
      <c r="F172" s="4"/>
      <c r="G172" s="4"/>
      <c r="H172" s="3"/>
      <c r="I172" s="5"/>
    </row>
    <row r="173" spans="1:9" ht="15" x14ac:dyDescent="0.3">
      <c r="A173" s="8"/>
      <c r="B173" s="3"/>
      <c r="C173" s="3"/>
      <c r="D173" s="3"/>
      <c r="E173" s="3"/>
      <c r="F173" s="4"/>
      <c r="G173" s="4"/>
      <c r="H173" s="3"/>
      <c r="I173" s="5"/>
    </row>
    <row r="174" spans="1:9" ht="15" x14ac:dyDescent="0.3">
      <c r="A174" s="8"/>
      <c r="B174" s="3"/>
      <c r="C174" s="3"/>
      <c r="D174" s="3"/>
      <c r="E174" s="3"/>
      <c r="F174" s="4"/>
      <c r="G174" s="4"/>
      <c r="H174" s="3"/>
      <c r="I174" s="5"/>
    </row>
    <row r="175" spans="1:9" ht="15" x14ac:dyDescent="0.3">
      <c r="A175" s="8"/>
      <c r="B175" s="3"/>
      <c r="C175" s="3"/>
      <c r="D175" s="3"/>
      <c r="E175" s="3"/>
      <c r="F175" s="4"/>
      <c r="G175" s="4"/>
      <c r="H175" s="3"/>
      <c r="I175" s="5"/>
    </row>
    <row r="176" spans="1:9" ht="15" x14ac:dyDescent="0.3">
      <c r="A176" s="8"/>
      <c r="B176" s="3"/>
      <c r="C176" s="3"/>
      <c r="D176" s="3"/>
      <c r="E176" s="3"/>
      <c r="F176" s="4"/>
      <c r="G176" s="4"/>
      <c r="H176" s="3"/>
      <c r="I176" s="5"/>
    </row>
    <row r="177" spans="1:9" ht="15" x14ac:dyDescent="0.3">
      <c r="A177" s="8"/>
      <c r="B177" s="3"/>
      <c r="C177" s="3"/>
      <c r="D177" s="3"/>
      <c r="E177" s="3"/>
      <c r="F177" s="4"/>
      <c r="G177" s="4"/>
      <c r="H177" s="3"/>
      <c r="I177" s="5"/>
    </row>
    <row r="178" spans="1:9" ht="15" x14ac:dyDescent="0.3">
      <c r="A178" s="8"/>
      <c r="B178" s="3"/>
      <c r="C178" s="3"/>
      <c r="D178" s="3"/>
      <c r="E178" s="3"/>
      <c r="F178" s="4"/>
      <c r="G178" s="4"/>
      <c r="H178" s="3"/>
      <c r="I178" s="5"/>
    </row>
    <row r="179" spans="1:9" ht="15" x14ac:dyDescent="0.3">
      <c r="A179" s="8"/>
      <c r="B179" s="3"/>
      <c r="C179" s="3"/>
      <c r="D179" s="3"/>
      <c r="E179" s="3"/>
      <c r="F179" s="4"/>
      <c r="G179" s="4"/>
      <c r="H179" s="3"/>
      <c r="I179" s="5"/>
    </row>
    <row r="180" spans="1:9" ht="15" x14ac:dyDescent="0.3">
      <c r="A180" s="8"/>
      <c r="B180" s="3"/>
      <c r="C180" s="3"/>
      <c r="D180" s="3"/>
      <c r="E180" s="3"/>
      <c r="F180" s="4"/>
      <c r="G180" s="4"/>
      <c r="H180" s="3"/>
      <c r="I180" s="5"/>
    </row>
    <row r="181" spans="1:9" ht="15" x14ac:dyDescent="0.3">
      <c r="A181" s="8"/>
      <c r="B181" s="3"/>
      <c r="C181" s="3"/>
      <c r="D181" s="3"/>
      <c r="E181" s="3"/>
      <c r="F181" s="4"/>
      <c r="G181" s="4"/>
      <c r="H181" s="3"/>
      <c r="I181" s="5"/>
    </row>
    <row r="182" spans="1:9" ht="15" x14ac:dyDescent="0.3">
      <c r="A182" s="8"/>
      <c r="B182" s="3"/>
      <c r="C182" s="3"/>
      <c r="D182" s="3"/>
      <c r="E182" s="3"/>
      <c r="F182" s="4"/>
      <c r="G182" s="4"/>
      <c r="H182" s="3"/>
      <c r="I182" s="5"/>
    </row>
    <row r="183" spans="1:9" ht="15" x14ac:dyDescent="0.3">
      <c r="A183" s="8"/>
      <c r="B183" s="3"/>
      <c r="C183" s="3"/>
      <c r="D183" s="3"/>
      <c r="E183" s="3"/>
      <c r="F183" s="4"/>
      <c r="G183" s="4"/>
      <c r="H183" s="3"/>
      <c r="I183" s="5"/>
    </row>
    <row r="184" spans="1:9" ht="15" x14ac:dyDescent="0.3">
      <c r="A184" s="8"/>
      <c r="B184" s="3"/>
      <c r="C184" s="3"/>
      <c r="D184" s="3"/>
      <c r="E184" s="3"/>
      <c r="F184" s="4"/>
      <c r="G184" s="4"/>
      <c r="H184" s="3"/>
      <c r="I184" s="5"/>
    </row>
    <row r="185" spans="1:9" ht="15" x14ac:dyDescent="0.3">
      <c r="A185" s="8"/>
      <c r="B185" s="3"/>
      <c r="C185" s="3"/>
      <c r="D185" s="3"/>
      <c r="E185" s="3"/>
      <c r="F185" s="4"/>
      <c r="G185" s="4"/>
      <c r="H185" s="3"/>
      <c r="I185" s="5"/>
    </row>
    <row r="186" spans="1:9" ht="15" x14ac:dyDescent="0.3">
      <c r="A186" s="8"/>
      <c r="B186" s="3"/>
      <c r="C186" s="3"/>
      <c r="D186" s="3"/>
      <c r="E186" s="3"/>
      <c r="F186" s="4"/>
      <c r="G186" s="4"/>
      <c r="H186" s="3"/>
      <c r="I186" s="5"/>
    </row>
    <row r="187" spans="1:9" ht="15" x14ac:dyDescent="0.3">
      <c r="A187" s="8"/>
      <c r="B187" s="3"/>
      <c r="C187" s="3"/>
      <c r="D187" s="3"/>
      <c r="E187" s="3"/>
      <c r="F187" s="4"/>
      <c r="G187" s="4"/>
      <c r="H187" s="3"/>
      <c r="I187" s="5"/>
    </row>
    <row r="188" spans="1:9" ht="15" x14ac:dyDescent="0.3">
      <c r="A188" s="8"/>
      <c r="B188" s="3"/>
      <c r="C188" s="3"/>
      <c r="D188" s="3"/>
      <c r="E188" s="3"/>
      <c r="F188" s="4"/>
      <c r="G188" s="4"/>
      <c r="H188" s="3"/>
      <c r="I188" s="5"/>
    </row>
    <row r="189" spans="1:9" ht="15" x14ac:dyDescent="0.3">
      <c r="A189" s="8"/>
      <c r="B189" s="3"/>
      <c r="C189" s="3"/>
      <c r="D189" s="3"/>
      <c r="E189" s="3"/>
      <c r="F189" s="4"/>
      <c r="G189" s="4"/>
      <c r="H189" s="3"/>
      <c r="I189" s="5"/>
    </row>
    <row r="190" spans="1:9" ht="15" x14ac:dyDescent="0.3">
      <c r="A190" s="8"/>
      <c r="B190" s="3"/>
      <c r="C190" s="3"/>
      <c r="D190" s="3"/>
      <c r="E190" s="3"/>
      <c r="F190" s="4"/>
      <c r="G190" s="4"/>
      <c r="H190" s="3"/>
      <c r="I190" s="5"/>
    </row>
    <row r="191" spans="1:9" ht="15" x14ac:dyDescent="0.3">
      <c r="A191" s="8"/>
      <c r="B191" s="3"/>
      <c r="C191" s="3"/>
      <c r="D191" s="3"/>
      <c r="E191" s="3"/>
      <c r="F191" s="4"/>
      <c r="G191" s="4"/>
      <c r="H191" s="3"/>
      <c r="I191" s="5"/>
    </row>
    <row r="192" spans="1:9" ht="15" x14ac:dyDescent="0.3">
      <c r="A192" s="8"/>
      <c r="B192" s="3"/>
      <c r="C192" s="3"/>
      <c r="D192" s="3"/>
      <c r="E192" s="3"/>
      <c r="F192" s="4"/>
      <c r="G192" s="4"/>
      <c r="H192" s="3"/>
      <c r="I192" s="5"/>
    </row>
    <row r="193" spans="1:9" ht="15" x14ac:dyDescent="0.3">
      <c r="A193" s="8"/>
      <c r="B193" s="3"/>
      <c r="C193" s="3"/>
      <c r="D193" s="3"/>
      <c r="E193" s="3"/>
      <c r="F193" s="4"/>
      <c r="G193" s="4"/>
      <c r="H193" s="3"/>
      <c r="I193" s="5"/>
    </row>
    <row r="194" spans="1:9" ht="15" x14ac:dyDescent="0.3">
      <c r="A194" s="8"/>
      <c r="B194" s="3"/>
      <c r="C194" s="3"/>
      <c r="D194" s="3"/>
      <c r="E194" s="3"/>
      <c r="F194" s="4"/>
      <c r="G194" s="4"/>
      <c r="H194" s="3"/>
      <c r="I194" s="5"/>
    </row>
    <row r="195" spans="1:9" ht="15" x14ac:dyDescent="0.3">
      <c r="A195" s="8"/>
      <c r="B195" s="3"/>
      <c r="C195" s="3"/>
      <c r="D195" s="3"/>
      <c r="E195" s="3"/>
      <c r="F195" s="4"/>
      <c r="G195" s="4"/>
      <c r="H195" s="3"/>
      <c r="I195" s="5"/>
    </row>
    <row r="196" spans="1:9" ht="15" x14ac:dyDescent="0.3">
      <c r="A196" s="8"/>
      <c r="B196" s="3"/>
      <c r="C196" s="3"/>
      <c r="D196" s="3"/>
      <c r="E196" s="3"/>
      <c r="F196" s="4"/>
      <c r="G196" s="4"/>
      <c r="H196" s="3"/>
      <c r="I196" s="5"/>
    </row>
    <row r="197" spans="1:9" ht="15" x14ac:dyDescent="0.3">
      <c r="A197" s="8"/>
      <c r="B197" s="3"/>
      <c r="C197" s="3"/>
      <c r="D197" s="3"/>
      <c r="E197" s="3"/>
      <c r="F197" s="4"/>
      <c r="G197" s="4"/>
      <c r="H197" s="3"/>
      <c r="I197" s="5"/>
    </row>
    <row r="198" spans="1:9" ht="15" x14ac:dyDescent="0.3">
      <c r="A198" s="8"/>
      <c r="B198" s="3"/>
      <c r="C198" s="3"/>
      <c r="D198" s="3"/>
      <c r="E198" s="3"/>
      <c r="F198" s="4"/>
      <c r="G198" s="4"/>
      <c r="H198" s="3"/>
      <c r="I198" s="5"/>
    </row>
    <row r="199" spans="1:9" ht="15" x14ac:dyDescent="0.3">
      <c r="A199" s="8"/>
      <c r="B199" s="3"/>
      <c r="C199" s="3"/>
      <c r="D199" s="3"/>
      <c r="E199" s="3"/>
      <c r="F199" s="4"/>
      <c r="G199" s="4"/>
      <c r="H199" s="3"/>
      <c r="I199" s="5"/>
    </row>
    <row r="200" spans="1:9" ht="15" x14ac:dyDescent="0.3">
      <c r="A200" s="8"/>
      <c r="B200" s="3"/>
      <c r="C200" s="3"/>
      <c r="D200" s="3"/>
      <c r="E200" s="3"/>
      <c r="F200" s="4"/>
      <c r="G200" s="4"/>
      <c r="H200" s="3"/>
      <c r="I200" s="5"/>
    </row>
    <row r="201" spans="1:9" ht="15" x14ac:dyDescent="0.3">
      <c r="A201" s="8"/>
      <c r="B201" s="3"/>
      <c r="C201" s="3"/>
      <c r="D201" s="3"/>
      <c r="E201" s="3"/>
      <c r="F201" s="4"/>
      <c r="G201" s="4"/>
      <c r="H201" s="3"/>
      <c r="I201" s="5"/>
    </row>
    <row r="202" spans="1:9" ht="15" x14ac:dyDescent="0.3">
      <c r="A202" s="8"/>
      <c r="B202" s="3"/>
      <c r="C202" s="3"/>
      <c r="D202" s="3"/>
      <c r="E202" s="3"/>
      <c r="F202" s="4"/>
      <c r="G202" s="4"/>
      <c r="H202" s="3"/>
      <c r="I202" s="5"/>
    </row>
    <row r="203" spans="1:9" ht="15" x14ac:dyDescent="0.3">
      <c r="A203" s="8"/>
      <c r="B203" s="3"/>
      <c r="C203" s="3"/>
      <c r="D203" s="3"/>
      <c r="E203" s="3"/>
      <c r="F203" s="4"/>
      <c r="G203" s="4"/>
      <c r="H203" s="3"/>
      <c r="I203" s="5"/>
    </row>
    <row r="204" spans="1:9" ht="15" x14ac:dyDescent="0.3">
      <c r="A204" s="8"/>
      <c r="B204" s="3"/>
      <c r="C204" s="3"/>
      <c r="D204" s="3"/>
      <c r="E204" s="3"/>
      <c r="F204" s="4"/>
      <c r="G204" s="4"/>
      <c r="H204" s="3"/>
      <c r="I204" s="5"/>
    </row>
    <row r="205" spans="1:9" ht="15" x14ac:dyDescent="0.3">
      <c r="A205" s="8"/>
      <c r="B205" s="3"/>
      <c r="C205" s="3"/>
      <c r="D205" s="3"/>
      <c r="E205" s="3"/>
      <c r="F205" s="4"/>
      <c r="G205" s="4"/>
      <c r="H205" s="3"/>
      <c r="I205" s="5"/>
    </row>
    <row r="206" spans="1:9" ht="15" x14ac:dyDescent="0.3">
      <c r="A206" s="8"/>
      <c r="B206" s="3"/>
      <c r="C206" s="3"/>
      <c r="D206" s="3"/>
      <c r="E206" s="3"/>
      <c r="F206" s="4"/>
      <c r="G206" s="4"/>
      <c r="H206" s="3"/>
      <c r="I206" s="5"/>
    </row>
    <row r="207" spans="1:9" ht="15" x14ac:dyDescent="0.3">
      <c r="A207" s="8"/>
      <c r="B207" s="3"/>
      <c r="C207" s="3"/>
      <c r="D207" s="3"/>
      <c r="E207" s="3"/>
      <c r="F207" s="4"/>
      <c r="G207" s="4"/>
      <c r="H207" s="3"/>
      <c r="I207" s="5"/>
    </row>
    <row r="208" spans="1:9" ht="15" x14ac:dyDescent="0.3">
      <c r="A208" s="8"/>
      <c r="B208" s="3"/>
      <c r="C208" s="3"/>
      <c r="D208" s="3"/>
      <c r="E208" s="3"/>
      <c r="F208" s="4"/>
      <c r="G208" s="4"/>
      <c r="H208" s="3"/>
      <c r="I208" s="5"/>
    </row>
    <row r="209" spans="1:9" ht="15" x14ac:dyDescent="0.3">
      <c r="A209" s="8"/>
      <c r="B209" s="3"/>
      <c r="C209" s="3"/>
      <c r="D209" s="3"/>
      <c r="E209" s="3"/>
      <c r="F209" s="4"/>
      <c r="G209" s="4"/>
      <c r="H209" s="3"/>
      <c r="I209" s="5"/>
    </row>
    <row r="210" spans="1:9" ht="15" x14ac:dyDescent="0.3">
      <c r="A210" s="8"/>
      <c r="B210" s="3"/>
      <c r="C210" s="3"/>
      <c r="D210" s="3"/>
      <c r="E210" s="3"/>
      <c r="F210" s="4"/>
      <c r="G210" s="4"/>
      <c r="H210" s="3"/>
      <c r="I210" s="5"/>
    </row>
    <row r="211" spans="1:9" ht="15" x14ac:dyDescent="0.3">
      <c r="A211" s="8"/>
      <c r="B211" s="3"/>
      <c r="C211" s="3"/>
      <c r="D211" s="3"/>
      <c r="E211" s="3"/>
      <c r="F211" s="4"/>
      <c r="G211" s="4"/>
      <c r="H211" s="3"/>
      <c r="I211" s="5"/>
    </row>
    <row r="212" spans="1:9" ht="15" x14ac:dyDescent="0.3">
      <c r="A212" s="8"/>
      <c r="B212" s="3"/>
      <c r="C212" s="3"/>
      <c r="D212" s="3"/>
      <c r="E212" s="3"/>
      <c r="F212" s="4"/>
      <c r="G212" s="4"/>
      <c r="H212" s="3"/>
      <c r="I212" s="5"/>
    </row>
    <row r="213" spans="1:9" ht="15" x14ac:dyDescent="0.3">
      <c r="A213" s="8"/>
      <c r="B213" s="3"/>
      <c r="C213" s="3"/>
      <c r="D213" s="3"/>
      <c r="E213" s="3"/>
      <c r="F213" s="4"/>
      <c r="G213" s="4"/>
      <c r="H213" s="3"/>
      <c r="I213" s="5"/>
    </row>
    <row r="214" spans="1:9" ht="15" x14ac:dyDescent="0.3">
      <c r="A214" s="8"/>
      <c r="B214" s="3"/>
      <c r="C214" s="3"/>
      <c r="D214" s="3"/>
      <c r="E214" s="3"/>
      <c r="F214" s="4"/>
      <c r="G214" s="4"/>
      <c r="H214" s="3"/>
      <c r="I214" s="5"/>
    </row>
    <row r="215" spans="1:9" ht="15" x14ac:dyDescent="0.3">
      <c r="A215" s="8"/>
      <c r="B215" s="3"/>
      <c r="C215" s="3"/>
      <c r="D215" s="3"/>
      <c r="E215" s="3"/>
      <c r="F215" s="4"/>
      <c r="G215" s="4"/>
      <c r="H215" s="3"/>
      <c r="I215" s="5"/>
    </row>
    <row r="216" spans="1:9" ht="15" x14ac:dyDescent="0.3">
      <c r="A216" s="8"/>
      <c r="B216" s="3"/>
      <c r="C216" s="3"/>
      <c r="D216" s="3"/>
      <c r="E216" s="3"/>
      <c r="F216" s="4"/>
      <c r="G216" s="4"/>
      <c r="H216" s="3"/>
      <c r="I216" s="5"/>
    </row>
    <row r="217" spans="1:9" ht="15" x14ac:dyDescent="0.3">
      <c r="A217" s="8"/>
      <c r="B217" s="3"/>
      <c r="C217" s="3"/>
      <c r="D217" s="3"/>
      <c r="E217" s="3"/>
      <c r="F217" s="4"/>
      <c r="G217" s="4"/>
      <c r="H217" s="3"/>
      <c r="I217" s="5"/>
    </row>
    <row r="218" spans="1:9" ht="15" x14ac:dyDescent="0.3">
      <c r="A218" s="8"/>
      <c r="B218" s="3"/>
      <c r="C218" s="3"/>
      <c r="D218" s="3"/>
      <c r="E218" s="3"/>
      <c r="F218" s="4"/>
      <c r="G218" s="4"/>
      <c r="H218" s="3"/>
      <c r="I218" s="5"/>
    </row>
    <row r="219" spans="1:9" ht="15" x14ac:dyDescent="0.3">
      <c r="A219" s="8"/>
      <c r="B219" s="3"/>
      <c r="C219" s="3"/>
      <c r="D219" s="3"/>
      <c r="E219" s="3"/>
      <c r="F219" s="4"/>
      <c r="G219" s="4"/>
      <c r="H219" s="3"/>
      <c r="I219" s="5"/>
    </row>
    <row r="220" spans="1:9" ht="15" x14ac:dyDescent="0.3">
      <c r="A220" s="8"/>
      <c r="B220" s="3"/>
      <c r="C220" s="3"/>
      <c r="D220" s="3"/>
      <c r="E220" s="3"/>
      <c r="F220" s="4"/>
      <c r="G220" s="4"/>
      <c r="H220" s="3"/>
      <c r="I220" s="5"/>
    </row>
    <row r="221" spans="1:9" ht="15" x14ac:dyDescent="0.3">
      <c r="A221" s="8"/>
      <c r="B221" s="3"/>
      <c r="C221" s="3"/>
      <c r="D221" s="3"/>
      <c r="E221" s="3"/>
      <c r="F221" s="4"/>
      <c r="G221" s="4"/>
      <c r="H221" s="3"/>
      <c r="I221" s="5"/>
    </row>
    <row r="222" spans="1:9" ht="15" x14ac:dyDescent="0.3">
      <c r="A222" s="8"/>
      <c r="B222" s="3"/>
      <c r="C222" s="3"/>
      <c r="D222" s="3"/>
      <c r="E222" s="3"/>
      <c r="F222" s="4"/>
      <c r="G222" s="4"/>
      <c r="H222" s="3"/>
      <c r="I222" s="5"/>
    </row>
    <row r="223" spans="1:9" ht="15" x14ac:dyDescent="0.3">
      <c r="A223" s="8"/>
      <c r="B223" s="3"/>
      <c r="C223" s="3"/>
      <c r="D223" s="3"/>
      <c r="E223" s="3"/>
      <c r="F223" s="4"/>
      <c r="G223" s="4"/>
      <c r="H223" s="3"/>
      <c r="I223" s="5"/>
    </row>
    <row r="224" spans="1:9" ht="15" x14ac:dyDescent="0.3">
      <c r="A224" s="8"/>
      <c r="B224" s="3"/>
      <c r="C224" s="3"/>
      <c r="D224" s="3"/>
      <c r="E224" s="3"/>
      <c r="F224" s="4"/>
      <c r="G224" s="4"/>
      <c r="H224" s="3"/>
      <c r="I224" s="5"/>
    </row>
    <row r="225" spans="1:9" ht="15" x14ac:dyDescent="0.3">
      <c r="A225" s="8"/>
      <c r="B225" s="3"/>
      <c r="C225" s="3"/>
      <c r="D225" s="3"/>
      <c r="E225" s="3"/>
      <c r="F225" s="4"/>
      <c r="G225" s="4"/>
      <c r="H225" s="3"/>
      <c r="I225" s="5"/>
    </row>
    <row r="226" spans="1:9" ht="15" x14ac:dyDescent="0.3">
      <c r="A226" s="8"/>
      <c r="B226" s="3"/>
      <c r="C226" s="3"/>
      <c r="D226" s="3"/>
      <c r="E226" s="3"/>
      <c r="F226" s="4"/>
      <c r="G226" s="4"/>
      <c r="H226" s="3"/>
      <c r="I226" s="5"/>
    </row>
    <row r="227" spans="1:9" ht="15" x14ac:dyDescent="0.3">
      <c r="A227" s="8"/>
      <c r="B227" s="3"/>
      <c r="C227" s="3"/>
      <c r="D227" s="3"/>
      <c r="E227" s="3"/>
      <c r="F227" s="4"/>
      <c r="G227" s="4"/>
      <c r="H227" s="3"/>
      <c r="I227" s="5"/>
    </row>
    <row r="228" spans="1:9" ht="15" x14ac:dyDescent="0.3">
      <c r="A228" s="8"/>
      <c r="B228" s="3"/>
      <c r="C228" s="3"/>
      <c r="D228" s="3"/>
      <c r="E228" s="3"/>
      <c r="F228" s="4"/>
      <c r="G228" s="4"/>
      <c r="H228" s="3"/>
      <c r="I228" s="5"/>
    </row>
    <row r="229" spans="1:9" ht="15" x14ac:dyDescent="0.3">
      <c r="A229" s="8"/>
      <c r="B229" s="3"/>
      <c r="C229" s="3"/>
      <c r="D229" s="3"/>
      <c r="E229" s="3"/>
      <c r="F229" s="4"/>
      <c r="G229" s="4"/>
      <c r="H229" s="3"/>
      <c r="I229" s="5"/>
    </row>
    <row r="230" spans="1:9" ht="15" x14ac:dyDescent="0.3">
      <c r="A230" s="8"/>
      <c r="B230" s="3"/>
      <c r="C230" s="3"/>
      <c r="D230" s="3"/>
      <c r="E230" s="3"/>
      <c r="F230" s="4"/>
      <c r="G230" s="4"/>
      <c r="H230" s="3"/>
      <c r="I230" s="5"/>
    </row>
    <row r="231" spans="1:9" ht="15" x14ac:dyDescent="0.3">
      <c r="A231" s="8"/>
      <c r="B231" s="3"/>
      <c r="C231" s="3"/>
      <c r="D231" s="3"/>
      <c r="E231" s="3"/>
      <c r="F231" s="4"/>
      <c r="G231" s="4"/>
      <c r="H231" s="3"/>
      <c r="I231" s="5"/>
    </row>
    <row r="232" spans="1:9" ht="15" x14ac:dyDescent="0.3">
      <c r="A232" s="8"/>
      <c r="B232" s="3"/>
      <c r="C232" s="3"/>
      <c r="D232" s="3"/>
      <c r="E232" s="3"/>
      <c r="F232" s="4"/>
      <c r="G232" s="4"/>
      <c r="H232" s="3"/>
      <c r="I232" s="5"/>
    </row>
    <row r="233" spans="1:9" ht="15" x14ac:dyDescent="0.3">
      <c r="A233" s="8"/>
      <c r="B233" s="3"/>
      <c r="C233" s="3"/>
      <c r="D233" s="3"/>
      <c r="E233" s="3"/>
      <c r="F233" s="4"/>
      <c r="G233" s="4"/>
      <c r="H233" s="3"/>
      <c r="I233" s="5"/>
    </row>
    <row r="234" spans="1:9" ht="15" x14ac:dyDescent="0.3">
      <c r="A234" s="8"/>
      <c r="B234" s="3"/>
      <c r="C234" s="3"/>
      <c r="D234" s="3"/>
      <c r="E234" s="3"/>
      <c r="F234" s="4"/>
      <c r="G234" s="4"/>
      <c r="H234" s="3"/>
      <c r="I234" s="5"/>
    </row>
    <row r="235" spans="1:9" ht="15" x14ac:dyDescent="0.3">
      <c r="A235" s="8"/>
      <c r="B235" s="3"/>
      <c r="C235" s="3"/>
      <c r="D235" s="3"/>
      <c r="E235" s="3"/>
      <c r="F235" s="4"/>
      <c r="G235" s="4"/>
      <c r="H235" s="3"/>
      <c r="I235" s="5"/>
    </row>
    <row r="236" spans="1:9" ht="15" x14ac:dyDescent="0.3">
      <c r="A236" s="8"/>
      <c r="B236" s="3"/>
      <c r="C236" s="3"/>
      <c r="D236" s="3"/>
      <c r="E236" s="3"/>
      <c r="F236" s="4"/>
      <c r="G236" s="4"/>
      <c r="H236" s="3"/>
      <c r="I236" s="5"/>
    </row>
    <row r="237" spans="1:9" ht="15" x14ac:dyDescent="0.3">
      <c r="A237" s="8"/>
      <c r="B237" s="3"/>
      <c r="C237" s="3"/>
      <c r="D237" s="3"/>
      <c r="E237" s="3"/>
      <c r="F237" s="4"/>
      <c r="G237" s="4"/>
      <c r="H237" s="3"/>
      <c r="I237" s="5"/>
    </row>
    <row r="238" spans="1:9" ht="15" x14ac:dyDescent="0.3">
      <c r="A238" s="8"/>
      <c r="B238" s="3"/>
      <c r="C238" s="3"/>
      <c r="D238" s="3"/>
      <c r="E238" s="3"/>
      <c r="F238" s="4"/>
      <c r="G238" s="4"/>
      <c r="H238" s="3"/>
      <c r="I238" s="5"/>
    </row>
    <row r="239" spans="1:9" ht="15" x14ac:dyDescent="0.3">
      <c r="A239" s="8"/>
      <c r="B239" s="3"/>
      <c r="C239" s="3"/>
      <c r="D239" s="3"/>
      <c r="E239" s="3"/>
      <c r="F239" s="4"/>
      <c r="G239" s="4"/>
      <c r="H239" s="3"/>
      <c r="I239" s="5"/>
    </row>
    <row r="240" spans="1:9" ht="15" x14ac:dyDescent="0.3">
      <c r="A240" s="8"/>
      <c r="B240" s="3"/>
      <c r="C240" s="3"/>
      <c r="D240" s="3"/>
      <c r="E240" s="3"/>
      <c r="F240" s="4"/>
      <c r="G240" s="4"/>
      <c r="H240" s="3"/>
      <c r="I240" s="5"/>
    </row>
    <row r="241" spans="1:9" ht="15" x14ac:dyDescent="0.3">
      <c r="A241" s="8"/>
      <c r="B241" s="3"/>
      <c r="C241" s="3"/>
      <c r="D241" s="3"/>
      <c r="E241" s="3"/>
      <c r="F241" s="4"/>
      <c r="G241" s="4"/>
      <c r="H241" s="3"/>
      <c r="I241" s="5"/>
    </row>
    <row r="242" spans="1:9" ht="15" x14ac:dyDescent="0.3">
      <c r="A242" s="8"/>
      <c r="B242" s="3"/>
      <c r="C242" s="3"/>
      <c r="D242" s="3"/>
      <c r="E242" s="3"/>
      <c r="F242" s="4"/>
      <c r="G242" s="4"/>
      <c r="H242" s="3"/>
      <c r="I242" s="5"/>
    </row>
    <row r="243" spans="1:9" ht="15" x14ac:dyDescent="0.3">
      <c r="A243" s="8"/>
      <c r="B243" s="3"/>
      <c r="C243" s="3"/>
      <c r="D243" s="3"/>
      <c r="E243" s="3"/>
      <c r="F243" s="4"/>
      <c r="G243" s="4"/>
      <c r="H243" s="3"/>
      <c r="I243" s="5"/>
    </row>
    <row r="244" spans="1:9" ht="15" x14ac:dyDescent="0.3">
      <c r="A244" s="8"/>
      <c r="B244" s="3"/>
      <c r="C244" s="3"/>
      <c r="D244" s="3"/>
      <c r="E244" s="3"/>
      <c r="F244" s="4"/>
      <c r="G244" s="4"/>
      <c r="H244" s="3"/>
      <c r="I244" s="5"/>
    </row>
    <row r="245" spans="1:9" ht="15" x14ac:dyDescent="0.3">
      <c r="A245" s="8"/>
      <c r="B245" s="3"/>
      <c r="C245" s="3"/>
      <c r="D245" s="3"/>
      <c r="E245" s="3"/>
      <c r="F245" s="4"/>
      <c r="G245" s="4"/>
      <c r="H245" s="3"/>
      <c r="I245" s="5"/>
    </row>
    <row r="246" spans="1:9" ht="15" x14ac:dyDescent="0.3">
      <c r="A246" s="8"/>
      <c r="B246" s="3"/>
      <c r="C246" s="3"/>
      <c r="D246" s="3"/>
      <c r="E246" s="3"/>
      <c r="F246" s="4"/>
      <c r="G246" s="4"/>
      <c r="H246" s="3"/>
      <c r="I246" s="5"/>
    </row>
    <row r="247" spans="1:9" ht="15" x14ac:dyDescent="0.3">
      <c r="A247" s="8"/>
      <c r="B247" s="3"/>
      <c r="C247" s="3"/>
      <c r="D247" s="3"/>
      <c r="E247" s="3"/>
      <c r="F247" s="4"/>
      <c r="G247" s="4"/>
      <c r="H247" s="3"/>
      <c r="I247" s="5"/>
    </row>
    <row r="248" spans="1:9" ht="15" x14ac:dyDescent="0.3">
      <c r="A248" s="8"/>
      <c r="B248" s="3"/>
      <c r="C248" s="3"/>
      <c r="D248" s="3"/>
      <c r="E248" s="3"/>
      <c r="F248" s="4"/>
      <c r="G248" s="4"/>
      <c r="H248" s="3"/>
      <c r="I248" s="5"/>
    </row>
    <row r="249" spans="1:9" ht="15" x14ac:dyDescent="0.3">
      <c r="A249" s="8"/>
      <c r="B249" s="3"/>
      <c r="C249" s="3"/>
      <c r="D249" s="3"/>
      <c r="E249" s="3"/>
      <c r="F249" s="4"/>
      <c r="G249" s="4"/>
      <c r="H249" s="3"/>
      <c r="I249" s="5"/>
    </row>
    <row r="250" spans="1:9" ht="15" x14ac:dyDescent="0.3">
      <c r="A250" s="8"/>
      <c r="B250" s="3"/>
      <c r="C250" s="3"/>
      <c r="D250" s="3"/>
      <c r="E250" s="3"/>
      <c r="F250" s="4"/>
      <c r="G250" s="4"/>
      <c r="H250" s="3"/>
      <c r="I250" s="5"/>
    </row>
    <row r="251" spans="1:9" ht="15" x14ac:dyDescent="0.3">
      <c r="A251" s="8"/>
      <c r="B251" s="3"/>
      <c r="C251" s="3"/>
      <c r="D251" s="3"/>
      <c r="E251" s="3"/>
      <c r="F251" s="4"/>
      <c r="G251" s="4"/>
      <c r="H251" s="3"/>
      <c r="I251" s="5"/>
    </row>
    <row r="252" spans="1:9" ht="15" x14ac:dyDescent="0.3">
      <c r="A252" s="8"/>
      <c r="B252" s="3"/>
      <c r="C252" s="3"/>
      <c r="D252" s="3"/>
      <c r="E252" s="3"/>
      <c r="F252" s="4"/>
      <c r="G252" s="4"/>
      <c r="H252" s="3"/>
      <c r="I252" s="5"/>
    </row>
    <row r="253" spans="1:9" ht="15" x14ac:dyDescent="0.3">
      <c r="A253" s="8"/>
      <c r="B253" s="3"/>
      <c r="C253" s="3"/>
      <c r="D253" s="3"/>
      <c r="E253" s="3"/>
      <c r="F253" s="4"/>
      <c r="G253" s="4"/>
      <c r="H253" s="3"/>
      <c r="I253" s="5"/>
    </row>
    <row r="254" spans="1:9" ht="15" x14ac:dyDescent="0.3">
      <c r="A254" s="8"/>
      <c r="B254" s="3"/>
      <c r="C254" s="3"/>
      <c r="D254" s="3"/>
      <c r="E254" s="3"/>
      <c r="F254" s="4"/>
      <c r="G254" s="4"/>
      <c r="H254" s="3"/>
      <c r="I254" s="5"/>
    </row>
    <row r="255" spans="1:9" ht="15" x14ac:dyDescent="0.3">
      <c r="A255" s="8"/>
      <c r="B255" s="3"/>
      <c r="C255" s="3"/>
      <c r="D255" s="3"/>
      <c r="E255" s="3"/>
      <c r="F255" s="4"/>
      <c r="G255" s="4"/>
      <c r="H255" s="3"/>
      <c r="I255" s="5"/>
    </row>
    <row r="256" spans="1:9" ht="15" x14ac:dyDescent="0.3">
      <c r="A256" s="8"/>
      <c r="B256" s="3"/>
      <c r="C256" s="3"/>
      <c r="D256" s="3"/>
      <c r="E256" s="3"/>
      <c r="F256" s="4"/>
      <c r="G256" s="4"/>
      <c r="H256" s="3"/>
      <c r="I256" s="5"/>
    </row>
    <row r="257" spans="1:9" ht="15" x14ac:dyDescent="0.3">
      <c r="A257" s="8"/>
      <c r="B257" s="3"/>
      <c r="C257" s="3"/>
      <c r="D257" s="3"/>
      <c r="E257" s="3"/>
      <c r="F257" s="4"/>
      <c r="G257" s="4"/>
      <c r="H257" s="3"/>
      <c r="I257" s="5"/>
    </row>
    <row r="258" spans="1:9" ht="15" x14ac:dyDescent="0.3">
      <c r="A258" s="8"/>
      <c r="B258" s="3"/>
      <c r="C258" s="3"/>
      <c r="D258" s="3"/>
      <c r="E258" s="3"/>
      <c r="F258" s="4"/>
      <c r="G258" s="4"/>
      <c r="H258" s="3"/>
      <c r="I258" s="5"/>
    </row>
    <row r="259" spans="1:9" ht="15" x14ac:dyDescent="0.3">
      <c r="A259" s="8"/>
      <c r="B259" s="3"/>
      <c r="C259" s="3"/>
      <c r="D259" s="3"/>
      <c r="E259" s="3"/>
      <c r="F259" s="4"/>
      <c r="G259" s="4"/>
      <c r="H259" s="3"/>
      <c r="I259" s="5"/>
    </row>
    <row r="260" spans="1:9" ht="15" x14ac:dyDescent="0.3">
      <c r="A260" s="8"/>
      <c r="B260" s="3"/>
      <c r="C260" s="3"/>
      <c r="D260" s="3"/>
      <c r="E260" s="3"/>
      <c r="F260" s="4"/>
      <c r="G260" s="4"/>
      <c r="H260" s="3"/>
      <c r="I260" s="5"/>
    </row>
    <row r="261" spans="1:9" ht="15" x14ac:dyDescent="0.3">
      <c r="A261" s="8"/>
      <c r="B261" s="3"/>
      <c r="C261" s="3"/>
      <c r="D261" s="3"/>
      <c r="E261" s="3"/>
      <c r="F261" s="4"/>
      <c r="G261" s="4"/>
      <c r="H261" s="3"/>
      <c r="I261" s="5"/>
    </row>
    <row r="262" spans="1:9" ht="15" x14ac:dyDescent="0.3">
      <c r="A262" s="8"/>
      <c r="B262" s="3"/>
      <c r="C262" s="3"/>
      <c r="D262" s="3"/>
      <c r="E262" s="3"/>
      <c r="F262" s="4"/>
      <c r="G262" s="4"/>
      <c r="H262" s="3"/>
      <c r="I262" s="5"/>
    </row>
    <row r="263" spans="1:9" ht="15" x14ac:dyDescent="0.3">
      <c r="A263" s="8"/>
      <c r="B263" s="3"/>
      <c r="C263" s="3"/>
      <c r="D263" s="3"/>
      <c r="E263" s="3"/>
      <c r="F263" s="4"/>
      <c r="G263" s="4"/>
      <c r="H263" s="3"/>
      <c r="I263" s="5"/>
    </row>
    <row r="264" spans="1:9" ht="15" x14ac:dyDescent="0.3">
      <c r="A264" s="8"/>
      <c r="B264" s="3"/>
      <c r="C264" s="3"/>
      <c r="D264" s="3"/>
      <c r="E264" s="3"/>
      <c r="F264" s="4"/>
      <c r="G264" s="4"/>
      <c r="H264" s="3"/>
      <c r="I264" s="5"/>
    </row>
    <row r="265" spans="1:9" ht="15" x14ac:dyDescent="0.3">
      <c r="A265" s="8"/>
      <c r="B265" s="3"/>
      <c r="C265" s="3"/>
      <c r="D265" s="3"/>
      <c r="E265" s="3"/>
      <c r="F265" s="4"/>
      <c r="G265" s="4"/>
      <c r="H265" s="3"/>
      <c r="I265" s="5"/>
    </row>
    <row r="266" spans="1:9" ht="15" x14ac:dyDescent="0.3">
      <c r="A266" s="8"/>
      <c r="B266" s="3"/>
      <c r="C266" s="3"/>
      <c r="D266" s="3"/>
      <c r="E266" s="3"/>
      <c r="F266" s="4"/>
      <c r="G266" s="4"/>
      <c r="H266" s="3"/>
      <c r="I266" s="5"/>
    </row>
    <row r="267" spans="1:9" ht="15" x14ac:dyDescent="0.3">
      <c r="A267" s="8"/>
      <c r="B267" s="3"/>
      <c r="C267" s="3"/>
      <c r="D267" s="3"/>
      <c r="E267" s="3"/>
      <c r="F267" s="4"/>
      <c r="G267" s="4"/>
      <c r="H267" s="3"/>
      <c r="I267" s="5"/>
    </row>
    <row r="268" spans="1:9" ht="15" x14ac:dyDescent="0.3">
      <c r="A268" s="8"/>
      <c r="B268" s="3"/>
      <c r="C268" s="3"/>
      <c r="D268" s="3"/>
      <c r="E268" s="3"/>
      <c r="F268" s="4"/>
      <c r="G268" s="4"/>
      <c r="H268" s="3"/>
      <c r="I268" s="5"/>
    </row>
    <row r="269" spans="1:9" ht="15" x14ac:dyDescent="0.3">
      <c r="A269" s="8"/>
      <c r="B269" s="3"/>
      <c r="C269" s="3"/>
      <c r="D269" s="3"/>
      <c r="E269" s="3"/>
      <c r="F269" s="4"/>
      <c r="G269" s="4"/>
      <c r="H269" s="3"/>
      <c r="I269" s="5"/>
    </row>
    <row r="270" spans="1:9" ht="15" x14ac:dyDescent="0.3">
      <c r="A270" s="8"/>
      <c r="B270" s="3"/>
      <c r="C270" s="3"/>
      <c r="D270" s="3"/>
      <c r="E270" s="3"/>
      <c r="F270" s="4"/>
      <c r="G270" s="4"/>
      <c r="H270" s="3"/>
      <c r="I270" s="5"/>
    </row>
    <row r="271" spans="1:9" ht="15" x14ac:dyDescent="0.3">
      <c r="A271" s="8"/>
      <c r="B271" s="3"/>
      <c r="C271" s="3"/>
      <c r="D271" s="3"/>
      <c r="E271" s="3"/>
      <c r="F271" s="4"/>
      <c r="G271" s="4"/>
      <c r="H271" s="3"/>
      <c r="I271" s="5"/>
    </row>
    <row r="272" spans="1:9" ht="15" x14ac:dyDescent="0.3">
      <c r="A272" s="8"/>
      <c r="B272" s="3"/>
      <c r="C272" s="3"/>
      <c r="D272" s="3"/>
      <c r="E272" s="3"/>
      <c r="F272" s="4"/>
      <c r="G272" s="4"/>
      <c r="H272" s="3"/>
      <c r="I272" s="5"/>
    </row>
    <row r="273" spans="1:9" ht="15" x14ac:dyDescent="0.3">
      <c r="A273" s="8"/>
      <c r="B273" s="3"/>
      <c r="C273" s="3"/>
      <c r="D273" s="3"/>
      <c r="E273" s="3"/>
      <c r="F273" s="4"/>
      <c r="G273" s="4"/>
      <c r="H273" s="3"/>
      <c r="I273" s="5"/>
    </row>
    <row r="274" spans="1:9" ht="15" x14ac:dyDescent="0.3">
      <c r="A274" s="8"/>
      <c r="B274" s="3"/>
      <c r="C274" s="3"/>
      <c r="D274" s="3"/>
      <c r="E274" s="3"/>
      <c r="F274" s="4"/>
      <c r="G274" s="4"/>
      <c r="H274" s="3"/>
      <c r="I274" s="5"/>
    </row>
    <row r="275" spans="1:9" ht="15" x14ac:dyDescent="0.3">
      <c r="A275" s="8"/>
      <c r="B275" s="3"/>
      <c r="C275" s="3"/>
      <c r="D275" s="3"/>
      <c r="E275" s="3"/>
      <c r="F275" s="4"/>
      <c r="G275" s="4"/>
      <c r="H275" s="3"/>
      <c r="I275" s="5"/>
    </row>
    <row r="276" spans="1:9" ht="15" x14ac:dyDescent="0.3">
      <c r="A276" s="8"/>
      <c r="B276" s="3"/>
      <c r="C276" s="3"/>
      <c r="D276" s="3"/>
      <c r="E276" s="3"/>
      <c r="F276" s="4"/>
      <c r="G276" s="4"/>
      <c r="H276" s="3"/>
      <c r="I276" s="5"/>
    </row>
    <row r="277" spans="1:9" ht="15" x14ac:dyDescent="0.3">
      <c r="A277" s="8"/>
      <c r="B277" s="3"/>
      <c r="C277" s="3"/>
      <c r="D277" s="3"/>
      <c r="E277" s="3"/>
      <c r="F277" s="4"/>
      <c r="G277" s="4"/>
      <c r="H277" s="3"/>
      <c r="I277" s="5"/>
    </row>
    <row r="278" spans="1:9" ht="15" x14ac:dyDescent="0.3">
      <c r="A278" s="8"/>
      <c r="B278" s="3"/>
      <c r="C278" s="3"/>
      <c r="D278" s="3"/>
      <c r="E278" s="3"/>
      <c r="F278" s="4"/>
      <c r="G278" s="4"/>
      <c r="H278" s="3"/>
      <c r="I278" s="5"/>
    </row>
    <row r="279" spans="1:9" ht="15" x14ac:dyDescent="0.3">
      <c r="A279" s="8"/>
      <c r="B279" s="3"/>
      <c r="C279" s="3"/>
      <c r="D279" s="3"/>
      <c r="E279" s="3"/>
      <c r="F279" s="4"/>
      <c r="G279" s="4"/>
      <c r="H279" s="3"/>
      <c r="I279" s="5"/>
    </row>
    <row r="280" spans="1:9" ht="15" x14ac:dyDescent="0.3">
      <c r="A280" s="8"/>
      <c r="B280" s="3"/>
      <c r="C280" s="3"/>
      <c r="D280" s="3"/>
      <c r="E280" s="3"/>
      <c r="F280" s="4"/>
      <c r="G280" s="4"/>
      <c r="H280" s="3"/>
      <c r="I280" s="5"/>
    </row>
    <row r="281" spans="1:9" ht="15" x14ac:dyDescent="0.3">
      <c r="A281" s="8"/>
      <c r="B281" s="3"/>
      <c r="C281" s="3"/>
      <c r="D281" s="3"/>
      <c r="E281" s="3"/>
      <c r="F281" s="4"/>
      <c r="G281" s="4"/>
      <c r="H281" s="3"/>
      <c r="I281" s="5"/>
    </row>
    <row r="282" spans="1:9" ht="15" x14ac:dyDescent="0.3">
      <c r="A282" s="8"/>
      <c r="B282" s="3"/>
      <c r="C282" s="3"/>
      <c r="D282" s="3"/>
      <c r="E282" s="3"/>
      <c r="F282" s="4"/>
      <c r="G282" s="4"/>
      <c r="H282" s="3"/>
      <c r="I282" s="5"/>
    </row>
    <row r="283" spans="1:9" ht="15" x14ac:dyDescent="0.3">
      <c r="A283" s="8"/>
      <c r="B283" s="3"/>
      <c r="C283" s="3"/>
      <c r="D283" s="3"/>
      <c r="E283" s="3"/>
      <c r="F283" s="4"/>
      <c r="G283" s="4"/>
      <c r="H283" s="3"/>
      <c r="I283" s="5"/>
    </row>
    <row r="284" spans="1:9" ht="15" x14ac:dyDescent="0.3">
      <c r="A284" s="8"/>
      <c r="B284" s="3"/>
      <c r="C284" s="3"/>
      <c r="D284" s="3"/>
      <c r="E284" s="3"/>
      <c r="F284" s="4"/>
      <c r="G284" s="4"/>
      <c r="H284" s="3"/>
      <c r="I284" s="5"/>
    </row>
    <row r="285" spans="1:9" ht="15" x14ac:dyDescent="0.3">
      <c r="A285" s="8"/>
      <c r="B285" s="3"/>
      <c r="C285" s="3"/>
      <c r="D285" s="3"/>
      <c r="E285" s="3"/>
      <c r="F285" s="4"/>
      <c r="G285" s="4"/>
      <c r="H285" s="3"/>
      <c r="I285" s="5"/>
    </row>
    <row r="286" spans="1:9" ht="15" x14ac:dyDescent="0.3">
      <c r="A286" s="8"/>
      <c r="B286" s="3"/>
      <c r="C286" s="3"/>
      <c r="D286" s="3"/>
      <c r="E286" s="3"/>
      <c r="F286" s="4"/>
      <c r="G286" s="4"/>
      <c r="H286" s="3"/>
      <c r="I286" s="5"/>
    </row>
    <row r="287" spans="1:9" ht="15" x14ac:dyDescent="0.3">
      <c r="A287" s="8"/>
      <c r="B287" s="3"/>
      <c r="C287" s="3"/>
      <c r="D287" s="3"/>
      <c r="E287" s="3"/>
      <c r="F287" s="4"/>
      <c r="G287" s="4"/>
      <c r="H287" s="3"/>
      <c r="I287" s="5"/>
    </row>
    <row r="288" spans="1:9" ht="15" x14ac:dyDescent="0.3">
      <c r="A288" s="8"/>
      <c r="B288" s="3"/>
      <c r="C288" s="3"/>
      <c r="D288" s="3"/>
      <c r="E288" s="3"/>
      <c r="F288" s="4"/>
      <c r="G288" s="4"/>
      <c r="H288" s="3"/>
      <c r="I288" s="5"/>
    </row>
    <row r="289" spans="1:9" ht="15" x14ac:dyDescent="0.3">
      <c r="A289" s="8"/>
      <c r="B289" s="3"/>
      <c r="C289" s="3"/>
      <c r="D289" s="3"/>
      <c r="E289" s="3"/>
      <c r="F289" s="4"/>
      <c r="G289" s="4"/>
      <c r="H289" s="3"/>
      <c r="I289" s="5"/>
    </row>
    <row r="290" spans="1:9" ht="15" x14ac:dyDescent="0.3">
      <c r="A290" s="8"/>
      <c r="B290" s="3"/>
      <c r="C290" s="3"/>
      <c r="D290" s="3"/>
      <c r="E290" s="3"/>
      <c r="F290" s="4"/>
      <c r="G290" s="4"/>
      <c r="H290" s="3"/>
      <c r="I290" s="5"/>
    </row>
    <row r="291" spans="1:9" ht="15" x14ac:dyDescent="0.3">
      <c r="A291" s="8"/>
      <c r="B291" s="3"/>
      <c r="C291" s="3"/>
      <c r="D291" s="3"/>
      <c r="E291" s="3"/>
      <c r="F291" s="4"/>
      <c r="G291" s="4"/>
      <c r="H291" s="3"/>
      <c r="I291" s="5"/>
    </row>
    <row r="292" spans="1:9" ht="15" x14ac:dyDescent="0.3">
      <c r="A292" s="8"/>
      <c r="B292" s="3"/>
      <c r="C292" s="3"/>
      <c r="D292" s="3"/>
      <c r="E292" s="3"/>
      <c r="F292" s="4"/>
      <c r="G292" s="4"/>
      <c r="H292" s="3"/>
      <c r="I292" s="5"/>
    </row>
    <row r="293" spans="1:9" ht="15" x14ac:dyDescent="0.3">
      <c r="A293" s="8"/>
      <c r="B293" s="3"/>
      <c r="C293" s="3"/>
      <c r="D293" s="3"/>
      <c r="E293" s="3"/>
      <c r="F293" s="4"/>
      <c r="G293" s="4"/>
      <c r="H293" s="3"/>
      <c r="I293" s="5"/>
    </row>
    <row r="294" spans="1:9" ht="15" x14ac:dyDescent="0.3">
      <c r="A294" s="8"/>
      <c r="B294" s="3"/>
      <c r="C294" s="3"/>
      <c r="D294" s="3"/>
      <c r="E294" s="3"/>
      <c r="F294" s="4"/>
      <c r="G294" s="4"/>
      <c r="H294" s="3"/>
      <c r="I294" s="5"/>
    </row>
    <row r="295" spans="1:9" ht="15" x14ac:dyDescent="0.3">
      <c r="A295" s="8"/>
      <c r="B295" s="3"/>
      <c r="C295" s="3"/>
      <c r="D295" s="3"/>
      <c r="E295" s="3"/>
      <c r="F295" s="4"/>
      <c r="G295" s="4"/>
      <c r="H295" s="3"/>
      <c r="I295" s="5"/>
    </row>
    <row r="296" spans="1:9" ht="15" x14ac:dyDescent="0.3">
      <c r="A296" s="8"/>
      <c r="B296" s="3"/>
      <c r="C296" s="3"/>
      <c r="D296" s="3"/>
      <c r="E296" s="3"/>
      <c r="F296" s="4"/>
      <c r="G296" s="4"/>
      <c r="H296" s="3"/>
      <c r="I296" s="5"/>
    </row>
    <row r="297" spans="1:9" ht="15" x14ac:dyDescent="0.3">
      <c r="A297" s="8"/>
      <c r="B297" s="3"/>
      <c r="C297" s="3"/>
      <c r="D297" s="3"/>
      <c r="E297" s="3"/>
      <c r="F297" s="4"/>
      <c r="G297" s="4"/>
      <c r="H297" s="3"/>
      <c r="I297" s="5"/>
    </row>
    <row r="298" spans="1:9" ht="15" x14ac:dyDescent="0.3">
      <c r="A298" s="8"/>
      <c r="B298" s="3"/>
      <c r="C298" s="3"/>
      <c r="D298" s="3"/>
      <c r="E298" s="3"/>
      <c r="F298" s="4"/>
      <c r="G298" s="4"/>
      <c r="H298" s="3"/>
      <c r="I298" s="5"/>
    </row>
    <row r="299" spans="1:9" ht="15" x14ac:dyDescent="0.3">
      <c r="A299" s="8"/>
      <c r="B299" s="3"/>
      <c r="C299" s="3"/>
      <c r="D299" s="3"/>
      <c r="E299" s="3"/>
      <c r="F299" s="4"/>
      <c r="G299" s="4"/>
      <c r="H299" s="3"/>
      <c r="I299" s="5"/>
    </row>
    <row r="300" spans="1:9" ht="15" x14ac:dyDescent="0.3">
      <c r="A300" s="8"/>
      <c r="B300" s="3"/>
      <c r="C300" s="3"/>
      <c r="D300" s="3"/>
      <c r="E300" s="3"/>
      <c r="F300" s="4"/>
      <c r="G300" s="4"/>
      <c r="H300" s="3"/>
      <c r="I300" s="5"/>
    </row>
    <row r="301" spans="1:9" ht="15" x14ac:dyDescent="0.3">
      <c r="A301" s="8"/>
      <c r="B301" s="3"/>
      <c r="C301" s="3"/>
      <c r="D301" s="3"/>
      <c r="E301" s="3"/>
      <c r="F301" s="4"/>
      <c r="G301" s="4"/>
      <c r="H301" s="3"/>
      <c r="I301" s="5"/>
    </row>
    <row r="302" spans="1:9" ht="15" x14ac:dyDescent="0.3">
      <c r="A302" s="8"/>
      <c r="B302" s="3"/>
      <c r="C302" s="3"/>
      <c r="D302" s="3"/>
      <c r="E302" s="3"/>
      <c r="F302" s="4"/>
      <c r="G302" s="4"/>
      <c r="H302" s="3"/>
      <c r="I302" s="5"/>
    </row>
    <row r="303" spans="1:9" ht="15" x14ac:dyDescent="0.3">
      <c r="A303" s="8"/>
      <c r="B303" s="3"/>
      <c r="C303" s="3"/>
      <c r="D303" s="3"/>
      <c r="E303" s="3"/>
      <c r="F303" s="4"/>
      <c r="G303" s="4"/>
      <c r="H303" s="3"/>
      <c r="I303" s="5"/>
    </row>
    <row r="304" spans="1:9" ht="15" x14ac:dyDescent="0.3">
      <c r="A304" s="8"/>
      <c r="B304" s="3"/>
      <c r="C304" s="3"/>
      <c r="D304" s="3"/>
      <c r="E304" s="3"/>
      <c r="F304" s="4"/>
      <c r="G304" s="4"/>
      <c r="H304" s="3"/>
      <c r="I304" s="5"/>
    </row>
    <row r="305" spans="1:9" ht="15" x14ac:dyDescent="0.3">
      <c r="A305" s="8"/>
      <c r="B305" s="3"/>
      <c r="C305" s="3"/>
      <c r="D305" s="3"/>
      <c r="E305" s="3"/>
      <c r="F305" s="4"/>
      <c r="G305" s="4"/>
      <c r="H305" s="3"/>
      <c r="I305" s="5"/>
    </row>
    <row r="306" spans="1:9" ht="15" x14ac:dyDescent="0.3">
      <c r="A306" s="8"/>
      <c r="B306" s="3"/>
      <c r="C306" s="3"/>
      <c r="D306" s="3"/>
      <c r="E306" s="3"/>
      <c r="F306" s="4"/>
      <c r="G306" s="4"/>
      <c r="H306" s="3"/>
      <c r="I306" s="5"/>
    </row>
    <row r="307" spans="1:9" ht="15" x14ac:dyDescent="0.3">
      <c r="A307" s="8"/>
      <c r="B307" s="3"/>
      <c r="C307" s="3"/>
      <c r="D307" s="3"/>
      <c r="E307" s="3"/>
      <c r="F307" s="4"/>
      <c r="G307" s="4"/>
      <c r="H307" s="3"/>
      <c r="I307" s="5"/>
    </row>
    <row r="308" spans="1:9" ht="15" x14ac:dyDescent="0.3">
      <c r="A308" s="8"/>
      <c r="B308" s="3"/>
      <c r="C308" s="3"/>
      <c r="D308" s="3"/>
      <c r="E308" s="3"/>
      <c r="F308" s="4"/>
      <c r="G308" s="4"/>
      <c r="H308" s="3"/>
      <c r="I308" s="5"/>
    </row>
    <row r="309" spans="1:9" ht="15" x14ac:dyDescent="0.3">
      <c r="A309" s="8"/>
      <c r="B309" s="3"/>
      <c r="C309" s="3"/>
      <c r="D309" s="3"/>
      <c r="E309" s="3"/>
      <c r="F309" s="4"/>
      <c r="G309" s="4"/>
      <c r="H309" s="3"/>
      <c r="I309" s="5"/>
    </row>
    <row r="310" spans="1:9" ht="15" x14ac:dyDescent="0.3">
      <c r="A310" s="8"/>
      <c r="B310" s="3"/>
      <c r="C310" s="3"/>
      <c r="D310" s="3"/>
      <c r="E310" s="3"/>
      <c r="F310" s="4"/>
      <c r="G310" s="4"/>
      <c r="H310" s="3"/>
      <c r="I310" s="5"/>
    </row>
    <row r="311" spans="1:9" ht="15" x14ac:dyDescent="0.3">
      <c r="A311" s="8"/>
      <c r="B311" s="3"/>
      <c r="C311" s="3"/>
      <c r="D311" s="3"/>
      <c r="E311" s="3"/>
      <c r="F311" s="4"/>
      <c r="G311" s="4"/>
      <c r="H311" s="3"/>
      <c r="I311" s="5"/>
    </row>
    <row r="312" spans="1:9" ht="15" x14ac:dyDescent="0.3">
      <c r="A312" s="8"/>
      <c r="B312" s="3"/>
      <c r="C312" s="3"/>
      <c r="D312" s="3"/>
      <c r="E312" s="3"/>
      <c r="F312" s="4"/>
      <c r="G312" s="4"/>
      <c r="H312" s="3"/>
      <c r="I312" s="5"/>
    </row>
    <row r="313" spans="1:9" ht="15" x14ac:dyDescent="0.3">
      <c r="A313" s="8"/>
      <c r="B313" s="3"/>
      <c r="C313" s="3"/>
      <c r="D313" s="3"/>
      <c r="E313" s="3"/>
      <c r="F313" s="4"/>
      <c r="G313" s="4"/>
      <c r="H313" s="3"/>
      <c r="I313" s="5"/>
    </row>
    <row r="314" spans="1:9" ht="15" x14ac:dyDescent="0.3">
      <c r="A314" s="8"/>
      <c r="B314" s="3"/>
      <c r="C314" s="3"/>
      <c r="D314" s="3"/>
      <c r="E314" s="3"/>
      <c r="F314" s="4"/>
      <c r="G314" s="4"/>
      <c r="H314" s="3"/>
      <c r="I314" s="5"/>
    </row>
    <row r="315" spans="1:9" ht="15" x14ac:dyDescent="0.3">
      <c r="A315" s="8"/>
      <c r="B315" s="3"/>
      <c r="C315" s="3"/>
      <c r="D315" s="3"/>
      <c r="E315" s="3"/>
      <c r="F315" s="4"/>
      <c r="G315" s="4"/>
      <c r="H315" s="3"/>
      <c r="I315" s="5"/>
    </row>
    <row r="316" spans="1:9" ht="15" x14ac:dyDescent="0.3">
      <c r="A316" s="8"/>
      <c r="B316" s="3"/>
      <c r="C316" s="3"/>
      <c r="D316" s="3"/>
      <c r="E316" s="3"/>
      <c r="F316" s="4"/>
      <c r="G316" s="4"/>
      <c r="H316" s="3"/>
      <c r="I316" s="5"/>
    </row>
    <row r="317" spans="1:9" ht="15" x14ac:dyDescent="0.3">
      <c r="A317" s="8"/>
      <c r="B317" s="3"/>
      <c r="C317" s="3"/>
      <c r="D317" s="3"/>
      <c r="E317" s="3"/>
      <c r="F317" s="4"/>
      <c r="G317" s="4"/>
      <c r="H317" s="3"/>
      <c r="I317" s="5"/>
    </row>
    <row r="318" spans="1:9" ht="15" x14ac:dyDescent="0.3">
      <c r="A318" s="8"/>
      <c r="B318" s="3"/>
      <c r="C318" s="3"/>
      <c r="D318" s="3"/>
      <c r="E318" s="3"/>
      <c r="F318" s="4"/>
      <c r="G318" s="4"/>
      <c r="H318" s="3"/>
      <c r="I318" s="5"/>
    </row>
    <row r="319" spans="1:9" ht="15" x14ac:dyDescent="0.3">
      <c r="A319" s="8"/>
      <c r="B319" s="3"/>
      <c r="C319" s="3"/>
      <c r="D319" s="3"/>
      <c r="E319" s="3"/>
      <c r="F319" s="4"/>
      <c r="G319" s="4"/>
      <c r="H319" s="3"/>
      <c r="I319" s="5"/>
    </row>
    <row r="320" spans="1:9" ht="15" x14ac:dyDescent="0.3">
      <c r="A320" s="8"/>
      <c r="B320" s="3"/>
      <c r="C320" s="3"/>
      <c r="D320" s="3"/>
      <c r="E320" s="3"/>
      <c r="F320" s="4"/>
      <c r="G320" s="4"/>
      <c r="H320" s="3"/>
      <c r="I320" s="5"/>
    </row>
    <row r="321" spans="1:9" ht="15" x14ac:dyDescent="0.3">
      <c r="A321" s="8"/>
      <c r="B321" s="3"/>
      <c r="C321" s="3"/>
      <c r="D321" s="3"/>
      <c r="E321" s="3"/>
      <c r="F321" s="4"/>
      <c r="G321" s="4"/>
      <c r="H321" s="3"/>
      <c r="I321" s="5"/>
    </row>
    <row r="322" spans="1:9" ht="15" x14ac:dyDescent="0.3">
      <c r="A322" s="8"/>
      <c r="B322" s="3"/>
      <c r="C322" s="3"/>
      <c r="D322" s="3"/>
      <c r="E322" s="3"/>
      <c r="F322" s="4"/>
      <c r="G322" s="4"/>
      <c r="H322" s="3"/>
      <c r="I322" s="5"/>
    </row>
    <row r="323" spans="1:9" ht="15" x14ac:dyDescent="0.3">
      <c r="A323" s="8"/>
      <c r="B323" s="3"/>
      <c r="C323" s="3"/>
      <c r="D323" s="3"/>
      <c r="E323" s="3"/>
      <c r="F323" s="4"/>
      <c r="G323" s="4"/>
      <c r="H323" s="3"/>
      <c r="I323" s="5"/>
    </row>
    <row r="324" spans="1:9" ht="15" x14ac:dyDescent="0.3">
      <c r="A324" s="8"/>
      <c r="B324" s="3"/>
      <c r="C324" s="3"/>
      <c r="D324" s="3"/>
      <c r="E324" s="3"/>
      <c r="F324" s="4"/>
      <c r="G324" s="4"/>
      <c r="H324" s="3"/>
      <c r="I324" s="5"/>
    </row>
    <row r="325" spans="1:9" ht="15" x14ac:dyDescent="0.3">
      <c r="A325" s="8"/>
      <c r="B325" s="3"/>
      <c r="C325" s="3"/>
      <c r="D325" s="3"/>
      <c r="E325" s="3"/>
      <c r="F325" s="4"/>
      <c r="G325" s="4"/>
      <c r="H325" s="3"/>
      <c r="I325" s="5"/>
    </row>
    <row r="326" spans="1:9" ht="15" x14ac:dyDescent="0.3">
      <c r="A326" s="8"/>
      <c r="B326" s="3"/>
      <c r="C326" s="3"/>
      <c r="D326" s="3"/>
      <c r="E326" s="3"/>
      <c r="F326" s="4"/>
      <c r="G326" s="4"/>
      <c r="H326" s="3"/>
      <c r="I326" s="5"/>
    </row>
    <row r="327" spans="1:9" ht="15" x14ac:dyDescent="0.3">
      <c r="A327" s="8"/>
      <c r="B327" s="3"/>
      <c r="C327" s="3"/>
      <c r="D327" s="3"/>
      <c r="E327" s="3"/>
      <c r="F327" s="4"/>
      <c r="G327" s="4"/>
      <c r="H327" s="3"/>
      <c r="I327" s="5"/>
    </row>
    <row r="328" spans="1:9" ht="15" x14ac:dyDescent="0.3">
      <c r="A328" s="8"/>
      <c r="B328" s="3"/>
      <c r="C328" s="3"/>
      <c r="D328" s="3"/>
      <c r="E328" s="3"/>
      <c r="F328" s="4"/>
      <c r="G328" s="4"/>
      <c r="H328" s="3"/>
      <c r="I328" s="5"/>
    </row>
    <row r="329" spans="1:9" ht="15" x14ac:dyDescent="0.3">
      <c r="A329" s="8"/>
      <c r="B329" s="3"/>
      <c r="C329" s="3"/>
      <c r="D329" s="3"/>
      <c r="E329" s="3"/>
      <c r="F329" s="4"/>
      <c r="G329" s="4"/>
      <c r="H329" s="3"/>
      <c r="I329" s="5"/>
    </row>
    <row r="330" spans="1:9" ht="15" x14ac:dyDescent="0.3">
      <c r="A330" s="8"/>
      <c r="B330" s="3"/>
      <c r="C330" s="3"/>
      <c r="D330" s="3"/>
      <c r="E330" s="3"/>
      <c r="F330" s="4"/>
      <c r="G330" s="4"/>
      <c r="H330" s="3"/>
      <c r="I330" s="5"/>
    </row>
    <row r="331" spans="1:9" ht="15" x14ac:dyDescent="0.3">
      <c r="A331" s="8"/>
      <c r="B331" s="3"/>
      <c r="C331" s="3"/>
      <c r="D331" s="3"/>
      <c r="E331" s="3"/>
      <c r="F331" s="4"/>
      <c r="G331" s="4"/>
      <c r="H331" s="3"/>
      <c r="I331" s="5"/>
    </row>
    <row r="332" spans="1:9" ht="15" x14ac:dyDescent="0.3">
      <c r="A332" s="8"/>
      <c r="B332" s="3"/>
      <c r="C332" s="3"/>
      <c r="D332" s="3"/>
      <c r="E332" s="3"/>
      <c r="F332" s="4"/>
      <c r="G332" s="4"/>
      <c r="H332" s="3"/>
      <c r="I332" s="5"/>
    </row>
    <row r="333" spans="1:9" ht="15" x14ac:dyDescent="0.3">
      <c r="A333" s="8"/>
      <c r="B333" s="3"/>
      <c r="C333" s="3"/>
      <c r="D333" s="3"/>
      <c r="E333" s="3"/>
      <c r="F333" s="4"/>
      <c r="G333" s="4"/>
      <c r="H333" s="3"/>
      <c r="I333" s="5"/>
    </row>
    <row r="334" spans="1:9" ht="15" x14ac:dyDescent="0.3">
      <c r="A334" s="8"/>
      <c r="B334" s="3"/>
      <c r="C334" s="3"/>
      <c r="D334" s="3"/>
      <c r="E334" s="3"/>
      <c r="F334" s="4"/>
      <c r="G334" s="4"/>
      <c r="H334" s="3"/>
      <c r="I334" s="5"/>
    </row>
    <row r="335" spans="1:9" ht="15" x14ac:dyDescent="0.3">
      <c r="A335" s="8"/>
      <c r="B335" s="3"/>
      <c r="C335" s="3"/>
      <c r="D335" s="3"/>
      <c r="E335" s="3"/>
      <c r="F335" s="4"/>
      <c r="G335" s="4"/>
      <c r="H335" s="3"/>
      <c r="I335" s="5"/>
    </row>
    <row r="336" spans="1:9" ht="15" x14ac:dyDescent="0.3">
      <c r="A336" s="8"/>
      <c r="B336" s="3"/>
      <c r="C336" s="3"/>
      <c r="D336" s="3"/>
      <c r="E336" s="3"/>
      <c r="F336" s="4"/>
      <c r="G336" s="4"/>
      <c r="H336" s="3"/>
      <c r="I336" s="5"/>
    </row>
    <row r="337" spans="1:9" ht="15" x14ac:dyDescent="0.3">
      <c r="A337" s="8"/>
      <c r="B337" s="3"/>
      <c r="C337" s="3"/>
      <c r="D337" s="3"/>
      <c r="E337" s="3"/>
      <c r="F337" s="4"/>
      <c r="G337" s="4"/>
      <c r="H337" s="3"/>
      <c r="I337" s="5"/>
    </row>
    <row r="338" spans="1:9" ht="15" x14ac:dyDescent="0.3">
      <c r="A338" s="8"/>
      <c r="B338" s="3"/>
      <c r="C338" s="3"/>
      <c r="D338" s="3"/>
      <c r="E338" s="3"/>
      <c r="F338" s="4"/>
      <c r="G338" s="4"/>
      <c r="H338" s="3"/>
      <c r="I338" s="5"/>
    </row>
    <row r="339" spans="1:9" ht="15" x14ac:dyDescent="0.3">
      <c r="A339" s="8"/>
      <c r="B339" s="3"/>
      <c r="C339" s="3"/>
      <c r="D339" s="3"/>
      <c r="E339" s="3"/>
      <c r="F339" s="4"/>
      <c r="G339" s="4"/>
      <c r="H339" s="3"/>
      <c r="I339" s="5"/>
    </row>
    <row r="340" spans="1:9" ht="15" x14ac:dyDescent="0.3">
      <c r="A340" s="8"/>
      <c r="B340" s="3"/>
      <c r="C340" s="3"/>
      <c r="D340" s="3"/>
      <c r="E340" s="3"/>
      <c r="F340" s="4"/>
      <c r="G340" s="4"/>
      <c r="H340" s="3"/>
      <c r="I340" s="5"/>
    </row>
    <row r="341" spans="1:9" ht="15" x14ac:dyDescent="0.3">
      <c r="A341" s="8"/>
      <c r="B341" s="3"/>
      <c r="C341" s="3"/>
      <c r="D341" s="3"/>
      <c r="E341" s="3"/>
      <c r="F341" s="4"/>
      <c r="G341" s="4"/>
      <c r="H341" s="3"/>
      <c r="I341" s="5"/>
    </row>
    <row r="342" spans="1:9" ht="15" x14ac:dyDescent="0.3">
      <c r="A342" s="8"/>
      <c r="B342" s="3"/>
      <c r="C342" s="3"/>
      <c r="D342" s="3"/>
      <c r="E342" s="3"/>
      <c r="F342" s="4"/>
      <c r="G342" s="4"/>
      <c r="H342" s="3"/>
      <c r="I342" s="5"/>
    </row>
    <row r="343" spans="1:9" ht="15" x14ac:dyDescent="0.3">
      <c r="A343" s="8"/>
      <c r="B343" s="3"/>
      <c r="C343" s="3"/>
      <c r="D343" s="3"/>
      <c r="E343" s="3"/>
      <c r="F343" s="4"/>
      <c r="G343" s="4"/>
      <c r="H343" s="3"/>
      <c r="I343" s="5"/>
    </row>
    <row r="344" spans="1:9" ht="15" x14ac:dyDescent="0.3">
      <c r="A344" s="8"/>
      <c r="B344" s="3"/>
      <c r="C344" s="3"/>
      <c r="D344" s="3"/>
      <c r="E344" s="3"/>
      <c r="F344" s="4"/>
      <c r="G344" s="4"/>
      <c r="H344" s="3"/>
      <c r="I344" s="5"/>
    </row>
    <row r="345" spans="1:9" ht="15" x14ac:dyDescent="0.3">
      <c r="A345" s="8"/>
      <c r="B345" s="3"/>
      <c r="C345" s="3"/>
      <c r="D345" s="3"/>
      <c r="E345" s="3"/>
      <c r="F345" s="4"/>
      <c r="G345" s="4"/>
      <c r="H345" s="3"/>
      <c r="I345" s="5"/>
    </row>
    <row r="346" spans="1:9" ht="15" x14ac:dyDescent="0.3">
      <c r="A346" s="8"/>
      <c r="B346" s="3"/>
      <c r="C346" s="3"/>
      <c r="D346" s="3"/>
      <c r="E346" s="3"/>
      <c r="F346" s="4"/>
      <c r="G346" s="4"/>
      <c r="H346" s="3"/>
      <c r="I346" s="5"/>
    </row>
    <row r="347" spans="1:9" ht="15" x14ac:dyDescent="0.3">
      <c r="A347" s="8"/>
      <c r="B347" s="3"/>
      <c r="C347" s="3"/>
      <c r="D347" s="3"/>
      <c r="E347" s="3"/>
      <c r="F347" s="4"/>
      <c r="G347" s="4"/>
      <c r="H347" s="3"/>
      <c r="I347" s="5"/>
    </row>
    <row r="348" spans="1:9" ht="15" x14ac:dyDescent="0.3">
      <c r="A348" s="8"/>
      <c r="B348" s="3"/>
      <c r="C348" s="3"/>
      <c r="D348" s="3"/>
      <c r="E348" s="3"/>
      <c r="F348" s="4"/>
      <c r="G348" s="4"/>
      <c r="H348" s="3"/>
      <c r="I348" s="5"/>
    </row>
    <row r="349" spans="1:9" ht="15" x14ac:dyDescent="0.3">
      <c r="A349" s="8"/>
      <c r="B349" s="3"/>
      <c r="C349" s="3"/>
      <c r="D349" s="3"/>
      <c r="E349" s="3"/>
      <c r="F349" s="4"/>
      <c r="G349" s="4"/>
      <c r="H349" s="3"/>
      <c r="I349" s="5"/>
    </row>
    <row r="350" spans="1:9" ht="15" x14ac:dyDescent="0.3">
      <c r="A350" s="8"/>
      <c r="B350" s="3"/>
      <c r="C350" s="3"/>
      <c r="D350" s="3"/>
      <c r="E350" s="3"/>
      <c r="F350" s="4"/>
      <c r="G350" s="4"/>
      <c r="H350" s="3"/>
      <c r="I350" s="5"/>
    </row>
    <row r="351" spans="1:9" ht="15" x14ac:dyDescent="0.3">
      <c r="A351" s="8"/>
      <c r="B351" s="3"/>
      <c r="C351" s="3"/>
      <c r="D351" s="3"/>
      <c r="E351" s="3"/>
      <c r="F351" s="4"/>
      <c r="G351" s="4"/>
      <c r="H351" s="3"/>
      <c r="I351" s="5"/>
    </row>
    <row r="352" spans="1:9" ht="15" x14ac:dyDescent="0.3">
      <c r="A352" s="8"/>
      <c r="B352" s="3"/>
      <c r="C352" s="3"/>
      <c r="D352" s="3"/>
      <c r="E352" s="3"/>
      <c r="F352" s="4"/>
      <c r="G352" s="4"/>
      <c r="H352" s="3"/>
      <c r="I352" s="5"/>
    </row>
    <row r="353" spans="1:9" ht="15" x14ac:dyDescent="0.3">
      <c r="A353" s="8"/>
      <c r="B353" s="3"/>
      <c r="C353" s="3"/>
      <c r="D353" s="3"/>
      <c r="E353" s="3"/>
      <c r="F353" s="4"/>
      <c r="G353" s="4"/>
      <c r="H353" s="3"/>
      <c r="I353" s="5"/>
    </row>
    <row r="354" spans="1:9" ht="15" x14ac:dyDescent="0.3">
      <c r="A354" s="8"/>
      <c r="B354" s="3"/>
      <c r="C354" s="3"/>
      <c r="D354" s="3"/>
      <c r="E354" s="3"/>
      <c r="F354" s="4"/>
      <c r="G354" s="4"/>
      <c r="H354" s="3"/>
      <c r="I354" s="5"/>
    </row>
    <row r="355" spans="1:9" ht="15" x14ac:dyDescent="0.3">
      <c r="A355" s="8"/>
      <c r="B355" s="3"/>
      <c r="C355" s="3"/>
      <c r="D355" s="3"/>
      <c r="E355" s="3"/>
      <c r="F355" s="4"/>
      <c r="G355" s="4"/>
      <c r="H355" s="3"/>
      <c r="I355" s="5"/>
    </row>
    <row r="356" spans="1:9" ht="15" x14ac:dyDescent="0.3">
      <c r="A356" s="8"/>
      <c r="B356" s="3"/>
      <c r="C356" s="3"/>
      <c r="D356" s="3"/>
      <c r="E356" s="3"/>
      <c r="F356" s="4"/>
      <c r="G356" s="4"/>
      <c r="H356" s="3"/>
      <c r="I356" s="5"/>
    </row>
    <row r="357" spans="1:9" ht="15" x14ac:dyDescent="0.3">
      <c r="A357" s="8"/>
      <c r="B357" s="3"/>
      <c r="C357" s="3"/>
      <c r="D357" s="3"/>
      <c r="E357" s="3"/>
      <c r="F357" s="4"/>
      <c r="G357" s="4"/>
      <c r="H357" s="3"/>
      <c r="I357" s="5"/>
    </row>
    <row r="358" spans="1:9" ht="15" x14ac:dyDescent="0.3">
      <c r="A358" s="8"/>
      <c r="B358" s="3"/>
      <c r="C358" s="3"/>
      <c r="D358" s="3"/>
      <c r="E358" s="3"/>
      <c r="F358" s="4"/>
      <c r="G358" s="4"/>
      <c r="H358" s="3"/>
      <c r="I358" s="5"/>
    </row>
    <row r="359" spans="1:9" ht="15" x14ac:dyDescent="0.3">
      <c r="A359" s="8"/>
      <c r="B359" s="3"/>
      <c r="C359" s="3"/>
      <c r="D359" s="3"/>
      <c r="E359" s="3"/>
      <c r="F359" s="4"/>
      <c r="G359" s="4"/>
      <c r="H359" s="3"/>
      <c r="I359" s="5"/>
    </row>
    <row r="360" spans="1:9" ht="15" x14ac:dyDescent="0.3">
      <c r="A360" s="8"/>
      <c r="B360" s="3"/>
      <c r="C360" s="3"/>
      <c r="D360" s="3"/>
      <c r="E360" s="3"/>
      <c r="F360" s="4"/>
      <c r="G360" s="4"/>
      <c r="H360" s="3"/>
      <c r="I360" s="5"/>
    </row>
    <row r="361" spans="1:9" ht="15" x14ac:dyDescent="0.3">
      <c r="A361" s="8"/>
      <c r="B361" s="3"/>
      <c r="C361" s="3"/>
      <c r="D361" s="3"/>
      <c r="E361" s="3"/>
      <c r="F361" s="4"/>
      <c r="G361" s="4"/>
      <c r="H361" s="3"/>
      <c r="I361" s="5"/>
    </row>
    <row r="362" spans="1:9" ht="15" x14ac:dyDescent="0.3">
      <c r="A362" s="8"/>
      <c r="B362" s="3"/>
      <c r="C362" s="3"/>
      <c r="D362" s="3"/>
      <c r="E362" s="3"/>
      <c r="F362" s="4"/>
      <c r="G362" s="4"/>
      <c r="H362" s="3"/>
      <c r="I362" s="5"/>
    </row>
    <row r="363" spans="1:9" ht="15" x14ac:dyDescent="0.3">
      <c r="A363" s="8"/>
      <c r="B363" s="3"/>
      <c r="C363" s="3"/>
      <c r="D363" s="3"/>
      <c r="E363" s="3"/>
      <c r="F363" s="4"/>
      <c r="G363" s="4"/>
      <c r="H363" s="3"/>
      <c r="I363" s="5"/>
    </row>
    <row r="364" spans="1:9" ht="15" x14ac:dyDescent="0.3">
      <c r="A364" s="8"/>
      <c r="B364" s="3"/>
      <c r="C364" s="3"/>
      <c r="D364" s="3"/>
      <c r="E364" s="3"/>
      <c r="F364" s="4"/>
      <c r="G364" s="4"/>
      <c r="H364" s="3"/>
      <c r="I364" s="5"/>
    </row>
    <row r="365" spans="1:9" ht="15" x14ac:dyDescent="0.3">
      <c r="A365" s="8"/>
      <c r="B365" s="3"/>
      <c r="C365" s="3"/>
      <c r="D365" s="3"/>
      <c r="E365" s="3"/>
      <c r="F365" s="4"/>
      <c r="G365" s="4"/>
      <c r="H365" s="3"/>
      <c r="I365" s="5"/>
    </row>
    <row r="366" spans="1:9" ht="15" x14ac:dyDescent="0.3">
      <c r="A366" s="8"/>
      <c r="B366" s="3"/>
      <c r="C366" s="3"/>
      <c r="D366" s="3"/>
      <c r="E366" s="3"/>
      <c r="F366" s="4"/>
      <c r="G366" s="4"/>
      <c r="H366" s="3"/>
      <c r="I366" s="5"/>
    </row>
    <row r="367" spans="1:9" ht="15" x14ac:dyDescent="0.3">
      <c r="A367" s="8"/>
      <c r="B367" s="3"/>
      <c r="C367" s="3"/>
      <c r="D367" s="3"/>
      <c r="E367" s="3"/>
      <c r="F367" s="4"/>
      <c r="G367" s="4"/>
      <c r="H367" s="3"/>
      <c r="I367" s="5"/>
    </row>
    <row r="368" spans="1:9" ht="15" x14ac:dyDescent="0.3">
      <c r="A368" s="8"/>
      <c r="B368" s="3"/>
      <c r="C368" s="3"/>
      <c r="D368" s="3"/>
      <c r="E368" s="3"/>
      <c r="F368" s="4"/>
      <c r="G368" s="4"/>
      <c r="H368" s="3"/>
      <c r="I368" s="5"/>
    </row>
    <row r="369" spans="1:9" ht="15" x14ac:dyDescent="0.3">
      <c r="A369" s="8"/>
      <c r="B369" s="3"/>
      <c r="C369" s="3"/>
      <c r="D369" s="3"/>
      <c r="E369" s="3"/>
      <c r="F369" s="4"/>
      <c r="G369" s="4"/>
      <c r="H369" s="3"/>
      <c r="I369" s="5"/>
    </row>
    <row r="370" spans="1:9" ht="15" x14ac:dyDescent="0.3">
      <c r="A370" s="8"/>
      <c r="B370" s="3"/>
      <c r="C370" s="3"/>
      <c r="D370" s="3"/>
      <c r="E370" s="3"/>
      <c r="F370" s="4"/>
      <c r="G370" s="4"/>
      <c r="H370" s="3"/>
      <c r="I370" s="5"/>
    </row>
    <row r="371" spans="1:9" ht="15" x14ac:dyDescent="0.3">
      <c r="A371" s="8"/>
      <c r="B371" s="3"/>
      <c r="C371" s="3"/>
      <c r="D371" s="3"/>
      <c r="E371" s="3"/>
      <c r="F371" s="4"/>
      <c r="G371" s="4"/>
      <c r="H371" s="3"/>
      <c r="I371" s="5"/>
    </row>
    <row r="372" spans="1:9" ht="15" x14ac:dyDescent="0.3">
      <c r="A372" s="8"/>
      <c r="B372" s="3"/>
      <c r="C372" s="3"/>
      <c r="D372" s="3"/>
      <c r="E372" s="3"/>
      <c r="F372" s="4"/>
      <c r="G372" s="4"/>
      <c r="H372" s="3"/>
      <c r="I372" s="5"/>
    </row>
    <row r="373" spans="1:9" ht="15" x14ac:dyDescent="0.3">
      <c r="A373" s="8"/>
      <c r="B373" s="3"/>
      <c r="C373" s="3"/>
      <c r="D373" s="3"/>
      <c r="E373" s="3"/>
      <c r="F373" s="4"/>
      <c r="G373" s="4"/>
      <c r="H373" s="3"/>
      <c r="I373" s="5"/>
    </row>
    <row r="374" spans="1:9" ht="15" x14ac:dyDescent="0.3">
      <c r="A374" s="8"/>
      <c r="B374" s="3"/>
      <c r="C374" s="3"/>
      <c r="D374" s="3"/>
      <c r="E374" s="3"/>
      <c r="F374" s="4"/>
      <c r="G374" s="4"/>
      <c r="H374" s="3"/>
      <c r="I374" s="5"/>
    </row>
    <row r="375" spans="1:9" ht="15" x14ac:dyDescent="0.3">
      <c r="A375" s="8"/>
      <c r="B375" s="3"/>
      <c r="C375" s="3"/>
      <c r="D375" s="3"/>
      <c r="E375" s="3"/>
      <c r="F375" s="4"/>
      <c r="G375" s="4"/>
      <c r="H375" s="3"/>
      <c r="I375" s="5"/>
    </row>
    <row r="376" spans="1:9" ht="15" x14ac:dyDescent="0.3">
      <c r="A376" s="8"/>
      <c r="B376" s="3"/>
      <c r="C376" s="3"/>
      <c r="D376" s="3"/>
      <c r="E376" s="3"/>
      <c r="F376" s="4"/>
      <c r="G376" s="4"/>
      <c r="H376" s="3"/>
      <c r="I376" s="5"/>
    </row>
    <row r="377" spans="1:9" ht="15" x14ac:dyDescent="0.3">
      <c r="A377" s="8"/>
      <c r="B377" s="3"/>
      <c r="C377" s="3"/>
      <c r="D377" s="3"/>
      <c r="E377" s="3"/>
      <c r="F377" s="4"/>
      <c r="G377" s="4"/>
      <c r="H377" s="3"/>
      <c r="I377" s="5"/>
    </row>
    <row r="378" spans="1:9" ht="15" x14ac:dyDescent="0.3">
      <c r="A378" s="8"/>
      <c r="B378" s="3"/>
      <c r="C378" s="3"/>
      <c r="D378" s="3"/>
      <c r="E378" s="3"/>
      <c r="F378" s="4"/>
      <c r="G378" s="4"/>
      <c r="H378" s="3"/>
      <c r="I378" s="5"/>
    </row>
    <row r="379" spans="1:9" ht="15" x14ac:dyDescent="0.3">
      <c r="A379" s="8"/>
      <c r="B379" s="3"/>
      <c r="C379" s="3"/>
      <c r="D379" s="3"/>
      <c r="E379" s="3"/>
      <c r="F379" s="4"/>
      <c r="G379" s="4"/>
      <c r="H379" s="3"/>
      <c r="I379" s="5"/>
    </row>
    <row r="380" spans="1:9" ht="15" x14ac:dyDescent="0.3">
      <c r="A380" s="8"/>
      <c r="B380" s="3"/>
      <c r="C380" s="3"/>
      <c r="D380" s="3"/>
      <c r="E380" s="3"/>
      <c r="F380" s="4"/>
      <c r="G380" s="4"/>
      <c r="H380" s="3"/>
      <c r="I380" s="5"/>
    </row>
    <row r="381" spans="1:9" ht="15" x14ac:dyDescent="0.3">
      <c r="A381" s="8"/>
      <c r="B381" s="3"/>
      <c r="C381" s="3"/>
      <c r="D381" s="3"/>
      <c r="E381" s="3"/>
      <c r="F381" s="4"/>
      <c r="G381" s="4"/>
      <c r="H381" s="3"/>
      <c r="I381" s="5"/>
    </row>
    <row r="382" spans="1:9" ht="15" x14ac:dyDescent="0.3">
      <c r="A382" s="8"/>
      <c r="B382" s="3"/>
      <c r="C382" s="3"/>
      <c r="D382" s="3"/>
      <c r="E382" s="3"/>
      <c r="F382" s="4"/>
      <c r="G382" s="4"/>
      <c r="H382" s="3"/>
      <c r="I382" s="5"/>
    </row>
    <row r="383" spans="1:9" ht="15" x14ac:dyDescent="0.3">
      <c r="A383" s="8"/>
      <c r="B383" s="3"/>
      <c r="C383" s="3"/>
      <c r="D383" s="3"/>
      <c r="E383" s="3"/>
      <c r="F383" s="4"/>
      <c r="G383" s="4"/>
      <c r="H383" s="3"/>
      <c r="I383" s="5"/>
    </row>
    <row r="384" spans="1:9" ht="15" x14ac:dyDescent="0.3">
      <c r="A384" s="8"/>
      <c r="B384" s="3"/>
      <c r="C384" s="3"/>
      <c r="D384" s="3"/>
      <c r="E384" s="3"/>
      <c r="F384" s="4"/>
      <c r="G384" s="4"/>
      <c r="H384" s="3"/>
      <c r="I384" s="5"/>
    </row>
    <row r="385" spans="1:9" ht="15" x14ac:dyDescent="0.3">
      <c r="A385" s="8"/>
      <c r="B385" s="3"/>
      <c r="C385" s="3"/>
      <c r="D385" s="3"/>
      <c r="E385" s="3"/>
      <c r="F385" s="4"/>
      <c r="G385" s="4"/>
      <c r="H385" s="3"/>
      <c r="I385" s="5"/>
    </row>
    <row r="386" spans="1:9" ht="15" x14ac:dyDescent="0.3">
      <c r="A386" s="8"/>
      <c r="B386" s="3"/>
      <c r="C386" s="3"/>
      <c r="D386" s="3"/>
      <c r="E386" s="3"/>
      <c r="F386" s="4"/>
      <c r="G386" s="4"/>
      <c r="H386" s="3"/>
      <c r="I386" s="5"/>
    </row>
    <row r="387" spans="1:9" ht="15" x14ac:dyDescent="0.3">
      <c r="A387" s="8"/>
      <c r="B387" s="3"/>
      <c r="C387" s="3"/>
      <c r="D387" s="3"/>
      <c r="E387" s="3"/>
      <c r="F387" s="4"/>
      <c r="G387" s="4"/>
      <c r="H387" s="3"/>
      <c r="I387" s="5"/>
    </row>
    <row r="388" spans="1:9" ht="15" x14ac:dyDescent="0.3">
      <c r="A388" s="8"/>
      <c r="B388" s="3"/>
      <c r="C388" s="3"/>
      <c r="D388" s="3"/>
      <c r="E388" s="3"/>
      <c r="F388" s="4"/>
      <c r="G388" s="4"/>
      <c r="H388" s="3"/>
      <c r="I388" s="5"/>
    </row>
    <row r="389" spans="1:9" ht="15" x14ac:dyDescent="0.3">
      <c r="A389" s="8"/>
      <c r="B389" s="3"/>
      <c r="C389" s="3"/>
      <c r="D389" s="3"/>
      <c r="E389" s="3"/>
      <c r="F389" s="4"/>
      <c r="G389" s="4"/>
      <c r="H389" s="3"/>
      <c r="I389" s="5"/>
    </row>
    <row r="390" spans="1:9" ht="15" x14ac:dyDescent="0.3">
      <c r="A390" s="8"/>
      <c r="B390" s="3"/>
      <c r="C390" s="3"/>
      <c r="D390" s="3"/>
      <c r="E390" s="3"/>
      <c r="F390" s="4"/>
      <c r="G390" s="4"/>
      <c r="H390" s="3"/>
      <c r="I390" s="5"/>
    </row>
    <row r="391" spans="1:9" ht="15" x14ac:dyDescent="0.3">
      <c r="A391" s="8"/>
      <c r="B391" s="3"/>
      <c r="C391" s="3"/>
      <c r="D391" s="3"/>
      <c r="E391" s="3"/>
      <c r="F391" s="4"/>
      <c r="G391" s="4"/>
      <c r="H391" s="3"/>
      <c r="I391" s="5"/>
    </row>
    <row r="392" spans="1:9" ht="15" x14ac:dyDescent="0.3">
      <c r="A392" s="8"/>
      <c r="B392" s="3"/>
      <c r="C392" s="3"/>
      <c r="D392" s="3"/>
      <c r="E392" s="3"/>
      <c r="F392" s="4"/>
      <c r="G392" s="4"/>
      <c r="H392" s="3"/>
      <c r="I392" s="5"/>
    </row>
    <row r="393" spans="1:9" ht="15" x14ac:dyDescent="0.3">
      <c r="A393" s="8"/>
      <c r="B393" s="3"/>
      <c r="C393" s="3"/>
      <c r="D393" s="3"/>
      <c r="E393" s="3"/>
      <c r="F393" s="4"/>
      <c r="G393" s="4"/>
      <c r="H393" s="3"/>
      <c r="I393" s="5"/>
    </row>
    <row r="394" spans="1:9" ht="15" x14ac:dyDescent="0.3">
      <c r="A394" s="8"/>
      <c r="B394" s="3"/>
      <c r="C394" s="3"/>
      <c r="D394" s="3"/>
      <c r="E394" s="3"/>
      <c r="F394" s="4"/>
      <c r="G394" s="4"/>
      <c r="H394" s="3"/>
      <c r="I394" s="5"/>
    </row>
    <row r="395" spans="1:9" ht="15" x14ac:dyDescent="0.3">
      <c r="A395" s="8"/>
      <c r="B395" s="3"/>
      <c r="C395" s="3"/>
      <c r="D395" s="3"/>
      <c r="E395" s="3"/>
      <c r="F395" s="4"/>
      <c r="G395" s="4"/>
      <c r="H395" s="3"/>
      <c r="I395" s="5"/>
    </row>
    <row r="396" spans="1:9" ht="15" x14ac:dyDescent="0.3">
      <c r="A396" s="8"/>
      <c r="B396" s="3"/>
      <c r="C396" s="3"/>
      <c r="D396" s="3"/>
      <c r="E396" s="3"/>
      <c r="F396" s="4"/>
      <c r="G396" s="4"/>
      <c r="H396" s="3"/>
      <c r="I396" s="5"/>
    </row>
    <row r="397" spans="1:9" ht="15" x14ac:dyDescent="0.3">
      <c r="A397" s="8"/>
      <c r="B397" s="3"/>
      <c r="C397" s="3"/>
      <c r="D397" s="3"/>
      <c r="E397" s="3"/>
      <c r="F397" s="4"/>
      <c r="G397" s="4"/>
      <c r="H397" s="3"/>
      <c r="I397" s="5"/>
    </row>
    <row r="398" spans="1:9" ht="15" x14ac:dyDescent="0.3">
      <c r="A398" s="8"/>
      <c r="B398" s="3"/>
      <c r="C398" s="3"/>
      <c r="D398" s="3"/>
      <c r="E398" s="3"/>
      <c r="F398" s="4"/>
      <c r="G398" s="4"/>
      <c r="H398" s="3"/>
      <c r="I398" s="5"/>
    </row>
    <row r="399" spans="1:9" ht="15" x14ac:dyDescent="0.3">
      <c r="A399" s="8"/>
      <c r="B399" s="3"/>
      <c r="C399" s="3"/>
      <c r="D399" s="3"/>
      <c r="E399" s="3"/>
      <c r="F399" s="4"/>
      <c r="G399" s="4"/>
      <c r="H399" s="3"/>
      <c r="I399" s="5"/>
    </row>
    <row r="400" spans="1:9" ht="15" x14ac:dyDescent="0.3">
      <c r="A400" s="8"/>
      <c r="B400" s="3"/>
      <c r="C400" s="3"/>
      <c r="D400" s="3"/>
      <c r="E400" s="3"/>
      <c r="F400" s="4"/>
      <c r="G400" s="4"/>
      <c r="H400" s="3"/>
      <c r="I400" s="5"/>
    </row>
    <row r="401" spans="1:9" ht="15" x14ac:dyDescent="0.3">
      <c r="A401" s="8"/>
      <c r="B401" s="3"/>
      <c r="C401" s="3"/>
      <c r="D401" s="3"/>
      <c r="E401" s="3"/>
      <c r="F401" s="4"/>
      <c r="G401" s="4"/>
      <c r="H401" s="3"/>
      <c r="I401" s="5"/>
    </row>
    <row r="402" spans="1:9" ht="15" x14ac:dyDescent="0.3">
      <c r="A402" s="8"/>
      <c r="B402" s="3"/>
      <c r="C402" s="3"/>
      <c r="D402" s="3"/>
      <c r="E402" s="3"/>
      <c r="F402" s="4"/>
      <c r="G402" s="4"/>
      <c r="H402" s="3"/>
      <c r="I402" s="5"/>
    </row>
    <row r="403" spans="1:9" ht="15" x14ac:dyDescent="0.3">
      <c r="A403" s="8"/>
      <c r="B403" s="3"/>
      <c r="C403" s="3"/>
      <c r="D403" s="3"/>
      <c r="E403" s="3"/>
      <c r="F403" s="4"/>
      <c r="G403" s="4"/>
      <c r="H403" s="3"/>
      <c r="I403" s="5"/>
    </row>
    <row r="404" spans="1:9" ht="15" x14ac:dyDescent="0.3">
      <c r="A404" s="8"/>
      <c r="B404" s="3"/>
      <c r="C404" s="3"/>
      <c r="D404" s="3"/>
      <c r="E404" s="3"/>
      <c r="F404" s="4"/>
      <c r="G404" s="4"/>
      <c r="H404" s="3"/>
      <c r="I404" s="5"/>
    </row>
    <row r="405" spans="1:9" ht="15" x14ac:dyDescent="0.3">
      <c r="A405" s="8"/>
      <c r="B405" s="3"/>
      <c r="C405" s="3"/>
      <c r="D405" s="3"/>
      <c r="E405" s="3"/>
      <c r="F405" s="4"/>
      <c r="G405" s="4"/>
      <c r="H405" s="3"/>
      <c r="I405" s="5"/>
    </row>
    <row r="406" spans="1:9" ht="15" x14ac:dyDescent="0.3">
      <c r="A406" s="8"/>
      <c r="B406" s="3"/>
      <c r="C406" s="3"/>
      <c r="D406" s="3"/>
      <c r="E406" s="3"/>
      <c r="F406" s="4"/>
      <c r="G406" s="4"/>
      <c r="H406" s="3"/>
      <c r="I406" s="5"/>
    </row>
    <row r="407" spans="1:9" ht="15" x14ac:dyDescent="0.3">
      <c r="A407" s="8"/>
      <c r="B407" s="3"/>
      <c r="C407" s="3"/>
      <c r="D407" s="3"/>
      <c r="E407" s="3"/>
      <c r="F407" s="4"/>
      <c r="G407" s="4"/>
      <c r="H407" s="3"/>
      <c r="I407" s="5"/>
    </row>
    <row r="408" spans="1:9" ht="15" x14ac:dyDescent="0.3">
      <c r="A408" s="8"/>
      <c r="B408" s="3"/>
      <c r="C408" s="3"/>
      <c r="D408" s="3"/>
      <c r="E408" s="3"/>
      <c r="F408" s="4"/>
      <c r="G408" s="4"/>
      <c r="H408" s="3"/>
      <c r="I408" s="5"/>
    </row>
    <row r="409" spans="1:9" ht="15" x14ac:dyDescent="0.3">
      <c r="A409" s="8"/>
      <c r="B409" s="3"/>
      <c r="C409" s="3"/>
      <c r="D409" s="3"/>
      <c r="E409" s="3"/>
      <c r="F409" s="4"/>
      <c r="G409" s="4"/>
      <c r="H409" s="3"/>
      <c r="I409" s="5"/>
    </row>
    <row r="410" spans="1:9" ht="15" x14ac:dyDescent="0.3">
      <c r="A410" s="8"/>
      <c r="B410" s="3"/>
      <c r="C410" s="3"/>
      <c r="D410" s="3"/>
      <c r="E410" s="3"/>
      <c r="F410" s="4"/>
      <c r="G410" s="4"/>
      <c r="H410" s="3"/>
      <c r="I410" s="5"/>
    </row>
    <row r="411" spans="1:9" ht="15" x14ac:dyDescent="0.3">
      <c r="A411" s="8"/>
      <c r="B411" s="3"/>
      <c r="C411" s="3"/>
      <c r="D411" s="3"/>
      <c r="E411" s="3"/>
      <c r="F411" s="4"/>
      <c r="G411" s="4"/>
      <c r="H411" s="3"/>
      <c r="I411" s="5"/>
    </row>
    <row r="412" spans="1:9" ht="15" x14ac:dyDescent="0.3">
      <c r="A412" s="8"/>
      <c r="B412" s="3"/>
      <c r="C412" s="3"/>
      <c r="D412" s="3"/>
      <c r="E412" s="3"/>
      <c r="F412" s="4"/>
      <c r="G412" s="4"/>
      <c r="H412" s="3"/>
      <c r="I412" s="5"/>
    </row>
    <row r="413" spans="1:9" ht="15" x14ac:dyDescent="0.3">
      <c r="A413" s="8"/>
      <c r="B413" s="3"/>
      <c r="C413" s="3"/>
      <c r="D413" s="3"/>
      <c r="E413" s="3"/>
      <c r="F413" s="4"/>
      <c r="G413" s="4"/>
      <c r="H413" s="3"/>
      <c r="I413" s="5"/>
    </row>
    <row r="414" spans="1:9" ht="15" x14ac:dyDescent="0.3">
      <c r="A414" s="8"/>
      <c r="B414" s="3"/>
      <c r="C414" s="3"/>
      <c r="D414" s="3"/>
      <c r="E414" s="3"/>
      <c r="F414" s="4"/>
      <c r="G414" s="4"/>
      <c r="H414" s="3"/>
      <c r="I414" s="5"/>
    </row>
    <row r="415" spans="1:9" ht="15" x14ac:dyDescent="0.3">
      <c r="A415" s="8"/>
      <c r="B415" s="3"/>
      <c r="C415" s="3"/>
      <c r="D415" s="3"/>
      <c r="E415" s="3"/>
      <c r="F415" s="4"/>
      <c r="G415" s="4"/>
      <c r="H415" s="3"/>
      <c r="I415" s="5"/>
    </row>
    <row r="416" spans="1:9" ht="15" x14ac:dyDescent="0.3">
      <c r="A416" s="8"/>
      <c r="B416" s="3"/>
      <c r="C416" s="3"/>
      <c r="D416" s="3"/>
      <c r="E416" s="3"/>
      <c r="F416" s="4"/>
      <c r="G416" s="4"/>
      <c r="H416" s="3"/>
      <c r="I416" s="5"/>
    </row>
    <row r="417" spans="1:9" ht="15" x14ac:dyDescent="0.3">
      <c r="A417" s="8"/>
      <c r="B417" s="3"/>
      <c r="C417" s="3"/>
      <c r="D417" s="3"/>
      <c r="E417" s="3"/>
      <c r="F417" s="4"/>
      <c r="G417" s="4"/>
      <c r="H417" s="3"/>
      <c r="I417" s="5"/>
    </row>
    <row r="418" spans="1:9" ht="15" x14ac:dyDescent="0.3">
      <c r="A418" s="8"/>
      <c r="B418" s="3"/>
      <c r="C418" s="3"/>
      <c r="D418" s="3"/>
      <c r="E418" s="3"/>
      <c r="F418" s="4"/>
      <c r="G418" s="4"/>
      <c r="H418" s="3"/>
      <c r="I418" s="5"/>
    </row>
    <row r="419" spans="1:9" ht="15" x14ac:dyDescent="0.3">
      <c r="A419" s="8"/>
      <c r="B419" s="3"/>
      <c r="C419" s="3"/>
      <c r="D419" s="3"/>
      <c r="E419" s="3"/>
      <c r="F419" s="4"/>
      <c r="G419" s="4"/>
      <c r="H419" s="3"/>
      <c r="I419" s="5"/>
    </row>
    <row r="420" spans="1:9" ht="15" x14ac:dyDescent="0.3">
      <c r="A420" s="8"/>
      <c r="B420" s="3"/>
      <c r="C420" s="3"/>
      <c r="D420" s="3"/>
      <c r="E420" s="3"/>
      <c r="F420" s="4"/>
      <c r="G420" s="4"/>
      <c r="H420" s="3"/>
      <c r="I420" s="5"/>
    </row>
    <row r="421" spans="1:9" ht="15" x14ac:dyDescent="0.3">
      <c r="A421" s="8"/>
      <c r="B421" s="3"/>
      <c r="C421" s="3"/>
      <c r="D421" s="3"/>
      <c r="E421" s="3"/>
      <c r="F421" s="4"/>
      <c r="G421" s="4"/>
      <c r="H421" s="3"/>
      <c r="I421" s="5"/>
    </row>
    <row r="422" spans="1:9" ht="15" x14ac:dyDescent="0.3">
      <c r="A422" s="8"/>
      <c r="B422" s="3"/>
      <c r="C422" s="3"/>
      <c r="D422" s="3"/>
      <c r="E422" s="3"/>
      <c r="F422" s="4"/>
      <c r="G422" s="4"/>
      <c r="H422" s="3"/>
      <c r="I422" s="5"/>
    </row>
    <row r="423" spans="1:9" ht="15" x14ac:dyDescent="0.3">
      <c r="A423" s="8"/>
      <c r="B423" s="3"/>
      <c r="C423" s="3"/>
      <c r="D423" s="3"/>
      <c r="E423" s="3"/>
      <c r="F423" s="4"/>
      <c r="G423" s="4"/>
      <c r="H423" s="3"/>
      <c r="I423" s="5"/>
    </row>
    <row r="424" spans="1:9" ht="15" x14ac:dyDescent="0.3">
      <c r="A424" s="8"/>
      <c r="B424" s="3"/>
      <c r="C424" s="3"/>
      <c r="D424" s="3"/>
      <c r="E424" s="3"/>
      <c r="F424" s="4"/>
      <c r="G424" s="4"/>
      <c r="H424" s="3"/>
      <c r="I424" s="5"/>
    </row>
    <row r="425" spans="1:9" ht="15" x14ac:dyDescent="0.3">
      <c r="A425" s="8"/>
      <c r="B425" s="3"/>
      <c r="C425" s="3"/>
      <c r="D425" s="3"/>
      <c r="E425" s="3"/>
      <c r="F425" s="4"/>
      <c r="G425" s="4"/>
      <c r="H425" s="3"/>
      <c r="I425" s="5"/>
    </row>
    <row r="426" spans="1:9" ht="15" x14ac:dyDescent="0.3">
      <c r="A426" s="8"/>
      <c r="B426" s="3"/>
      <c r="C426" s="3"/>
      <c r="D426" s="3"/>
      <c r="E426" s="3"/>
      <c r="F426" s="4"/>
      <c r="G426" s="4"/>
      <c r="H426" s="3"/>
      <c r="I426" s="5"/>
    </row>
    <row r="427" spans="1:9" ht="15" x14ac:dyDescent="0.3">
      <c r="A427" s="8"/>
      <c r="B427" s="3"/>
      <c r="C427" s="3"/>
      <c r="D427" s="3"/>
      <c r="E427" s="3"/>
      <c r="F427" s="4"/>
      <c r="G427" s="4"/>
      <c r="H427" s="3"/>
      <c r="I427" s="5"/>
    </row>
    <row r="428" spans="1:9" ht="15" x14ac:dyDescent="0.3">
      <c r="A428" s="8"/>
      <c r="B428" s="3"/>
      <c r="C428" s="3"/>
      <c r="D428" s="3"/>
      <c r="E428" s="3"/>
      <c r="F428" s="4"/>
      <c r="G428" s="4"/>
      <c r="H428" s="3"/>
      <c r="I428" s="5"/>
    </row>
    <row r="429" spans="1:9" ht="15" x14ac:dyDescent="0.3">
      <c r="A429" s="8"/>
      <c r="B429" s="3"/>
      <c r="C429" s="3"/>
      <c r="D429" s="3"/>
      <c r="E429" s="3"/>
      <c r="F429" s="4"/>
      <c r="G429" s="4"/>
      <c r="H429" s="3"/>
      <c r="I429" s="5"/>
    </row>
    <row r="430" spans="1:9" ht="15" x14ac:dyDescent="0.3">
      <c r="A430" s="8"/>
      <c r="B430" s="3"/>
      <c r="C430" s="3"/>
      <c r="D430" s="3"/>
      <c r="E430" s="3"/>
      <c r="F430" s="4"/>
      <c r="G430" s="4"/>
      <c r="H430" s="3"/>
      <c r="I430" s="5"/>
    </row>
    <row r="431" spans="1:9" ht="15" x14ac:dyDescent="0.3">
      <c r="A431" s="8"/>
      <c r="B431" s="3"/>
      <c r="C431" s="3"/>
      <c r="D431" s="3"/>
      <c r="E431" s="3"/>
      <c r="F431" s="4"/>
      <c r="G431" s="4"/>
      <c r="H431" s="3"/>
      <c r="I431" s="5"/>
    </row>
    <row r="432" spans="1:9" ht="15" x14ac:dyDescent="0.3">
      <c r="A432" s="8"/>
      <c r="B432" s="3"/>
      <c r="C432" s="3"/>
      <c r="D432" s="3"/>
      <c r="E432" s="3"/>
      <c r="F432" s="4"/>
      <c r="G432" s="4"/>
      <c r="H432" s="3"/>
      <c r="I432" s="5"/>
    </row>
    <row r="433" spans="1:9" ht="15" x14ac:dyDescent="0.3">
      <c r="A433" s="8"/>
      <c r="B433" s="3"/>
      <c r="C433" s="3"/>
      <c r="D433" s="3"/>
      <c r="E433" s="3"/>
      <c r="F433" s="4"/>
      <c r="G433" s="4"/>
      <c r="H433" s="3"/>
      <c r="I433" s="5"/>
    </row>
    <row r="434" spans="1:9" ht="15" x14ac:dyDescent="0.3">
      <c r="A434" s="8"/>
      <c r="B434" s="3"/>
      <c r="C434" s="3"/>
      <c r="D434" s="3"/>
      <c r="E434" s="3"/>
      <c r="F434" s="4"/>
      <c r="G434" s="4"/>
      <c r="H434" s="3"/>
      <c r="I434" s="5"/>
    </row>
    <row r="435" spans="1:9" ht="15" x14ac:dyDescent="0.3">
      <c r="A435" s="8"/>
      <c r="B435" s="3"/>
      <c r="C435" s="3"/>
      <c r="D435" s="3"/>
      <c r="E435" s="3"/>
      <c r="F435" s="4"/>
      <c r="G435" s="4"/>
      <c r="H435" s="3"/>
      <c r="I435" s="5"/>
    </row>
    <row r="436" spans="1:9" ht="15" x14ac:dyDescent="0.3">
      <c r="A436" s="8"/>
      <c r="B436" s="3"/>
      <c r="C436" s="3"/>
      <c r="D436" s="3"/>
      <c r="E436" s="3"/>
      <c r="F436" s="4"/>
      <c r="G436" s="4"/>
      <c r="H436" s="3"/>
      <c r="I436" s="5"/>
    </row>
    <row r="437" spans="1:9" ht="15" x14ac:dyDescent="0.3">
      <c r="A437" s="8"/>
      <c r="B437" s="3"/>
      <c r="C437" s="3"/>
      <c r="D437" s="3"/>
      <c r="E437" s="3"/>
      <c r="F437" s="4"/>
      <c r="G437" s="4"/>
      <c r="H437" s="3"/>
      <c r="I437" s="5"/>
    </row>
    <row r="438" spans="1:9" ht="15" x14ac:dyDescent="0.3">
      <c r="A438" s="8"/>
      <c r="B438" s="3"/>
      <c r="C438" s="3"/>
      <c r="D438" s="3"/>
      <c r="E438" s="3"/>
      <c r="F438" s="4"/>
      <c r="G438" s="4"/>
      <c r="H438" s="3"/>
      <c r="I438" s="5"/>
    </row>
    <row r="439" spans="1:9" ht="15" x14ac:dyDescent="0.3">
      <c r="A439" s="8"/>
      <c r="B439" s="3"/>
      <c r="C439" s="3"/>
      <c r="D439" s="3"/>
      <c r="E439" s="3"/>
      <c r="F439" s="4"/>
      <c r="G439" s="4"/>
      <c r="H439" s="3"/>
      <c r="I439" s="5"/>
    </row>
    <row r="440" spans="1:9" ht="15" x14ac:dyDescent="0.3">
      <c r="A440" s="8"/>
      <c r="B440" s="3"/>
      <c r="C440" s="3"/>
      <c r="D440" s="3"/>
      <c r="E440" s="3"/>
      <c r="F440" s="4"/>
      <c r="G440" s="4"/>
      <c r="H440" s="3"/>
      <c r="I440" s="5"/>
    </row>
    <row r="441" spans="1:9" ht="15" x14ac:dyDescent="0.3">
      <c r="A441" s="8"/>
      <c r="B441" s="3"/>
      <c r="C441" s="3"/>
      <c r="D441" s="3"/>
      <c r="E441" s="3"/>
      <c r="F441" s="4"/>
      <c r="G441" s="4"/>
      <c r="H441" s="3"/>
      <c r="I441" s="5"/>
    </row>
    <row r="442" spans="1:9" ht="15" x14ac:dyDescent="0.3">
      <c r="A442" s="8"/>
      <c r="B442" s="3"/>
      <c r="C442" s="3"/>
      <c r="D442" s="3"/>
      <c r="E442" s="3"/>
      <c r="F442" s="4"/>
      <c r="G442" s="4"/>
      <c r="H442" s="3"/>
      <c r="I442" s="5"/>
    </row>
    <row r="443" spans="1:9" ht="15" x14ac:dyDescent="0.3">
      <c r="A443" s="8"/>
      <c r="B443" s="3"/>
      <c r="C443" s="3"/>
      <c r="D443" s="3"/>
      <c r="E443" s="3"/>
      <c r="F443" s="4"/>
      <c r="G443" s="4"/>
      <c r="H443" s="3"/>
      <c r="I443" s="5"/>
    </row>
    <row r="444" spans="1:9" ht="15" x14ac:dyDescent="0.3">
      <c r="A444" s="8"/>
      <c r="B444" s="3"/>
      <c r="C444" s="3"/>
      <c r="D444" s="3"/>
      <c r="E444" s="3"/>
      <c r="F444" s="4"/>
      <c r="G444" s="4"/>
      <c r="H444" s="3"/>
      <c r="I444" s="5"/>
    </row>
    <row r="445" spans="1:9" ht="15" x14ac:dyDescent="0.3">
      <c r="A445" s="8"/>
      <c r="B445" s="3"/>
      <c r="C445" s="3"/>
      <c r="D445" s="3"/>
      <c r="E445" s="3"/>
      <c r="F445" s="4"/>
      <c r="G445" s="4"/>
      <c r="H445" s="3"/>
      <c r="I445" s="5"/>
    </row>
    <row r="446" spans="1:9" ht="15" x14ac:dyDescent="0.3">
      <c r="A446" s="8"/>
      <c r="B446" s="3"/>
      <c r="C446" s="3"/>
      <c r="D446" s="3"/>
      <c r="E446" s="3"/>
      <c r="F446" s="4"/>
      <c r="G446" s="4"/>
      <c r="H446" s="3"/>
      <c r="I446" s="5"/>
    </row>
    <row r="447" spans="1:9" ht="15" x14ac:dyDescent="0.3">
      <c r="A447" s="8"/>
      <c r="B447" s="3"/>
      <c r="C447" s="3"/>
      <c r="D447" s="3"/>
      <c r="E447" s="3"/>
      <c r="F447" s="4"/>
      <c r="G447" s="4"/>
      <c r="H447" s="3"/>
      <c r="I447" s="5"/>
    </row>
    <row r="448" spans="1:9" ht="15" x14ac:dyDescent="0.3">
      <c r="A448" s="8"/>
      <c r="B448" s="3"/>
      <c r="C448" s="3"/>
      <c r="D448" s="3"/>
      <c r="E448" s="3"/>
      <c r="F448" s="4"/>
      <c r="G448" s="4"/>
      <c r="H448" s="3"/>
      <c r="I448" s="5"/>
    </row>
    <row r="449" spans="1:9" ht="15" x14ac:dyDescent="0.3">
      <c r="A449" s="8"/>
      <c r="B449" s="3"/>
      <c r="C449" s="3"/>
      <c r="D449" s="3"/>
      <c r="E449" s="3"/>
      <c r="F449" s="4"/>
      <c r="G449" s="4"/>
      <c r="H449" s="3"/>
      <c r="I449" s="5"/>
    </row>
    <row r="450" spans="1:9" ht="15" x14ac:dyDescent="0.3">
      <c r="A450" s="8"/>
      <c r="B450" s="3"/>
      <c r="C450" s="3"/>
      <c r="D450" s="3"/>
      <c r="E450" s="3"/>
      <c r="F450" s="4"/>
      <c r="G450" s="4"/>
      <c r="H450" s="3"/>
      <c r="I450" s="5"/>
    </row>
    <row r="451" spans="1:9" ht="15" x14ac:dyDescent="0.3">
      <c r="A451" s="8"/>
      <c r="B451" s="3"/>
      <c r="C451" s="3"/>
      <c r="D451" s="3"/>
      <c r="E451" s="3"/>
      <c r="F451" s="4"/>
      <c r="G451" s="4"/>
      <c r="H451" s="3"/>
      <c r="I451" s="5"/>
    </row>
    <row r="452" spans="1:9" ht="15" x14ac:dyDescent="0.3">
      <c r="A452" s="8"/>
      <c r="B452" s="3"/>
      <c r="C452" s="3"/>
      <c r="D452" s="3"/>
      <c r="E452" s="3"/>
      <c r="F452" s="4"/>
      <c r="G452" s="4"/>
      <c r="H452" s="3"/>
      <c r="I452" s="5"/>
    </row>
    <row r="453" spans="1:9" ht="15" x14ac:dyDescent="0.3">
      <c r="A453" s="8"/>
      <c r="B453" s="3"/>
      <c r="C453" s="3"/>
      <c r="D453" s="3"/>
      <c r="E453" s="3"/>
      <c r="F453" s="4"/>
      <c r="G453" s="4"/>
      <c r="H453" s="3"/>
      <c r="I453" s="5"/>
    </row>
    <row r="454" spans="1:9" ht="15" x14ac:dyDescent="0.3">
      <c r="A454" s="8"/>
      <c r="B454" s="3"/>
      <c r="C454" s="3"/>
      <c r="D454" s="3"/>
      <c r="E454" s="3"/>
      <c r="F454" s="4"/>
      <c r="G454" s="4"/>
      <c r="H454" s="3"/>
      <c r="I454" s="5"/>
    </row>
    <row r="455" spans="1:9" ht="15" x14ac:dyDescent="0.3">
      <c r="A455" s="8"/>
      <c r="B455" s="3"/>
      <c r="C455" s="3"/>
      <c r="D455" s="3"/>
      <c r="E455" s="3"/>
      <c r="F455" s="4"/>
      <c r="G455" s="4"/>
      <c r="H455" s="3"/>
      <c r="I455" s="5"/>
    </row>
    <row r="456" spans="1:9" ht="15" x14ac:dyDescent="0.3">
      <c r="A456" s="8"/>
      <c r="B456" s="3"/>
      <c r="C456" s="3"/>
      <c r="D456" s="3"/>
      <c r="E456" s="3"/>
      <c r="F456" s="4"/>
      <c r="G456" s="4"/>
      <c r="H456" s="3"/>
      <c r="I456" s="5"/>
    </row>
    <row r="457" spans="1:9" ht="15" x14ac:dyDescent="0.3">
      <c r="A457" s="8"/>
      <c r="B457" s="3"/>
      <c r="C457" s="3"/>
      <c r="D457" s="3"/>
      <c r="E457" s="3"/>
      <c r="F457" s="4"/>
      <c r="G457" s="4"/>
      <c r="H457" s="3"/>
      <c r="I457" s="5"/>
    </row>
    <row r="458" spans="1:9" ht="15" x14ac:dyDescent="0.3">
      <c r="A458" s="8"/>
      <c r="B458" s="3"/>
      <c r="C458" s="3"/>
      <c r="D458" s="3"/>
      <c r="E458" s="3"/>
      <c r="F458" s="4"/>
      <c r="G458" s="4"/>
      <c r="H458" s="3"/>
      <c r="I458" s="5"/>
    </row>
    <row r="459" spans="1:9" ht="15" x14ac:dyDescent="0.3">
      <c r="A459" s="8"/>
      <c r="B459" s="3"/>
      <c r="C459" s="3"/>
      <c r="D459" s="3"/>
      <c r="E459" s="3"/>
      <c r="F459" s="4"/>
      <c r="G459" s="4"/>
      <c r="H459" s="3"/>
      <c r="I459" s="5"/>
    </row>
    <row r="460" spans="1:9" ht="15" x14ac:dyDescent="0.3">
      <c r="A460" s="8"/>
      <c r="B460" s="3"/>
      <c r="C460" s="3"/>
      <c r="D460" s="3"/>
      <c r="E460" s="3"/>
      <c r="F460" s="4"/>
      <c r="G460" s="4"/>
      <c r="H460" s="3"/>
      <c r="I460" s="5"/>
    </row>
    <row r="461" spans="1:9" ht="15" x14ac:dyDescent="0.3">
      <c r="A461" s="8"/>
      <c r="B461" s="3"/>
      <c r="C461" s="3"/>
      <c r="D461" s="3"/>
      <c r="E461" s="3"/>
      <c r="F461" s="4"/>
      <c r="G461" s="4"/>
      <c r="H461" s="3"/>
      <c r="I461" s="5"/>
    </row>
    <row r="462" spans="1:9" ht="15" x14ac:dyDescent="0.3">
      <c r="A462" s="8"/>
      <c r="B462" s="3"/>
      <c r="C462" s="3"/>
      <c r="D462" s="3"/>
      <c r="E462" s="3"/>
      <c r="F462" s="4"/>
      <c r="G462" s="4"/>
      <c r="H462" s="3"/>
      <c r="I462" s="5"/>
    </row>
    <row r="463" spans="1:9" ht="15" x14ac:dyDescent="0.3">
      <c r="A463" s="8"/>
      <c r="B463" s="3"/>
      <c r="C463" s="3"/>
      <c r="D463" s="3"/>
      <c r="E463" s="3"/>
      <c r="F463" s="4"/>
      <c r="G463" s="4"/>
      <c r="H463" s="3"/>
      <c r="I463" s="5"/>
    </row>
    <row r="464" spans="1:9" ht="15" x14ac:dyDescent="0.3">
      <c r="A464" s="8"/>
      <c r="B464" s="3"/>
      <c r="C464" s="3"/>
      <c r="D464" s="3"/>
      <c r="E464" s="3"/>
      <c r="F464" s="4"/>
      <c r="G464" s="4"/>
      <c r="H464" s="3"/>
      <c r="I464" s="5"/>
    </row>
    <row r="465" spans="1:9" ht="15" x14ac:dyDescent="0.3">
      <c r="A465" s="8"/>
      <c r="B465" s="3"/>
      <c r="C465" s="3"/>
      <c r="D465" s="3"/>
      <c r="E465" s="3"/>
      <c r="F465" s="4"/>
      <c r="G465" s="4"/>
      <c r="H465" s="3"/>
      <c r="I465" s="5"/>
    </row>
    <row r="466" spans="1:9" ht="15" x14ac:dyDescent="0.3">
      <c r="A466" s="8"/>
      <c r="B466" s="3"/>
      <c r="C466" s="3"/>
      <c r="D466" s="3"/>
      <c r="E466" s="3"/>
      <c r="F466" s="4"/>
      <c r="G466" s="4"/>
      <c r="H466" s="3"/>
      <c r="I466" s="5"/>
    </row>
    <row r="467" spans="1:9" ht="15" x14ac:dyDescent="0.3">
      <c r="A467" s="8"/>
      <c r="B467" s="3"/>
      <c r="C467" s="3"/>
      <c r="D467" s="3"/>
      <c r="E467" s="3"/>
      <c r="F467" s="4"/>
      <c r="G467" s="4"/>
      <c r="H467" s="3"/>
      <c r="I467" s="5"/>
    </row>
    <row r="468" spans="1:9" ht="15" x14ac:dyDescent="0.3">
      <c r="A468" s="8"/>
      <c r="B468" s="3"/>
      <c r="C468" s="3"/>
      <c r="D468" s="3"/>
      <c r="E468" s="3"/>
      <c r="F468" s="4"/>
      <c r="G468" s="4"/>
      <c r="H468" s="3"/>
      <c r="I468" s="5"/>
    </row>
    <row r="469" spans="1:9" ht="15" x14ac:dyDescent="0.3">
      <c r="A469" s="8"/>
      <c r="B469" s="3"/>
      <c r="C469" s="3"/>
      <c r="D469" s="3"/>
      <c r="E469" s="3"/>
      <c r="F469" s="4"/>
      <c r="G469" s="4"/>
      <c r="H469" s="3"/>
      <c r="I469" s="5"/>
    </row>
    <row r="470" spans="1:9" ht="15" x14ac:dyDescent="0.3">
      <c r="A470" s="8"/>
      <c r="B470" s="3"/>
      <c r="C470" s="3"/>
      <c r="D470" s="3"/>
      <c r="E470" s="3"/>
      <c r="F470" s="4"/>
      <c r="G470" s="4"/>
      <c r="H470" s="3"/>
      <c r="I470" s="5"/>
    </row>
    <row r="471" spans="1:9" ht="15" x14ac:dyDescent="0.3">
      <c r="A471" s="8"/>
      <c r="B471" s="3"/>
      <c r="C471" s="3"/>
      <c r="D471" s="3"/>
      <c r="E471" s="3"/>
      <c r="F471" s="4"/>
      <c r="G471" s="4"/>
      <c r="H471" s="3"/>
      <c r="I471" s="5"/>
    </row>
    <row r="472" spans="1:9" ht="15" x14ac:dyDescent="0.3">
      <c r="A472" s="8"/>
      <c r="B472" s="3"/>
      <c r="C472" s="3"/>
      <c r="D472" s="3"/>
      <c r="E472" s="3"/>
      <c r="F472" s="4"/>
      <c r="G472" s="4"/>
      <c r="H472" s="3"/>
      <c r="I472" s="5"/>
    </row>
    <row r="473" spans="1:9" ht="15" x14ac:dyDescent="0.3">
      <c r="A473" s="8"/>
      <c r="B473" s="3"/>
      <c r="C473" s="3"/>
      <c r="D473" s="3"/>
      <c r="E473" s="3"/>
      <c r="F473" s="4"/>
      <c r="G473" s="4"/>
      <c r="H473" s="3"/>
      <c r="I473" s="5"/>
    </row>
    <row r="474" spans="1:9" ht="15" x14ac:dyDescent="0.3">
      <c r="A474" s="8"/>
      <c r="B474" s="3"/>
      <c r="C474" s="3"/>
      <c r="D474" s="3"/>
      <c r="E474" s="3"/>
      <c r="F474" s="4"/>
      <c r="G474" s="4"/>
      <c r="H474" s="3"/>
      <c r="I474" s="5"/>
    </row>
    <row r="475" spans="1:9" ht="15" x14ac:dyDescent="0.3">
      <c r="A475" s="8"/>
      <c r="B475" s="3"/>
      <c r="C475" s="3"/>
      <c r="D475" s="3"/>
      <c r="E475" s="3"/>
      <c r="F475" s="4"/>
      <c r="G475" s="4"/>
      <c r="H475" s="3"/>
      <c r="I475" s="5"/>
    </row>
    <row r="476" spans="1:9" ht="15" x14ac:dyDescent="0.3">
      <c r="A476" s="8"/>
      <c r="B476" s="3"/>
      <c r="C476" s="3"/>
      <c r="D476" s="3"/>
      <c r="E476" s="3"/>
      <c r="F476" s="4"/>
      <c r="G476" s="4"/>
      <c r="H476" s="3"/>
      <c r="I476" s="5"/>
    </row>
    <row r="477" spans="1:9" ht="15" x14ac:dyDescent="0.3">
      <c r="A477" s="8"/>
      <c r="B477" s="3"/>
      <c r="C477" s="3"/>
      <c r="D477" s="3"/>
      <c r="E477" s="3"/>
      <c r="F477" s="4"/>
      <c r="G477" s="4"/>
      <c r="H477" s="3"/>
      <c r="I477" s="5"/>
    </row>
    <row r="478" spans="1:9" ht="15" x14ac:dyDescent="0.3">
      <c r="A478" s="8"/>
      <c r="B478" s="3"/>
      <c r="C478" s="3"/>
      <c r="D478" s="3"/>
      <c r="E478" s="3"/>
      <c r="F478" s="4"/>
      <c r="G478" s="4"/>
      <c r="H478" s="3"/>
      <c r="I478" s="5"/>
    </row>
    <row r="479" spans="1:9" ht="15" x14ac:dyDescent="0.3">
      <c r="A479" s="8"/>
      <c r="B479" s="3"/>
      <c r="C479" s="3"/>
      <c r="D479" s="3"/>
      <c r="E479" s="3"/>
      <c r="F479" s="4"/>
      <c r="G479" s="4"/>
      <c r="H479" s="3"/>
      <c r="I479" s="5"/>
    </row>
    <row r="480" spans="1:9" ht="15" x14ac:dyDescent="0.3">
      <c r="A480" s="8"/>
      <c r="B480" s="3"/>
      <c r="C480" s="3"/>
      <c r="D480" s="3"/>
      <c r="E480" s="3"/>
      <c r="F480" s="4"/>
      <c r="G480" s="4"/>
      <c r="H480" s="3"/>
      <c r="I480" s="5"/>
    </row>
    <row r="481" spans="1:9" ht="15" x14ac:dyDescent="0.3">
      <c r="A481" s="8"/>
      <c r="B481" s="3"/>
      <c r="C481" s="3"/>
      <c r="D481" s="3"/>
      <c r="E481" s="3"/>
      <c r="F481" s="4"/>
      <c r="G481" s="4"/>
      <c r="H481" s="3"/>
      <c r="I481" s="5"/>
    </row>
    <row r="482" spans="1:9" ht="15" x14ac:dyDescent="0.3">
      <c r="A482" s="8"/>
      <c r="B482" s="3"/>
      <c r="C482" s="3"/>
      <c r="D482" s="3"/>
      <c r="E482" s="3"/>
      <c r="F482" s="4"/>
      <c r="G482" s="4"/>
      <c r="H482" s="3"/>
      <c r="I482" s="5"/>
    </row>
    <row r="483" spans="1:9" ht="15" x14ac:dyDescent="0.3">
      <c r="A483" s="8"/>
      <c r="B483" s="3"/>
      <c r="C483" s="3"/>
      <c r="D483" s="3"/>
      <c r="E483" s="3"/>
      <c r="F483" s="4"/>
      <c r="G483" s="4"/>
      <c r="H483" s="3"/>
      <c r="I483" s="5"/>
    </row>
    <row r="484" spans="1:9" ht="15" x14ac:dyDescent="0.3">
      <c r="A484" s="8"/>
      <c r="B484" s="3"/>
      <c r="C484" s="3"/>
      <c r="D484" s="3"/>
      <c r="E484" s="3"/>
      <c r="F484" s="4"/>
      <c r="G484" s="4"/>
      <c r="H484" s="3"/>
      <c r="I484" s="5"/>
    </row>
    <row r="485" spans="1:9" ht="15" x14ac:dyDescent="0.3">
      <c r="A485" s="8"/>
      <c r="B485" s="3"/>
      <c r="C485" s="3"/>
      <c r="D485" s="3"/>
      <c r="E485" s="3"/>
      <c r="F485" s="4"/>
      <c r="G485" s="4"/>
      <c r="H485" s="3"/>
      <c r="I485" s="5"/>
    </row>
    <row r="486" spans="1:9" ht="15" x14ac:dyDescent="0.3">
      <c r="A486" s="8"/>
      <c r="B486" s="3"/>
      <c r="C486" s="3"/>
      <c r="D486" s="3"/>
      <c r="E486" s="3"/>
      <c r="F486" s="4"/>
      <c r="G486" s="4"/>
      <c r="H486" s="3"/>
      <c r="I486" s="5"/>
    </row>
    <row r="487" spans="1:9" ht="15" x14ac:dyDescent="0.3">
      <c r="A487" s="8"/>
      <c r="B487" s="3"/>
      <c r="C487" s="3"/>
      <c r="D487" s="3"/>
      <c r="E487" s="3"/>
      <c r="F487" s="4"/>
      <c r="G487" s="4"/>
      <c r="H487" s="3"/>
      <c r="I487" s="5"/>
    </row>
    <row r="488" spans="1:9" ht="15" x14ac:dyDescent="0.3">
      <c r="A488" s="8"/>
      <c r="B488" s="3"/>
      <c r="C488" s="3"/>
      <c r="D488" s="3"/>
      <c r="E488" s="3"/>
      <c r="F488" s="4"/>
      <c r="G488" s="4"/>
      <c r="H488" s="3"/>
      <c r="I488" s="5"/>
    </row>
    <row r="489" spans="1:9" ht="15" x14ac:dyDescent="0.3">
      <c r="A489" s="8"/>
      <c r="B489" s="3"/>
      <c r="C489" s="3"/>
      <c r="D489" s="3"/>
      <c r="E489" s="3"/>
      <c r="F489" s="4"/>
      <c r="G489" s="4"/>
      <c r="H489" s="3"/>
      <c r="I489" s="5"/>
    </row>
    <row r="490" spans="1:9" ht="15" x14ac:dyDescent="0.3">
      <c r="A490" s="8"/>
      <c r="B490" s="3"/>
      <c r="C490" s="3"/>
      <c r="D490" s="3"/>
      <c r="E490" s="3"/>
      <c r="F490" s="4"/>
      <c r="G490" s="4"/>
      <c r="H490" s="3"/>
      <c r="I490" s="5"/>
    </row>
    <row r="491" spans="1:9" ht="15" x14ac:dyDescent="0.3">
      <c r="A491" s="8"/>
      <c r="B491" s="3"/>
      <c r="C491" s="3"/>
      <c r="D491" s="3"/>
      <c r="E491" s="3"/>
      <c r="F491" s="4"/>
      <c r="G491" s="4"/>
      <c r="H491" s="3"/>
      <c r="I491" s="5"/>
    </row>
    <row r="492" spans="1:9" ht="15" x14ac:dyDescent="0.3">
      <c r="A492" s="8"/>
      <c r="B492" s="3"/>
      <c r="C492" s="3"/>
      <c r="D492" s="3"/>
      <c r="E492" s="3"/>
      <c r="F492" s="4"/>
      <c r="G492" s="4"/>
      <c r="H492" s="3"/>
      <c r="I492" s="5"/>
    </row>
    <row r="493" spans="1:9" ht="15" x14ac:dyDescent="0.3">
      <c r="A493" s="8"/>
      <c r="B493" s="3"/>
      <c r="C493" s="3"/>
      <c r="D493" s="3"/>
      <c r="E493" s="3"/>
      <c r="F493" s="4"/>
      <c r="G493" s="4"/>
      <c r="H493" s="3"/>
      <c r="I493" s="5"/>
    </row>
    <row r="494" spans="1:9" ht="15" x14ac:dyDescent="0.3">
      <c r="A494" s="8"/>
      <c r="B494" s="3"/>
      <c r="C494" s="3"/>
      <c r="D494" s="3"/>
      <c r="E494" s="3"/>
      <c r="F494" s="4"/>
      <c r="G494" s="4"/>
      <c r="H494" s="3"/>
      <c r="I494" s="5"/>
    </row>
    <row r="495" spans="1:9" ht="15" x14ac:dyDescent="0.3">
      <c r="A495" s="8"/>
      <c r="B495" s="3"/>
      <c r="C495" s="3"/>
      <c r="D495" s="3"/>
      <c r="E495" s="3"/>
      <c r="F495" s="4"/>
      <c r="G495" s="4"/>
      <c r="H495" s="3"/>
      <c r="I495" s="5"/>
    </row>
    <row r="496" spans="1:9" ht="15" x14ac:dyDescent="0.3">
      <c r="A496" s="8"/>
      <c r="B496" s="3"/>
      <c r="C496" s="3"/>
      <c r="D496" s="3"/>
      <c r="E496" s="3"/>
      <c r="F496" s="4"/>
      <c r="G496" s="4"/>
      <c r="H496" s="3"/>
      <c r="I496" s="5"/>
    </row>
    <row r="497" spans="1:9" ht="15" x14ac:dyDescent="0.3">
      <c r="A497" s="8"/>
      <c r="B497" s="3"/>
      <c r="C497" s="3"/>
      <c r="D497" s="3"/>
      <c r="E497" s="3"/>
      <c r="F497" s="4"/>
      <c r="G497" s="4"/>
      <c r="H497" s="3"/>
      <c r="I497" s="5"/>
    </row>
    <row r="498" spans="1:9" ht="15" x14ac:dyDescent="0.3">
      <c r="A498" s="8"/>
      <c r="B498" s="3"/>
      <c r="C498" s="3"/>
      <c r="D498" s="3"/>
      <c r="E498" s="3"/>
      <c r="F498" s="4"/>
      <c r="G498" s="4"/>
      <c r="H498" s="3"/>
      <c r="I498" s="5"/>
    </row>
    <row r="499" spans="1:9" ht="15" x14ac:dyDescent="0.3">
      <c r="A499" s="8"/>
      <c r="B499" s="3"/>
      <c r="C499" s="3"/>
      <c r="D499" s="3"/>
      <c r="E499" s="3"/>
      <c r="F499" s="4"/>
      <c r="G499" s="4"/>
      <c r="H499" s="3"/>
      <c r="I499" s="5"/>
    </row>
    <row r="500" spans="1:9" ht="15" x14ac:dyDescent="0.3">
      <c r="A500" s="8"/>
      <c r="B500" s="3"/>
      <c r="C500" s="3"/>
      <c r="D500" s="3"/>
      <c r="E500" s="3"/>
      <c r="F500" s="4"/>
      <c r="G500" s="4"/>
      <c r="H500" s="3"/>
      <c r="I500" s="5"/>
    </row>
    <row r="501" spans="1:9" ht="15" x14ac:dyDescent="0.3">
      <c r="A501" s="8"/>
      <c r="B501" s="3"/>
      <c r="C501" s="3"/>
      <c r="D501" s="3"/>
      <c r="E501" s="3"/>
      <c r="F501" s="4"/>
      <c r="G501" s="4"/>
      <c r="H501" s="3"/>
      <c r="I501" s="5"/>
    </row>
    <row r="502" spans="1:9" ht="15" x14ac:dyDescent="0.3">
      <c r="A502" s="8"/>
      <c r="B502" s="3"/>
      <c r="C502" s="3"/>
      <c r="D502" s="3"/>
      <c r="E502" s="3"/>
      <c r="F502" s="4"/>
      <c r="G502" s="4"/>
      <c r="H502" s="3"/>
      <c r="I502" s="5"/>
    </row>
    <row r="503" spans="1:9" ht="15" x14ac:dyDescent="0.3">
      <c r="A503" s="8"/>
      <c r="B503" s="3"/>
      <c r="C503" s="3"/>
      <c r="D503" s="3"/>
      <c r="E503" s="3"/>
      <c r="F503" s="4"/>
      <c r="G503" s="4"/>
      <c r="H503" s="3"/>
      <c r="I503" s="5"/>
    </row>
    <row r="504" spans="1:9" ht="15" x14ac:dyDescent="0.3">
      <c r="A504" s="8"/>
      <c r="B504" s="3"/>
      <c r="C504" s="3"/>
      <c r="D504" s="3"/>
      <c r="E504" s="3"/>
      <c r="F504" s="4"/>
      <c r="G504" s="4"/>
      <c r="H504" s="3"/>
      <c r="I504" s="5"/>
    </row>
    <row r="505" spans="1:9" ht="15" x14ac:dyDescent="0.3">
      <c r="A505" s="8"/>
      <c r="B505" s="3"/>
      <c r="C505" s="3"/>
      <c r="D505" s="3"/>
      <c r="E505" s="3"/>
      <c r="F505" s="4"/>
      <c r="G505" s="4"/>
      <c r="H505" s="3"/>
      <c r="I505" s="5"/>
    </row>
    <row r="506" spans="1:9" ht="15" x14ac:dyDescent="0.3">
      <c r="A506" s="8"/>
      <c r="B506" s="3"/>
      <c r="C506" s="3"/>
      <c r="D506" s="3"/>
      <c r="E506" s="3"/>
      <c r="F506" s="4"/>
      <c r="G506" s="4"/>
      <c r="H506" s="3"/>
      <c r="I506" s="5"/>
    </row>
    <row r="507" spans="1:9" ht="15" x14ac:dyDescent="0.3">
      <c r="A507" s="8"/>
      <c r="B507" s="3"/>
      <c r="C507" s="3"/>
      <c r="D507" s="3"/>
      <c r="E507" s="3"/>
      <c r="F507" s="4"/>
      <c r="G507" s="4"/>
      <c r="H507" s="3"/>
      <c r="I507" s="5"/>
    </row>
    <row r="508" spans="1:9" ht="15" x14ac:dyDescent="0.3">
      <c r="A508" s="8"/>
      <c r="B508" s="3"/>
      <c r="C508" s="3"/>
      <c r="D508" s="3"/>
      <c r="E508" s="3"/>
      <c r="F508" s="4"/>
      <c r="G508" s="4"/>
      <c r="H508" s="3"/>
      <c r="I508" s="5"/>
    </row>
    <row r="509" spans="1:9" ht="15" x14ac:dyDescent="0.3">
      <c r="A509" s="8"/>
      <c r="B509" s="3"/>
      <c r="C509" s="3"/>
      <c r="D509" s="3"/>
      <c r="E509" s="3"/>
      <c r="F509" s="4"/>
      <c r="G509" s="4"/>
      <c r="H509" s="3"/>
      <c r="I509" s="5"/>
    </row>
    <row r="510" spans="1:9" ht="15" x14ac:dyDescent="0.3">
      <c r="A510" s="8"/>
      <c r="B510" s="3"/>
      <c r="C510" s="3"/>
      <c r="D510" s="3"/>
      <c r="E510" s="3"/>
      <c r="F510" s="4"/>
      <c r="G510" s="4"/>
      <c r="H510" s="3"/>
      <c r="I510" s="5"/>
    </row>
    <row r="511" spans="1:9" ht="15" x14ac:dyDescent="0.3">
      <c r="A511" s="8"/>
      <c r="B511" s="3"/>
      <c r="C511" s="3"/>
      <c r="D511" s="3"/>
      <c r="E511" s="3"/>
      <c r="F511" s="4"/>
      <c r="G511" s="4"/>
      <c r="H511" s="3"/>
      <c r="I511" s="5"/>
    </row>
    <row r="512" spans="1:9" ht="15" x14ac:dyDescent="0.3">
      <c r="A512" s="8"/>
      <c r="B512" s="3"/>
      <c r="C512" s="3"/>
      <c r="D512" s="3"/>
      <c r="E512" s="3"/>
      <c r="F512" s="4"/>
      <c r="G512" s="4"/>
      <c r="H512" s="3"/>
      <c r="I512" s="5"/>
    </row>
    <row r="513" spans="1:9" ht="15" x14ac:dyDescent="0.3">
      <c r="A513" s="8"/>
      <c r="B513" s="3"/>
      <c r="C513" s="3"/>
      <c r="D513" s="3"/>
      <c r="E513" s="3"/>
      <c r="F513" s="4"/>
      <c r="G513" s="4"/>
      <c r="H513" s="3"/>
      <c r="I513" s="5"/>
    </row>
    <row r="514" spans="1:9" ht="15" x14ac:dyDescent="0.3">
      <c r="A514" s="8"/>
      <c r="B514" s="3"/>
      <c r="C514" s="3"/>
      <c r="D514" s="3"/>
      <c r="E514" s="3"/>
      <c r="F514" s="4"/>
      <c r="G514" s="4"/>
      <c r="H514" s="3"/>
      <c r="I514" s="5"/>
    </row>
    <row r="515" spans="1:9" ht="15" x14ac:dyDescent="0.3">
      <c r="A515" s="8"/>
      <c r="B515" s="3"/>
      <c r="C515" s="3"/>
      <c r="D515" s="3"/>
      <c r="E515" s="3"/>
      <c r="F515" s="4"/>
      <c r="G515" s="4"/>
      <c r="H515" s="3"/>
      <c r="I515" s="5"/>
    </row>
    <row r="516" spans="1:9" ht="15" x14ac:dyDescent="0.3">
      <c r="A516" s="8"/>
      <c r="B516" s="3"/>
      <c r="C516" s="3"/>
      <c r="D516" s="3"/>
      <c r="E516" s="3"/>
      <c r="F516" s="4"/>
      <c r="G516" s="4"/>
      <c r="H516" s="3"/>
      <c r="I516" s="5"/>
    </row>
    <row r="517" spans="1:9" ht="15" x14ac:dyDescent="0.3">
      <c r="A517" s="8"/>
      <c r="B517" s="3"/>
      <c r="C517" s="3"/>
      <c r="D517" s="3"/>
      <c r="E517" s="3"/>
      <c r="F517" s="4"/>
      <c r="G517" s="4"/>
      <c r="H517" s="3"/>
      <c r="I517" s="5"/>
    </row>
    <row r="518" spans="1:9" ht="15" x14ac:dyDescent="0.3">
      <c r="A518" s="8"/>
      <c r="B518" s="3"/>
      <c r="C518" s="3"/>
      <c r="D518" s="3"/>
      <c r="E518" s="3"/>
      <c r="F518" s="4"/>
      <c r="G518" s="4"/>
      <c r="H518" s="3"/>
      <c r="I518" s="5"/>
    </row>
    <row r="519" spans="1:9" ht="15" x14ac:dyDescent="0.3">
      <c r="A519" s="8"/>
      <c r="B519" s="3"/>
      <c r="C519" s="3"/>
      <c r="D519" s="3"/>
      <c r="E519" s="3"/>
      <c r="F519" s="4"/>
      <c r="G519" s="4"/>
      <c r="H519" s="3"/>
      <c r="I519" s="5"/>
    </row>
    <row r="520" spans="1:9" ht="15" x14ac:dyDescent="0.3">
      <c r="A520" s="8"/>
      <c r="B520" s="3"/>
      <c r="C520" s="3"/>
      <c r="D520" s="3"/>
      <c r="E520" s="3"/>
      <c r="F520" s="4"/>
      <c r="G520" s="4"/>
      <c r="H520" s="3"/>
      <c r="I520" s="5"/>
    </row>
    <row r="521" spans="1:9" ht="15" x14ac:dyDescent="0.3">
      <c r="A521" s="8"/>
      <c r="B521" s="3"/>
      <c r="C521" s="3"/>
      <c r="D521" s="3"/>
      <c r="E521" s="3"/>
      <c r="F521" s="4"/>
      <c r="G521" s="4"/>
      <c r="H521" s="3"/>
      <c r="I521" s="5"/>
    </row>
    <row r="522" spans="1:9" ht="15" x14ac:dyDescent="0.3">
      <c r="A522" s="8"/>
      <c r="B522" s="3"/>
      <c r="C522" s="3"/>
      <c r="D522" s="3"/>
      <c r="E522" s="3"/>
      <c r="F522" s="4"/>
      <c r="G522" s="4"/>
      <c r="H522" s="3"/>
      <c r="I522" s="5"/>
    </row>
    <row r="523" spans="1:9" ht="15" x14ac:dyDescent="0.3">
      <c r="A523" s="8"/>
      <c r="B523" s="3"/>
      <c r="C523" s="3"/>
      <c r="D523" s="3"/>
      <c r="E523" s="3"/>
      <c r="F523" s="4"/>
      <c r="G523" s="4"/>
      <c r="H523" s="3"/>
      <c r="I523" s="5"/>
    </row>
    <row r="524" spans="1:9" ht="15" x14ac:dyDescent="0.3">
      <c r="A524" s="8"/>
      <c r="B524" s="3"/>
      <c r="C524" s="3"/>
      <c r="D524" s="3"/>
      <c r="E524" s="3"/>
      <c r="F524" s="4"/>
      <c r="G524" s="4"/>
      <c r="H524" s="3"/>
      <c r="I524" s="5"/>
    </row>
    <row r="525" spans="1:9" ht="15" x14ac:dyDescent="0.3">
      <c r="A525" s="8"/>
      <c r="B525" s="3"/>
      <c r="C525" s="3"/>
      <c r="D525" s="3"/>
      <c r="E525" s="3"/>
      <c r="F525" s="4"/>
      <c r="G525" s="4"/>
      <c r="H525" s="3"/>
      <c r="I525" s="5"/>
    </row>
    <row r="526" spans="1:9" ht="15" x14ac:dyDescent="0.3">
      <c r="A526" s="8"/>
      <c r="B526" s="3"/>
      <c r="C526" s="3"/>
      <c r="D526" s="3"/>
      <c r="E526" s="3"/>
      <c r="F526" s="4"/>
      <c r="G526" s="4"/>
      <c r="H526" s="3"/>
      <c r="I526" s="5"/>
    </row>
    <row r="527" spans="1:9" ht="15" x14ac:dyDescent="0.3">
      <c r="A527" s="8"/>
      <c r="B527" s="3"/>
      <c r="C527" s="3"/>
      <c r="D527" s="3"/>
      <c r="E527" s="3"/>
      <c r="F527" s="4"/>
      <c r="G527" s="4"/>
      <c r="H527" s="3"/>
      <c r="I527" s="5"/>
    </row>
    <row r="528" spans="1:9" ht="15" x14ac:dyDescent="0.3">
      <c r="A528" s="8"/>
      <c r="B528" s="3"/>
      <c r="C528" s="3"/>
      <c r="D528" s="3"/>
      <c r="E528" s="3"/>
      <c r="F528" s="4"/>
      <c r="G528" s="4"/>
      <c r="H528" s="3"/>
      <c r="I528" s="5"/>
    </row>
    <row r="529" spans="1:9" ht="15" x14ac:dyDescent="0.3">
      <c r="A529" s="8"/>
      <c r="B529" s="3"/>
      <c r="C529" s="3"/>
      <c r="D529" s="3"/>
      <c r="E529" s="3"/>
      <c r="F529" s="4"/>
      <c r="G529" s="4"/>
      <c r="H529" s="3"/>
      <c r="I529" s="5"/>
    </row>
    <row r="530" spans="1:9" ht="15" x14ac:dyDescent="0.3">
      <c r="A530" s="8"/>
      <c r="B530" s="3"/>
      <c r="C530" s="3"/>
      <c r="D530" s="3"/>
      <c r="E530" s="3"/>
      <c r="F530" s="4"/>
      <c r="G530" s="4"/>
      <c r="H530" s="3"/>
      <c r="I530" s="5"/>
    </row>
    <row r="531" spans="1:9" ht="15" x14ac:dyDescent="0.3">
      <c r="A531" s="8"/>
      <c r="B531" s="3"/>
      <c r="C531" s="3"/>
      <c r="D531" s="3"/>
      <c r="E531" s="3"/>
      <c r="F531" s="4"/>
      <c r="G531" s="4"/>
      <c r="H531" s="3"/>
      <c r="I531" s="5"/>
    </row>
    <row r="532" spans="1:9" ht="15" x14ac:dyDescent="0.3">
      <c r="A532" s="8"/>
      <c r="B532" s="3"/>
      <c r="C532" s="3"/>
      <c r="D532" s="3"/>
      <c r="E532" s="3"/>
      <c r="F532" s="4"/>
      <c r="G532" s="4"/>
      <c r="H532" s="3"/>
      <c r="I532" s="5"/>
    </row>
    <row r="533" spans="1:9" ht="15" x14ac:dyDescent="0.3">
      <c r="A533" s="8"/>
      <c r="B533" s="3"/>
      <c r="C533" s="3"/>
      <c r="D533" s="3"/>
      <c r="E533" s="3"/>
      <c r="F533" s="4"/>
      <c r="G533" s="4"/>
      <c r="H533" s="3"/>
      <c r="I533" s="5"/>
    </row>
    <row r="534" spans="1:9" ht="15" x14ac:dyDescent="0.3">
      <c r="A534" s="8"/>
      <c r="B534" s="3"/>
      <c r="C534" s="3"/>
      <c r="D534" s="3"/>
      <c r="E534" s="3"/>
      <c r="F534" s="4"/>
      <c r="G534" s="4"/>
      <c r="H534" s="3"/>
      <c r="I534" s="5"/>
    </row>
    <row r="535" spans="1:9" ht="15" x14ac:dyDescent="0.3">
      <c r="A535" s="8"/>
      <c r="B535" s="3"/>
      <c r="C535" s="3"/>
      <c r="D535" s="3"/>
      <c r="E535" s="3"/>
      <c r="F535" s="4"/>
      <c r="G535" s="4"/>
      <c r="H535" s="3"/>
      <c r="I535" s="5"/>
    </row>
    <row r="536" spans="1:9" ht="15" x14ac:dyDescent="0.3">
      <c r="A536" s="8"/>
      <c r="B536" s="3"/>
      <c r="C536" s="3"/>
      <c r="D536" s="3"/>
      <c r="E536" s="3"/>
      <c r="F536" s="4"/>
      <c r="G536" s="4"/>
      <c r="H536" s="3"/>
      <c r="I536" s="5"/>
    </row>
    <row r="537" spans="1:9" ht="15" x14ac:dyDescent="0.3">
      <c r="A537" s="8"/>
      <c r="B537" s="3"/>
      <c r="C537" s="3"/>
      <c r="D537" s="3"/>
      <c r="E537" s="3"/>
      <c r="F537" s="4"/>
      <c r="G537" s="4"/>
      <c r="H537" s="3"/>
      <c r="I537" s="5"/>
    </row>
    <row r="538" spans="1:9" ht="15" x14ac:dyDescent="0.3">
      <c r="A538" s="8"/>
      <c r="B538" s="3"/>
      <c r="C538" s="3"/>
      <c r="D538" s="3"/>
      <c r="E538" s="3"/>
      <c r="F538" s="4"/>
      <c r="G538" s="4"/>
      <c r="H538" s="3"/>
      <c r="I538" s="5"/>
    </row>
    <row r="539" spans="1:9" ht="15" x14ac:dyDescent="0.3">
      <c r="A539" s="8"/>
      <c r="B539" s="3"/>
      <c r="C539" s="3"/>
      <c r="D539" s="3"/>
      <c r="E539" s="3"/>
      <c r="F539" s="4"/>
      <c r="G539" s="4"/>
      <c r="H539" s="3"/>
      <c r="I539" s="5"/>
    </row>
    <row r="540" spans="1:9" ht="15" x14ac:dyDescent="0.3">
      <c r="A540" s="8"/>
      <c r="B540" s="3"/>
      <c r="C540" s="3"/>
      <c r="D540" s="3"/>
      <c r="E540" s="3"/>
      <c r="F540" s="4"/>
      <c r="G540" s="4"/>
      <c r="H540" s="3"/>
      <c r="I540" s="5"/>
    </row>
    <row r="541" spans="1:9" ht="15" x14ac:dyDescent="0.3">
      <c r="A541" s="8"/>
      <c r="B541" s="3"/>
      <c r="C541" s="3"/>
      <c r="D541" s="3"/>
      <c r="E541" s="3"/>
      <c r="F541" s="4"/>
      <c r="G541" s="4"/>
      <c r="H541" s="3"/>
      <c r="I541" s="5"/>
    </row>
    <row r="542" spans="1:9" ht="15" x14ac:dyDescent="0.3">
      <c r="A542" s="8"/>
      <c r="B542" s="3"/>
      <c r="C542" s="3"/>
      <c r="D542" s="3"/>
      <c r="E542" s="3"/>
      <c r="F542" s="4"/>
      <c r="G542" s="4"/>
      <c r="H542" s="3"/>
      <c r="I542" s="5"/>
    </row>
    <row r="543" spans="1:9" ht="15" x14ac:dyDescent="0.3">
      <c r="A543" s="8"/>
      <c r="B543" s="3"/>
      <c r="C543" s="3"/>
      <c r="D543" s="3"/>
      <c r="E543" s="3"/>
      <c r="F543" s="4"/>
      <c r="G543" s="4"/>
      <c r="H543" s="3"/>
      <c r="I543" s="5"/>
    </row>
    <row r="544" spans="1:9" ht="15" x14ac:dyDescent="0.3">
      <c r="A544" s="8"/>
      <c r="B544" s="3"/>
      <c r="C544" s="3"/>
      <c r="D544" s="3"/>
      <c r="E544" s="3"/>
      <c r="F544" s="4"/>
      <c r="G544" s="4"/>
      <c r="H544" s="3"/>
      <c r="I544" s="5"/>
    </row>
    <row r="545" spans="1:9" ht="15" x14ac:dyDescent="0.3">
      <c r="A545" s="8"/>
      <c r="B545" s="3"/>
      <c r="C545" s="3"/>
      <c r="D545" s="3"/>
      <c r="E545" s="3"/>
      <c r="F545" s="4"/>
      <c r="G545" s="4"/>
      <c r="H545" s="3"/>
      <c r="I545" s="5"/>
    </row>
    <row r="546" spans="1:9" ht="15" x14ac:dyDescent="0.3">
      <c r="A546" s="8"/>
      <c r="B546" s="3"/>
      <c r="C546" s="3"/>
      <c r="D546" s="3"/>
      <c r="E546" s="3"/>
      <c r="F546" s="4"/>
      <c r="G546" s="4"/>
      <c r="H546" s="3"/>
      <c r="I546" s="5"/>
    </row>
    <row r="547" spans="1:9" ht="15" x14ac:dyDescent="0.3">
      <c r="A547" s="8"/>
      <c r="B547" s="3"/>
      <c r="C547" s="3"/>
      <c r="D547" s="3"/>
      <c r="E547" s="3"/>
      <c r="F547" s="4"/>
      <c r="G547" s="4"/>
      <c r="H547" s="3"/>
      <c r="I547" s="5"/>
    </row>
    <row r="548" spans="1:9" ht="15" x14ac:dyDescent="0.3">
      <c r="A548" s="8"/>
      <c r="B548" s="3"/>
      <c r="C548" s="3"/>
      <c r="D548" s="3"/>
      <c r="E548" s="3"/>
      <c r="F548" s="4"/>
      <c r="G548" s="4"/>
      <c r="H548" s="3"/>
      <c r="I548" s="5"/>
    </row>
    <row r="549" spans="1:9" ht="15" x14ac:dyDescent="0.3">
      <c r="A549" s="8"/>
      <c r="B549" s="3"/>
      <c r="C549" s="3"/>
      <c r="D549" s="3"/>
      <c r="E549" s="3"/>
      <c r="F549" s="4"/>
      <c r="G549" s="4"/>
      <c r="H549" s="3"/>
      <c r="I549" s="5"/>
    </row>
    <row r="550" spans="1:9" ht="15" x14ac:dyDescent="0.3">
      <c r="A550" s="8"/>
      <c r="B550" s="3"/>
      <c r="C550" s="3"/>
      <c r="D550" s="3"/>
      <c r="E550" s="3"/>
      <c r="F550" s="4"/>
      <c r="G550" s="4"/>
      <c r="H550" s="3"/>
      <c r="I550" s="5"/>
    </row>
    <row r="551" spans="1:9" ht="15" x14ac:dyDescent="0.3">
      <c r="A551" s="8"/>
      <c r="B551" s="3"/>
      <c r="C551" s="3"/>
      <c r="D551" s="3"/>
      <c r="E551" s="3"/>
      <c r="F551" s="4"/>
      <c r="G551" s="4"/>
      <c r="H551" s="3"/>
      <c r="I551" s="5"/>
    </row>
    <row r="552" spans="1:9" ht="15" x14ac:dyDescent="0.3">
      <c r="A552" s="8"/>
      <c r="B552" s="3"/>
      <c r="C552" s="3"/>
      <c r="D552" s="3"/>
      <c r="E552" s="3"/>
      <c r="F552" s="4"/>
      <c r="G552" s="4"/>
      <c r="H552" s="3"/>
      <c r="I552" s="5"/>
    </row>
    <row r="553" spans="1:9" ht="15" x14ac:dyDescent="0.3">
      <c r="A553" s="8"/>
      <c r="B553" s="3"/>
      <c r="C553" s="3"/>
      <c r="D553" s="3"/>
      <c r="E553" s="3"/>
      <c r="F553" s="4"/>
      <c r="G553" s="4"/>
      <c r="H553" s="3"/>
      <c r="I553" s="5"/>
    </row>
    <row r="554" spans="1:9" ht="15" x14ac:dyDescent="0.3">
      <c r="A554" s="8"/>
      <c r="B554" s="3"/>
      <c r="C554" s="3"/>
      <c r="D554" s="3"/>
      <c r="E554" s="3"/>
      <c r="F554" s="4"/>
      <c r="G554" s="4"/>
      <c r="H554" s="3"/>
      <c r="I554" s="5"/>
    </row>
    <row r="555" spans="1:9" ht="15" x14ac:dyDescent="0.3">
      <c r="A555" s="8"/>
      <c r="B555" s="3"/>
      <c r="C555" s="3"/>
      <c r="D555" s="3"/>
      <c r="E555" s="3"/>
      <c r="F555" s="4"/>
      <c r="G555" s="4"/>
      <c r="H555" s="3"/>
      <c r="I555" s="5"/>
    </row>
    <row r="556" spans="1:9" ht="15" x14ac:dyDescent="0.3">
      <c r="A556" s="8"/>
      <c r="B556" s="3"/>
      <c r="C556" s="3"/>
      <c r="D556" s="3"/>
      <c r="E556" s="3"/>
      <c r="F556" s="4"/>
      <c r="G556" s="4"/>
      <c r="H556" s="3"/>
      <c r="I556" s="5"/>
    </row>
    <row r="557" spans="1:9" ht="15" x14ac:dyDescent="0.3">
      <c r="A557" s="8"/>
      <c r="B557" s="3"/>
      <c r="C557" s="3"/>
      <c r="D557" s="3"/>
      <c r="E557" s="3"/>
      <c r="F557" s="4"/>
      <c r="G557" s="4"/>
      <c r="H557" s="3"/>
      <c r="I557" s="5"/>
    </row>
    <row r="558" spans="1:9" ht="15" x14ac:dyDescent="0.3">
      <c r="A558" s="8"/>
      <c r="B558" s="3"/>
      <c r="C558" s="3"/>
      <c r="D558" s="3"/>
      <c r="E558" s="3"/>
      <c r="F558" s="4"/>
      <c r="G558" s="4"/>
      <c r="H558" s="3"/>
      <c r="I558" s="5"/>
    </row>
    <row r="559" spans="1:9" ht="15" x14ac:dyDescent="0.3">
      <c r="A559" s="8"/>
      <c r="B559" s="3"/>
      <c r="C559" s="3"/>
      <c r="D559" s="3"/>
      <c r="E559" s="3"/>
      <c r="F559" s="4"/>
      <c r="G559" s="4"/>
      <c r="H559" s="3"/>
      <c r="I559" s="5"/>
    </row>
    <row r="560" spans="1:9" ht="15" x14ac:dyDescent="0.3">
      <c r="A560" s="8"/>
      <c r="B560" s="3"/>
      <c r="C560" s="3"/>
      <c r="D560" s="3"/>
      <c r="E560" s="3"/>
      <c r="F560" s="4"/>
      <c r="G560" s="4"/>
      <c r="H560" s="3"/>
      <c r="I560" s="5"/>
    </row>
    <row r="561" spans="1:9" ht="15" x14ac:dyDescent="0.3">
      <c r="A561" s="8"/>
      <c r="B561" s="3"/>
      <c r="C561" s="3"/>
      <c r="D561" s="3"/>
      <c r="E561" s="3"/>
      <c r="F561" s="4"/>
      <c r="G561" s="4"/>
      <c r="H561" s="3"/>
      <c r="I561" s="5"/>
    </row>
    <row r="562" spans="1:9" ht="15" x14ac:dyDescent="0.3">
      <c r="A562" s="8"/>
      <c r="B562" s="3"/>
      <c r="C562" s="3"/>
      <c r="D562" s="3"/>
      <c r="E562" s="3"/>
      <c r="F562" s="4"/>
      <c r="G562" s="4"/>
      <c r="H562" s="3"/>
      <c r="I562" s="5"/>
    </row>
    <row r="563" spans="1:9" ht="15" x14ac:dyDescent="0.3">
      <c r="A563" s="8"/>
      <c r="B563" s="3"/>
      <c r="C563" s="3"/>
      <c r="D563" s="3"/>
      <c r="E563" s="3"/>
      <c r="F563" s="4"/>
      <c r="G563" s="4"/>
      <c r="H563" s="3"/>
      <c r="I563" s="5"/>
    </row>
    <row r="564" spans="1:9" ht="15" x14ac:dyDescent="0.3">
      <c r="A564" s="8"/>
      <c r="B564" s="3"/>
      <c r="C564" s="3"/>
      <c r="D564" s="3"/>
      <c r="E564" s="3"/>
      <c r="F564" s="4"/>
      <c r="G564" s="4"/>
      <c r="H564" s="3"/>
      <c r="I564" s="5"/>
    </row>
    <row r="565" spans="1:9" ht="15" x14ac:dyDescent="0.3">
      <c r="A565" s="8"/>
      <c r="B565" s="3"/>
      <c r="C565" s="3"/>
      <c r="D565" s="3"/>
      <c r="E565" s="3"/>
      <c r="F565" s="4"/>
      <c r="G565" s="4"/>
      <c r="H565" s="3"/>
      <c r="I565" s="5"/>
    </row>
    <row r="566" spans="1:9" ht="15" x14ac:dyDescent="0.3">
      <c r="A566" s="8"/>
      <c r="B566" s="3"/>
      <c r="C566" s="3"/>
      <c r="D566" s="3"/>
      <c r="E566" s="3"/>
      <c r="F566" s="4"/>
      <c r="G566" s="4"/>
      <c r="H566" s="3"/>
      <c r="I566" s="5"/>
    </row>
    <row r="567" spans="1:9" ht="15" x14ac:dyDescent="0.3">
      <c r="A567" s="8"/>
      <c r="B567" s="3"/>
      <c r="C567" s="3"/>
      <c r="D567" s="3"/>
      <c r="E567" s="3"/>
      <c r="F567" s="4"/>
      <c r="G567" s="4"/>
      <c r="H567" s="3"/>
      <c r="I567" s="5"/>
    </row>
    <row r="568" spans="1:9" ht="15" x14ac:dyDescent="0.3">
      <c r="A568" s="8"/>
      <c r="B568" s="3"/>
      <c r="C568" s="3"/>
      <c r="D568" s="3"/>
      <c r="E568" s="3"/>
      <c r="F568" s="4"/>
      <c r="G568" s="4"/>
      <c r="H568" s="3"/>
      <c r="I568" s="5"/>
    </row>
    <row r="569" spans="1:9" ht="15" x14ac:dyDescent="0.3">
      <c r="A569" s="8"/>
      <c r="B569" s="3"/>
      <c r="C569" s="3"/>
      <c r="D569" s="3"/>
      <c r="E569" s="3"/>
      <c r="F569" s="4"/>
      <c r="G569" s="4"/>
      <c r="H569" s="3"/>
      <c r="I569" s="5"/>
    </row>
    <row r="570" spans="1:9" ht="15" x14ac:dyDescent="0.3">
      <c r="A570" s="8"/>
      <c r="B570" s="3"/>
      <c r="C570" s="3"/>
      <c r="D570" s="3"/>
      <c r="E570" s="3"/>
      <c r="F570" s="4"/>
      <c r="G570" s="4"/>
      <c r="H570" s="3"/>
      <c r="I570" s="5"/>
    </row>
    <row r="571" spans="1:9" ht="15" x14ac:dyDescent="0.3">
      <c r="A571" s="8"/>
      <c r="B571" s="3"/>
      <c r="C571" s="3"/>
      <c r="D571" s="3"/>
      <c r="E571" s="3"/>
      <c r="F571" s="4"/>
      <c r="G571" s="4"/>
      <c r="H571" s="3"/>
      <c r="I571" s="5"/>
    </row>
    <row r="572" spans="1:9" ht="15" x14ac:dyDescent="0.3">
      <c r="A572" s="8"/>
      <c r="B572" s="3"/>
      <c r="C572" s="3"/>
      <c r="D572" s="3"/>
      <c r="E572" s="3"/>
      <c r="F572" s="4"/>
      <c r="G572" s="4"/>
      <c r="H572" s="3"/>
      <c r="I572" s="5"/>
    </row>
    <row r="573" spans="1:9" ht="15" x14ac:dyDescent="0.3">
      <c r="A573" s="8"/>
      <c r="B573" s="3"/>
      <c r="C573" s="3"/>
      <c r="D573" s="3"/>
      <c r="E573" s="3"/>
      <c r="F573" s="4"/>
      <c r="G573" s="4"/>
      <c r="H573" s="3"/>
      <c r="I573" s="5"/>
    </row>
    <row r="574" spans="1:9" ht="15" x14ac:dyDescent="0.3">
      <c r="A574" s="8"/>
      <c r="B574" s="3"/>
      <c r="C574" s="3"/>
      <c r="D574" s="3"/>
      <c r="E574" s="3"/>
      <c r="F574" s="4"/>
      <c r="G574" s="4"/>
      <c r="H574" s="3"/>
      <c r="I574" s="5"/>
    </row>
    <row r="575" spans="1:9" ht="15" x14ac:dyDescent="0.3">
      <c r="A575" s="8"/>
      <c r="B575" s="3"/>
      <c r="C575" s="3"/>
      <c r="D575" s="3"/>
      <c r="E575" s="3"/>
      <c r="F575" s="4"/>
      <c r="G575" s="4"/>
      <c r="H575" s="3"/>
      <c r="I575" s="5"/>
    </row>
    <row r="576" spans="1:9" ht="15" x14ac:dyDescent="0.3">
      <c r="A576" s="8"/>
      <c r="B576" s="3"/>
      <c r="C576" s="3"/>
      <c r="D576" s="3"/>
      <c r="E576" s="3"/>
      <c r="F576" s="4"/>
      <c r="G576" s="4"/>
      <c r="H576" s="3"/>
      <c r="I576" s="5"/>
    </row>
    <row r="577" spans="1:9" ht="15" x14ac:dyDescent="0.3">
      <c r="A577" s="8"/>
      <c r="B577" s="3"/>
      <c r="C577" s="3"/>
      <c r="D577" s="3"/>
      <c r="E577" s="3"/>
      <c r="F577" s="4"/>
      <c r="G577" s="4"/>
      <c r="H577" s="3"/>
      <c r="I577" s="5"/>
    </row>
    <row r="578" spans="1:9" ht="15" x14ac:dyDescent="0.3">
      <c r="A578" s="8"/>
      <c r="B578" s="3"/>
      <c r="C578" s="3"/>
      <c r="D578" s="3"/>
      <c r="E578" s="3"/>
      <c r="F578" s="4"/>
      <c r="G578" s="4"/>
      <c r="H578" s="3"/>
      <c r="I578" s="5"/>
    </row>
    <row r="579" spans="1:9" ht="15" x14ac:dyDescent="0.3">
      <c r="A579" s="8"/>
      <c r="B579" s="3"/>
      <c r="C579" s="3"/>
      <c r="D579" s="3"/>
      <c r="E579" s="3"/>
      <c r="F579" s="4"/>
      <c r="G579" s="4"/>
      <c r="H579" s="3"/>
      <c r="I579" s="5"/>
    </row>
    <row r="580" spans="1:9" ht="15" x14ac:dyDescent="0.3">
      <c r="A580" s="8"/>
      <c r="B580" s="3"/>
      <c r="C580" s="3"/>
      <c r="D580" s="3"/>
      <c r="E580" s="3"/>
      <c r="F580" s="4"/>
      <c r="G580" s="4"/>
      <c r="H580" s="3"/>
      <c r="I580" s="5"/>
    </row>
    <row r="581" spans="1:9" ht="15" x14ac:dyDescent="0.3">
      <c r="A581" s="8"/>
      <c r="B581" s="3"/>
      <c r="C581" s="3"/>
      <c r="D581" s="3"/>
      <c r="E581" s="3"/>
      <c r="F581" s="4"/>
      <c r="G581" s="4"/>
      <c r="H581" s="3"/>
      <c r="I581" s="5"/>
    </row>
    <row r="582" spans="1:9" ht="15" x14ac:dyDescent="0.3">
      <c r="A582" s="8"/>
      <c r="B582" s="3"/>
      <c r="C582" s="3"/>
      <c r="D582" s="3"/>
      <c r="E582" s="3"/>
      <c r="F582" s="4"/>
      <c r="G582" s="4"/>
      <c r="H582" s="3"/>
      <c r="I582" s="5"/>
    </row>
    <row r="583" spans="1:9" ht="15" x14ac:dyDescent="0.3">
      <c r="A583" s="8"/>
      <c r="B583" s="3"/>
      <c r="C583" s="3"/>
      <c r="D583" s="3"/>
      <c r="E583" s="3"/>
      <c r="F583" s="4"/>
      <c r="G583" s="4"/>
      <c r="H583" s="3"/>
      <c r="I583" s="5"/>
    </row>
    <row r="584" spans="1:9" ht="15" x14ac:dyDescent="0.3">
      <c r="A584" s="8"/>
      <c r="B584" s="3"/>
      <c r="C584" s="3"/>
      <c r="D584" s="3"/>
      <c r="E584" s="3"/>
      <c r="F584" s="4"/>
      <c r="G584" s="4"/>
      <c r="H584" s="3"/>
      <c r="I584" s="5"/>
    </row>
    <row r="585" spans="1:9" ht="15" x14ac:dyDescent="0.3">
      <c r="A585" s="8"/>
      <c r="B585" s="3"/>
      <c r="C585" s="3"/>
      <c r="D585" s="3"/>
      <c r="E585" s="3"/>
      <c r="F585" s="4"/>
      <c r="G585" s="4"/>
      <c r="H585" s="3"/>
      <c r="I585" s="5"/>
    </row>
    <row r="586" spans="1:9" ht="15" x14ac:dyDescent="0.3">
      <c r="A586" s="8"/>
      <c r="B586" s="3"/>
      <c r="C586" s="3"/>
      <c r="D586" s="3"/>
      <c r="E586" s="3"/>
      <c r="F586" s="4"/>
      <c r="G586" s="4"/>
      <c r="H586" s="3"/>
      <c r="I586" s="5"/>
    </row>
    <row r="587" spans="1:9" ht="15" x14ac:dyDescent="0.3">
      <c r="A587" s="8"/>
      <c r="B587" s="3"/>
      <c r="C587" s="3"/>
      <c r="D587" s="3"/>
      <c r="E587" s="3"/>
      <c r="F587" s="4"/>
      <c r="G587" s="4"/>
      <c r="H587" s="3"/>
      <c r="I587" s="5"/>
    </row>
    <row r="588" spans="1:9" ht="15" x14ac:dyDescent="0.3">
      <c r="A588" s="8"/>
      <c r="B588" s="3"/>
      <c r="C588" s="3"/>
      <c r="D588" s="3"/>
      <c r="E588" s="3"/>
      <c r="F588" s="4"/>
      <c r="G588" s="4"/>
      <c r="H588" s="3"/>
      <c r="I588" s="5"/>
    </row>
    <row r="589" spans="1:9" ht="15" x14ac:dyDescent="0.3">
      <c r="A589" s="8"/>
      <c r="B589" s="3"/>
      <c r="C589" s="3"/>
      <c r="D589" s="3"/>
      <c r="E589" s="3"/>
      <c r="F589" s="4"/>
      <c r="G589" s="4"/>
      <c r="H589" s="3"/>
      <c r="I589" s="5"/>
    </row>
    <row r="590" spans="1:9" ht="15" x14ac:dyDescent="0.3">
      <c r="A590" s="8"/>
      <c r="B590" s="3"/>
      <c r="C590" s="3"/>
      <c r="D590" s="3"/>
      <c r="E590" s="3"/>
      <c r="F590" s="4"/>
      <c r="G590" s="4"/>
      <c r="H590" s="3"/>
      <c r="I590" s="5"/>
    </row>
    <row r="591" spans="1:9" ht="15" x14ac:dyDescent="0.3">
      <c r="A591" s="8"/>
      <c r="B591" s="3"/>
      <c r="C591" s="3"/>
      <c r="D591" s="3"/>
      <c r="E591" s="3"/>
      <c r="F591" s="4"/>
      <c r="G591" s="4"/>
      <c r="H591" s="3"/>
      <c r="I591" s="5"/>
    </row>
    <row r="592" spans="1:9" ht="15" x14ac:dyDescent="0.3">
      <c r="A592" s="8"/>
      <c r="B592" s="3"/>
      <c r="C592" s="3"/>
      <c r="D592" s="3"/>
      <c r="E592" s="3"/>
      <c r="F592" s="4"/>
      <c r="G592" s="4"/>
      <c r="H592" s="3"/>
      <c r="I592" s="5"/>
    </row>
    <row r="593" spans="1:9" ht="15" x14ac:dyDescent="0.3">
      <c r="A593" s="8"/>
      <c r="B593" s="3"/>
      <c r="C593" s="3"/>
      <c r="D593" s="3"/>
      <c r="E593" s="3"/>
      <c r="F593" s="4"/>
      <c r="G593" s="4"/>
      <c r="H593" s="3"/>
      <c r="I593" s="5"/>
    </row>
    <row r="594" spans="1:9" ht="15" x14ac:dyDescent="0.3">
      <c r="A594" s="8"/>
      <c r="B594" s="3"/>
      <c r="C594" s="3"/>
      <c r="D594" s="3"/>
      <c r="E594" s="3"/>
      <c r="F594" s="4"/>
      <c r="G594" s="4"/>
      <c r="H594" s="3"/>
      <c r="I594" s="5"/>
    </row>
    <row r="595" spans="1:9" ht="15" x14ac:dyDescent="0.3">
      <c r="A595" s="8"/>
      <c r="B595" s="3"/>
      <c r="C595" s="3"/>
      <c r="D595" s="3"/>
      <c r="E595" s="3"/>
      <c r="F595" s="4"/>
      <c r="G595" s="4"/>
      <c r="H595" s="3"/>
      <c r="I595" s="5"/>
    </row>
    <row r="596" spans="1:9" ht="15" x14ac:dyDescent="0.3">
      <c r="A596" s="8"/>
      <c r="B596" s="3"/>
      <c r="C596" s="3"/>
      <c r="D596" s="3"/>
      <c r="E596" s="3"/>
      <c r="F596" s="4"/>
      <c r="G596" s="4"/>
      <c r="H596" s="3"/>
      <c r="I596" s="5"/>
    </row>
    <row r="597" spans="1:9" ht="15" x14ac:dyDescent="0.3">
      <c r="A597" s="8"/>
      <c r="B597" s="3"/>
      <c r="C597" s="3"/>
      <c r="D597" s="3"/>
      <c r="E597" s="3"/>
      <c r="F597" s="4"/>
      <c r="G597" s="4"/>
      <c r="H597" s="3"/>
      <c r="I597" s="5"/>
    </row>
    <row r="598" spans="1:9" ht="15" x14ac:dyDescent="0.3">
      <c r="A598" s="8"/>
      <c r="B598" s="3"/>
      <c r="C598" s="3"/>
      <c r="D598" s="3"/>
      <c r="E598" s="3"/>
      <c r="F598" s="4"/>
      <c r="G598" s="4"/>
      <c r="H598" s="3"/>
      <c r="I598" s="5"/>
    </row>
    <row r="599" spans="1:9" ht="15" x14ac:dyDescent="0.3">
      <c r="A599" s="8"/>
      <c r="B599" s="3"/>
      <c r="C599" s="3"/>
      <c r="D599" s="3"/>
      <c r="E599" s="3"/>
      <c r="F599" s="4"/>
      <c r="G599" s="4"/>
      <c r="H599" s="3"/>
      <c r="I599" s="5"/>
    </row>
    <row r="600" spans="1:9" ht="15" x14ac:dyDescent="0.3">
      <c r="A600" s="8"/>
      <c r="B600" s="3"/>
      <c r="C600" s="3"/>
      <c r="D600" s="3"/>
      <c r="E600" s="3"/>
      <c r="F600" s="4"/>
      <c r="G600" s="4"/>
      <c r="H600" s="3"/>
      <c r="I600" s="5"/>
    </row>
    <row r="601" spans="1:9" ht="15" x14ac:dyDescent="0.3">
      <c r="A601" s="8"/>
      <c r="B601" s="3"/>
      <c r="C601" s="3"/>
      <c r="D601" s="3"/>
      <c r="E601" s="3"/>
      <c r="F601" s="4"/>
      <c r="G601" s="4"/>
      <c r="H601" s="3"/>
      <c r="I601" s="5"/>
    </row>
    <row r="602" spans="1:9" ht="15" x14ac:dyDescent="0.3">
      <c r="A602" s="8"/>
      <c r="B602" s="3"/>
      <c r="C602" s="3"/>
      <c r="D602" s="3"/>
      <c r="E602" s="3"/>
      <c r="F602" s="4"/>
      <c r="G602" s="4"/>
      <c r="H602" s="3"/>
      <c r="I602" s="5"/>
    </row>
    <row r="603" spans="1:9" ht="15" x14ac:dyDescent="0.3">
      <c r="A603" s="8"/>
      <c r="B603" s="3"/>
      <c r="C603" s="3"/>
      <c r="D603" s="3"/>
      <c r="E603" s="3"/>
      <c r="F603" s="4"/>
      <c r="G603" s="4"/>
      <c r="H603" s="3"/>
      <c r="I603" s="5"/>
    </row>
    <row r="604" spans="1:9" ht="15" x14ac:dyDescent="0.3">
      <c r="A604" s="8"/>
      <c r="B604" s="3"/>
      <c r="C604" s="3"/>
      <c r="D604" s="3"/>
      <c r="E604" s="3"/>
      <c r="F604" s="4"/>
      <c r="G604" s="4"/>
      <c r="H604" s="3"/>
      <c r="I604" s="5"/>
    </row>
    <row r="605" spans="1:9" ht="15" x14ac:dyDescent="0.3">
      <c r="A605" s="8"/>
      <c r="B605" s="3"/>
      <c r="C605" s="3"/>
      <c r="D605" s="3"/>
      <c r="E605" s="3"/>
      <c r="F605" s="4"/>
      <c r="G605" s="4"/>
      <c r="H605" s="3"/>
      <c r="I605" s="5"/>
    </row>
    <row r="606" spans="1:9" ht="15" x14ac:dyDescent="0.3">
      <c r="A606" s="8"/>
      <c r="B606" s="3"/>
      <c r="C606" s="3"/>
      <c r="D606" s="3"/>
      <c r="E606" s="3"/>
      <c r="F606" s="4"/>
      <c r="G606" s="4"/>
      <c r="H606" s="3"/>
      <c r="I606" s="5"/>
    </row>
    <row r="607" spans="1:9" ht="15" x14ac:dyDescent="0.3">
      <c r="A607" s="8"/>
      <c r="B607" s="3"/>
      <c r="C607" s="3"/>
      <c r="D607" s="3"/>
      <c r="E607" s="3"/>
      <c r="F607" s="4"/>
      <c r="G607" s="4"/>
      <c r="H607" s="3"/>
      <c r="I607" s="5"/>
    </row>
    <row r="608" spans="1:9" ht="15" x14ac:dyDescent="0.3">
      <c r="A608" s="8"/>
      <c r="B608" s="3"/>
      <c r="C608" s="3"/>
      <c r="D608" s="3"/>
      <c r="E608" s="3"/>
      <c r="F608" s="4"/>
      <c r="G608" s="4"/>
      <c r="H608" s="3"/>
      <c r="I608" s="5"/>
    </row>
    <row r="609" spans="1:9" ht="15" x14ac:dyDescent="0.3">
      <c r="A609" s="8"/>
      <c r="B609" s="3"/>
      <c r="C609" s="3"/>
      <c r="D609" s="3"/>
      <c r="E609" s="3"/>
      <c r="F609" s="4"/>
      <c r="G609" s="4"/>
      <c r="H609" s="3"/>
      <c r="I609" s="5"/>
    </row>
    <row r="610" spans="1:9" ht="15" x14ac:dyDescent="0.3">
      <c r="A610" s="8"/>
      <c r="B610" s="3"/>
      <c r="C610" s="3"/>
      <c r="D610" s="3"/>
      <c r="E610" s="3"/>
      <c r="F610" s="4"/>
      <c r="G610" s="4"/>
      <c r="H610" s="3"/>
      <c r="I610" s="5"/>
    </row>
    <row r="611" spans="1:9" ht="15" x14ac:dyDescent="0.3">
      <c r="A611" s="8"/>
      <c r="B611" s="3"/>
      <c r="C611" s="3"/>
      <c r="D611" s="3"/>
      <c r="E611" s="3"/>
      <c r="F611" s="4"/>
      <c r="G611" s="4"/>
      <c r="H611" s="3"/>
      <c r="I611" s="5"/>
    </row>
    <row r="612" spans="1:9" ht="15" x14ac:dyDescent="0.3">
      <c r="A612" s="8"/>
      <c r="B612" s="3"/>
      <c r="C612" s="3"/>
      <c r="D612" s="3"/>
      <c r="E612" s="3"/>
      <c r="F612" s="4"/>
      <c r="G612" s="4"/>
      <c r="H612" s="3"/>
      <c r="I612" s="5"/>
    </row>
    <row r="613" spans="1:9" ht="15" x14ac:dyDescent="0.3">
      <c r="A613" s="8"/>
      <c r="B613" s="3"/>
      <c r="C613" s="3"/>
      <c r="D613" s="3"/>
      <c r="E613" s="3"/>
      <c r="F613" s="4"/>
      <c r="G613" s="4"/>
      <c r="H613" s="3"/>
      <c r="I613" s="5"/>
    </row>
    <row r="614" spans="1:9" ht="15" x14ac:dyDescent="0.3">
      <c r="A614" s="8"/>
      <c r="B614" s="3"/>
      <c r="C614" s="3"/>
      <c r="D614" s="3"/>
      <c r="E614" s="3"/>
      <c r="F614" s="4"/>
      <c r="G614" s="4"/>
      <c r="H614" s="3"/>
      <c r="I614" s="5"/>
    </row>
    <row r="615" spans="1:9" ht="15" x14ac:dyDescent="0.3">
      <c r="A615" s="8"/>
      <c r="B615" s="3"/>
      <c r="C615" s="3"/>
      <c r="D615" s="3"/>
      <c r="E615" s="3"/>
      <c r="F615" s="4"/>
      <c r="G615" s="4"/>
      <c r="H615" s="3"/>
      <c r="I615" s="5"/>
    </row>
    <row r="616" spans="1:9" ht="15" x14ac:dyDescent="0.3">
      <c r="A616" s="8"/>
      <c r="B616" s="3"/>
      <c r="C616" s="3"/>
      <c r="D616" s="3"/>
      <c r="E616" s="3"/>
      <c r="F616" s="4"/>
      <c r="G616" s="4"/>
      <c r="H616" s="3"/>
      <c r="I616" s="5"/>
    </row>
    <row r="617" spans="1:9" ht="15" x14ac:dyDescent="0.3">
      <c r="A617" s="8"/>
      <c r="B617" s="3"/>
      <c r="C617" s="3"/>
      <c r="D617" s="3"/>
      <c r="E617" s="3"/>
      <c r="F617" s="4"/>
      <c r="G617" s="4"/>
      <c r="H617" s="3"/>
      <c r="I617" s="5"/>
    </row>
    <row r="618" spans="1:9" ht="15" x14ac:dyDescent="0.3">
      <c r="A618" s="8"/>
      <c r="B618" s="3"/>
      <c r="C618" s="3"/>
      <c r="D618" s="3"/>
      <c r="E618" s="3"/>
      <c r="F618" s="4"/>
      <c r="G618" s="4"/>
      <c r="H618" s="3"/>
      <c r="I618" s="5"/>
    </row>
    <row r="619" spans="1:9" ht="15" x14ac:dyDescent="0.3">
      <c r="A619" s="8"/>
      <c r="B619" s="3"/>
      <c r="C619" s="3"/>
      <c r="D619" s="3"/>
      <c r="E619" s="3"/>
      <c r="F619" s="4"/>
      <c r="G619" s="4"/>
      <c r="H619" s="3"/>
      <c r="I619" s="5"/>
    </row>
    <row r="620" spans="1:9" ht="15" x14ac:dyDescent="0.3">
      <c r="A620" s="8"/>
      <c r="B620" s="3"/>
      <c r="C620" s="3"/>
      <c r="D620" s="3"/>
      <c r="E620" s="3"/>
      <c r="F620" s="4"/>
      <c r="G620" s="4"/>
      <c r="H620" s="3"/>
      <c r="I620" s="5"/>
    </row>
    <row r="621" spans="1:9" ht="15" x14ac:dyDescent="0.3">
      <c r="A621" s="8"/>
      <c r="B621" s="3"/>
      <c r="C621" s="3"/>
      <c r="D621" s="3"/>
      <c r="E621" s="3"/>
      <c r="F621" s="4"/>
      <c r="G621" s="4"/>
      <c r="H621" s="3"/>
      <c r="I621" s="5"/>
    </row>
    <row r="622" spans="1:9" ht="15" x14ac:dyDescent="0.3">
      <c r="A622" s="8"/>
      <c r="B622" s="3"/>
      <c r="C622" s="3"/>
      <c r="D622" s="3"/>
      <c r="E622" s="3"/>
      <c r="F622" s="4"/>
      <c r="G622" s="4"/>
      <c r="H622" s="3"/>
      <c r="I622" s="5"/>
    </row>
    <row r="623" spans="1:9" ht="15" x14ac:dyDescent="0.3">
      <c r="A623" s="8"/>
      <c r="B623" s="3"/>
      <c r="C623" s="3"/>
      <c r="D623" s="3"/>
      <c r="E623" s="3"/>
      <c r="F623" s="4"/>
      <c r="G623" s="4"/>
      <c r="H623" s="3"/>
      <c r="I623" s="5"/>
    </row>
    <row r="624" spans="1:9" ht="15" x14ac:dyDescent="0.3">
      <c r="A624" s="8"/>
      <c r="B624" s="3"/>
      <c r="C624" s="3"/>
      <c r="D624" s="3"/>
      <c r="E624" s="3"/>
      <c r="F624" s="4"/>
      <c r="G624" s="4"/>
      <c r="H624" s="3"/>
      <c r="I624" s="5"/>
    </row>
    <row r="625" spans="1:9" ht="15" x14ac:dyDescent="0.3">
      <c r="A625" s="8"/>
      <c r="B625" s="3"/>
      <c r="C625" s="3"/>
      <c r="D625" s="3"/>
      <c r="E625" s="3"/>
      <c r="F625" s="4"/>
      <c r="G625" s="4"/>
      <c r="H625" s="3"/>
      <c r="I625" s="5"/>
    </row>
    <row r="626" spans="1:9" ht="15" x14ac:dyDescent="0.3">
      <c r="A626" s="8"/>
      <c r="B626" s="3"/>
      <c r="C626" s="3"/>
      <c r="D626" s="3"/>
      <c r="E626" s="3"/>
      <c r="F626" s="4"/>
      <c r="G626" s="4"/>
      <c r="H626" s="3"/>
      <c r="I626" s="5"/>
    </row>
    <row r="627" spans="1:9" ht="15" x14ac:dyDescent="0.3">
      <c r="A627" s="8"/>
      <c r="B627" s="3"/>
      <c r="C627" s="3"/>
      <c r="D627" s="3"/>
      <c r="E627" s="3"/>
      <c r="F627" s="4"/>
      <c r="G627" s="4"/>
      <c r="H627" s="3"/>
      <c r="I627" s="5"/>
    </row>
    <row r="628" spans="1:9" ht="15" x14ac:dyDescent="0.3">
      <c r="A628" s="8"/>
      <c r="B628" s="3"/>
      <c r="C628" s="3"/>
      <c r="D628" s="3"/>
      <c r="E628" s="3"/>
      <c r="F628" s="4"/>
      <c r="G628" s="4"/>
      <c r="H628" s="3"/>
      <c r="I628" s="5"/>
    </row>
    <row r="629" spans="1:9" ht="15" x14ac:dyDescent="0.3">
      <c r="A629" s="8"/>
      <c r="B629" s="3"/>
      <c r="C629" s="3"/>
      <c r="D629" s="3"/>
      <c r="E629" s="3"/>
      <c r="F629" s="4"/>
      <c r="G629" s="4"/>
      <c r="H629" s="3"/>
      <c r="I629" s="5"/>
    </row>
    <row r="630" spans="1:9" ht="15" x14ac:dyDescent="0.3">
      <c r="A630" s="8"/>
      <c r="B630" s="3"/>
      <c r="C630" s="3"/>
      <c r="D630" s="3"/>
      <c r="E630" s="3"/>
      <c r="F630" s="4"/>
      <c r="G630" s="4"/>
      <c r="H630" s="3"/>
      <c r="I630" s="5"/>
    </row>
    <row r="631" spans="1:9" ht="15" x14ac:dyDescent="0.3">
      <c r="A631" s="8"/>
      <c r="B631" s="3"/>
      <c r="C631" s="3"/>
      <c r="D631" s="3"/>
      <c r="E631" s="3"/>
      <c r="F631" s="4"/>
      <c r="G631" s="4"/>
      <c r="H631" s="3"/>
      <c r="I631" s="5"/>
    </row>
    <row r="632" spans="1:9" ht="15" x14ac:dyDescent="0.3">
      <c r="A632" s="8"/>
      <c r="B632" s="3"/>
      <c r="C632" s="3"/>
      <c r="D632" s="3"/>
      <c r="E632" s="3"/>
      <c r="F632" s="4"/>
      <c r="G632" s="4"/>
      <c r="H632" s="3"/>
      <c r="I632" s="5"/>
    </row>
    <row r="633" spans="1:9" ht="15" x14ac:dyDescent="0.3">
      <c r="A633" s="8"/>
      <c r="B633" s="3"/>
      <c r="C633" s="3"/>
      <c r="D633" s="3"/>
      <c r="E633" s="3"/>
      <c r="F633" s="4"/>
      <c r="G633" s="4"/>
      <c r="H633" s="3"/>
      <c r="I633" s="5"/>
    </row>
    <row r="634" spans="1:9" ht="15" x14ac:dyDescent="0.3">
      <c r="A634" s="8"/>
      <c r="B634" s="3"/>
      <c r="C634" s="3"/>
      <c r="D634" s="3"/>
      <c r="E634" s="3"/>
      <c r="F634" s="4"/>
      <c r="G634" s="4"/>
      <c r="H634" s="3"/>
      <c r="I634" s="5"/>
    </row>
    <row r="635" spans="1:9" ht="15" x14ac:dyDescent="0.3">
      <c r="A635" s="8"/>
      <c r="B635" s="3"/>
      <c r="C635" s="3"/>
      <c r="D635" s="3"/>
      <c r="E635" s="3"/>
      <c r="F635" s="4"/>
      <c r="G635" s="4"/>
      <c r="H635" s="3"/>
      <c r="I635" s="5"/>
    </row>
    <row r="636" spans="1:9" ht="15" x14ac:dyDescent="0.3">
      <c r="A636" s="8"/>
      <c r="B636" s="3"/>
      <c r="C636" s="3"/>
      <c r="D636" s="3"/>
      <c r="E636" s="3"/>
      <c r="F636" s="4"/>
      <c r="G636" s="4"/>
      <c r="H636" s="3"/>
      <c r="I636" s="5"/>
    </row>
    <row r="637" spans="1:9" ht="15" x14ac:dyDescent="0.3">
      <c r="A637" s="8"/>
      <c r="B637" s="3"/>
      <c r="C637" s="3"/>
      <c r="D637" s="3"/>
      <c r="E637" s="3"/>
      <c r="F637" s="4"/>
      <c r="G637" s="4"/>
      <c r="H637" s="3"/>
      <c r="I637" s="5"/>
    </row>
    <row r="638" spans="1:9" ht="15" x14ac:dyDescent="0.3">
      <c r="A638" s="8"/>
      <c r="B638" s="3"/>
      <c r="C638" s="3"/>
      <c r="D638" s="3"/>
      <c r="E638" s="3"/>
      <c r="F638" s="4"/>
      <c r="G638" s="4"/>
      <c r="H638" s="3"/>
      <c r="I638" s="5"/>
    </row>
    <row r="639" spans="1:9" ht="15" x14ac:dyDescent="0.3">
      <c r="A639" s="8"/>
      <c r="B639" s="3"/>
      <c r="C639" s="3"/>
      <c r="D639" s="3"/>
      <c r="E639" s="3"/>
      <c r="F639" s="4"/>
      <c r="G639" s="4"/>
      <c r="H639" s="3"/>
      <c r="I639" s="5"/>
    </row>
    <row r="640" spans="1:9" ht="15" x14ac:dyDescent="0.3">
      <c r="A640" s="8"/>
      <c r="B640" s="3"/>
      <c r="C640" s="3"/>
      <c r="D640" s="3"/>
      <c r="E640" s="3"/>
      <c r="F640" s="4"/>
      <c r="G640" s="4"/>
      <c r="H640" s="3"/>
      <c r="I640" s="5"/>
    </row>
    <row r="641" spans="1:9" ht="15" x14ac:dyDescent="0.3">
      <c r="A641" s="8"/>
      <c r="B641" s="3"/>
      <c r="C641" s="3"/>
      <c r="D641" s="3"/>
      <c r="E641" s="3"/>
      <c r="F641" s="4"/>
      <c r="G641" s="4"/>
      <c r="H641" s="3"/>
      <c r="I641" s="5"/>
    </row>
    <row r="642" spans="1:9" ht="15" x14ac:dyDescent="0.3">
      <c r="A642" s="8"/>
      <c r="B642" s="3"/>
      <c r="C642" s="3"/>
      <c r="D642" s="3"/>
      <c r="E642" s="3"/>
      <c r="F642" s="4"/>
      <c r="G642" s="4"/>
      <c r="H642" s="3"/>
      <c r="I642" s="5"/>
    </row>
    <row r="643" spans="1:9" ht="15" x14ac:dyDescent="0.3">
      <c r="A643" s="8"/>
      <c r="B643" s="3"/>
      <c r="C643" s="3"/>
      <c r="D643" s="3"/>
      <c r="E643" s="3"/>
      <c r="F643" s="4"/>
      <c r="G643" s="4"/>
      <c r="H643" s="3"/>
      <c r="I643" s="5"/>
    </row>
    <row r="644" spans="1:9" ht="15" x14ac:dyDescent="0.3">
      <c r="A644" s="8"/>
      <c r="B644" s="3"/>
      <c r="C644" s="3"/>
      <c r="D644" s="3"/>
      <c r="E644" s="3"/>
      <c r="F644" s="4"/>
      <c r="G644" s="4"/>
      <c r="H644" s="3"/>
      <c r="I644" s="5"/>
    </row>
    <row r="645" spans="1:9" ht="15" x14ac:dyDescent="0.3">
      <c r="A645" s="8"/>
      <c r="B645" s="3"/>
      <c r="C645" s="3"/>
      <c r="D645" s="3"/>
      <c r="E645" s="3"/>
      <c r="F645" s="4"/>
      <c r="G645" s="4"/>
      <c r="H645" s="3"/>
      <c r="I645" s="5"/>
    </row>
    <row r="646" spans="1:9" ht="15" x14ac:dyDescent="0.3">
      <c r="A646" s="8"/>
      <c r="B646" s="3"/>
      <c r="C646" s="3"/>
      <c r="D646" s="3"/>
      <c r="E646" s="3"/>
      <c r="F646" s="4"/>
      <c r="G646" s="4"/>
      <c r="H646" s="3"/>
      <c r="I646" s="5"/>
    </row>
    <row r="647" spans="1:9" ht="15" x14ac:dyDescent="0.3">
      <c r="A647" s="8"/>
      <c r="B647" s="3"/>
      <c r="C647" s="3"/>
      <c r="D647" s="3"/>
      <c r="E647" s="3"/>
      <c r="F647" s="4"/>
      <c r="G647" s="4"/>
      <c r="H647" s="3"/>
      <c r="I647" s="5"/>
    </row>
    <row r="648" spans="1:9" ht="15" x14ac:dyDescent="0.3">
      <c r="A648" s="8"/>
      <c r="B648" s="3"/>
      <c r="C648" s="3"/>
      <c r="D648" s="3"/>
      <c r="E648" s="3"/>
      <c r="F648" s="4"/>
      <c r="G648" s="4"/>
      <c r="H648" s="3"/>
      <c r="I648" s="5"/>
    </row>
    <row r="649" spans="1:9" ht="15" x14ac:dyDescent="0.3">
      <c r="A649" s="8"/>
      <c r="B649" s="3"/>
      <c r="C649" s="3"/>
      <c r="D649" s="3"/>
      <c r="E649" s="3"/>
      <c r="F649" s="4"/>
      <c r="G649" s="4"/>
      <c r="H649" s="3"/>
      <c r="I649" s="5"/>
    </row>
    <row r="650" spans="1:9" ht="15" x14ac:dyDescent="0.3">
      <c r="A650" s="8"/>
      <c r="B650" s="3"/>
      <c r="C650" s="3"/>
      <c r="D650" s="3"/>
      <c r="E650" s="3"/>
      <c r="F650" s="4"/>
      <c r="G650" s="4"/>
      <c r="H650" s="3"/>
      <c r="I650" s="5"/>
    </row>
    <row r="651" spans="1:9" ht="15" x14ac:dyDescent="0.3">
      <c r="A651" s="8"/>
      <c r="B651" s="3"/>
      <c r="C651" s="3"/>
      <c r="D651" s="3"/>
      <c r="E651" s="3"/>
      <c r="F651" s="4"/>
      <c r="G651" s="4"/>
      <c r="H651" s="3"/>
      <c r="I651" s="5"/>
    </row>
    <row r="652" spans="1:9" ht="15" x14ac:dyDescent="0.3">
      <c r="A652" s="8"/>
      <c r="B652" s="3"/>
      <c r="C652" s="3"/>
      <c r="D652" s="3"/>
      <c r="E652" s="3"/>
      <c r="F652" s="4"/>
      <c r="G652" s="4"/>
      <c r="H652" s="3"/>
      <c r="I652" s="5"/>
    </row>
    <row r="653" spans="1:9" ht="15" x14ac:dyDescent="0.3">
      <c r="A653" s="8"/>
      <c r="B653" s="3"/>
      <c r="C653" s="3"/>
      <c r="D653" s="3"/>
      <c r="E653" s="3"/>
      <c r="F653" s="4"/>
      <c r="G653" s="4"/>
      <c r="H653" s="3"/>
      <c r="I653" s="5"/>
    </row>
    <row r="654" spans="1:9" ht="15" x14ac:dyDescent="0.3">
      <c r="A654" s="8"/>
      <c r="B654" s="3"/>
      <c r="C654" s="3"/>
      <c r="D654" s="3"/>
      <c r="E654" s="3"/>
      <c r="F654" s="4"/>
      <c r="G654" s="4"/>
      <c r="H654" s="3"/>
      <c r="I654" s="5"/>
    </row>
    <row r="655" spans="1:9" ht="15" x14ac:dyDescent="0.3">
      <c r="A655" s="8"/>
      <c r="B655" s="3"/>
      <c r="C655" s="3"/>
      <c r="D655" s="3"/>
      <c r="E655" s="3"/>
      <c r="F655" s="4"/>
      <c r="G655" s="4"/>
      <c r="H655" s="3"/>
      <c r="I655" s="5"/>
    </row>
    <row r="656" spans="1:9" ht="15" x14ac:dyDescent="0.3">
      <c r="A656" s="8"/>
      <c r="B656" s="3"/>
      <c r="C656" s="3"/>
      <c r="D656" s="3"/>
      <c r="E656" s="3"/>
      <c r="F656" s="4"/>
      <c r="G656" s="4"/>
      <c r="H656" s="3"/>
      <c r="I656" s="5"/>
    </row>
    <row r="657" spans="1:9" ht="15" x14ac:dyDescent="0.3">
      <c r="A657" s="8"/>
      <c r="B657" s="3"/>
      <c r="C657" s="3"/>
      <c r="D657" s="3"/>
      <c r="E657" s="3"/>
      <c r="F657" s="4"/>
      <c r="G657" s="4"/>
      <c r="H657" s="3"/>
      <c r="I657" s="5"/>
    </row>
    <row r="658" spans="1:9" ht="15" x14ac:dyDescent="0.3">
      <c r="A658" s="8"/>
      <c r="B658" s="3"/>
      <c r="C658" s="3"/>
      <c r="D658" s="3"/>
      <c r="E658" s="3"/>
      <c r="F658" s="4"/>
      <c r="G658" s="4"/>
      <c r="H658" s="3"/>
      <c r="I658" s="5"/>
    </row>
    <row r="659" spans="1:9" ht="15" x14ac:dyDescent="0.3">
      <c r="A659" s="8"/>
      <c r="B659" s="3"/>
      <c r="C659" s="3"/>
      <c r="D659" s="3"/>
      <c r="E659" s="3"/>
      <c r="F659" s="4"/>
      <c r="G659" s="4"/>
      <c r="H659" s="3"/>
      <c r="I659" s="5"/>
    </row>
    <row r="660" spans="1:9" ht="15" x14ac:dyDescent="0.3">
      <c r="A660" s="8"/>
      <c r="B660" s="3"/>
      <c r="C660" s="3"/>
      <c r="D660" s="3"/>
      <c r="E660" s="3"/>
      <c r="F660" s="4"/>
      <c r="G660" s="4"/>
      <c r="H660" s="3"/>
      <c r="I660" s="5"/>
    </row>
    <row r="661" spans="1:9" ht="15" x14ac:dyDescent="0.3">
      <c r="A661" s="8"/>
      <c r="B661" s="3"/>
      <c r="C661" s="3"/>
      <c r="D661" s="3"/>
      <c r="E661" s="3"/>
      <c r="F661" s="4"/>
      <c r="G661" s="4"/>
      <c r="H661" s="3"/>
      <c r="I661" s="5"/>
    </row>
    <row r="662" spans="1:9" ht="15" x14ac:dyDescent="0.3">
      <c r="A662" s="8"/>
      <c r="B662" s="3"/>
      <c r="C662" s="3"/>
      <c r="D662" s="3"/>
      <c r="E662" s="3"/>
      <c r="F662" s="4"/>
      <c r="G662" s="4"/>
      <c r="H662" s="3"/>
      <c r="I662" s="5"/>
    </row>
    <row r="663" spans="1:9" ht="15" x14ac:dyDescent="0.3">
      <c r="A663" s="8"/>
      <c r="B663" s="3"/>
      <c r="C663" s="3"/>
      <c r="D663" s="3"/>
      <c r="E663" s="3"/>
      <c r="F663" s="4"/>
      <c r="G663" s="4"/>
      <c r="H663" s="3"/>
      <c r="I663" s="5"/>
    </row>
    <row r="664" spans="1:9" ht="15" x14ac:dyDescent="0.3">
      <c r="A664" s="8"/>
      <c r="B664" s="3"/>
      <c r="C664" s="3"/>
      <c r="D664" s="3"/>
      <c r="E664" s="3"/>
      <c r="F664" s="4"/>
      <c r="G664" s="4"/>
      <c r="H664" s="3"/>
      <c r="I664" s="5"/>
    </row>
    <row r="665" spans="1:9" ht="15" x14ac:dyDescent="0.3">
      <c r="A665" s="8"/>
      <c r="B665" s="3"/>
      <c r="C665" s="3"/>
      <c r="D665" s="3"/>
      <c r="E665" s="3"/>
      <c r="F665" s="4"/>
      <c r="G665" s="4"/>
      <c r="H665" s="3"/>
      <c r="I665" s="5"/>
    </row>
    <row r="666" spans="1:9" ht="15" x14ac:dyDescent="0.3">
      <c r="A666" s="8"/>
      <c r="B666" s="3"/>
      <c r="C666" s="3"/>
      <c r="D666" s="3"/>
      <c r="E666" s="3"/>
      <c r="F666" s="4"/>
      <c r="G666" s="4"/>
      <c r="H666" s="3"/>
      <c r="I666" s="5"/>
    </row>
    <row r="667" spans="1:9" ht="15" x14ac:dyDescent="0.3">
      <c r="A667" s="8"/>
      <c r="B667" s="3"/>
      <c r="C667" s="3"/>
      <c r="D667" s="3"/>
      <c r="E667" s="3"/>
      <c r="F667" s="4"/>
      <c r="G667" s="4"/>
      <c r="H667" s="3"/>
      <c r="I667" s="5"/>
    </row>
    <row r="668" spans="1:9" ht="15" x14ac:dyDescent="0.3">
      <c r="A668" s="8"/>
      <c r="B668" s="3"/>
      <c r="C668" s="3"/>
      <c r="D668" s="3"/>
      <c r="E668" s="3"/>
      <c r="F668" s="4"/>
      <c r="G668" s="4"/>
      <c r="H668" s="3"/>
      <c r="I668" s="5"/>
    </row>
    <row r="669" spans="1:9" ht="15" x14ac:dyDescent="0.3">
      <c r="A669" s="8"/>
      <c r="B669" s="3"/>
      <c r="C669" s="3"/>
      <c r="D669" s="3"/>
      <c r="E669" s="3"/>
      <c r="F669" s="4"/>
      <c r="G669" s="4"/>
      <c r="H669" s="3"/>
      <c r="I669" s="5"/>
    </row>
    <row r="670" spans="1:9" ht="15" x14ac:dyDescent="0.3">
      <c r="A670" s="8"/>
      <c r="B670" s="3"/>
      <c r="C670" s="3"/>
      <c r="D670" s="3"/>
      <c r="E670" s="3"/>
      <c r="F670" s="4"/>
      <c r="G670" s="4"/>
      <c r="H670" s="3"/>
      <c r="I670" s="5"/>
    </row>
    <row r="671" spans="1:9" ht="15" x14ac:dyDescent="0.3">
      <c r="A671" s="8"/>
      <c r="B671" s="3"/>
      <c r="C671" s="3"/>
      <c r="D671" s="3"/>
      <c r="E671" s="3"/>
      <c r="F671" s="4"/>
      <c r="G671" s="4"/>
      <c r="H671" s="3"/>
      <c r="I671" s="5"/>
    </row>
    <row r="672" spans="1:9" ht="15" x14ac:dyDescent="0.3">
      <c r="A672" s="8"/>
      <c r="B672" s="3"/>
      <c r="C672" s="3"/>
      <c r="D672" s="3"/>
      <c r="E672" s="3"/>
      <c r="F672" s="4"/>
      <c r="G672" s="4"/>
      <c r="H672" s="3"/>
      <c r="I672" s="5"/>
    </row>
    <row r="673" spans="1:9" ht="15" x14ac:dyDescent="0.3">
      <c r="A673" s="8"/>
      <c r="B673" s="3"/>
      <c r="C673" s="3"/>
      <c r="D673" s="3"/>
      <c r="E673" s="3"/>
      <c r="F673" s="4"/>
      <c r="G673" s="4"/>
      <c r="H673" s="3"/>
      <c r="I673" s="5"/>
    </row>
    <row r="674" spans="1:9" ht="15" x14ac:dyDescent="0.3">
      <c r="A674" s="8"/>
      <c r="B674" s="3"/>
      <c r="C674" s="3"/>
      <c r="D674" s="3"/>
      <c r="E674" s="3"/>
      <c r="F674" s="4"/>
      <c r="G674" s="4"/>
      <c r="H674" s="3"/>
      <c r="I674" s="5"/>
    </row>
    <row r="675" spans="1:9" ht="15" x14ac:dyDescent="0.3">
      <c r="A675" s="8"/>
      <c r="B675" s="3"/>
      <c r="C675" s="3"/>
      <c r="D675" s="3"/>
      <c r="E675" s="3"/>
      <c r="F675" s="4"/>
      <c r="G675" s="4"/>
      <c r="H675" s="3"/>
      <c r="I675" s="5"/>
    </row>
    <row r="676" spans="1:9" ht="15" x14ac:dyDescent="0.3">
      <c r="A676" s="8"/>
      <c r="B676" s="3"/>
      <c r="C676" s="3"/>
      <c r="D676" s="3"/>
      <c r="E676" s="3"/>
      <c r="F676" s="4"/>
      <c r="G676" s="4"/>
      <c r="H676" s="3"/>
      <c r="I676" s="5"/>
    </row>
    <row r="677" spans="1:9" ht="15" x14ac:dyDescent="0.3">
      <c r="A677" s="8"/>
      <c r="B677" s="3"/>
      <c r="C677" s="3"/>
      <c r="D677" s="3"/>
      <c r="E677" s="3"/>
      <c r="F677" s="4"/>
      <c r="G677" s="4"/>
      <c r="H677" s="3"/>
      <c r="I677" s="5"/>
    </row>
    <row r="678" spans="1:9" ht="15" x14ac:dyDescent="0.3">
      <c r="A678" s="8"/>
      <c r="B678" s="3"/>
      <c r="C678" s="3"/>
      <c r="D678" s="3"/>
      <c r="E678" s="3"/>
      <c r="F678" s="4"/>
      <c r="G678" s="4"/>
      <c r="H678" s="3"/>
      <c r="I678" s="5"/>
    </row>
    <row r="679" spans="1:9" ht="15" x14ac:dyDescent="0.3">
      <c r="A679" s="8"/>
      <c r="B679" s="3"/>
      <c r="C679" s="3"/>
      <c r="D679" s="3"/>
      <c r="E679" s="3"/>
      <c r="F679" s="4"/>
      <c r="G679" s="4"/>
      <c r="H679" s="3"/>
      <c r="I679" s="5"/>
    </row>
    <row r="680" spans="1:9" ht="15" x14ac:dyDescent="0.3">
      <c r="A680" s="8"/>
      <c r="B680" s="3"/>
      <c r="C680" s="3"/>
      <c r="D680" s="3"/>
      <c r="E680" s="3"/>
      <c r="F680" s="4"/>
      <c r="G680" s="4"/>
      <c r="H680" s="3"/>
      <c r="I680" s="5"/>
    </row>
    <row r="681" spans="1:9" ht="15" x14ac:dyDescent="0.3">
      <c r="A681" s="8"/>
      <c r="B681" s="3"/>
      <c r="C681" s="3"/>
      <c r="D681" s="3"/>
      <c r="E681" s="3"/>
      <c r="F681" s="4"/>
      <c r="G681" s="4"/>
      <c r="H681" s="3"/>
      <c r="I681" s="5"/>
    </row>
    <row r="682" spans="1:9" ht="15" x14ac:dyDescent="0.3">
      <c r="A682" s="8"/>
      <c r="B682" s="3"/>
      <c r="C682" s="3"/>
      <c r="D682" s="3"/>
      <c r="E682" s="3"/>
      <c r="F682" s="4"/>
      <c r="G682" s="4"/>
      <c r="H682" s="3"/>
      <c r="I682" s="5"/>
    </row>
    <row r="683" spans="1:9" ht="15" x14ac:dyDescent="0.3">
      <c r="A683" s="8"/>
      <c r="B683" s="3"/>
      <c r="C683" s="3"/>
      <c r="D683" s="3"/>
      <c r="E683" s="3"/>
      <c r="F683" s="4"/>
      <c r="G683" s="4"/>
      <c r="H683" s="3"/>
      <c r="I683" s="5"/>
    </row>
    <row r="684" spans="1:9" ht="15" x14ac:dyDescent="0.3">
      <c r="A684" s="8"/>
      <c r="B684" s="3"/>
      <c r="C684" s="3"/>
      <c r="D684" s="3"/>
      <c r="E684" s="3"/>
      <c r="F684" s="4"/>
      <c r="G684" s="4"/>
      <c r="H684" s="3"/>
      <c r="I684" s="5"/>
    </row>
    <row r="685" spans="1:9" ht="15" x14ac:dyDescent="0.3">
      <c r="A685" s="8"/>
      <c r="B685" s="3"/>
      <c r="C685" s="3"/>
      <c r="D685" s="3"/>
      <c r="E685" s="3"/>
      <c r="F685" s="4"/>
      <c r="G685" s="4"/>
      <c r="H685" s="3"/>
      <c r="I685" s="5"/>
    </row>
    <row r="686" spans="1:9" ht="15" x14ac:dyDescent="0.3">
      <c r="A686" s="8"/>
      <c r="B686" s="3"/>
      <c r="C686" s="3"/>
      <c r="D686" s="3"/>
      <c r="E686" s="3"/>
      <c r="F686" s="4"/>
      <c r="G686" s="4"/>
      <c r="H686" s="3"/>
      <c r="I686" s="5"/>
    </row>
    <row r="687" spans="1:9" ht="15" x14ac:dyDescent="0.3">
      <c r="A687" s="8"/>
      <c r="B687" s="3"/>
      <c r="C687" s="3"/>
      <c r="D687" s="3"/>
      <c r="E687" s="3"/>
      <c r="F687" s="4"/>
      <c r="G687" s="4"/>
      <c r="H687" s="3"/>
      <c r="I687" s="5"/>
    </row>
    <row r="688" spans="1:9" ht="15" x14ac:dyDescent="0.3">
      <c r="A688" s="8"/>
      <c r="B688" s="3"/>
      <c r="C688" s="3"/>
      <c r="D688" s="3"/>
      <c r="E688" s="3"/>
      <c r="F688" s="4"/>
      <c r="G688" s="4"/>
      <c r="H688" s="3"/>
      <c r="I688" s="5"/>
    </row>
    <row r="689" spans="1:9" ht="15" x14ac:dyDescent="0.3">
      <c r="A689" s="8"/>
      <c r="B689" s="3"/>
      <c r="C689" s="3"/>
      <c r="D689" s="3"/>
      <c r="E689" s="3"/>
      <c r="F689" s="4"/>
      <c r="G689" s="4"/>
      <c r="H689" s="3"/>
      <c r="I689" s="5"/>
    </row>
    <row r="690" spans="1:9" ht="15" x14ac:dyDescent="0.3">
      <c r="A690" s="8"/>
      <c r="B690" s="3"/>
      <c r="C690" s="3"/>
      <c r="D690" s="3"/>
      <c r="E690" s="3"/>
      <c r="F690" s="4"/>
      <c r="G690" s="4"/>
      <c r="H690" s="3"/>
      <c r="I690" s="5"/>
    </row>
    <row r="691" spans="1:9" ht="15" x14ac:dyDescent="0.3">
      <c r="A691" s="8"/>
      <c r="B691" s="3"/>
      <c r="C691" s="3"/>
      <c r="D691" s="3"/>
      <c r="E691" s="3"/>
      <c r="F691" s="4"/>
      <c r="G691" s="4"/>
      <c r="H691" s="3"/>
      <c r="I691" s="5"/>
    </row>
    <row r="692" spans="1:9" ht="15" x14ac:dyDescent="0.3">
      <c r="A692" s="8"/>
      <c r="B692" s="3"/>
      <c r="C692" s="3"/>
      <c r="D692" s="3"/>
      <c r="E692" s="3"/>
      <c r="F692" s="4"/>
      <c r="G692" s="4"/>
      <c r="H692" s="3"/>
      <c r="I692" s="5"/>
    </row>
    <row r="693" spans="1:9" ht="15" x14ac:dyDescent="0.3">
      <c r="A693" s="8"/>
      <c r="B693" s="3"/>
      <c r="C693" s="3"/>
      <c r="D693" s="3"/>
      <c r="E693" s="3"/>
      <c r="F693" s="4"/>
      <c r="G693" s="4"/>
      <c r="H693" s="3"/>
      <c r="I693" s="5"/>
    </row>
    <row r="694" spans="1:9" ht="15" x14ac:dyDescent="0.3">
      <c r="A694" s="8"/>
      <c r="B694" s="3"/>
      <c r="C694" s="3"/>
      <c r="D694" s="3"/>
      <c r="E694" s="3"/>
      <c r="F694" s="4"/>
      <c r="G694" s="4"/>
      <c r="H694" s="3"/>
      <c r="I694" s="5"/>
    </row>
    <row r="695" spans="1:9" ht="15" x14ac:dyDescent="0.3">
      <c r="A695" s="8"/>
      <c r="B695" s="3"/>
      <c r="C695" s="3"/>
      <c r="D695" s="3"/>
      <c r="E695" s="3"/>
      <c r="F695" s="4"/>
      <c r="G695" s="4"/>
      <c r="H695" s="3"/>
      <c r="I695" s="5"/>
    </row>
    <row r="696" spans="1:9" ht="15" x14ac:dyDescent="0.3">
      <c r="A696" s="8"/>
      <c r="B696" s="3"/>
      <c r="C696" s="3"/>
      <c r="D696" s="3"/>
      <c r="E696" s="3"/>
      <c r="F696" s="4"/>
      <c r="G696" s="4"/>
      <c r="H696" s="3"/>
      <c r="I696" s="5"/>
    </row>
    <row r="697" spans="1:9" ht="15" x14ac:dyDescent="0.3">
      <c r="A697" s="8"/>
      <c r="B697" s="3"/>
      <c r="C697" s="3"/>
      <c r="D697" s="3"/>
      <c r="E697" s="3"/>
      <c r="F697" s="4"/>
      <c r="G697" s="4"/>
      <c r="H697" s="3"/>
      <c r="I697" s="5"/>
    </row>
    <row r="698" spans="1:9" ht="15" x14ac:dyDescent="0.3">
      <c r="A698" s="8"/>
      <c r="B698" s="3"/>
      <c r="C698" s="3"/>
      <c r="D698" s="3"/>
      <c r="E698" s="3"/>
      <c r="F698" s="4"/>
      <c r="G698" s="4"/>
      <c r="H698" s="3"/>
      <c r="I698" s="5"/>
    </row>
    <row r="699" spans="1:9" ht="15" x14ac:dyDescent="0.3">
      <c r="A699" s="8"/>
      <c r="B699" s="3"/>
      <c r="C699" s="3"/>
      <c r="D699" s="3"/>
      <c r="E699" s="3"/>
      <c r="F699" s="4"/>
      <c r="G699" s="4"/>
      <c r="H699" s="3"/>
      <c r="I699" s="5"/>
    </row>
    <row r="700" spans="1:9" ht="15" x14ac:dyDescent="0.3">
      <c r="A700" s="8"/>
      <c r="B700" s="3"/>
      <c r="C700" s="3"/>
      <c r="D700" s="3"/>
      <c r="E700" s="3"/>
      <c r="F700" s="4"/>
      <c r="G700" s="4"/>
      <c r="H700" s="3"/>
      <c r="I700" s="5"/>
    </row>
    <row r="701" spans="1:9" ht="15" x14ac:dyDescent="0.3">
      <c r="A701" s="8"/>
      <c r="B701" s="3"/>
      <c r="C701" s="3"/>
      <c r="D701" s="3"/>
      <c r="E701" s="3"/>
      <c r="F701" s="4"/>
      <c r="G701" s="4"/>
      <c r="H701" s="3"/>
      <c r="I701" s="5"/>
    </row>
    <row r="702" spans="1:9" ht="15" x14ac:dyDescent="0.3">
      <c r="A702" s="8"/>
      <c r="B702" s="3"/>
      <c r="C702" s="3"/>
      <c r="D702" s="3"/>
      <c r="E702" s="3"/>
      <c r="F702" s="4"/>
      <c r="G702" s="4"/>
      <c r="H702" s="3"/>
      <c r="I702" s="5"/>
    </row>
    <row r="703" spans="1:9" ht="15" x14ac:dyDescent="0.3">
      <c r="A703" s="8"/>
      <c r="B703" s="3"/>
      <c r="C703" s="3"/>
      <c r="D703" s="3"/>
      <c r="E703" s="3"/>
      <c r="F703" s="4"/>
      <c r="G703" s="4"/>
      <c r="H703" s="3"/>
      <c r="I703" s="5"/>
    </row>
    <row r="704" spans="1:9" ht="15" x14ac:dyDescent="0.3">
      <c r="A704" s="8"/>
      <c r="B704" s="3"/>
      <c r="C704" s="3"/>
      <c r="D704" s="3"/>
      <c r="E704" s="3"/>
      <c r="F704" s="4"/>
      <c r="G704" s="4"/>
      <c r="H704" s="3"/>
      <c r="I704" s="5"/>
    </row>
    <row r="705" spans="1:9" ht="15" x14ac:dyDescent="0.3">
      <c r="A705" s="8"/>
      <c r="B705" s="3"/>
      <c r="C705" s="3"/>
      <c r="D705" s="3"/>
      <c r="E705" s="3"/>
      <c r="F705" s="4"/>
      <c r="G705" s="4"/>
      <c r="H705" s="3"/>
      <c r="I705" s="5"/>
    </row>
    <row r="706" spans="1:9" ht="15" x14ac:dyDescent="0.3">
      <c r="A706" s="8"/>
      <c r="B706" s="3"/>
      <c r="C706" s="3"/>
      <c r="D706" s="3"/>
      <c r="E706" s="3"/>
      <c r="F706" s="4"/>
      <c r="G706" s="4"/>
      <c r="H706" s="3"/>
      <c r="I706" s="5"/>
    </row>
    <row r="707" spans="1:9" ht="15" x14ac:dyDescent="0.3">
      <c r="A707" s="8"/>
      <c r="B707" s="3"/>
      <c r="C707" s="3"/>
      <c r="D707" s="3"/>
      <c r="E707" s="3"/>
      <c r="F707" s="4"/>
      <c r="G707" s="4"/>
      <c r="H707" s="3"/>
      <c r="I707" s="5"/>
    </row>
    <row r="708" spans="1:9" ht="15" x14ac:dyDescent="0.3">
      <c r="A708" s="8"/>
      <c r="B708" s="3"/>
      <c r="C708" s="3"/>
      <c r="D708" s="3"/>
      <c r="E708" s="3"/>
      <c r="F708" s="4"/>
      <c r="G708" s="4"/>
      <c r="H708" s="3"/>
      <c r="I708" s="5"/>
    </row>
    <row r="709" spans="1:9" ht="15" x14ac:dyDescent="0.3">
      <c r="A709" s="8"/>
      <c r="B709" s="3"/>
      <c r="C709" s="3"/>
      <c r="D709" s="3"/>
      <c r="E709" s="3"/>
      <c r="F709" s="4"/>
      <c r="G709" s="4"/>
      <c r="H709" s="3"/>
      <c r="I709" s="5"/>
    </row>
    <row r="710" spans="1:9" ht="15" x14ac:dyDescent="0.3">
      <c r="A710" s="8"/>
      <c r="B710" s="3"/>
      <c r="C710" s="3"/>
      <c r="D710" s="3"/>
      <c r="E710" s="3"/>
      <c r="F710" s="4"/>
      <c r="G710" s="4"/>
      <c r="H710" s="3"/>
      <c r="I710" s="5"/>
    </row>
    <row r="711" spans="1:9" ht="15" x14ac:dyDescent="0.3">
      <c r="A711" s="8"/>
      <c r="B711" s="3"/>
      <c r="C711" s="3"/>
      <c r="D711" s="3"/>
      <c r="E711" s="3"/>
      <c r="F711" s="4"/>
      <c r="G711" s="4"/>
      <c r="H711" s="3"/>
      <c r="I711" s="5"/>
    </row>
    <row r="712" spans="1:9" ht="15" x14ac:dyDescent="0.3">
      <c r="A712" s="8"/>
      <c r="B712" s="3"/>
      <c r="C712" s="3"/>
      <c r="D712" s="3"/>
      <c r="E712" s="3"/>
      <c r="F712" s="4"/>
      <c r="G712" s="4"/>
      <c r="H712" s="3"/>
      <c r="I712" s="5"/>
    </row>
    <row r="713" spans="1:9" ht="15" x14ac:dyDescent="0.3">
      <c r="A713" s="8"/>
      <c r="B713" s="3"/>
      <c r="C713" s="3"/>
      <c r="D713" s="3"/>
      <c r="E713" s="3"/>
      <c r="F713" s="4"/>
      <c r="G713" s="4"/>
      <c r="H713" s="3"/>
      <c r="I713" s="5"/>
    </row>
    <row r="714" spans="1:9" ht="15" x14ac:dyDescent="0.3">
      <c r="A714" s="8"/>
      <c r="B714" s="3"/>
      <c r="C714" s="3"/>
      <c r="D714" s="3"/>
      <c r="E714" s="3"/>
      <c r="F714" s="4"/>
      <c r="G714" s="4"/>
      <c r="H714" s="3"/>
      <c r="I714" s="5"/>
    </row>
    <row r="715" spans="1:9" ht="15" x14ac:dyDescent="0.3">
      <c r="A715" s="8"/>
      <c r="B715" s="3"/>
      <c r="C715" s="3"/>
      <c r="D715" s="3"/>
      <c r="E715" s="3"/>
      <c r="F715" s="4"/>
      <c r="G715" s="4"/>
      <c r="H715" s="3"/>
      <c r="I715" s="5"/>
    </row>
    <row r="716" spans="1:9" ht="15" x14ac:dyDescent="0.3">
      <c r="A716" s="8"/>
      <c r="B716" s="3"/>
      <c r="C716" s="3"/>
      <c r="D716" s="3"/>
      <c r="E716" s="3"/>
      <c r="F716" s="4"/>
      <c r="G716" s="4"/>
      <c r="H716" s="3"/>
      <c r="I716" s="5"/>
    </row>
    <row r="717" spans="1:9" ht="15" x14ac:dyDescent="0.3">
      <c r="A717" s="8"/>
      <c r="B717" s="3"/>
      <c r="C717" s="3"/>
      <c r="D717" s="3"/>
      <c r="E717" s="3"/>
      <c r="F717" s="4"/>
      <c r="G717" s="4"/>
      <c r="H717" s="3"/>
      <c r="I717" s="5"/>
    </row>
    <row r="718" spans="1:9" ht="15" x14ac:dyDescent="0.3">
      <c r="A718" s="8"/>
      <c r="B718" s="3"/>
      <c r="C718" s="3"/>
      <c r="D718" s="3"/>
      <c r="E718" s="3"/>
      <c r="F718" s="4"/>
      <c r="G718" s="4"/>
      <c r="H718" s="3"/>
      <c r="I718" s="5"/>
    </row>
    <row r="719" spans="1:9" ht="15" x14ac:dyDescent="0.3">
      <c r="A719" s="8"/>
      <c r="B719" s="3"/>
      <c r="C719" s="3"/>
      <c r="D719" s="3"/>
      <c r="E719" s="3"/>
      <c r="F719" s="4"/>
      <c r="G719" s="4"/>
      <c r="H719" s="3"/>
      <c r="I719" s="5"/>
    </row>
    <row r="720" spans="1:9" ht="15" x14ac:dyDescent="0.3">
      <c r="A720" s="8"/>
      <c r="B720" s="3"/>
      <c r="C720" s="3"/>
      <c r="D720" s="3"/>
      <c r="E720" s="3"/>
      <c r="F720" s="4"/>
      <c r="G720" s="4"/>
      <c r="H720" s="3"/>
      <c r="I720" s="5"/>
    </row>
    <row r="721" spans="1:9" ht="15" x14ac:dyDescent="0.3">
      <c r="A721" s="8"/>
      <c r="B721" s="3"/>
      <c r="C721" s="3"/>
      <c r="D721" s="3"/>
      <c r="E721" s="3"/>
      <c r="F721" s="4"/>
      <c r="G721" s="4"/>
      <c r="H721" s="3"/>
      <c r="I721" s="5"/>
    </row>
    <row r="722" spans="1:9" ht="15" x14ac:dyDescent="0.3">
      <c r="A722" s="8"/>
      <c r="B722" s="3"/>
      <c r="C722" s="3"/>
      <c r="D722" s="3"/>
      <c r="E722" s="3"/>
      <c r="F722" s="4"/>
      <c r="G722" s="4"/>
      <c r="H722" s="3"/>
      <c r="I722" s="5"/>
    </row>
    <row r="723" spans="1:9" ht="15" x14ac:dyDescent="0.3">
      <c r="A723" s="8"/>
      <c r="B723" s="3"/>
      <c r="C723" s="3"/>
      <c r="D723" s="3"/>
      <c r="E723" s="3"/>
      <c r="F723" s="4"/>
      <c r="G723" s="4"/>
      <c r="H723" s="3"/>
      <c r="I723" s="5"/>
    </row>
    <row r="724" spans="1:9" ht="15" x14ac:dyDescent="0.3">
      <c r="A724" s="8"/>
      <c r="B724" s="3"/>
      <c r="C724" s="3"/>
      <c r="D724" s="3"/>
      <c r="E724" s="3"/>
      <c r="F724" s="4"/>
      <c r="G724" s="4"/>
      <c r="H724" s="3"/>
      <c r="I724" s="5"/>
    </row>
    <row r="725" spans="1:9" ht="15" x14ac:dyDescent="0.3">
      <c r="A725" s="8"/>
      <c r="B725" s="3"/>
      <c r="C725" s="3"/>
      <c r="D725" s="3"/>
      <c r="E725" s="3"/>
      <c r="F725" s="4"/>
      <c r="G725" s="4"/>
      <c r="H725" s="3"/>
      <c r="I725" s="5"/>
    </row>
    <row r="726" spans="1:9" ht="15" x14ac:dyDescent="0.3">
      <c r="A726" s="8"/>
      <c r="B726" s="3"/>
      <c r="C726" s="3"/>
      <c r="D726" s="3"/>
      <c r="E726" s="3"/>
      <c r="F726" s="4"/>
      <c r="G726" s="4"/>
      <c r="H726" s="3"/>
      <c r="I726" s="5"/>
    </row>
    <row r="727" spans="1:9" ht="15" x14ac:dyDescent="0.3">
      <c r="A727" s="8"/>
      <c r="B727" s="3"/>
      <c r="C727" s="3"/>
      <c r="D727" s="3"/>
      <c r="E727" s="3"/>
      <c r="F727" s="4"/>
      <c r="G727" s="4"/>
      <c r="H727" s="3"/>
      <c r="I727" s="5"/>
    </row>
    <row r="728" spans="1:9" ht="15" x14ac:dyDescent="0.3">
      <c r="A728" s="8"/>
      <c r="B728" s="3"/>
      <c r="C728" s="3"/>
      <c r="D728" s="3"/>
      <c r="E728" s="3"/>
      <c r="F728" s="4"/>
      <c r="G728" s="4"/>
      <c r="H728" s="3"/>
      <c r="I728" s="5"/>
    </row>
    <row r="729" spans="1:9" ht="15" x14ac:dyDescent="0.3">
      <c r="A729" s="8"/>
      <c r="B729" s="3"/>
      <c r="C729" s="3"/>
      <c r="D729" s="3"/>
      <c r="E729" s="3"/>
      <c r="F729" s="4"/>
      <c r="G729" s="4"/>
      <c r="H729" s="3"/>
      <c r="I729" s="5"/>
    </row>
    <row r="730" spans="1:9" ht="15" x14ac:dyDescent="0.3">
      <c r="A730" s="8"/>
      <c r="B730" s="3"/>
      <c r="C730" s="3"/>
      <c r="D730" s="3"/>
      <c r="E730" s="3"/>
      <c r="F730" s="4"/>
      <c r="G730" s="4"/>
      <c r="H730" s="3"/>
      <c r="I730" s="5"/>
    </row>
    <row r="731" spans="1:9" ht="15" x14ac:dyDescent="0.3">
      <c r="A731" s="8"/>
      <c r="B731" s="3"/>
      <c r="C731" s="3"/>
      <c r="D731" s="3"/>
      <c r="E731" s="3"/>
      <c r="F731" s="4"/>
      <c r="G731" s="4"/>
      <c r="H731" s="3"/>
      <c r="I731" s="5"/>
    </row>
    <row r="732" spans="1:9" ht="15" x14ac:dyDescent="0.3">
      <c r="A732" s="8"/>
      <c r="B732" s="3"/>
      <c r="C732" s="3"/>
      <c r="D732" s="3"/>
      <c r="E732" s="3"/>
      <c r="F732" s="4"/>
      <c r="G732" s="4"/>
      <c r="H732" s="3"/>
      <c r="I732" s="5"/>
    </row>
    <row r="733" spans="1:9" ht="15" x14ac:dyDescent="0.3">
      <c r="A733" s="8"/>
      <c r="B733" s="3"/>
      <c r="C733" s="3"/>
      <c r="D733" s="3"/>
      <c r="E733" s="3"/>
      <c r="F733" s="4"/>
      <c r="G733" s="4"/>
      <c r="H733" s="3"/>
      <c r="I733" s="5"/>
    </row>
    <row r="734" spans="1:9" ht="15" x14ac:dyDescent="0.3">
      <c r="A734" s="8"/>
      <c r="B734" s="3"/>
      <c r="C734" s="3"/>
      <c r="D734" s="3"/>
      <c r="E734" s="3"/>
      <c r="F734" s="4"/>
      <c r="G734" s="4"/>
      <c r="H734" s="3"/>
      <c r="I734" s="5"/>
    </row>
    <row r="735" spans="1:9" ht="15" x14ac:dyDescent="0.3">
      <c r="A735" s="8"/>
      <c r="B735" s="3"/>
      <c r="C735" s="3"/>
      <c r="D735" s="3"/>
      <c r="E735" s="3"/>
      <c r="F735" s="4"/>
      <c r="G735" s="4"/>
      <c r="H735" s="3"/>
      <c r="I735" s="5"/>
    </row>
    <row r="736" spans="1:9" ht="15" x14ac:dyDescent="0.3">
      <c r="A736" s="8"/>
      <c r="B736" s="3"/>
      <c r="C736" s="3"/>
      <c r="D736" s="3"/>
      <c r="E736" s="3"/>
      <c r="F736" s="4"/>
      <c r="G736" s="4"/>
      <c r="H736" s="3"/>
      <c r="I736" s="5"/>
    </row>
    <row r="737" spans="1:9" ht="15" x14ac:dyDescent="0.3">
      <c r="A737" s="8"/>
      <c r="B737" s="3"/>
      <c r="C737" s="3"/>
      <c r="D737" s="3"/>
      <c r="E737" s="3"/>
      <c r="F737" s="4"/>
      <c r="G737" s="4"/>
      <c r="H737" s="3"/>
      <c r="I737" s="5"/>
    </row>
    <row r="738" spans="1:9" ht="15" x14ac:dyDescent="0.3">
      <c r="A738" s="8"/>
      <c r="B738" s="3"/>
      <c r="C738" s="3"/>
      <c r="D738" s="3"/>
      <c r="E738" s="3"/>
      <c r="F738" s="4"/>
      <c r="G738" s="4"/>
      <c r="H738" s="3"/>
      <c r="I738" s="5"/>
    </row>
    <row r="739" spans="1:9" ht="15" x14ac:dyDescent="0.3">
      <c r="A739" s="8"/>
      <c r="B739" s="3"/>
      <c r="C739" s="3"/>
      <c r="D739" s="3"/>
      <c r="E739" s="3"/>
      <c r="F739" s="4"/>
      <c r="G739" s="4"/>
      <c r="H739" s="3"/>
      <c r="I739" s="5"/>
    </row>
    <row r="740" spans="1:9" ht="15" x14ac:dyDescent="0.3">
      <c r="A740" s="8"/>
      <c r="B740" s="3"/>
      <c r="C740" s="3"/>
      <c r="D740" s="3"/>
      <c r="E740" s="3"/>
      <c r="F740" s="4"/>
      <c r="G740" s="4"/>
      <c r="H740" s="3"/>
      <c r="I740" s="5"/>
    </row>
    <row r="741" spans="1:9" ht="15" x14ac:dyDescent="0.3">
      <c r="A741" s="8"/>
      <c r="B741" s="3"/>
      <c r="C741" s="3"/>
      <c r="D741" s="3"/>
      <c r="E741" s="3"/>
      <c r="F741" s="4"/>
      <c r="G741" s="4"/>
      <c r="H741" s="3"/>
      <c r="I741" s="5"/>
    </row>
    <row r="742" spans="1:9" ht="15" x14ac:dyDescent="0.3">
      <c r="A742" s="8"/>
      <c r="B742" s="3"/>
      <c r="C742" s="3"/>
      <c r="D742" s="3"/>
      <c r="E742" s="3"/>
      <c r="F742" s="4"/>
      <c r="G742" s="4"/>
      <c r="H742" s="3"/>
      <c r="I742" s="5"/>
    </row>
    <row r="743" spans="1:9" ht="15" x14ac:dyDescent="0.3">
      <c r="A743" s="8"/>
      <c r="B743" s="3"/>
      <c r="C743" s="3"/>
      <c r="D743" s="3"/>
      <c r="E743" s="3"/>
      <c r="F743" s="4"/>
      <c r="G743" s="4"/>
      <c r="H743" s="3"/>
      <c r="I743" s="5"/>
    </row>
    <row r="744" spans="1:9" ht="15" x14ac:dyDescent="0.3">
      <c r="A744" s="8"/>
      <c r="B744" s="3"/>
      <c r="C744" s="3"/>
      <c r="D744" s="3"/>
      <c r="E744" s="3"/>
      <c r="F744" s="4"/>
      <c r="G744" s="4"/>
      <c r="H744" s="3"/>
      <c r="I744" s="5"/>
    </row>
    <row r="745" spans="1:9" ht="15" x14ac:dyDescent="0.3">
      <c r="A745" s="8"/>
      <c r="B745" s="3"/>
      <c r="C745" s="3"/>
      <c r="D745" s="3"/>
      <c r="E745" s="3"/>
      <c r="F745" s="4"/>
      <c r="G745" s="4"/>
      <c r="H745" s="3"/>
      <c r="I745" s="5"/>
    </row>
    <row r="746" spans="1:9" ht="15" x14ac:dyDescent="0.3">
      <c r="A746" s="8"/>
      <c r="B746" s="3"/>
      <c r="C746" s="3"/>
      <c r="D746" s="3"/>
      <c r="E746" s="3"/>
      <c r="F746" s="4"/>
      <c r="G746" s="4"/>
      <c r="H746" s="3"/>
      <c r="I746" s="5"/>
    </row>
    <row r="747" spans="1:9" ht="15" x14ac:dyDescent="0.3">
      <c r="A747" s="8"/>
      <c r="B747" s="3"/>
      <c r="C747" s="3"/>
      <c r="D747" s="3"/>
      <c r="E747" s="3"/>
      <c r="F747" s="4"/>
      <c r="G747" s="4"/>
      <c r="H747" s="3"/>
      <c r="I747" s="5"/>
    </row>
    <row r="748" spans="1:9" ht="15" x14ac:dyDescent="0.3">
      <c r="A748" s="8"/>
      <c r="B748" s="3"/>
      <c r="C748" s="3"/>
      <c r="D748" s="3"/>
      <c r="E748" s="3"/>
      <c r="F748" s="4"/>
      <c r="G748" s="4"/>
      <c r="H748" s="3"/>
      <c r="I748" s="5"/>
    </row>
    <row r="749" spans="1:9" ht="15" x14ac:dyDescent="0.3">
      <c r="A749" s="8"/>
      <c r="B749" s="3"/>
      <c r="C749" s="3"/>
      <c r="D749" s="3"/>
      <c r="E749" s="3"/>
      <c r="F749" s="4"/>
      <c r="G749" s="4"/>
      <c r="H749" s="3"/>
      <c r="I749" s="5"/>
    </row>
    <row r="750" spans="1:9" ht="15" x14ac:dyDescent="0.3">
      <c r="A750" s="8"/>
      <c r="B750" s="3"/>
      <c r="C750" s="3"/>
      <c r="D750" s="3"/>
      <c r="E750" s="3"/>
      <c r="F750" s="4"/>
      <c r="G750" s="4"/>
      <c r="H750" s="3"/>
      <c r="I750" s="5"/>
    </row>
    <row r="751" spans="1:9" ht="15" x14ac:dyDescent="0.3">
      <c r="A751" s="8"/>
      <c r="B751" s="3"/>
      <c r="C751" s="3"/>
      <c r="D751" s="3"/>
      <c r="E751" s="3"/>
      <c r="F751" s="4"/>
      <c r="G751" s="4"/>
      <c r="H751" s="3"/>
      <c r="I751" s="5"/>
    </row>
    <row r="752" spans="1:9" ht="15" x14ac:dyDescent="0.3">
      <c r="A752" s="8"/>
      <c r="B752" s="3"/>
      <c r="C752" s="3"/>
      <c r="D752" s="3"/>
      <c r="E752" s="3"/>
      <c r="F752" s="4"/>
      <c r="G752" s="4"/>
      <c r="H752" s="3"/>
      <c r="I752" s="5"/>
    </row>
    <row r="753" spans="1:9" ht="15" x14ac:dyDescent="0.3">
      <c r="A753" s="8"/>
      <c r="B753" s="3"/>
      <c r="C753" s="3"/>
      <c r="D753" s="3"/>
      <c r="E753" s="3"/>
      <c r="F753" s="4"/>
      <c r="G753" s="4"/>
      <c r="H753" s="3"/>
      <c r="I753" s="5"/>
    </row>
    <row r="754" spans="1:9" ht="15" x14ac:dyDescent="0.3">
      <c r="A754" s="8"/>
      <c r="B754" s="3"/>
      <c r="C754" s="3"/>
      <c r="D754" s="3"/>
      <c r="E754" s="3"/>
      <c r="F754" s="4"/>
      <c r="G754" s="4"/>
      <c r="H754" s="3"/>
      <c r="I754" s="5"/>
    </row>
    <row r="755" spans="1:9" ht="15" x14ac:dyDescent="0.3">
      <c r="A755" s="8"/>
      <c r="B755" s="3"/>
      <c r="C755" s="3"/>
      <c r="D755" s="3"/>
      <c r="E755" s="3"/>
      <c r="F755" s="4"/>
      <c r="G755" s="4"/>
      <c r="H755" s="3"/>
      <c r="I755" s="5"/>
    </row>
    <row r="756" spans="1:9" ht="15" x14ac:dyDescent="0.3">
      <c r="A756" s="8"/>
      <c r="B756" s="3"/>
      <c r="C756" s="3"/>
      <c r="D756" s="3"/>
      <c r="E756" s="3"/>
      <c r="F756" s="4"/>
      <c r="G756" s="4"/>
      <c r="H756" s="3"/>
      <c r="I756" s="5"/>
    </row>
    <row r="757" spans="1:9" ht="15" x14ac:dyDescent="0.3">
      <c r="A757" s="8"/>
      <c r="B757" s="3"/>
      <c r="C757" s="3"/>
      <c r="D757" s="3"/>
      <c r="E757" s="3"/>
      <c r="F757" s="4"/>
      <c r="G757" s="4"/>
      <c r="H757" s="3"/>
      <c r="I757" s="5"/>
    </row>
    <row r="758" spans="1:9" ht="15" x14ac:dyDescent="0.3">
      <c r="A758" s="8"/>
      <c r="B758" s="3"/>
      <c r="C758" s="3"/>
      <c r="D758" s="3"/>
      <c r="E758" s="3"/>
      <c r="F758" s="4"/>
      <c r="G758" s="4"/>
      <c r="H758" s="3"/>
      <c r="I758" s="5"/>
    </row>
    <row r="759" spans="1:9" ht="15" x14ac:dyDescent="0.3">
      <c r="A759" s="8"/>
      <c r="B759" s="3"/>
      <c r="C759" s="3"/>
      <c r="D759" s="3"/>
      <c r="E759" s="3"/>
      <c r="F759" s="4"/>
      <c r="G759" s="4"/>
      <c r="H759" s="3"/>
      <c r="I759" s="5"/>
    </row>
    <row r="760" spans="1:9" ht="15" x14ac:dyDescent="0.3">
      <c r="A760" s="8"/>
      <c r="B760" s="3"/>
      <c r="C760" s="3"/>
      <c r="D760" s="3"/>
      <c r="E760" s="3"/>
      <c r="F760" s="4"/>
      <c r="G760" s="4"/>
      <c r="H760" s="3"/>
      <c r="I760" s="5"/>
    </row>
    <row r="761" spans="1:9" ht="15" x14ac:dyDescent="0.3">
      <c r="A761" s="8"/>
      <c r="B761" s="3"/>
      <c r="C761" s="3"/>
      <c r="D761" s="3"/>
      <c r="E761" s="3"/>
      <c r="F761" s="4"/>
      <c r="G761" s="4"/>
      <c r="H761" s="3"/>
      <c r="I761" s="5"/>
    </row>
    <row r="762" spans="1:9" ht="15" x14ac:dyDescent="0.3">
      <c r="A762" s="8"/>
      <c r="B762" s="3"/>
      <c r="C762" s="3"/>
      <c r="D762" s="3"/>
      <c r="E762" s="3"/>
      <c r="F762" s="4"/>
      <c r="G762" s="4"/>
      <c r="H762" s="3"/>
      <c r="I762" s="5"/>
    </row>
    <row r="763" spans="1:9" ht="15" x14ac:dyDescent="0.3">
      <c r="A763" s="8"/>
      <c r="B763" s="3"/>
      <c r="C763" s="3"/>
      <c r="D763" s="3"/>
      <c r="E763" s="3"/>
      <c r="F763" s="4"/>
      <c r="G763" s="4"/>
      <c r="H763" s="3"/>
      <c r="I763" s="5"/>
    </row>
    <row r="764" spans="1:9" ht="15" x14ac:dyDescent="0.3">
      <c r="A764" s="8"/>
      <c r="B764" s="3"/>
      <c r="C764" s="3"/>
      <c r="D764" s="3"/>
      <c r="E764" s="3"/>
      <c r="F764" s="4"/>
      <c r="G764" s="4"/>
      <c r="H764" s="3"/>
      <c r="I764" s="5"/>
    </row>
    <row r="765" spans="1:9" ht="15" x14ac:dyDescent="0.3">
      <c r="A765" s="8"/>
      <c r="B765" s="3"/>
      <c r="C765" s="3"/>
      <c r="D765" s="3"/>
      <c r="E765" s="3"/>
      <c r="F765" s="4"/>
      <c r="G765" s="4"/>
      <c r="H765" s="3"/>
      <c r="I765" s="5"/>
    </row>
    <row r="766" spans="1:9" ht="15" x14ac:dyDescent="0.3">
      <c r="A766" s="8"/>
      <c r="B766" s="3"/>
      <c r="C766" s="3"/>
      <c r="D766" s="3"/>
      <c r="E766" s="3"/>
      <c r="F766" s="4"/>
      <c r="G766" s="4"/>
      <c r="H766" s="3"/>
      <c r="I766" s="5"/>
    </row>
    <row r="767" spans="1:9" ht="15" x14ac:dyDescent="0.3">
      <c r="A767" s="8"/>
      <c r="B767" s="3"/>
      <c r="C767" s="3"/>
      <c r="D767" s="3"/>
      <c r="E767" s="3"/>
      <c r="F767" s="4"/>
      <c r="G767" s="4"/>
      <c r="H767" s="3"/>
      <c r="I767" s="5"/>
    </row>
    <row r="768" spans="1:9" ht="15" x14ac:dyDescent="0.3">
      <c r="A768" s="8"/>
      <c r="B768" s="3"/>
      <c r="C768" s="3"/>
      <c r="D768" s="3"/>
      <c r="E768" s="3"/>
      <c r="F768" s="4"/>
      <c r="G768" s="4"/>
      <c r="H768" s="3"/>
      <c r="I768" s="5"/>
    </row>
    <row r="769" spans="1:9" ht="15" x14ac:dyDescent="0.3">
      <c r="A769" s="8"/>
      <c r="B769" s="3"/>
      <c r="C769" s="3"/>
      <c r="D769" s="3"/>
      <c r="E769" s="3"/>
      <c r="F769" s="4"/>
      <c r="G769" s="4"/>
      <c r="H769" s="3"/>
      <c r="I769" s="5"/>
    </row>
    <row r="770" spans="1:9" ht="15" x14ac:dyDescent="0.3">
      <c r="A770" s="8"/>
      <c r="B770" s="3"/>
      <c r="C770" s="3"/>
      <c r="D770" s="3"/>
      <c r="E770" s="3"/>
      <c r="F770" s="4"/>
      <c r="G770" s="4"/>
      <c r="H770" s="3"/>
      <c r="I770" s="5"/>
    </row>
    <row r="771" spans="1:9" ht="15" x14ac:dyDescent="0.3">
      <c r="A771" s="8"/>
      <c r="B771" s="3"/>
      <c r="C771" s="3"/>
      <c r="D771" s="3"/>
      <c r="E771" s="3"/>
      <c r="F771" s="4"/>
      <c r="G771" s="4"/>
      <c r="H771" s="3"/>
      <c r="I771" s="5"/>
    </row>
    <row r="772" spans="1:9" ht="15" x14ac:dyDescent="0.3">
      <c r="A772" s="8"/>
      <c r="B772" s="3"/>
      <c r="C772" s="3"/>
      <c r="D772" s="3"/>
      <c r="E772" s="3"/>
      <c r="F772" s="4"/>
      <c r="G772" s="4"/>
      <c r="H772" s="3"/>
      <c r="I772" s="5"/>
    </row>
    <row r="773" spans="1:9" ht="15" x14ac:dyDescent="0.3">
      <c r="A773" s="8"/>
      <c r="B773" s="3"/>
      <c r="C773" s="3"/>
      <c r="D773" s="3"/>
      <c r="E773" s="3"/>
      <c r="F773" s="4"/>
      <c r="G773" s="4"/>
      <c r="H773" s="3"/>
      <c r="I773" s="5"/>
    </row>
    <row r="774" spans="1:9" ht="15" x14ac:dyDescent="0.3">
      <c r="A774" s="8"/>
      <c r="B774" s="3"/>
      <c r="C774" s="3"/>
      <c r="D774" s="3"/>
      <c r="E774" s="3"/>
      <c r="F774" s="4"/>
      <c r="G774" s="4"/>
      <c r="H774" s="3"/>
      <c r="I774" s="5"/>
    </row>
    <row r="775" spans="1:9" ht="15" x14ac:dyDescent="0.3">
      <c r="A775" s="8"/>
      <c r="B775" s="3"/>
      <c r="C775" s="3"/>
      <c r="D775" s="3"/>
      <c r="E775" s="3"/>
      <c r="F775" s="4"/>
      <c r="G775" s="4"/>
      <c r="H775" s="3"/>
      <c r="I775" s="5"/>
    </row>
    <row r="776" spans="1:9" ht="15" x14ac:dyDescent="0.3">
      <c r="A776" s="8"/>
      <c r="B776" s="3"/>
      <c r="C776" s="3"/>
      <c r="D776" s="3"/>
      <c r="E776" s="3"/>
      <c r="F776" s="4"/>
      <c r="G776" s="4"/>
      <c r="H776" s="3"/>
      <c r="I776" s="5"/>
    </row>
    <row r="777" spans="1:9" ht="15" x14ac:dyDescent="0.3">
      <c r="A777" s="8"/>
      <c r="B777" s="3"/>
      <c r="C777" s="3"/>
      <c r="D777" s="3"/>
      <c r="E777" s="3"/>
      <c r="F777" s="4"/>
      <c r="G777" s="4"/>
      <c r="H777" s="3"/>
      <c r="I777" s="5"/>
    </row>
    <row r="778" spans="1:9" ht="15" x14ac:dyDescent="0.3">
      <c r="A778" s="8"/>
      <c r="B778" s="3"/>
      <c r="C778" s="3"/>
      <c r="D778" s="3"/>
      <c r="E778" s="3"/>
      <c r="F778" s="4"/>
      <c r="G778" s="4"/>
      <c r="H778" s="3"/>
      <c r="I778" s="5"/>
    </row>
    <row r="779" spans="1:9" ht="15" x14ac:dyDescent="0.3">
      <c r="A779" s="8"/>
      <c r="B779" s="3"/>
      <c r="C779" s="3"/>
      <c r="D779" s="3"/>
      <c r="E779" s="3"/>
      <c r="F779" s="4"/>
      <c r="G779" s="4"/>
      <c r="H779" s="3"/>
      <c r="I779" s="5"/>
    </row>
    <row r="780" spans="1:9" ht="15" x14ac:dyDescent="0.3">
      <c r="A780" s="8"/>
      <c r="B780" s="3"/>
      <c r="C780" s="3"/>
      <c r="D780" s="3"/>
      <c r="E780" s="3"/>
      <c r="F780" s="4"/>
      <c r="G780" s="4"/>
      <c r="H780" s="3"/>
      <c r="I780" s="5"/>
    </row>
    <row r="781" spans="1:9" ht="15" x14ac:dyDescent="0.3">
      <c r="A781" s="8"/>
      <c r="B781" s="3"/>
      <c r="C781" s="3"/>
      <c r="D781" s="3"/>
      <c r="E781" s="3"/>
      <c r="F781" s="4"/>
      <c r="G781" s="4"/>
      <c r="H781" s="3"/>
      <c r="I781" s="5"/>
    </row>
    <row r="782" spans="1:9" ht="15" x14ac:dyDescent="0.3">
      <c r="A782" s="8"/>
      <c r="B782" s="3"/>
      <c r="C782" s="3"/>
      <c r="D782" s="3"/>
      <c r="E782" s="3"/>
      <c r="F782" s="4"/>
      <c r="G782" s="4"/>
      <c r="H782" s="3"/>
      <c r="I782" s="5"/>
    </row>
    <row r="783" spans="1:9" ht="15" x14ac:dyDescent="0.3">
      <c r="A783" s="8"/>
      <c r="B783" s="3"/>
      <c r="C783" s="3"/>
      <c r="D783" s="3"/>
      <c r="E783" s="3"/>
      <c r="F783" s="4"/>
      <c r="G783" s="4"/>
      <c r="H783" s="3"/>
      <c r="I783" s="5"/>
    </row>
    <row r="784" spans="1:9" ht="15" x14ac:dyDescent="0.3">
      <c r="A784" s="8"/>
      <c r="B784" s="3"/>
      <c r="C784" s="3"/>
      <c r="D784" s="3"/>
      <c r="E784" s="3"/>
      <c r="F784" s="4"/>
      <c r="G784" s="4"/>
      <c r="H784" s="3"/>
      <c r="I784" s="5"/>
    </row>
    <row r="785" spans="1:9" ht="15" x14ac:dyDescent="0.3">
      <c r="A785" s="8"/>
      <c r="B785" s="3"/>
      <c r="C785" s="3"/>
      <c r="D785" s="3"/>
      <c r="E785" s="3"/>
      <c r="F785" s="4"/>
      <c r="G785" s="4"/>
      <c r="H785" s="3"/>
      <c r="I785" s="5"/>
    </row>
    <row r="786" spans="1:9" ht="15" x14ac:dyDescent="0.3">
      <c r="A786" s="8"/>
      <c r="B786" s="3"/>
      <c r="C786" s="3"/>
      <c r="D786" s="3"/>
      <c r="E786" s="3"/>
      <c r="F786" s="4"/>
      <c r="G786" s="4"/>
      <c r="H786" s="3"/>
      <c r="I786" s="5"/>
    </row>
    <row r="787" spans="1:9" ht="15" x14ac:dyDescent="0.3">
      <c r="A787" s="8"/>
      <c r="B787" s="3"/>
      <c r="C787" s="3"/>
      <c r="D787" s="3"/>
      <c r="E787" s="3"/>
      <c r="F787" s="4"/>
      <c r="G787" s="4"/>
      <c r="H787" s="3"/>
      <c r="I787" s="5"/>
    </row>
    <row r="788" spans="1:9" ht="15" x14ac:dyDescent="0.3">
      <c r="A788" s="8"/>
      <c r="B788" s="3"/>
      <c r="C788" s="3"/>
      <c r="D788" s="3"/>
      <c r="E788" s="3"/>
      <c r="F788" s="4"/>
      <c r="G788" s="4"/>
      <c r="H788" s="3"/>
      <c r="I788" s="5"/>
    </row>
    <row r="789" spans="1:9" ht="15" x14ac:dyDescent="0.3">
      <c r="A789" s="8"/>
      <c r="B789" s="3"/>
      <c r="C789" s="3"/>
      <c r="D789" s="3"/>
      <c r="E789" s="3"/>
      <c r="F789" s="4"/>
      <c r="G789" s="4"/>
      <c r="H789" s="3"/>
      <c r="I789" s="5"/>
    </row>
    <row r="790" spans="1:9" ht="15" x14ac:dyDescent="0.3">
      <c r="A790" s="8"/>
      <c r="B790" s="3"/>
      <c r="C790" s="3"/>
      <c r="D790" s="3"/>
      <c r="E790" s="3"/>
      <c r="F790" s="4"/>
      <c r="G790" s="4"/>
      <c r="H790" s="3"/>
      <c r="I790" s="5"/>
    </row>
    <row r="791" spans="1:9" ht="15" x14ac:dyDescent="0.3">
      <c r="A791" s="8"/>
      <c r="B791" s="3"/>
      <c r="C791" s="3"/>
      <c r="D791" s="3"/>
      <c r="E791" s="3"/>
      <c r="F791" s="4"/>
      <c r="G791" s="4"/>
      <c r="H791" s="3"/>
      <c r="I791" s="5"/>
    </row>
    <row r="792" spans="1:9" ht="15" x14ac:dyDescent="0.3">
      <c r="A792" s="8"/>
      <c r="B792" s="3"/>
      <c r="C792" s="3"/>
      <c r="D792" s="3"/>
      <c r="E792" s="3"/>
      <c r="F792" s="4"/>
      <c r="G792" s="4"/>
      <c r="H792" s="3"/>
      <c r="I792" s="5"/>
    </row>
    <row r="793" spans="1:9" ht="15" x14ac:dyDescent="0.3">
      <c r="A793" s="8"/>
      <c r="B793" s="3"/>
      <c r="C793" s="3"/>
      <c r="D793" s="3"/>
      <c r="E793" s="3"/>
      <c r="F793" s="4"/>
      <c r="G793" s="4"/>
      <c r="H793" s="3"/>
      <c r="I793" s="5"/>
    </row>
    <row r="794" spans="1:9" ht="15" x14ac:dyDescent="0.3">
      <c r="A794" s="8"/>
      <c r="B794" s="3"/>
      <c r="C794" s="3"/>
      <c r="D794" s="3"/>
      <c r="E794" s="3"/>
      <c r="F794" s="4"/>
      <c r="G794" s="4"/>
      <c r="H794" s="3"/>
      <c r="I794" s="5"/>
    </row>
    <row r="795" spans="1:9" ht="15" x14ac:dyDescent="0.3">
      <c r="A795" s="8"/>
      <c r="B795" s="3"/>
      <c r="C795" s="3"/>
      <c r="D795" s="3"/>
      <c r="E795" s="3"/>
      <c r="F795" s="4"/>
      <c r="G795" s="4"/>
      <c r="H795" s="3"/>
      <c r="I795" s="5"/>
    </row>
    <row r="796" spans="1:9" ht="15" x14ac:dyDescent="0.3">
      <c r="A796" s="8"/>
      <c r="B796" s="3"/>
      <c r="C796" s="3"/>
      <c r="D796" s="3"/>
      <c r="E796" s="3"/>
      <c r="F796" s="4"/>
      <c r="G796" s="4"/>
      <c r="H796" s="3"/>
      <c r="I796" s="5"/>
    </row>
    <row r="797" spans="1:9" ht="15" x14ac:dyDescent="0.3">
      <c r="A797" s="8"/>
      <c r="B797" s="3"/>
      <c r="C797" s="3"/>
      <c r="D797" s="3"/>
      <c r="E797" s="3"/>
      <c r="F797" s="4"/>
      <c r="G797" s="4"/>
      <c r="H797" s="3"/>
      <c r="I797" s="5"/>
    </row>
    <row r="798" spans="1:9" ht="15" x14ac:dyDescent="0.3">
      <c r="A798" s="8"/>
      <c r="B798" s="3"/>
      <c r="C798" s="3"/>
      <c r="D798" s="3"/>
      <c r="E798" s="3"/>
      <c r="F798" s="4"/>
      <c r="G798" s="4"/>
      <c r="H798" s="3"/>
      <c r="I798" s="5"/>
    </row>
    <row r="799" spans="1:9" ht="15" x14ac:dyDescent="0.3">
      <c r="A799" s="8"/>
      <c r="B799" s="3"/>
      <c r="C799" s="3"/>
      <c r="D799" s="3"/>
      <c r="E799" s="3"/>
      <c r="F799" s="4"/>
      <c r="G799" s="4"/>
      <c r="H799" s="3"/>
      <c r="I799" s="5"/>
    </row>
    <row r="800" spans="1:9" ht="15" x14ac:dyDescent="0.3">
      <c r="A800" s="8"/>
      <c r="B800" s="3"/>
      <c r="C800" s="3"/>
      <c r="D800" s="3"/>
      <c r="E800" s="3"/>
      <c r="F800" s="4"/>
      <c r="G800" s="4"/>
      <c r="H800" s="3"/>
      <c r="I800" s="5"/>
    </row>
    <row r="801" spans="1:9" ht="15" x14ac:dyDescent="0.3">
      <c r="A801" s="8"/>
      <c r="B801" s="3"/>
      <c r="C801" s="3"/>
      <c r="D801" s="3"/>
      <c r="E801" s="3"/>
      <c r="F801" s="4"/>
      <c r="G801" s="4"/>
      <c r="H801" s="3"/>
      <c r="I801" s="5"/>
    </row>
    <row r="802" spans="1:9" ht="15" x14ac:dyDescent="0.3">
      <c r="A802" s="8"/>
      <c r="B802" s="3"/>
      <c r="C802" s="3"/>
      <c r="D802" s="3"/>
      <c r="E802" s="3"/>
      <c r="F802" s="4"/>
      <c r="G802" s="4"/>
      <c r="H802" s="3"/>
      <c r="I802" s="5"/>
    </row>
    <row r="803" spans="1:9" ht="15" x14ac:dyDescent="0.3">
      <c r="A803" s="8"/>
      <c r="B803" s="3"/>
      <c r="C803" s="3"/>
      <c r="D803" s="3"/>
      <c r="E803" s="3"/>
      <c r="F803" s="4"/>
      <c r="G803" s="4"/>
      <c r="H803" s="3"/>
      <c r="I803" s="5"/>
    </row>
    <row r="804" spans="1:9" ht="15" x14ac:dyDescent="0.3">
      <c r="A804" s="8"/>
      <c r="B804" s="3"/>
      <c r="C804" s="3"/>
      <c r="D804" s="3"/>
      <c r="E804" s="3"/>
      <c r="F804" s="4"/>
      <c r="G804" s="4"/>
      <c r="H804" s="3"/>
      <c r="I804" s="5"/>
    </row>
    <row r="805" spans="1:9" ht="15" x14ac:dyDescent="0.3">
      <c r="A805" s="8"/>
      <c r="B805" s="3"/>
      <c r="C805" s="3"/>
      <c r="D805" s="3"/>
      <c r="E805" s="3"/>
      <c r="F805" s="4"/>
      <c r="G805" s="4"/>
      <c r="H805" s="3"/>
      <c r="I805" s="5"/>
    </row>
    <row r="806" spans="1:9" ht="15" x14ac:dyDescent="0.3">
      <c r="A806" s="8"/>
      <c r="B806" s="3"/>
      <c r="C806" s="3"/>
      <c r="D806" s="3"/>
      <c r="E806" s="3"/>
      <c r="F806" s="4"/>
      <c r="G806" s="4"/>
      <c r="H806" s="3"/>
      <c r="I806" s="5"/>
    </row>
    <row r="807" spans="1:9" ht="15" x14ac:dyDescent="0.3">
      <c r="A807" s="8"/>
      <c r="B807" s="3"/>
      <c r="C807" s="3"/>
      <c r="D807" s="3"/>
      <c r="E807" s="3"/>
      <c r="F807" s="4"/>
      <c r="G807" s="4"/>
      <c r="H807" s="3"/>
      <c r="I807" s="5"/>
    </row>
    <row r="808" spans="1:9" ht="15" x14ac:dyDescent="0.3">
      <c r="A808" s="8"/>
      <c r="B808" s="3"/>
      <c r="C808" s="3"/>
      <c r="D808" s="3"/>
      <c r="E808" s="3"/>
      <c r="F808" s="4"/>
      <c r="G808" s="4"/>
      <c r="H808" s="3"/>
      <c r="I808" s="5"/>
    </row>
    <row r="809" spans="1:9" ht="15" x14ac:dyDescent="0.3">
      <c r="A809" s="8"/>
      <c r="B809" s="3"/>
      <c r="C809" s="3"/>
      <c r="D809" s="3"/>
      <c r="E809" s="3"/>
      <c r="F809" s="4"/>
      <c r="G809" s="4"/>
      <c r="H809" s="3"/>
      <c r="I809" s="5"/>
    </row>
    <row r="810" spans="1:9" ht="15" x14ac:dyDescent="0.3">
      <c r="A810" s="8"/>
      <c r="B810" s="3"/>
      <c r="C810" s="3"/>
      <c r="D810" s="3"/>
      <c r="E810" s="3"/>
      <c r="F810" s="4"/>
      <c r="G810" s="4"/>
      <c r="H810" s="3"/>
      <c r="I810" s="5"/>
    </row>
    <row r="811" spans="1:9" ht="15" x14ac:dyDescent="0.3">
      <c r="A811" s="8"/>
      <c r="B811" s="3"/>
      <c r="C811" s="3"/>
      <c r="D811" s="3"/>
      <c r="E811" s="3"/>
      <c r="F811" s="4"/>
      <c r="G811" s="4"/>
      <c r="H811" s="3"/>
      <c r="I811" s="5"/>
    </row>
    <row r="812" spans="1:9" ht="15" x14ac:dyDescent="0.3">
      <c r="A812" s="8"/>
      <c r="B812" s="3"/>
      <c r="C812" s="3"/>
      <c r="D812" s="3"/>
      <c r="E812" s="3"/>
      <c r="F812" s="4"/>
      <c r="G812" s="4"/>
      <c r="H812" s="3"/>
      <c r="I812" s="5"/>
    </row>
    <row r="813" spans="1:9" ht="15" x14ac:dyDescent="0.3">
      <c r="A813" s="8"/>
      <c r="B813" s="3"/>
      <c r="C813" s="3"/>
      <c r="D813" s="3"/>
      <c r="E813" s="3"/>
      <c r="F813" s="4"/>
      <c r="G813" s="4"/>
      <c r="H813" s="3"/>
      <c r="I813" s="5"/>
    </row>
    <row r="814" spans="1:9" ht="15" x14ac:dyDescent="0.3">
      <c r="A814" s="8"/>
      <c r="B814" s="3"/>
      <c r="C814" s="3"/>
      <c r="D814" s="3"/>
      <c r="E814" s="3"/>
      <c r="F814" s="4"/>
      <c r="G814" s="4"/>
      <c r="H814" s="3"/>
      <c r="I814" s="5"/>
    </row>
    <row r="815" spans="1:9" ht="15" x14ac:dyDescent="0.3">
      <c r="A815" s="8"/>
      <c r="B815" s="3"/>
      <c r="C815" s="3"/>
      <c r="D815" s="3"/>
      <c r="E815" s="3"/>
      <c r="F815" s="4"/>
      <c r="G815" s="4"/>
      <c r="H815" s="3"/>
      <c r="I815" s="5"/>
    </row>
    <row r="816" spans="1:9" ht="15" x14ac:dyDescent="0.3">
      <c r="A816" s="8"/>
      <c r="B816" s="3"/>
      <c r="C816" s="3"/>
      <c r="D816" s="3"/>
      <c r="E816" s="3"/>
      <c r="F816" s="4"/>
      <c r="G816" s="4"/>
      <c r="H816" s="3"/>
      <c r="I816" s="5"/>
    </row>
    <row r="817" spans="1:9" ht="15" x14ac:dyDescent="0.3">
      <c r="A817" s="8"/>
      <c r="B817" s="3"/>
      <c r="C817" s="3"/>
      <c r="D817" s="3"/>
      <c r="E817" s="3"/>
      <c r="F817" s="4"/>
      <c r="G817" s="4"/>
      <c r="H817" s="3"/>
      <c r="I817" s="5"/>
    </row>
    <row r="818" spans="1:9" ht="15" x14ac:dyDescent="0.3">
      <c r="A818" s="8"/>
      <c r="B818" s="3"/>
      <c r="C818" s="3"/>
      <c r="D818" s="3"/>
      <c r="E818" s="3"/>
      <c r="F818" s="4"/>
      <c r="G818" s="4"/>
      <c r="H818" s="3"/>
      <c r="I818" s="5"/>
    </row>
    <row r="819" spans="1:9" ht="15" x14ac:dyDescent="0.3">
      <c r="A819" s="8"/>
      <c r="B819" s="3"/>
      <c r="C819" s="3"/>
      <c r="D819" s="3"/>
      <c r="E819" s="3"/>
      <c r="F819" s="4"/>
      <c r="G819" s="4"/>
      <c r="H819" s="3"/>
      <c r="I819" s="5"/>
    </row>
    <row r="820" spans="1:9" ht="15" x14ac:dyDescent="0.3">
      <c r="A820" s="8"/>
      <c r="B820" s="3"/>
      <c r="C820" s="3"/>
      <c r="D820" s="3"/>
      <c r="E820" s="3"/>
      <c r="F820" s="4"/>
      <c r="G820" s="4"/>
      <c r="H820" s="3"/>
      <c r="I820" s="5"/>
    </row>
    <row r="821" spans="1:9" ht="15" x14ac:dyDescent="0.3">
      <c r="A821" s="8"/>
      <c r="B821" s="3"/>
      <c r="C821" s="3"/>
      <c r="D821" s="3"/>
      <c r="E821" s="3"/>
      <c r="F821" s="4"/>
      <c r="G821" s="4"/>
      <c r="H821" s="3"/>
      <c r="I821" s="5"/>
    </row>
    <row r="822" spans="1:9" ht="15" x14ac:dyDescent="0.3">
      <c r="A822" s="8"/>
      <c r="B822" s="3"/>
      <c r="C822" s="3"/>
      <c r="D822" s="3"/>
      <c r="E822" s="3"/>
      <c r="F822" s="4"/>
      <c r="G822" s="4"/>
      <c r="H822" s="3"/>
      <c r="I822" s="5"/>
    </row>
    <row r="823" spans="1:9" ht="15" x14ac:dyDescent="0.3">
      <c r="A823" s="8"/>
      <c r="B823" s="3"/>
      <c r="C823" s="3"/>
      <c r="D823" s="3"/>
      <c r="E823" s="3"/>
      <c r="F823" s="4"/>
      <c r="G823" s="4"/>
      <c r="H823" s="3"/>
      <c r="I823" s="5"/>
    </row>
    <row r="824" spans="1:9" ht="15" x14ac:dyDescent="0.3">
      <c r="A824" s="8"/>
      <c r="B824" s="3"/>
      <c r="C824" s="3"/>
      <c r="D824" s="3"/>
      <c r="E824" s="3"/>
      <c r="F824" s="4"/>
      <c r="G824" s="4"/>
      <c r="H824" s="3"/>
      <c r="I824" s="5"/>
    </row>
    <row r="825" spans="1:9" ht="15" x14ac:dyDescent="0.3">
      <c r="A825" s="8"/>
      <c r="B825" s="3"/>
      <c r="C825" s="3"/>
      <c r="D825" s="3"/>
      <c r="E825" s="3"/>
      <c r="F825" s="4"/>
      <c r="G825" s="4"/>
      <c r="H825" s="3"/>
      <c r="I825" s="5"/>
    </row>
    <row r="826" spans="1:9" ht="15" x14ac:dyDescent="0.3">
      <c r="A826" s="8"/>
      <c r="B826" s="3"/>
      <c r="C826" s="3"/>
      <c r="D826" s="3"/>
      <c r="E826" s="3"/>
      <c r="F826" s="4"/>
      <c r="G826" s="4"/>
      <c r="H826" s="3"/>
      <c r="I826" s="5"/>
    </row>
    <row r="827" spans="1:9" ht="15" x14ac:dyDescent="0.3">
      <c r="A827" s="8"/>
      <c r="B827" s="3"/>
      <c r="C827" s="3"/>
      <c r="D827" s="3"/>
      <c r="E827" s="3"/>
      <c r="F827" s="4"/>
      <c r="G827" s="4"/>
      <c r="H827" s="3"/>
      <c r="I827" s="5"/>
    </row>
    <row r="828" spans="1:9" ht="15" x14ac:dyDescent="0.3">
      <c r="A828" s="8"/>
      <c r="B828" s="3"/>
      <c r="C828" s="3"/>
      <c r="D828" s="3"/>
      <c r="E828" s="3"/>
      <c r="F828" s="4"/>
      <c r="G828" s="4"/>
      <c r="H828" s="3"/>
      <c r="I828" s="5"/>
    </row>
    <row r="829" spans="1:9" ht="15" x14ac:dyDescent="0.3">
      <c r="A829" s="8"/>
      <c r="B829" s="3"/>
      <c r="C829" s="3"/>
      <c r="D829" s="3"/>
      <c r="E829" s="3"/>
      <c r="F829" s="4"/>
      <c r="G829" s="4"/>
      <c r="H829" s="3"/>
      <c r="I829" s="5"/>
    </row>
    <row r="830" spans="1:9" ht="15" x14ac:dyDescent="0.3">
      <c r="A830" s="8"/>
      <c r="B830" s="3"/>
      <c r="C830" s="3"/>
      <c r="D830" s="3"/>
      <c r="E830" s="3"/>
      <c r="F830" s="4"/>
      <c r="G830" s="4"/>
      <c r="H830" s="3"/>
      <c r="I830" s="5"/>
    </row>
    <row r="831" spans="1:9" ht="15" x14ac:dyDescent="0.3">
      <c r="A831" s="8"/>
      <c r="B831" s="3"/>
      <c r="C831" s="3"/>
      <c r="D831" s="3"/>
      <c r="E831" s="3"/>
      <c r="F831" s="4"/>
      <c r="G831" s="4"/>
      <c r="H831" s="3"/>
      <c r="I831" s="5"/>
    </row>
    <row r="832" spans="1:9" ht="15" x14ac:dyDescent="0.3">
      <c r="A832" s="8"/>
      <c r="B832" s="3"/>
      <c r="C832" s="3"/>
      <c r="D832" s="3"/>
      <c r="E832" s="3"/>
      <c r="F832" s="4"/>
      <c r="G832" s="4"/>
      <c r="H832" s="3"/>
      <c r="I832" s="5"/>
    </row>
    <row r="833" spans="1:9" ht="15" x14ac:dyDescent="0.3">
      <c r="A833" s="8"/>
      <c r="B833" s="3"/>
      <c r="C833" s="3"/>
      <c r="D833" s="3"/>
      <c r="E833" s="3"/>
      <c r="F833" s="4"/>
      <c r="G833" s="4"/>
      <c r="H833" s="3"/>
      <c r="I833" s="5"/>
    </row>
    <row r="834" spans="1:9" ht="15" x14ac:dyDescent="0.3">
      <c r="A834" s="8"/>
      <c r="B834" s="3"/>
      <c r="C834" s="3"/>
      <c r="D834" s="3"/>
      <c r="E834" s="3"/>
      <c r="F834" s="4"/>
      <c r="G834" s="4"/>
      <c r="H834" s="3"/>
      <c r="I834" s="5"/>
    </row>
    <row r="835" spans="1:9" ht="15" x14ac:dyDescent="0.3">
      <c r="A835" s="8"/>
      <c r="B835" s="3"/>
      <c r="C835" s="3"/>
      <c r="D835" s="3"/>
      <c r="E835" s="3"/>
      <c r="F835" s="4"/>
      <c r="G835" s="4"/>
      <c r="H835" s="3"/>
      <c r="I835" s="5"/>
    </row>
    <row r="836" spans="1:9" ht="15" x14ac:dyDescent="0.3">
      <c r="A836" s="8"/>
      <c r="B836" s="3"/>
      <c r="C836" s="3"/>
      <c r="D836" s="3"/>
      <c r="E836" s="3"/>
      <c r="F836" s="4"/>
      <c r="G836" s="4"/>
      <c r="H836" s="3"/>
      <c r="I836" s="5"/>
    </row>
    <row r="837" spans="1:9" ht="15" x14ac:dyDescent="0.3">
      <c r="A837" s="8"/>
      <c r="B837" s="3"/>
      <c r="C837" s="3"/>
      <c r="D837" s="3"/>
      <c r="E837" s="3"/>
      <c r="F837" s="4"/>
      <c r="G837" s="4"/>
      <c r="H837" s="3"/>
      <c r="I837" s="5"/>
    </row>
    <row r="838" spans="1:9" ht="15" x14ac:dyDescent="0.3">
      <c r="A838" s="8"/>
      <c r="B838" s="3"/>
      <c r="C838" s="3"/>
      <c r="D838" s="3"/>
      <c r="E838" s="3"/>
      <c r="F838" s="4"/>
      <c r="G838" s="4"/>
      <c r="H838" s="3"/>
      <c r="I838" s="5"/>
    </row>
    <row r="839" spans="1:9" ht="15" x14ac:dyDescent="0.3">
      <c r="A839" s="8"/>
      <c r="B839" s="3"/>
      <c r="C839" s="3"/>
      <c r="D839" s="3"/>
      <c r="E839" s="3"/>
      <c r="F839" s="4"/>
      <c r="G839" s="4"/>
      <c r="H839" s="3"/>
      <c r="I839" s="5"/>
    </row>
    <row r="840" spans="1:9" ht="15" x14ac:dyDescent="0.3">
      <c r="A840" s="8"/>
      <c r="B840" s="3"/>
      <c r="C840" s="3"/>
      <c r="D840" s="3"/>
      <c r="E840" s="3"/>
      <c r="F840" s="4"/>
      <c r="G840" s="4"/>
      <c r="H840" s="3"/>
      <c r="I840" s="5"/>
    </row>
    <row r="841" spans="1:9" ht="15" x14ac:dyDescent="0.3">
      <c r="A841" s="8"/>
      <c r="B841" s="3"/>
      <c r="C841" s="3"/>
      <c r="D841" s="3"/>
      <c r="E841" s="3"/>
      <c r="F841" s="4"/>
      <c r="G841" s="4"/>
      <c r="H841" s="3"/>
      <c r="I841" s="5"/>
    </row>
    <row r="842" spans="1:9" ht="15" x14ac:dyDescent="0.3">
      <c r="A842" s="8"/>
      <c r="B842" s="3"/>
      <c r="C842" s="3"/>
      <c r="D842" s="3"/>
      <c r="E842" s="3"/>
      <c r="F842" s="4"/>
      <c r="G842" s="4"/>
      <c r="H842" s="3"/>
      <c r="I842" s="5"/>
    </row>
    <row r="843" spans="1:9" ht="15" x14ac:dyDescent="0.3">
      <c r="A843" s="8"/>
      <c r="B843" s="3"/>
      <c r="C843" s="3"/>
      <c r="D843" s="3"/>
      <c r="E843" s="3"/>
      <c r="F843" s="4"/>
      <c r="G843" s="4"/>
      <c r="H843" s="3"/>
      <c r="I843" s="5"/>
    </row>
    <row r="844" spans="1:9" ht="15" x14ac:dyDescent="0.3">
      <c r="A844" s="8"/>
      <c r="B844" s="3"/>
      <c r="C844" s="3"/>
      <c r="D844" s="3"/>
      <c r="E844" s="3"/>
      <c r="F844" s="4"/>
      <c r="G844" s="4"/>
      <c r="H844" s="3"/>
      <c r="I844" s="5"/>
    </row>
    <row r="845" spans="1:9" ht="15" x14ac:dyDescent="0.3">
      <c r="A845" s="8"/>
      <c r="B845" s="3"/>
      <c r="C845" s="3"/>
      <c r="D845" s="3"/>
      <c r="E845" s="3"/>
      <c r="F845" s="4"/>
      <c r="G845" s="4"/>
      <c r="H845" s="3"/>
      <c r="I845" s="5"/>
    </row>
    <row r="846" spans="1:9" ht="15" x14ac:dyDescent="0.3">
      <c r="A846" s="8"/>
      <c r="B846" s="3"/>
      <c r="C846" s="3"/>
      <c r="D846" s="3"/>
      <c r="E846" s="3"/>
      <c r="F846" s="4"/>
      <c r="G846" s="4"/>
      <c r="H846" s="3"/>
      <c r="I846" s="5"/>
    </row>
    <row r="847" spans="1:9" ht="15" x14ac:dyDescent="0.3">
      <c r="A847" s="8"/>
      <c r="B847" s="3"/>
      <c r="C847" s="3"/>
      <c r="D847" s="3"/>
      <c r="E847" s="3"/>
      <c r="F847" s="4"/>
      <c r="G847" s="4"/>
      <c r="H847" s="3"/>
      <c r="I847" s="5"/>
    </row>
    <row r="848" spans="1:9" ht="15" x14ac:dyDescent="0.3">
      <c r="A848" s="8"/>
      <c r="B848" s="3"/>
      <c r="C848" s="3"/>
      <c r="D848" s="3"/>
      <c r="E848" s="3"/>
      <c r="F848" s="4"/>
      <c r="G848" s="4"/>
      <c r="H848" s="3"/>
      <c r="I848" s="5"/>
    </row>
    <row r="849" spans="1:9" ht="15" x14ac:dyDescent="0.3">
      <c r="A849" s="8"/>
      <c r="B849" s="3"/>
      <c r="C849" s="3"/>
      <c r="D849" s="3"/>
      <c r="E849" s="3"/>
      <c r="F849" s="4"/>
      <c r="G849" s="4"/>
      <c r="H849" s="3"/>
      <c r="I849" s="5"/>
    </row>
    <row r="850" spans="1:9" ht="15" x14ac:dyDescent="0.3">
      <c r="A850" s="8"/>
      <c r="B850" s="3"/>
      <c r="C850" s="3"/>
      <c r="D850" s="3"/>
      <c r="E850" s="3"/>
      <c r="F850" s="4"/>
      <c r="G850" s="4"/>
      <c r="H850" s="3"/>
      <c r="I850" s="5"/>
    </row>
    <row r="851" spans="1:9" ht="15" x14ac:dyDescent="0.3">
      <c r="A851" s="8"/>
      <c r="B851" s="3"/>
      <c r="C851" s="3"/>
      <c r="D851" s="3"/>
      <c r="E851" s="3"/>
      <c r="F851" s="4"/>
      <c r="G851" s="4"/>
      <c r="H851" s="3"/>
      <c r="I851" s="5"/>
    </row>
    <row r="852" spans="1:9" ht="15" x14ac:dyDescent="0.3">
      <c r="A852" s="8"/>
      <c r="B852" s="3"/>
      <c r="C852" s="3"/>
      <c r="D852" s="3"/>
      <c r="E852" s="3"/>
      <c r="F852" s="4"/>
      <c r="G852" s="4"/>
      <c r="H852" s="3"/>
      <c r="I852" s="5"/>
    </row>
    <row r="853" spans="1:9" ht="15" x14ac:dyDescent="0.3">
      <c r="A853" s="8"/>
      <c r="B853" s="3"/>
      <c r="C853" s="3"/>
      <c r="D853" s="3"/>
      <c r="E853" s="3"/>
      <c r="F853" s="4"/>
      <c r="G853" s="4"/>
      <c r="H853" s="3"/>
      <c r="I853" s="5"/>
    </row>
    <row r="854" spans="1:9" ht="15" x14ac:dyDescent="0.3">
      <c r="A854" s="8"/>
      <c r="B854" s="3"/>
      <c r="C854" s="3"/>
      <c r="D854" s="3"/>
      <c r="E854" s="3"/>
      <c r="F854" s="4"/>
      <c r="G854" s="4"/>
      <c r="H854" s="3"/>
      <c r="I854" s="5"/>
    </row>
    <row r="855" spans="1:9" ht="15" x14ac:dyDescent="0.3">
      <c r="A855" s="8"/>
      <c r="B855" s="3"/>
      <c r="C855" s="3"/>
      <c r="D855" s="3"/>
      <c r="E855" s="3"/>
      <c r="F855" s="4"/>
      <c r="G855" s="4"/>
      <c r="H855" s="3"/>
      <c r="I855" s="5"/>
    </row>
    <row r="856" spans="1:9" ht="15" x14ac:dyDescent="0.3">
      <c r="A856" s="8"/>
      <c r="B856" s="3"/>
      <c r="C856" s="3"/>
      <c r="D856" s="3"/>
      <c r="E856" s="3"/>
      <c r="F856" s="4"/>
      <c r="G856" s="4"/>
      <c r="H856" s="3"/>
      <c r="I856" s="5"/>
    </row>
    <row r="857" spans="1:9" ht="15" x14ac:dyDescent="0.3">
      <c r="A857" s="8"/>
      <c r="B857" s="3"/>
      <c r="C857" s="3"/>
      <c r="D857" s="3"/>
      <c r="E857" s="3"/>
      <c r="F857" s="4"/>
      <c r="G857" s="4"/>
      <c r="H857" s="3"/>
      <c r="I857" s="5"/>
    </row>
    <row r="858" spans="1:9" ht="15" x14ac:dyDescent="0.3">
      <c r="A858" s="8"/>
      <c r="B858" s="3"/>
      <c r="C858" s="3"/>
      <c r="D858" s="3"/>
      <c r="E858" s="3"/>
      <c r="F858" s="4"/>
      <c r="G858" s="4"/>
      <c r="H858" s="3"/>
      <c r="I858" s="5"/>
    </row>
    <row r="859" spans="1:9" ht="15" x14ac:dyDescent="0.3">
      <c r="A859" s="8"/>
      <c r="B859" s="3"/>
      <c r="C859" s="3"/>
      <c r="D859" s="3"/>
      <c r="E859" s="3"/>
      <c r="F859" s="4"/>
      <c r="G859" s="4"/>
      <c r="H859" s="3"/>
      <c r="I859" s="5"/>
    </row>
    <row r="860" spans="1:9" ht="15" x14ac:dyDescent="0.3">
      <c r="A860" s="8"/>
      <c r="B860" s="3"/>
      <c r="C860" s="3"/>
      <c r="D860" s="3"/>
      <c r="E860" s="3"/>
      <c r="F860" s="4"/>
      <c r="G860" s="4"/>
      <c r="H860" s="3"/>
      <c r="I860" s="5"/>
    </row>
    <row r="861" spans="1:9" ht="15" x14ac:dyDescent="0.3">
      <c r="A861" s="8"/>
      <c r="B861" s="3"/>
      <c r="C861" s="3"/>
      <c r="D861" s="3"/>
      <c r="E861" s="3"/>
      <c r="F861" s="4"/>
      <c r="G861" s="4"/>
      <c r="H861" s="3"/>
      <c r="I861" s="5"/>
    </row>
    <row r="862" spans="1:9" ht="15" x14ac:dyDescent="0.3">
      <c r="A862" s="8"/>
      <c r="B862" s="3"/>
      <c r="C862" s="3"/>
      <c r="D862" s="3"/>
      <c r="E862" s="3"/>
      <c r="F862" s="4"/>
      <c r="G862" s="4"/>
      <c r="H862" s="3"/>
      <c r="I862" s="5"/>
    </row>
    <row r="863" spans="1:9" ht="15" x14ac:dyDescent="0.3">
      <c r="A863" s="8"/>
      <c r="B863" s="3"/>
      <c r="C863" s="3"/>
      <c r="D863" s="3"/>
      <c r="E863" s="3"/>
      <c r="F863" s="4"/>
      <c r="G863" s="4"/>
      <c r="H863" s="3"/>
      <c r="I863" s="5"/>
    </row>
    <row r="864" spans="1:9" ht="15" x14ac:dyDescent="0.3">
      <c r="A864" s="8"/>
      <c r="B864" s="3"/>
      <c r="C864" s="3"/>
      <c r="D864" s="3"/>
      <c r="E864" s="3"/>
      <c r="F864" s="4"/>
      <c r="G864" s="4"/>
      <c r="H864" s="3"/>
      <c r="I864" s="5"/>
    </row>
    <row r="865" spans="1:9" ht="15" x14ac:dyDescent="0.3">
      <c r="A865" s="8"/>
      <c r="B865" s="3"/>
      <c r="C865" s="3"/>
      <c r="D865" s="3"/>
      <c r="E865" s="3"/>
      <c r="F865" s="4"/>
      <c r="G865" s="4"/>
      <c r="H865" s="3"/>
      <c r="I865" s="5"/>
    </row>
    <row r="866" spans="1:9" ht="15" x14ac:dyDescent="0.3">
      <c r="A866" s="8"/>
      <c r="B866" s="3"/>
      <c r="C866" s="3"/>
      <c r="D866" s="3"/>
      <c r="E866" s="3"/>
      <c r="F866" s="4"/>
      <c r="G866" s="4"/>
      <c r="H866" s="3"/>
      <c r="I866" s="5"/>
    </row>
    <row r="867" spans="1:9" ht="15" x14ac:dyDescent="0.3">
      <c r="A867" s="8"/>
      <c r="B867" s="3"/>
      <c r="C867" s="3"/>
      <c r="D867" s="3"/>
      <c r="E867" s="3"/>
      <c r="F867" s="4"/>
      <c r="G867" s="4"/>
      <c r="H867" s="3"/>
      <c r="I867" s="5"/>
    </row>
    <row r="868" spans="1:9" ht="15" x14ac:dyDescent="0.3">
      <c r="A868" s="8"/>
      <c r="B868" s="3"/>
      <c r="C868" s="3"/>
      <c r="D868" s="3"/>
      <c r="E868" s="3"/>
      <c r="F868" s="4"/>
      <c r="G868" s="4"/>
      <c r="H868" s="3"/>
      <c r="I868" s="5"/>
    </row>
    <row r="869" spans="1:9" ht="15" x14ac:dyDescent="0.3">
      <c r="A869" s="8"/>
      <c r="B869" s="3"/>
      <c r="C869" s="3"/>
      <c r="D869" s="3"/>
      <c r="E869" s="3"/>
      <c r="F869" s="4"/>
      <c r="G869" s="4"/>
      <c r="H869" s="3"/>
      <c r="I869" s="5"/>
    </row>
    <row r="870" spans="1:9" ht="15" x14ac:dyDescent="0.3">
      <c r="A870" s="8"/>
      <c r="B870" s="3"/>
      <c r="C870" s="3"/>
      <c r="D870" s="3"/>
      <c r="E870" s="3"/>
      <c r="F870" s="4"/>
      <c r="G870" s="4"/>
      <c r="H870" s="3"/>
      <c r="I870" s="5"/>
    </row>
    <row r="871" spans="1:9" ht="15" x14ac:dyDescent="0.3">
      <c r="A871" s="8"/>
      <c r="B871" s="3"/>
      <c r="C871" s="3"/>
      <c r="D871" s="3"/>
      <c r="E871" s="3"/>
      <c r="F871" s="4"/>
      <c r="G871" s="4"/>
      <c r="H871" s="3"/>
      <c r="I871" s="5"/>
    </row>
    <row r="872" spans="1:9" ht="15" x14ac:dyDescent="0.3">
      <c r="A872" s="8"/>
      <c r="B872" s="3"/>
      <c r="C872" s="3"/>
      <c r="D872" s="3"/>
      <c r="E872" s="3"/>
      <c r="F872" s="4"/>
      <c r="G872" s="4"/>
      <c r="H872" s="3"/>
      <c r="I872" s="5"/>
    </row>
    <row r="873" spans="1:9" ht="15" x14ac:dyDescent="0.3">
      <c r="A873" s="8"/>
      <c r="B873" s="3"/>
      <c r="C873" s="3"/>
      <c r="D873" s="3"/>
      <c r="E873" s="3"/>
      <c r="F873" s="4"/>
      <c r="G873" s="4"/>
      <c r="H873" s="3"/>
      <c r="I873" s="5"/>
    </row>
    <row r="874" spans="1:9" ht="15" x14ac:dyDescent="0.3">
      <c r="A874" s="8"/>
      <c r="B874" s="3"/>
      <c r="C874" s="3"/>
      <c r="D874" s="3"/>
      <c r="E874" s="3"/>
      <c r="F874" s="4"/>
      <c r="G874" s="4"/>
      <c r="H874" s="3"/>
      <c r="I874" s="5"/>
    </row>
    <row r="875" spans="1:9" ht="15" x14ac:dyDescent="0.3">
      <c r="A875" s="8"/>
      <c r="B875" s="3"/>
      <c r="C875" s="3"/>
      <c r="D875" s="3"/>
      <c r="E875" s="3"/>
      <c r="F875" s="4"/>
      <c r="G875" s="4"/>
      <c r="H875" s="3"/>
      <c r="I875" s="5"/>
    </row>
    <row r="876" spans="1:9" ht="15" x14ac:dyDescent="0.3">
      <c r="A876" s="8"/>
      <c r="B876" s="3"/>
      <c r="C876" s="3"/>
      <c r="D876" s="3"/>
      <c r="E876" s="3"/>
      <c r="F876" s="4"/>
      <c r="G876" s="4"/>
      <c r="H876" s="3"/>
      <c r="I876" s="5"/>
    </row>
    <row r="877" spans="1:9" ht="15" x14ac:dyDescent="0.3">
      <c r="A877" s="8"/>
      <c r="B877" s="3"/>
      <c r="C877" s="3"/>
      <c r="D877" s="3"/>
      <c r="E877" s="3"/>
      <c r="F877" s="4"/>
      <c r="G877" s="4"/>
      <c r="H877" s="3"/>
      <c r="I877" s="5"/>
    </row>
    <row r="878" spans="1:9" ht="15" x14ac:dyDescent="0.3">
      <c r="A878" s="8"/>
      <c r="B878" s="3"/>
      <c r="C878" s="3"/>
      <c r="D878" s="3"/>
      <c r="E878" s="3"/>
      <c r="F878" s="4"/>
      <c r="G878" s="4"/>
      <c r="H878" s="3"/>
      <c r="I878" s="5"/>
    </row>
    <row r="879" spans="1:9" ht="15" x14ac:dyDescent="0.3">
      <c r="A879" s="8"/>
      <c r="B879" s="3"/>
      <c r="C879" s="3"/>
      <c r="D879" s="3"/>
      <c r="E879" s="3"/>
      <c r="F879" s="4"/>
      <c r="G879" s="4"/>
      <c r="H879" s="3"/>
      <c r="I879" s="5"/>
    </row>
    <row r="880" spans="1:9" ht="15" x14ac:dyDescent="0.3">
      <c r="A880" s="8"/>
      <c r="B880" s="3"/>
      <c r="C880" s="3"/>
      <c r="D880" s="3"/>
      <c r="E880" s="3"/>
      <c r="F880" s="4"/>
      <c r="G880" s="4"/>
      <c r="H880" s="3"/>
      <c r="I880" s="5"/>
    </row>
    <row r="881" spans="1:9" ht="15" x14ac:dyDescent="0.3">
      <c r="A881" s="8"/>
      <c r="B881" s="3"/>
      <c r="C881" s="3"/>
      <c r="D881" s="3"/>
      <c r="E881" s="3"/>
      <c r="F881" s="4"/>
      <c r="G881" s="4"/>
      <c r="H881" s="3"/>
      <c r="I881" s="5"/>
    </row>
    <row r="882" spans="1:9" ht="15" x14ac:dyDescent="0.3">
      <c r="A882" s="8"/>
      <c r="B882" s="3"/>
      <c r="C882" s="3"/>
      <c r="D882" s="3"/>
      <c r="E882" s="3"/>
      <c r="F882" s="4"/>
      <c r="G882" s="4"/>
      <c r="H882" s="3"/>
      <c r="I882" s="5"/>
    </row>
    <row r="883" spans="1:9" ht="15" x14ac:dyDescent="0.3">
      <c r="A883" s="8"/>
      <c r="B883" s="3"/>
      <c r="C883" s="3"/>
      <c r="D883" s="3"/>
      <c r="E883" s="3"/>
      <c r="F883" s="4"/>
      <c r="G883" s="4"/>
      <c r="H883" s="3"/>
      <c r="I883" s="5"/>
    </row>
    <row r="884" spans="1:9" ht="15" x14ac:dyDescent="0.3">
      <c r="A884" s="8"/>
      <c r="B884" s="3"/>
      <c r="C884" s="3"/>
      <c r="D884" s="3"/>
      <c r="E884" s="3"/>
      <c r="F884" s="4"/>
      <c r="G884" s="4"/>
      <c r="H884" s="3"/>
      <c r="I884" s="5"/>
    </row>
    <row r="885" spans="1:9" ht="15" x14ac:dyDescent="0.3">
      <c r="A885" s="8"/>
      <c r="B885" s="3"/>
      <c r="C885" s="3"/>
      <c r="D885" s="3"/>
      <c r="E885" s="3"/>
      <c r="F885" s="4"/>
      <c r="G885" s="4"/>
      <c r="H885" s="3"/>
      <c r="I885" s="5"/>
    </row>
    <row r="886" spans="1:9" ht="15" x14ac:dyDescent="0.3">
      <c r="A886" s="8"/>
      <c r="B886" s="3"/>
      <c r="C886" s="3"/>
      <c r="D886" s="3"/>
      <c r="E886" s="3"/>
      <c r="F886" s="4"/>
      <c r="G886" s="4"/>
      <c r="H886" s="3"/>
      <c r="I886" s="5"/>
    </row>
    <row r="887" spans="1:9" ht="15" x14ac:dyDescent="0.3">
      <c r="A887" s="8"/>
      <c r="B887" s="3"/>
      <c r="C887" s="3"/>
      <c r="D887" s="3"/>
      <c r="E887" s="3"/>
      <c r="F887" s="4"/>
      <c r="G887" s="4"/>
      <c r="H887" s="3"/>
      <c r="I887" s="5"/>
    </row>
    <row r="888" spans="1:9" ht="15" x14ac:dyDescent="0.3">
      <c r="A888" s="8"/>
      <c r="B888" s="3"/>
      <c r="C888" s="3"/>
      <c r="D888" s="3"/>
      <c r="E888" s="3"/>
      <c r="F888" s="4"/>
      <c r="G888" s="4"/>
      <c r="H888" s="3"/>
      <c r="I888" s="5"/>
    </row>
    <row r="889" spans="1:9" ht="15" x14ac:dyDescent="0.3">
      <c r="A889" s="8"/>
      <c r="B889" s="3"/>
      <c r="C889" s="3"/>
      <c r="D889" s="3"/>
      <c r="E889" s="3"/>
      <c r="F889" s="4"/>
      <c r="G889" s="4"/>
      <c r="H889" s="3"/>
      <c r="I889" s="5"/>
    </row>
    <row r="890" spans="1:9" ht="15" x14ac:dyDescent="0.3">
      <c r="A890" s="8"/>
      <c r="B890" s="3"/>
      <c r="C890" s="3"/>
      <c r="D890" s="3"/>
      <c r="E890" s="3"/>
      <c r="F890" s="4"/>
      <c r="G890" s="4"/>
      <c r="H890" s="3"/>
      <c r="I890" s="5"/>
    </row>
    <row r="891" spans="1:9" ht="15" x14ac:dyDescent="0.3">
      <c r="A891" s="8"/>
      <c r="B891" s="3"/>
      <c r="C891" s="3"/>
      <c r="D891" s="3"/>
      <c r="E891" s="3"/>
      <c r="F891" s="4"/>
      <c r="G891" s="4"/>
      <c r="H891" s="3"/>
      <c r="I891" s="5"/>
    </row>
    <row r="892" spans="1:9" ht="15" x14ac:dyDescent="0.3">
      <c r="A892" s="8"/>
      <c r="B892" s="3"/>
      <c r="C892" s="3"/>
      <c r="D892" s="3"/>
      <c r="E892" s="3"/>
      <c r="F892" s="4"/>
      <c r="G892" s="4"/>
      <c r="H892" s="3"/>
      <c r="I892" s="5"/>
    </row>
    <row r="893" spans="1:9" ht="15" x14ac:dyDescent="0.3">
      <c r="A893" s="8"/>
      <c r="B893" s="3"/>
      <c r="C893" s="3"/>
      <c r="D893" s="3"/>
      <c r="E893" s="3"/>
      <c r="F893" s="4"/>
      <c r="G893" s="4"/>
      <c r="H893" s="3"/>
      <c r="I893" s="5"/>
    </row>
    <row r="894" spans="1:9" ht="15" x14ac:dyDescent="0.3">
      <c r="A894" s="8"/>
      <c r="B894" s="3"/>
      <c r="C894" s="3"/>
      <c r="D894" s="3"/>
      <c r="E894" s="3"/>
      <c r="F894" s="4"/>
      <c r="G894" s="4"/>
      <c r="H894" s="3"/>
      <c r="I894" s="5"/>
    </row>
    <row r="895" spans="1:9" ht="15" x14ac:dyDescent="0.3">
      <c r="A895" s="8"/>
      <c r="B895" s="3"/>
      <c r="C895" s="3"/>
      <c r="D895" s="3"/>
      <c r="E895" s="3"/>
      <c r="F895" s="4"/>
      <c r="G895" s="4"/>
      <c r="H895" s="3"/>
      <c r="I895" s="5"/>
    </row>
    <row r="896" spans="1:9" ht="15" x14ac:dyDescent="0.3">
      <c r="A896" s="8"/>
      <c r="B896" s="3"/>
      <c r="C896" s="3"/>
      <c r="D896" s="3"/>
      <c r="E896" s="3"/>
      <c r="F896" s="4"/>
      <c r="G896" s="4"/>
      <c r="H896" s="3"/>
      <c r="I896" s="5"/>
    </row>
    <row r="897" spans="1:9" ht="15" x14ac:dyDescent="0.3">
      <c r="A897" s="8"/>
      <c r="B897" s="3"/>
      <c r="C897" s="3"/>
      <c r="D897" s="3"/>
      <c r="E897" s="3"/>
      <c r="F897" s="4"/>
      <c r="G897" s="4"/>
      <c r="H897" s="3"/>
      <c r="I897" s="5"/>
    </row>
    <row r="898" spans="1:9" ht="15" x14ac:dyDescent="0.3">
      <c r="A898" s="8"/>
      <c r="B898" s="3"/>
      <c r="C898" s="3"/>
      <c r="D898" s="3"/>
      <c r="E898" s="3"/>
      <c r="F898" s="4"/>
      <c r="G898" s="4"/>
      <c r="H898" s="3"/>
      <c r="I898" s="5"/>
    </row>
    <row r="899" spans="1:9" ht="15" x14ac:dyDescent="0.3">
      <c r="A899" s="8"/>
      <c r="B899" s="3"/>
      <c r="C899" s="3"/>
      <c r="D899" s="3"/>
      <c r="E899" s="3"/>
      <c r="F899" s="4"/>
      <c r="G899" s="4"/>
      <c r="H899" s="3"/>
      <c r="I899" s="5"/>
    </row>
    <row r="900" spans="1:9" ht="15" x14ac:dyDescent="0.3">
      <c r="A900" s="8"/>
      <c r="B900" s="3"/>
      <c r="C900" s="3"/>
      <c r="D900" s="3"/>
      <c r="E900" s="3"/>
      <c r="F900" s="4"/>
      <c r="G900" s="4"/>
      <c r="H900" s="3"/>
      <c r="I900" s="5"/>
    </row>
    <row r="901" spans="1:9" ht="15" x14ac:dyDescent="0.3">
      <c r="A901" s="8"/>
      <c r="B901" s="3"/>
      <c r="C901" s="3"/>
      <c r="D901" s="3"/>
      <c r="E901" s="3"/>
      <c r="F901" s="4"/>
      <c r="G901" s="4"/>
      <c r="H901" s="3"/>
      <c r="I901" s="5"/>
    </row>
    <row r="902" spans="1:9" ht="15" x14ac:dyDescent="0.3">
      <c r="A902" s="8"/>
      <c r="B902" s="3"/>
      <c r="C902" s="3"/>
      <c r="D902" s="3"/>
      <c r="E902" s="3"/>
      <c r="F902" s="4"/>
      <c r="G902" s="4"/>
      <c r="H902" s="3"/>
      <c r="I902" s="5"/>
    </row>
    <row r="903" spans="1:9" ht="15" x14ac:dyDescent="0.3">
      <c r="A903" s="8"/>
      <c r="B903" s="3"/>
      <c r="C903" s="3"/>
      <c r="D903" s="3"/>
      <c r="E903" s="3"/>
      <c r="F903" s="4"/>
      <c r="G903" s="4"/>
      <c r="H903" s="3"/>
      <c r="I903" s="5"/>
    </row>
    <row r="904" spans="1:9" ht="15" x14ac:dyDescent="0.3">
      <c r="A904" s="8"/>
      <c r="B904" s="3"/>
      <c r="C904" s="3"/>
      <c r="D904" s="3"/>
      <c r="E904" s="3"/>
      <c r="F904" s="4"/>
      <c r="G904" s="4"/>
      <c r="H904" s="3"/>
      <c r="I904" s="5"/>
    </row>
    <row r="905" spans="1:9" ht="15" x14ac:dyDescent="0.3">
      <c r="A905" s="8"/>
      <c r="B905" s="3"/>
      <c r="C905" s="3"/>
      <c r="D905" s="3"/>
      <c r="E905" s="3"/>
      <c r="F905" s="4"/>
      <c r="G905" s="4"/>
      <c r="H905" s="3"/>
      <c r="I905" s="5"/>
    </row>
    <row r="906" spans="1:9" ht="15" x14ac:dyDescent="0.3">
      <c r="A906" s="8"/>
      <c r="B906" s="3"/>
      <c r="C906" s="3"/>
      <c r="D906" s="3"/>
      <c r="E906" s="3"/>
      <c r="F906" s="4"/>
      <c r="G906" s="4"/>
      <c r="H906" s="3"/>
      <c r="I906" s="5"/>
    </row>
    <row r="907" spans="1:9" ht="15" x14ac:dyDescent="0.3">
      <c r="A907" s="8"/>
      <c r="B907" s="3"/>
      <c r="C907" s="3"/>
      <c r="D907" s="3"/>
      <c r="E907" s="3"/>
      <c r="F907" s="4"/>
      <c r="G907" s="4"/>
      <c r="H907" s="3"/>
      <c r="I907" s="5"/>
    </row>
    <row r="908" spans="1:9" ht="15" x14ac:dyDescent="0.3">
      <c r="A908" s="8"/>
      <c r="B908" s="3"/>
      <c r="C908" s="3"/>
      <c r="D908" s="3"/>
      <c r="E908" s="3"/>
      <c r="F908" s="4"/>
      <c r="G908" s="4"/>
      <c r="H908" s="3"/>
      <c r="I908" s="5"/>
    </row>
    <row r="909" spans="1:9" ht="15" x14ac:dyDescent="0.3">
      <c r="A909" s="8"/>
      <c r="B909" s="3"/>
      <c r="C909" s="3"/>
      <c r="D909" s="3"/>
      <c r="E909" s="3"/>
      <c r="F909" s="4"/>
      <c r="G909" s="4"/>
      <c r="H909" s="3"/>
      <c r="I909" s="5"/>
    </row>
    <row r="910" spans="1:9" ht="15" x14ac:dyDescent="0.3">
      <c r="A910" s="8"/>
      <c r="B910" s="3"/>
      <c r="C910" s="3"/>
      <c r="D910" s="3"/>
      <c r="E910" s="3"/>
      <c r="F910" s="4"/>
      <c r="G910" s="4"/>
      <c r="H910" s="3"/>
      <c r="I910" s="5"/>
    </row>
    <row r="911" spans="1:9" ht="15" x14ac:dyDescent="0.3">
      <c r="A911" s="8"/>
      <c r="B911" s="3"/>
      <c r="C911" s="3"/>
      <c r="D911" s="3"/>
      <c r="E911" s="3"/>
      <c r="F911" s="4"/>
      <c r="G911" s="4"/>
      <c r="H911" s="3"/>
      <c r="I911" s="5"/>
    </row>
    <row r="912" spans="1:9" ht="15" x14ac:dyDescent="0.3">
      <c r="A912" s="8"/>
      <c r="B912" s="3"/>
      <c r="C912" s="3"/>
      <c r="D912" s="3"/>
      <c r="E912" s="3"/>
      <c r="F912" s="4"/>
      <c r="G912" s="4"/>
      <c r="H912" s="3"/>
      <c r="I912" s="5"/>
    </row>
    <row r="913" spans="1:9" ht="15" x14ac:dyDescent="0.3">
      <c r="A913" s="8"/>
      <c r="B913" s="3"/>
      <c r="C913" s="3"/>
      <c r="D913" s="3"/>
      <c r="E913" s="3"/>
      <c r="F913" s="4"/>
      <c r="G913" s="4"/>
      <c r="H913" s="3"/>
      <c r="I913" s="5"/>
    </row>
    <row r="914" spans="1:9" ht="15" x14ac:dyDescent="0.3">
      <c r="A914" s="8"/>
      <c r="B914" s="3"/>
      <c r="C914" s="3"/>
      <c r="D914" s="3"/>
      <c r="E914" s="3"/>
      <c r="F914" s="4"/>
      <c r="G914" s="4"/>
      <c r="H914" s="3"/>
      <c r="I914" s="5"/>
    </row>
    <row r="915" spans="1:9" ht="15" x14ac:dyDescent="0.3">
      <c r="A915" s="8"/>
      <c r="B915" s="3"/>
      <c r="C915" s="3"/>
      <c r="D915" s="3"/>
      <c r="E915" s="3"/>
      <c r="F915" s="4"/>
      <c r="G915" s="4"/>
      <c r="H915" s="3"/>
      <c r="I915" s="5"/>
    </row>
    <row r="916" spans="1:9" ht="15" x14ac:dyDescent="0.3">
      <c r="A916" s="8"/>
      <c r="B916" s="3"/>
      <c r="C916" s="3"/>
      <c r="D916" s="3"/>
      <c r="E916" s="3"/>
      <c r="F916" s="4"/>
      <c r="G916" s="4"/>
      <c r="H916" s="3"/>
      <c r="I916" s="5"/>
    </row>
    <row r="917" spans="1:9" ht="15" x14ac:dyDescent="0.3">
      <c r="A917" s="8"/>
      <c r="B917" s="3"/>
      <c r="C917" s="3"/>
      <c r="D917" s="3"/>
      <c r="E917" s="3"/>
      <c r="F917" s="4"/>
      <c r="G917" s="4"/>
      <c r="H917" s="3"/>
      <c r="I917" s="5"/>
    </row>
    <row r="918" spans="1:9" ht="15" x14ac:dyDescent="0.3">
      <c r="A918" s="8"/>
      <c r="B918" s="3"/>
      <c r="C918" s="3"/>
      <c r="D918" s="3"/>
      <c r="E918" s="3"/>
      <c r="F918" s="4"/>
      <c r="G918" s="4"/>
      <c r="H918" s="3"/>
      <c r="I918" s="5"/>
    </row>
    <row r="919" spans="1:9" ht="15" x14ac:dyDescent="0.3">
      <c r="A919" s="8"/>
      <c r="B919" s="3"/>
      <c r="C919" s="3"/>
      <c r="D919" s="3"/>
      <c r="E919" s="3"/>
      <c r="F919" s="4"/>
      <c r="G919" s="4"/>
      <c r="H919" s="3"/>
      <c r="I919" s="5"/>
    </row>
    <row r="920" spans="1:9" ht="15" x14ac:dyDescent="0.3">
      <c r="A920" s="8"/>
      <c r="B920" s="3"/>
      <c r="C920" s="3"/>
      <c r="D920" s="3"/>
      <c r="E920" s="3"/>
      <c r="F920" s="4"/>
      <c r="G920" s="4"/>
      <c r="H920" s="3"/>
      <c r="I920" s="5"/>
    </row>
    <row r="921" spans="1:9" ht="15" x14ac:dyDescent="0.3">
      <c r="A921" s="8"/>
      <c r="B921" s="3"/>
      <c r="C921" s="3"/>
      <c r="D921" s="3"/>
      <c r="E921" s="3"/>
      <c r="F921" s="4"/>
      <c r="G921" s="4"/>
      <c r="H921" s="3"/>
      <c r="I921" s="5"/>
    </row>
    <row r="922" spans="1:9" ht="15" x14ac:dyDescent="0.3">
      <c r="A922" s="8"/>
      <c r="B922" s="3"/>
      <c r="C922" s="3"/>
      <c r="D922" s="3"/>
      <c r="E922" s="3"/>
      <c r="F922" s="4"/>
      <c r="G922" s="4"/>
      <c r="H922" s="3"/>
      <c r="I922" s="5"/>
    </row>
    <row r="923" spans="1:9" ht="15" x14ac:dyDescent="0.3">
      <c r="A923" s="8"/>
      <c r="B923" s="3"/>
      <c r="C923" s="3"/>
      <c r="D923" s="3"/>
      <c r="E923" s="3"/>
      <c r="F923" s="4"/>
      <c r="G923" s="4"/>
      <c r="H923" s="3"/>
      <c r="I923" s="5"/>
    </row>
    <row r="924" spans="1:9" ht="15" x14ac:dyDescent="0.3">
      <c r="A924" s="8"/>
      <c r="B924" s="3"/>
      <c r="C924" s="3"/>
      <c r="D924" s="3"/>
      <c r="E924" s="3"/>
      <c r="F924" s="4"/>
      <c r="G924" s="4"/>
      <c r="H924" s="3"/>
      <c r="I924" s="5"/>
    </row>
    <row r="925" spans="1:9" ht="15" x14ac:dyDescent="0.3">
      <c r="A925" s="8"/>
      <c r="B925" s="3"/>
      <c r="C925" s="3"/>
      <c r="D925" s="3"/>
      <c r="E925" s="3"/>
      <c r="F925" s="4"/>
      <c r="G925" s="4"/>
      <c r="H925" s="3"/>
      <c r="I925" s="5"/>
    </row>
    <row r="926" spans="1:9" ht="15" x14ac:dyDescent="0.3">
      <c r="A926" s="8"/>
      <c r="B926" s="3"/>
      <c r="C926" s="3"/>
      <c r="D926" s="3"/>
      <c r="E926" s="3"/>
      <c r="F926" s="4"/>
      <c r="G926" s="4"/>
      <c r="H926" s="3"/>
      <c r="I926" s="5"/>
    </row>
    <row r="927" spans="1:9" ht="15" x14ac:dyDescent="0.3">
      <c r="A927" s="8"/>
      <c r="B927" s="3"/>
      <c r="C927" s="3"/>
      <c r="D927" s="3"/>
      <c r="E927" s="3"/>
      <c r="F927" s="4"/>
      <c r="G927" s="4"/>
      <c r="H927" s="3"/>
      <c r="I927" s="5"/>
    </row>
    <row r="928" spans="1:9" ht="15" x14ac:dyDescent="0.3">
      <c r="A928" s="8"/>
      <c r="B928" s="3"/>
      <c r="C928" s="3"/>
      <c r="D928" s="3"/>
      <c r="E928" s="3"/>
      <c r="F928" s="4"/>
      <c r="G928" s="4"/>
      <c r="H928" s="3"/>
      <c r="I928" s="5"/>
    </row>
    <row r="929" spans="1:9" ht="15" x14ac:dyDescent="0.3">
      <c r="A929" s="8"/>
      <c r="B929" s="3"/>
      <c r="C929" s="3"/>
      <c r="D929" s="3"/>
      <c r="E929" s="3"/>
      <c r="F929" s="4"/>
      <c r="G929" s="4"/>
      <c r="H929" s="3"/>
      <c r="I929" s="5"/>
    </row>
    <row r="930" spans="1:9" ht="15" x14ac:dyDescent="0.3">
      <c r="A930" s="8"/>
      <c r="B930" s="3"/>
      <c r="C930" s="3"/>
      <c r="D930" s="3"/>
      <c r="E930" s="3"/>
      <c r="F930" s="4"/>
      <c r="G930" s="4"/>
      <c r="H930" s="3"/>
      <c r="I930" s="5"/>
    </row>
    <row r="931" spans="1:9" ht="15" x14ac:dyDescent="0.3">
      <c r="A931" s="8"/>
      <c r="B931" s="3"/>
      <c r="C931" s="3"/>
      <c r="D931" s="3"/>
      <c r="E931" s="3"/>
      <c r="F931" s="4"/>
      <c r="G931" s="4"/>
      <c r="H931" s="3"/>
      <c r="I931" s="5"/>
    </row>
    <row r="932" spans="1:9" ht="15" x14ac:dyDescent="0.3">
      <c r="A932" s="8"/>
      <c r="B932" s="3"/>
      <c r="C932" s="3"/>
      <c r="D932" s="3"/>
      <c r="E932" s="3"/>
      <c r="F932" s="4"/>
      <c r="G932" s="4"/>
      <c r="H932" s="3"/>
      <c r="I932" s="5"/>
    </row>
    <row r="933" spans="1:9" ht="15" x14ac:dyDescent="0.3">
      <c r="A933" s="8"/>
      <c r="B933" s="3"/>
      <c r="C933" s="3"/>
      <c r="D933" s="3"/>
      <c r="E933" s="3"/>
      <c r="F933" s="4"/>
      <c r="G933" s="4"/>
      <c r="H933" s="3"/>
      <c r="I933" s="5"/>
    </row>
    <row r="934" spans="1:9" ht="15" x14ac:dyDescent="0.3">
      <c r="A934" s="8"/>
      <c r="B934" s="3"/>
      <c r="C934" s="3"/>
      <c r="D934" s="3"/>
      <c r="E934" s="3"/>
      <c r="F934" s="4"/>
      <c r="G934" s="4"/>
      <c r="H934" s="3"/>
      <c r="I934" s="5"/>
    </row>
    <row r="935" spans="1:9" ht="15" x14ac:dyDescent="0.3">
      <c r="A935" s="8"/>
      <c r="B935" s="3"/>
      <c r="C935" s="3"/>
      <c r="D935" s="3"/>
      <c r="E935" s="3"/>
      <c r="F935" s="4"/>
      <c r="G935" s="4"/>
      <c r="H935" s="3"/>
      <c r="I935" s="5"/>
    </row>
    <row r="936" spans="1:9" ht="15" x14ac:dyDescent="0.3">
      <c r="A936" s="8"/>
      <c r="B936" s="3"/>
      <c r="C936" s="3"/>
      <c r="D936" s="3"/>
      <c r="E936" s="3"/>
      <c r="F936" s="4"/>
      <c r="G936" s="4"/>
      <c r="H936" s="3"/>
      <c r="I936" s="5"/>
    </row>
    <row r="937" spans="1:9" ht="15" x14ac:dyDescent="0.3">
      <c r="A937" s="8"/>
      <c r="B937" s="3"/>
      <c r="C937" s="3"/>
      <c r="D937" s="3"/>
      <c r="E937" s="3"/>
      <c r="F937" s="4"/>
      <c r="G937" s="4"/>
      <c r="H937" s="3"/>
      <c r="I937" s="5"/>
    </row>
    <row r="938" spans="1:9" ht="15" x14ac:dyDescent="0.3">
      <c r="A938" s="8"/>
      <c r="B938" s="3"/>
      <c r="C938" s="3"/>
      <c r="D938" s="3"/>
      <c r="E938" s="3"/>
      <c r="F938" s="4"/>
      <c r="G938" s="4"/>
      <c r="H938" s="3"/>
      <c r="I938" s="5"/>
    </row>
    <row r="939" spans="1:9" ht="15" x14ac:dyDescent="0.3">
      <c r="A939" s="8"/>
      <c r="B939" s="3"/>
      <c r="C939" s="3"/>
      <c r="D939" s="3"/>
      <c r="E939" s="3"/>
      <c r="F939" s="4"/>
      <c r="G939" s="4"/>
      <c r="H939" s="3"/>
      <c r="I939" s="5"/>
    </row>
    <row r="940" spans="1:9" ht="15" x14ac:dyDescent="0.3">
      <c r="A940" s="8"/>
      <c r="B940" s="3"/>
      <c r="C940" s="3"/>
      <c r="D940" s="3"/>
      <c r="E940" s="3"/>
      <c r="F940" s="4"/>
      <c r="G940" s="4"/>
      <c r="H940" s="3"/>
      <c r="I940" s="5"/>
    </row>
    <row r="941" spans="1:9" ht="15" x14ac:dyDescent="0.3">
      <c r="A941" s="8"/>
      <c r="B941" s="3"/>
      <c r="C941" s="3"/>
      <c r="D941" s="3"/>
      <c r="E941" s="3"/>
      <c r="F941" s="4"/>
      <c r="G941" s="4"/>
      <c r="H941" s="3"/>
      <c r="I941" s="5"/>
    </row>
    <row r="942" spans="1:9" ht="15" x14ac:dyDescent="0.3">
      <c r="A942" s="8"/>
      <c r="B942" s="3"/>
      <c r="C942" s="3"/>
      <c r="D942" s="3"/>
      <c r="E942" s="3"/>
      <c r="F942" s="4"/>
      <c r="G942" s="4"/>
      <c r="H942" s="3"/>
      <c r="I942" s="5"/>
    </row>
    <row r="943" spans="1:9" ht="15" x14ac:dyDescent="0.3">
      <c r="A943" s="8"/>
      <c r="B943" s="3"/>
      <c r="C943" s="3"/>
      <c r="D943" s="3"/>
      <c r="E943" s="3"/>
      <c r="F943" s="4"/>
      <c r="G943" s="4"/>
      <c r="H943" s="3"/>
      <c r="I943" s="5"/>
    </row>
    <row r="944" spans="1:9" ht="15" x14ac:dyDescent="0.3">
      <c r="A944" s="8"/>
      <c r="B944" s="3"/>
      <c r="C944" s="3"/>
      <c r="D944" s="3"/>
      <c r="E944" s="3"/>
      <c r="F944" s="4"/>
      <c r="G944" s="4"/>
      <c r="H944" s="3"/>
      <c r="I944" s="5"/>
    </row>
    <row r="945" spans="1:9" ht="15" x14ac:dyDescent="0.3">
      <c r="A945" s="8"/>
      <c r="B945" s="3"/>
      <c r="C945" s="3"/>
      <c r="D945" s="3"/>
      <c r="E945" s="3"/>
      <c r="F945" s="4"/>
      <c r="G945" s="4"/>
      <c r="H945" s="3"/>
      <c r="I945" s="5"/>
    </row>
    <row r="946" spans="1:9" ht="15" x14ac:dyDescent="0.3">
      <c r="A946" s="8"/>
      <c r="B946" s="3"/>
      <c r="C946" s="3"/>
      <c r="D946" s="3"/>
      <c r="E946" s="3"/>
      <c r="F946" s="4"/>
      <c r="G946" s="4"/>
      <c r="H946" s="3"/>
      <c r="I946" s="5"/>
    </row>
    <row r="947" spans="1:9" ht="15" x14ac:dyDescent="0.3">
      <c r="A947" s="8"/>
      <c r="B947" s="3"/>
      <c r="C947" s="3"/>
      <c r="D947" s="3"/>
      <c r="E947" s="3"/>
      <c r="F947" s="4"/>
      <c r="G947" s="4"/>
      <c r="H947" s="3"/>
      <c r="I947" s="5"/>
    </row>
    <row r="948" spans="1:9" ht="15" x14ac:dyDescent="0.3">
      <c r="A948" s="8"/>
      <c r="B948" s="3"/>
      <c r="C948" s="3"/>
      <c r="D948" s="3"/>
      <c r="E948" s="3"/>
      <c r="F948" s="4"/>
      <c r="G948" s="4"/>
      <c r="H948" s="3"/>
      <c r="I948" s="5"/>
    </row>
    <row r="949" spans="1:9" ht="15" x14ac:dyDescent="0.3">
      <c r="A949" s="8"/>
      <c r="B949" s="3"/>
      <c r="C949" s="3"/>
      <c r="D949" s="3"/>
      <c r="E949" s="3"/>
      <c r="F949" s="4"/>
      <c r="G949" s="4"/>
      <c r="H949" s="3"/>
      <c r="I949" s="5"/>
    </row>
    <row r="950" spans="1:9" ht="15" x14ac:dyDescent="0.3">
      <c r="A950" s="8"/>
      <c r="B950" s="3"/>
      <c r="C950" s="3"/>
      <c r="D950" s="3"/>
      <c r="E950" s="3"/>
      <c r="F950" s="4"/>
      <c r="G950" s="4"/>
      <c r="H950" s="3"/>
      <c r="I950" s="5"/>
    </row>
    <row r="951" spans="1:9" ht="15" x14ac:dyDescent="0.3">
      <c r="A951" s="8"/>
      <c r="B951" s="3"/>
      <c r="C951" s="3"/>
      <c r="D951" s="3"/>
      <c r="E951" s="3"/>
      <c r="F951" s="4"/>
      <c r="G951" s="4"/>
      <c r="H951" s="3"/>
      <c r="I951" s="5"/>
    </row>
    <row r="952" spans="1:9" ht="15" x14ac:dyDescent="0.3">
      <c r="A952" s="8"/>
      <c r="B952" s="3"/>
      <c r="C952" s="3"/>
      <c r="D952" s="3"/>
      <c r="E952" s="3"/>
      <c r="F952" s="4"/>
      <c r="G952" s="4"/>
      <c r="H952" s="3"/>
      <c r="I952" s="5"/>
    </row>
    <row r="953" spans="1:9" ht="15" x14ac:dyDescent="0.3">
      <c r="A953" s="8"/>
      <c r="B953" s="3"/>
      <c r="C953" s="3"/>
      <c r="D953" s="3"/>
      <c r="E953" s="3"/>
      <c r="F953" s="4"/>
      <c r="G953" s="4"/>
      <c r="H953" s="3"/>
      <c r="I953" s="5"/>
    </row>
    <row r="954" spans="1:9" ht="15" x14ac:dyDescent="0.3">
      <c r="A954" s="8"/>
      <c r="B954" s="3"/>
      <c r="C954" s="3"/>
      <c r="D954" s="3"/>
      <c r="E954" s="3"/>
      <c r="F954" s="4"/>
      <c r="G954" s="4"/>
      <c r="H954" s="3"/>
      <c r="I954" s="5"/>
    </row>
    <row r="955" spans="1:9" ht="15" x14ac:dyDescent="0.3">
      <c r="A955" s="8"/>
      <c r="B955" s="3"/>
      <c r="C955" s="3"/>
      <c r="D955" s="3"/>
      <c r="E955" s="3"/>
      <c r="F955" s="4"/>
      <c r="G955" s="4"/>
      <c r="H955" s="3"/>
      <c r="I955" s="5"/>
    </row>
    <row r="956" spans="1:9" ht="15" x14ac:dyDescent="0.3">
      <c r="A956" s="8"/>
      <c r="B956" s="3"/>
      <c r="C956" s="3"/>
      <c r="D956" s="3"/>
      <c r="E956" s="3"/>
      <c r="F956" s="4"/>
      <c r="G956" s="4"/>
      <c r="H956" s="3"/>
      <c r="I956" s="5"/>
    </row>
    <row r="957" spans="1:9" ht="15" x14ac:dyDescent="0.3">
      <c r="A957" s="8"/>
      <c r="B957" s="3"/>
      <c r="C957" s="3"/>
      <c r="D957" s="3"/>
      <c r="E957" s="3"/>
      <c r="F957" s="4"/>
      <c r="G957" s="4"/>
      <c r="H957" s="3"/>
      <c r="I957" s="5"/>
    </row>
    <row r="958" spans="1:9" ht="15" x14ac:dyDescent="0.3">
      <c r="A958" s="8"/>
      <c r="B958" s="3"/>
      <c r="C958" s="3"/>
      <c r="D958" s="3"/>
      <c r="E958" s="3"/>
      <c r="F958" s="4"/>
      <c r="G958" s="4"/>
      <c r="H958" s="3"/>
      <c r="I958" s="5"/>
    </row>
    <row r="959" spans="1:9" ht="15" x14ac:dyDescent="0.3">
      <c r="A959" s="8"/>
      <c r="B959" s="3"/>
      <c r="C959" s="3"/>
      <c r="D959" s="3"/>
      <c r="E959" s="3"/>
      <c r="F959" s="4"/>
      <c r="G959" s="4"/>
      <c r="H959" s="3"/>
      <c r="I959" s="5"/>
    </row>
    <row r="960" spans="1:9" ht="15" x14ac:dyDescent="0.3">
      <c r="A960" s="8"/>
      <c r="B960" s="3"/>
      <c r="C960" s="3"/>
      <c r="D960" s="3"/>
      <c r="E960" s="3"/>
      <c r="F960" s="4"/>
      <c r="G960" s="4"/>
      <c r="H960" s="3"/>
      <c r="I960" s="5"/>
    </row>
    <row r="961" spans="1:9" ht="15" x14ac:dyDescent="0.3">
      <c r="A961" s="8"/>
      <c r="B961" s="3"/>
      <c r="C961" s="3"/>
      <c r="D961" s="3"/>
      <c r="E961" s="3"/>
      <c r="F961" s="4"/>
      <c r="G961" s="4"/>
      <c r="H961" s="3"/>
      <c r="I961" s="5"/>
    </row>
    <row r="962" spans="1:9" ht="15" x14ac:dyDescent="0.3">
      <c r="A962" s="8"/>
      <c r="B962" s="3"/>
      <c r="C962" s="3"/>
      <c r="D962" s="3"/>
      <c r="E962" s="3"/>
      <c r="F962" s="4"/>
      <c r="G962" s="4"/>
      <c r="H962" s="3"/>
      <c r="I962" s="5"/>
    </row>
    <row r="963" spans="1:9" ht="15" x14ac:dyDescent="0.3">
      <c r="A963" s="8"/>
      <c r="B963" s="3"/>
      <c r="C963" s="3"/>
      <c r="D963" s="3"/>
      <c r="E963" s="3"/>
      <c r="F963" s="4"/>
      <c r="G963" s="4"/>
      <c r="H963" s="3"/>
      <c r="I963" s="5"/>
    </row>
    <row r="964" spans="1:9" ht="15" x14ac:dyDescent="0.3">
      <c r="A964" s="8"/>
      <c r="B964" s="3"/>
      <c r="C964" s="3"/>
      <c r="D964" s="3"/>
      <c r="E964" s="3"/>
      <c r="F964" s="4"/>
      <c r="G964" s="4"/>
      <c r="H964" s="3"/>
      <c r="I964" s="5"/>
    </row>
    <row r="965" spans="1:9" ht="15" x14ac:dyDescent="0.3">
      <c r="A965" s="8"/>
      <c r="B965" s="3"/>
      <c r="C965" s="3"/>
      <c r="D965" s="3"/>
      <c r="E965" s="3"/>
      <c r="F965" s="4"/>
      <c r="G965" s="4"/>
      <c r="H965" s="3"/>
      <c r="I965" s="5"/>
    </row>
    <row r="966" spans="1:9" ht="15" x14ac:dyDescent="0.3">
      <c r="A966" s="8"/>
      <c r="B966" s="3"/>
      <c r="C966" s="3"/>
      <c r="D966" s="3"/>
      <c r="E966" s="3"/>
      <c r="F966" s="4"/>
      <c r="G966" s="4"/>
      <c r="H966" s="3"/>
      <c r="I966" s="5"/>
    </row>
    <row r="967" spans="1:9" ht="15" x14ac:dyDescent="0.3">
      <c r="A967" s="8"/>
      <c r="B967" s="3"/>
      <c r="C967" s="3"/>
      <c r="D967" s="3"/>
      <c r="E967" s="3"/>
      <c r="F967" s="4"/>
      <c r="G967" s="4"/>
      <c r="H967" s="3"/>
      <c r="I967" s="5"/>
    </row>
    <row r="968" spans="1:9" ht="15" x14ac:dyDescent="0.3">
      <c r="A968" s="8"/>
      <c r="B968" s="3"/>
      <c r="C968" s="3"/>
      <c r="D968" s="3"/>
      <c r="E968" s="3"/>
      <c r="F968" s="4"/>
      <c r="G968" s="4"/>
      <c r="H968" s="3"/>
      <c r="I968" s="5"/>
    </row>
    <row r="969" spans="1:9" ht="15" x14ac:dyDescent="0.3">
      <c r="A969" s="8"/>
      <c r="B969" s="3"/>
      <c r="C969" s="3"/>
      <c r="D969" s="3"/>
      <c r="E969" s="3"/>
      <c r="F969" s="4"/>
      <c r="G969" s="4"/>
      <c r="H969" s="3"/>
      <c r="I969" s="5"/>
    </row>
    <row r="970" spans="1:9" ht="15" x14ac:dyDescent="0.3">
      <c r="A970" s="8"/>
      <c r="B970" s="3"/>
      <c r="C970" s="3"/>
      <c r="D970" s="3"/>
      <c r="E970" s="3"/>
      <c r="F970" s="4"/>
      <c r="G970" s="4"/>
      <c r="H970" s="3"/>
      <c r="I970" s="5"/>
    </row>
    <row r="971" spans="1:9" ht="15" x14ac:dyDescent="0.3">
      <c r="A971" s="8"/>
      <c r="B971" s="3"/>
      <c r="C971" s="3"/>
      <c r="D971" s="3"/>
      <c r="E971" s="3"/>
      <c r="F971" s="4"/>
      <c r="G971" s="4"/>
      <c r="H971" s="3"/>
      <c r="I971" s="5"/>
    </row>
    <row r="972" spans="1:9" ht="15" x14ac:dyDescent="0.3">
      <c r="A972" s="8"/>
      <c r="B972" s="3"/>
      <c r="C972" s="3"/>
      <c r="D972" s="3"/>
      <c r="E972" s="3"/>
      <c r="F972" s="4"/>
      <c r="G972" s="4"/>
      <c r="H972" s="3"/>
      <c r="I972" s="5"/>
    </row>
    <row r="973" spans="1:9" ht="15" x14ac:dyDescent="0.3">
      <c r="A973" s="8"/>
      <c r="B973" s="3"/>
      <c r="C973" s="3"/>
      <c r="D973" s="3"/>
      <c r="E973" s="3"/>
      <c r="F973" s="4"/>
      <c r="G973" s="4"/>
      <c r="H973" s="3"/>
      <c r="I973" s="5"/>
    </row>
    <row r="974" spans="1:9" ht="15" x14ac:dyDescent="0.3">
      <c r="A974" s="8"/>
      <c r="B974" s="3"/>
      <c r="C974" s="3"/>
      <c r="D974" s="3"/>
      <c r="E974" s="3"/>
      <c r="F974" s="4"/>
      <c r="G974" s="4"/>
      <c r="H974" s="3"/>
      <c r="I974" s="5"/>
    </row>
    <row r="975" spans="1:9" ht="15" x14ac:dyDescent="0.3">
      <c r="A975" s="8"/>
      <c r="B975" s="3"/>
      <c r="C975" s="3"/>
      <c r="D975" s="3"/>
      <c r="E975" s="3"/>
      <c r="F975" s="4"/>
      <c r="G975" s="4"/>
      <c r="H975" s="3"/>
      <c r="I975" s="5"/>
    </row>
    <row r="976" spans="1:9" ht="15" x14ac:dyDescent="0.3">
      <c r="A976" s="8"/>
      <c r="B976" s="3"/>
      <c r="C976" s="3"/>
      <c r="D976" s="3"/>
      <c r="E976" s="3"/>
      <c r="F976" s="4"/>
      <c r="G976" s="4"/>
      <c r="H976" s="3"/>
      <c r="I976" s="5"/>
    </row>
    <row r="977" spans="1:9" ht="15" x14ac:dyDescent="0.3">
      <c r="A977" s="8"/>
      <c r="B977" s="3"/>
      <c r="C977" s="3"/>
      <c r="D977" s="3"/>
      <c r="E977" s="3"/>
      <c r="F977" s="4"/>
      <c r="G977" s="4"/>
      <c r="H977" s="3"/>
      <c r="I977" s="5"/>
    </row>
    <row r="978" spans="1:9" ht="15" x14ac:dyDescent="0.3">
      <c r="A978" s="8"/>
      <c r="B978" s="3"/>
      <c r="C978" s="3"/>
      <c r="D978" s="3"/>
      <c r="E978" s="3"/>
      <c r="F978" s="4"/>
      <c r="G978" s="4"/>
      <c r="H978" s="3"/>
      <c r="I978" s="5"/>
    </row>
    <row r="979" spans="1:9" ht="15" x14ac:dyDescent="0.3">
      <c r="A979" s="8"/>
      <c r="B979" s="3"/>
      <c r="C979" s="3"/>
      <c r="D979" s="3"/>
      <c r="E979" s="3"/>
      <c r="F979" s="4"/>
      <c r="G979" s="4"/>
      <c r="H979" s="3"/>
      <c r="I979" s="5"/>
    </row>
    <row r="980" spans="1:9" ht="15" x14ac:dyDescent="0.3">
      <c r="A980" s="8"/>
      <c r="B980" s="3"/>
      <c r="C980" s="3"/>
      <c r="D980" s="3"/>
      <c r="E980" s="3"/>
      <c r="F980" s="4"/>
      <c r="G980" s="4"/>
      <c r="H980" s="3"/>
      <c r="I980" s="5"/>
    </row>
    <row r="981" spans="1:9" ht="15" x14ac:dyDescent="0.3">
      <c r="A981" s="8"/>
      <c r="B981" s="3"/>
      <c r="C981" s="3"/>
      <c r="D981" s="3"/>
      <c r="E981" s="3"/>
      <c r="F981" s="4"/>
      <c r="G981" s="4"/>
      <c r="H981" s="3"/>
      <c r="I981" s="5"/>
    </row>
    <row r="982" spans="1:9" ht="15" x14ac:dyDescent="0.3">
      <c r="A982" s="8"/>
      <c r="B982" s="3"/>
      <c r="C982" s="3"/>
      <c r="D982" s="3"/>
      <c r="E982" s="3"/>
      <c r="F982" s="4"/>
      <c r="G982" s="4"/>
      <c r="H982" s="3"/>
      <c r="I982" s="5"/>
    </row>
    <row r="983" spans="1:9" ht="15" x14ac:dyDescent="0.3">
      <c r="A983" s="8"/>
      <c r="B983" s="3"/>
      <c r="C983" s="3"/>
      <c r="D983" s="3"/>
      <c r="E983" s="3"/>
      <c r="F983" s="4"/>
      <c r="G983" s="4"/>
      <c r="H983" s="3"/>
      <c r="I983" s="5"/>
    </row>
    <row r="984" spans="1:9" ht="15" x14ac:dyDescent="0.3">
      <c r="A984" s="8"/>
      <c r="B984" s="3"/>
      <c r="C984" s="3"/>
      <c r="D984" s="3"/>
      <c r="E984" s="3"/>
      <c r="F984" s="4"/>
      <c r="G984" s="4"/>
      <c r="H984" s="3"/>
      <c r="I984" s="5"/>
    </row>
    <row r="985" spans="1:9" ht="15" x14ac:dyDescent="0.3">
      <c r="A985" s="8"/>
      <c r="B985" s="3"/>
      <c r="C985" s="3"/>
      <c r="D985" s="3"/>
      <c r="E985" s="3"/>
      <c r="F985" s="4"/>
      <c r="G985" s="4"/>
      <c r="H985" s="3"/>
      <c r="I985" s="5"/>
    </row>
    <row r="986" spans="1:9" ht="15" x14ac:dyDescent="0.3">
      <c r="A986" s="8"/>
      <c r="B986" s="3"/>
      <c r="C986" s="3"/>
      <c r="D986" s="3"/>
      <c r="E986" s="3"/>
      <c r="F986" s="4"/>
      <c r="G986" s="4"/>
      <c r="H986" s="3"/>
      <c r="I986" s="5"/>
    </row>
    <row r="987" spans="1:9" ht="15" x14ac:dyDescent="0.3">
      <c r="A987" s="8"/>
      <c r="B987" s="3"/>
      <c r="C987" s="3"/>
      <c r="D987" s="3"/>
      <c r="E987" s="3"/>
      <c r="F987" s="4"/>
      <c r="G987" s="4"/>
      <c r="H987" s="3"/>
      <c r="I987" s="5"/>
    </row>
    <row r="988" spans="1:9" ht="15" x14ac:dyDescent="0.3">
      <c r="A988" s="8"/>
      <c r="B988" s="3"/>
      <c r="C988" s="3"/>
      <c r="D988" s="3"/>
      <c r="E988" s="3"/>
      <c r="F988" s="4"/>
      <c r="G988" s="4"/>
      <c r="H988" s="3"/>
      <c r="I988" s="5"/>
    </row>
    <row r="989" spans="1:9" ht="15" x14ac:dyDescent="0.3">
      <c r="A989" s="8"/>
      <c r="B989" s="3"/>
      <c r="C989" s="3"/>
      <c r="D989" s="3"/>
      <c r="E989" s="3"/>
      <c r="F989" s="4"/>
      <c r="G989" s="4"/>
      <c r="H989" s="3"/>
      <c r="I989" s="5"/>
    </row>
    <row r="990" spans="1:9" ht="15" x14ac:dyDescent="0.3">
      <c r="A990" s="8"/>
      <c r="B990" s="3"/>
      <c r="C990" s="3"/>
      <c r="D990" s="3"/>
      <c r="E990" s="3"/>
      <c r="F990" s="4"/>
      <c r="G990" s="4"/>
      <c r="H990" s="3"/>
      <c r="I990" s="5"/>
    </row>
    <row r="991" spans="1:9" ht="15" x14ac:dyDescent="0.3">
      <c r="A991" s="8"/>
      <c r="B991" s="3"/>
      <c r="C991" s="3"/>
      <c r="D991" s="3"/>
      <c r="E991" s="3"/>
      <c r="F991" s="4"/>
      <c r="G991" s="4"/>
      <c r="H991" s="3"/>
      <c r="I991" s="5"/>
    </row>
    <row r="992" spans="1:9" ht="15" x14ac:dyDescent="0.3">
      <c r="A992" s="8"/>
      <c r="B992" s="3"/>
      <c r="C992" s="3"/>
      <c r="D992" s="3"/>
      <c r="E992" s="3"/>
      <c r="F992" s="4"/>
      <c r="G992" s="4"/>
      <c r="H992" s="3"/>
      <c r="I992" s="5"/>
    </row>
    <row r="993" spans="1:9" ht="15" x14ac:dyDescent="0.3">
      <c r="A993" s="8"/>
      <c r="B993" s="3"/>
      <c r="C993" s="3"/>
      <c r="D993" s="3"/>
      <c r="E993" s="3"/>
      <c r="F993" s="4"/>
      <c r="G993" s="4"/>
      <c r="H993" s="3"/>
      <c r="I993" s="5"/>
    </row>
    <row r="994" spans="1:9" ht="15" x14ac:dyDescent="0.3">
      <c r="A994" s="8"/>
      <c r="B994" s="3"/>
      <c r="C994" s="3"/>
      <c r="D994" s="3"/>
      <c r="E994" s="3"/>
      <c r="F994" s="4"/>
      <c r="G994" s="4"/>
      <c r="H994" s="3"/>
      <c r="I994" s="5"/>
    </row>
    <row r="995" spans="1:9" ht="15" x14ac:dyDescent="0.3">
      <c r="A995" s="8"/>
      <c r="B995" s="3"/>
      <c r="C995" s="3"/>
      <c r="D995" s="3"/>
      <c r="E995" s="3"/>
      <c r="F995" s="4"/>
      <c r="G995" s="4"/>
      <c r="H995" s="3"/>
      <c r="I995" s="5"/>
    </row>
    <row r="996" spans="1:9" ht="15" x14ac:dyDescent="0.3">
      <c r="A996" s="8"/>
      <c r="B996" s="3"/>
      <c r="C996" s="3"/>
      <c r="D996" s="3"/>
      <c r="E996" s="3"/>
      <c r="F996" s="4"/>
      <c r="G996" s="4"/>
      <c r="H996" s="3"/>
      <c r="I996" s="5"/>
    </row>
    <row r="997" spans="1:9" ht="15" x14ac:dyDescent="0.3">
      <c r="A997" s="8"/>
      <c r="B997" s="3"/>
      <c r="C997" s="3"/>
      <c r="D997" s="3"/>
      <c r="E997" s="3"/>
      <c r="F997" s="4"/>
      <c r="G997" s="4"/>
      <c r="H997" s="3"/>
      <c r="I997" s="5"/>
    </row>
    <row r="998" spans="1:9" ht="15" x14ac:dyDescent="0.3">
      <c r="A998" s="8"/>
      <c r="B998" s="3"/>
      <c r="C998" s="3"/>
      <c r="D998" s="3"/>
      <c r="E998" s="3"/>
      <c r="F998" s="4"/>
      <c r="G998" s="4"/>
      <c r="H998" s="3"/>
      <c r="I998" s="5"/>
    </row>
    <row r="999" spans="1:9" ht="15" x14ac:dyDescent="0.3">
      <c r="A999" s="8"/>
      <c r="B999" s="3"/>
      <c r="C999" s="3"/>
      <c r="D999" s="3"/>
      <c r="E999" s="3"/>
      <c r="F999" s="4"/>
      <c r="G999" s="4"/>
      <c r="H999" s="3"/>
      <c r="I999" s="5"/>
    </row>
    <row r="1000" spans="1:9" ht="15" x14ac:dyDescent="0.3">
      <c r="A1000" s="8"/>
      <c r="B1000" s="3"/>
      <c r="C1000" s="3"/>
      <c r="D1000" s="3"/>
      <c r="E1000" s="3"/>
      <c r="F1000" s="4"/>
      <c r="G1000" s="4"/>
      <c r="H1000" s="3"/>
      <c r="I1000" s="5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00"/>
  <sheetViews>
    <sheetView workbookViewId="0">
      <selection activeCell="D5" sqref="D5"/>
    </sheetView>
  </sheetViews>
  <sheetFormatPr baseColWidth="10" defaultRowHeight="14.4" x14ac:dyDescent="0.3"/>
  <cols>
    <col min="1" max="1" width="6.44140625" customWidth="1"/>
    <col min="4" max="4" width="21" customWidth="1"/>
  </cols>
  <sheetData>
    <row r="2" spans="1:10" ht="32.4" x14ac:dyDescent="0.65">
      <c r="A2" s="13" t="s">
        <v>182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16.8" x14ac:dyDescent="0.3">
      <c r="A4" s="2" t="s">
        <v>183</v>
      </c>
      <c r="B4" s="2" t="s">
        <v>9</v>
      </c>
      <c r="C4" s="2" t="s">
        <v>1</v>
      </c>
      <c r="D4" s="2" t="s">
        <v>4</v>
      </c>
      <c r="E4" s="2" t="s">
        <v>5</v>
      </c>
      <c r="F4" s="2" t="s">
        <v>7</v>
      </c>
      <c r="G4" s="2" t="s">
        <v>8</v>
      </c>
      <c r="H4" s="2" t="s">
        <v>184</v>
      </c>
      <c r="I4" s="2" t="s">
        <v>185</v>
      </c>
      <c r="J4" s="2" t="s">
        <v>186</v>
      </c>
    </row>
    <row r="5" spans="1:10" ht="15" x14ac:dyDescent="0.3">
      <c r="A5" s="3">
        <v>1</v>
      </c>
      <c r="B5" s="5"/>
      <c r="C5" s="6">
        <v>321</v>
      </c>
      <c r="D5" s="3" t="e">
        <f>IF(C5&lt;&gt;"",VLOOKUP(C5,Entrée!Entrée,4,FALSE),"")</f>
        <v>#N/A</v>
      </c>
      <c r="E5" s="3"/>
      <c r="F5" s="4"/>
      <c r="G5" s="3"/>
      <c r="H5" s="4">
        <f t="shared" ref="H5" si="0">IF(COUNT(F5:G5)=2,F5*G5,0)</f>
        <v>0</v>
      </c>
      <c r="I5" s="3"/>
      <c r="J5" s="3"/>
    </row>
    <row r="6" spans="1:10" ht="15" x14ac:dyDescent="0.3">
      <c r="A6" s="3"/>
      <c r="B6" s="5"/>
      <c r="C6" s="6"/>
      <c r="D6" s="3"/>
      <c r="E6" s="3"/>
      <c r="F6" s="4"/>
      <c r="G6" s="3"/>
      <c r="H6" s="4"/>
      <c r="I6" s="3"/>
      <c r="J6" s="3"/>
    </row>
    <row r="7" spans="1:10" ht="15" x14ac:dyDescent="0.3">
      <c r="A7" s="3"/>
      <c r="B7" s="5"/>
      <c r="C7" s="6"/>
      <c r="D7" s="3"/>
      <c r="E7" s="3"/>
      <c r="F7" s="4"/>
      <c r="G7" s="3"/>
      <c r="H7" s="4"/>
      <c r="I7" s="3"/>
      <c r="J7" s="3"/>
    </row>
    <row r="8" spans="1:10" ht="15" x14ac:dyDescent="0.3">
      <c r="A8" s="3"/>
      <c r="B8" s="5"/>
      <c r="C8" s="6"/>
      <c r="D8" s="3"/>
      <c r="E8" s="3"/>
      <c r="F8" s="4"/>
      <c r="G8" s="3"/>
      <c r="H8" s="4"/>
      <c r="I8" s="3"/>
      <c r="J8" s="3"/>
    </row>
    <row r="9" spans="1:10" ht="15" x14ac:dyDescent="0.3">
      <c r="A9" s="3"/>
      <c r="B9" s="5"/>
      <c r="C9" s="6"/>
      <c r="D9" s="3"/>
      <c r="E9" s="3"/>
      <c r="F9" s="4"/>
      <c r="G9" s="3"/>
      <c r="H9" s="4"/>
      <c r="I9" s="3"/>
      <c r="J9" s="3"/>
    </row>
    <row r="10" spans="1:10" ht="15" x14ac:dyDescent="0.3">
      <c r="A10" s="3"/>
      <c r="B10" s="5"/>
      <c r="C10" s="6"/>
      <c r="D10" s="3"/>
      <c r="E10" s="3"/>
      <c r="F10" s="4"/>
      <c r="G10" s="3"/>
      <c r="H10" s="4"/>
      <c r="I10" s="3"/>
      <c r="J10" s="3"/>
    </row>
    <row r="11" spans="1:10" ht="15" x14ac:dyDescent="0.3">
      <c r="A11" s="3"/>
      <c r="B11" s="5"/>
      <c r="C11" s="6"/>
      <c r="D11" s="3"/>
      <c r="E11" s="3"/>
      <c r="F11" s="4"/>
      <c r="G11" s="3"/>
      <c r="H11" s="4"/>
      <c r="I11" s="3"/>
      <c r="J11" s="3"/>
    </row>
    <row r="12" spans="1:10" ht="15" x14ac:dyDescent="0.3">
      <c r="A12" s="3"/>
      <c r="B12" s="5"/>
      <c r="C12" s="6"/>
      <c r="D12" s="3"/>
      <c r="E12" s="3"/>
      <c r="F12" s="4"/>
      <c r="G12" s="3"/>
      <c r="H12" s="4"/>
      <c r="I12" s="3"/>
      <c r="J12" s="3"/>
    </row>
    <row r="13" spans="1:10" ht="15" x14ac:dyDescent="0.3">
      <c r="A13" s="3"/>
      <c r="B13" s="5"/>
      <c r="C13" s="6"/>
      <c r="D13" s="3"/>
      <c r="E13" s="3"/>
      <c r="F13" s="4"/>
      <c r="G13" s="3"/>
      <c r="H13" s="4"/>
      <c r="I13" s="3"/>
      <c r="J13" s="3"/>
    </row>
    <row r="14" spans="1:10" ht="15" x14ac:dyDescent="0.3">
      <c r="A14" s="3"/>
      <c r="B14" s="5"/>
      <c r="C14" s="6"/>
      <c r="D14" s="3"/>
      <c r="E14" s="3"/>
      <c r="F14" s="4"/>
      <c r="G14" s="3"/>
      <c r="H14" s="4"/>
      <c r="I14" s="3"/>
      <c r="J14" s="3"/>
    </row>
    <row r="15" spans="1:10" ht="15" x14ac:dyDescent="0.3">
      <c r="A15" s="3"/>
      <c r="B15" s="5"/>
      <c r="C15" s="6"/>
      <c r="D15" s="3"/>
      <c r="E15" s="3"/>
      <c r="F15" s="4"/>
      <c r="G15" s="3"/>
      <c r="H15" s="4"/>
      <c r="I15" s="3"/>
      <c r="J15" s="3"/>
    </row>
    <row r="16" spans="1:10" ht="15" x14ac:dyDescent="0.3">
      <c r="A16" s="3"/>
      <c r="B16" s="5"/>
      <c r="C16" s="6"/>
      <c r="D16" s="3"/>
      <c r="E16" s="3"/>
      <c r="F16" s="4"/>
      <c r="G16" s="3"/>
      <c r="H16" s="4"/>
      <c r="I16" s="3"/>
      <c r="J16" s="3"/>
    </row>
    <row r="17" spans="1:10" ht="15" x14ac:dyDescent="0.3">
      <c r="A17" s="3"/>
      <c r="B17" s="5"/>
      <c r="C17" s="6"/>
      <c r="D17" s="3"/>
      <c r="E17" s="3"/>
      <c r="F17" s="4"/>
      <c r="G17" s="3"/>
      <c r="H17" s="4"/>
      <c r="I17" s="3"/>
      <c r="J17" s="3"/>
    </row>
    <row r="18" spans="1:10" ht="15" x14ac:dyDescent="0.3">
      <c r="A18" s="3"/>
      <c r="B18" s="5"/>
      <c r="C18" s="6"/>
      <c r="D18" s="3"/>
      <c r="E18" s="3"/>
      <c r="F18" s="4"/>
      <c r="G18" s="3"/>
      <c r="H18" s="4"/>
      <c r="I18" s="3"/>
      <c r="J18" s="3"/>
    </row>
    <row r="19" spans="1:10" ht="15" x14ac:dyDescent="0.3">
      <c r="A19" s="3"/>
      <c r="B19" s="5"/>
      <c r="C19" s="6"/>
      <c r="D19" s="3"/>
      <c r="E19" s="3"/>
      <c r="F19" s="4"/>
      <c r="G19" s="3"/>
      <c r="H19" s="4"/>
      <c r="I19" s="3"/>
      <c r="J19" s="3"/>
    </row>
    <row r="20" spans="1:10" ht="15" x14ac:dyDescent="0.3">
      <c r="A20" s="3"/>
      <c r="B20" s="5"/>
      <c r="C20" s="6"/>
      <c r="D20" s="3"/>
      <c r="E20" s="3"/>
      <c r="F20" s="4"/>
      <c r="G20" s="3"/>
      <c r="H20" s="4"/>
      <c r="I20" s="3"/>
      <c r="J20" s="3"/>
    </row>
    <row r="21" spans="1:10" ht="15" x14ac:dyDescent="0.3">
      <c r="A21" s="3"/>
      <c r="B21" s="5"/>
      <c r="C21" s="6"/>
      <c r="D21" s="3"/>
      <c r="E21" s="3"/>
      <c r="F21" s="4"/>
      <c r="G21" s="3"/>
      <c r="H21" s="4"/>
      <c r="I21" s="3"/>
      <c r="J21" s="3"/>
    </row>
    <row r="22" spans="1:10" ht="15" x14ac:dyDescent="0.3">
      <c r="A22" s="3"/>
      <c r="B22" s="5"/>
      <c r="C22" s="6"/>
      <c r="D22" s="3"/>
      <c r="E22" s="3"/>
      <c r="F22" s="4"/>
      <c r="G22" s="3"/>
      <c r="H22" s="4"/>
      <c r="I22" s="3"/>
      <c r="J22" s="3"/>
    </row>
    <row r="23" spans="1:10" ht="15" x14ac:dyDescent="0.3">
      <c r="A23" s="3"/>
      <c r="B23" s="5"/>
      <c r="C23" s="6"/>
      <c r="D23" s="3"/>
      <c r="E23" s="3"/>
      <c r="F23" s="4"/>
      <c r="G23" s="3"/>
      <c r="H23" s="4"/>
      <c r="I23" s="3"/>
      <c r="J23" s="3"/>
    </row>
    <row r="24" spans="1:10" ht="15" x14ac:dyDescent="0.3">
      <c r="A24" s="3"/>
      <c r="B24" s="5"/>
      <c r="C24" s="6"/>
      <c r="D24" s="3"/>
      <c r="E24" s="3"/>
      <c r="F24" s="4"/>
      <c r="G24" s="3"/>
      <c r="H24" s="4"/>
      <c r="I24" s="3"/>
      <c r="J24" s="3"/>
    </row>
    <row r="25" spans="1:10" ht="15" x14ac:dyDescent="0.3">
      <c r="A25" s="3"/>
      <c r="B25" s="5"/>
      <c r="C25" s="6"/>
      <c r="D25" s="3"/>
      <c r="E25" s="3"/>
      <c r="F25" s="4"/>
      <c r="G25" s="3"/>
      <c r="H25" s="4"/>
      <c r="I25" s="3"/>
      <c r="J25" s="3"/>
    </row>
    <row r="26" spans="1:10" ht="15" x14ac:dyDescent="0.3">
      <c r="A26" s="3"/>
      <c r="B26" s="5"/>
      <c r="C26" s="6"/>
      <c r="D26" s="3"/>
      <c r="E26" s="3"/>
      <c r="F26" s="4"/>
      <c r="G26" s="3"/>
      <c r="H26" s="4"/>
      <c r="I26" s="3"/>
      <c r="J26" s="3"/>
    </row>
    <row r="27" spans="1:10" ht="15" x14ac:dyDescent="0.3">
      <c r="A27" s="3"/>
      <c r="B27" s="5"/>
      <c r="C27" s="6"/>
      <c r="D27" s="3"/>
      <c r="E27" s="3"/>
      <c r="F27" s="4"/>
      <c r="G27" s="3"/>
      <c r="H27" s="4"/>
      <c r="I27" s="3"/>
      <c r="J27" s="3"/>
    </row>
    <row r="28" spans="1:10" ht="15" x14ac:dyDescent="0.3">
      <c r="A28" s="3"/>
      <c r="B28" s="5"/>
      <c r="C28" s="6"/>
      <c r="D28" s="3"/>
      <c r="E28" s="3"/>
      <c r="F28" s="4"/>
      <c r="G28" s="3"/>
      <c r="H28" s="4"/>
      <c r="I28" s="3"/>
      <c r="J28" s="3"/>
    </row>
    <row r="29" spans="1:10" ht="15" x14ac:dyDescent="0.3">
      <c r="A29" s="3"/>
      <c r="B29" s="5"/>
      <c r="C29" s="6"/>
      <c r="D29" s="3"/>
      <c r="E29" s="3"/>
      <c r="F29" s="4"/>
      <c r="G29" s="3"/>
      <c r="H29" s="4"/>
      <c r="I29" s="3"/>
      <c r="J29" s="3"/>
    </row>
    <row r="30" spans="1:10" ht="15" x14ac:dyDescent="0.3">
      <c r="A30" s="3"/>
      <c r="B30" s="5"/>
      <c r="C30" s="6"/>
      <c r="D30" s="3"/>
      <c r="E30" s="3"/>
      <c r="F30" s="4"/>
      <c r="G30" s="3"/>
      <c r="H30" s="4"/>
      <c r="I30" s="3"/>
      <c r="J30" s="3"/>
    </row>
    <row r="31" spans="1:10" ht="15" x14ac:dyDescent="0.3">
      <c r="A31" s="3"/>
      <c r="B31" s="5"/>
      <c r="C31" s="6"/>
      <c r="D31" s="3"/>
      <c r="E31" s="3"/>
      <c r="F31" s="4"/>
      <c r="G31" s="3"/>
      <c r="H31" s="4"/>
      <c r="I31" s="3"/>
      <c r="J31" s="3"/>
    </row>
    <row r="32" spans="1:10" ht="15" x14ac:dyDescent="0.3">
      <c r="A32" s="3"/>
      <c r="B32" s="5"/>
      <c r="C32" s="6"/>
      <c r="D32" s="3"/>
      <c r="E32" s="3"/>
      <c r="F32" s="4"/>
      <c r="G32" s="3"/>
      <c r="H32" s="4"/>
      <c r="I32" s="3"/>
      <c r="J32" s="3"/>
    </row>
    <row r="33" spans="1:10" ht="15" x14ac:dyDescent="0.3">
      <c r="A33" s="3"/>
      <c r="B33" s="5"/>
      <c r="C33" s="6"/>
      <c r="D33" s="3"/>
      <c r="E33" s="3"/>
      <c r="F33" s="4"/>
      <c r="G33" s="3"/>
      <c r="H33" s="4"/>
      <c r="I33" s="3"/>
      <c r="J33" s="3"/>
    </row>
    <row r="34" spans="1:10" ht="15" x14ac:dyDescent="0.3">
      <c r="A34" s="3"/>
      <c r="B34" s="5"/>
      <c r="C34" s="6"/>
      <c r="D34" s="3"/>
      <c r="E34" s="3"/>
      <c r="F34" s="4"/>
      <c r="G34" s="3"/>
      <c r="H34" s="4"/>
      <c r="I34" s="3"/>
      <c r="J34" s="3"/>
    </row>
    <row r="35" spans="1:10" ht="15" x14ac:dyDescent="0.3">
      <c r="A35" s="3"/>
      <c r="B35" s="5"/>
      <c r="C35" s="6"/>
      <c r="D35" s="3"/>
      <c r="E35" s="3"/>
      <c r="F35" s="4"/>
      <c r="G35" s="3"/>
      <c r="H35" s="4"/>
      <c r="I35" s="3"/>
      <c r="J35" s="3"/>
    </row>
    <row r="36" spans="1:10" ht="15" x14ac:dyDescent="0.3">
      <c r="A36" s="3"/>
      <c r="B36" s="5"/>
      <c r="C36" s="6"/>
      <c r="D36" s="3"/>
      <c r="E36" s="3"/>
      <c r="F36" s="4"/>
      <c r="G36" s="3"/>
      <c r="H36" s="4"/>
      <c r="I36" s="3"/>
      <c r="J36" s="3"/>
    </row>
    <row r="37" spans="1:10" ht="15" x14ac:dyDescent="0.3">
      <c r="A37" s="3"/>
      <c r="B37" s="5"/>
      <c r="C37" s="6"/>
      <c r="D37" s="3"/>
      <c r="E37" s="3"/>
      <c r="F37" s="4"/>
      <c r="G37" s="3"/>
      <c r="H37" s="4"/>
      <c r="I37" s="3"/>
      <c r="J37" s="3"/>
    </row>
    <row r="38" spans="1:10" ht="15" x14ac:dyDescent="0.3">
      <c r="A38" s="3"/>
      <c r="B38" s="5"/>
      <c r="C38" s="6"/>
      <c r="D38" s="3"/>
      <c r="E38" s="3"/>
      <c r="F38" s="4"/>
      <c r="G38" s="3"/>
      <c r="H38" s="4"/>
      <c r="I38" s="3"/>
      <c r="J38" s="3"/>
    </row>
    <row r="39" spans="1:10" ht="15" x14ac:dyDescent="0.3">
      <c r="A39" s="3"/>
      <c r="B39" s="5"/>
      <c r="C39" s="6"/>
      <c r="D39" s="3"/>
      <c r="E39" s="3"/>
      <c r="F39" s="4"/>
      <c r="G39" s="3"/>
      <c r="H39" s="4"/>
      <c r="I39" s="3"/>
      <c r="J39" s="3"/>
    </row>
    <row r="40" spans="1:10" ht="15" x14ac:dyDescent="0.3">
      <c r="A40" s="3"/>
      <c r="B40" s="5"/>
      <c r="C40" s="6"/>
      <c r="D40" s="3"/>
      <c r="E40" s="3"/>
      <c r="F40" s="4"/>
      <c r="G40" s="3"/>
      <c r="H40" s="4"/>
      <c r="I40" s="3"/>
      <c r="J40" s="3"/>
    </row>
    <row r="41" spans="1:10" ht="15" x14ac:dyDescent="0.3">
      <c r="A41" s="3"/>
      <c r="B41" s="5"/>
      <c r="C41" s="6"/>
      <c r="D41" s="3"/>
      <c r="E41" s="3"/>
      <c r="F41" s="4"/>
      <c r="G41" s="3"/>
      <c r="H41" s="4"/>
      <c r="I41" s="3"/>
      <c r="J41" s="3"/>
    </row>
    <row r="42" spans="1:10" ht="15" x14ac:dyDescent="0.3">
      <c r="A42" s="3"/>
      <c r="B42" s="5"/>
      <c r="C42" s="6"/>
      <c r="D42" s="3"/>
      <c r="E42" s="3"/>
      <c r="F42" s="4"/>
      <c r="G42" s="3"/>
      <c r="H42" s="4"/>
      <c r="I42" s="3"/>
      <c r="J42" s="3"/>
    </row>
    <row r="43" spans="1:10" ht="15" x14ac:dyDescent="0.3">
      <c r="A43" s="3"/>
      <c r="B43" s="5"/>
      <c r="C43" s="6"/>
      <c r="D43" s="3"/>
      <c r="E43" s="3"/>
      <c r="F43" s="4"/>
      <c r="G43" s="3"/>
      <c r="H43" s="4"/>
      <c r="I43" s="3"/>
      <c r="J43" s="3"/>
    </row>
    <row r="44" spans="1:10" ht="15" x14ac:dyDescent="0.3">
      <c r="A44" s="3"/>
      <c r="B44" s="5"/>
      <c r="C44" s="6"/>
      <c r="D44" s="3"/>
      <c r="E44" s="3"/>
      <c r="F44" s="4"/>
      <c r="G44" s="3"/>
      <c r="H44" s="4"/>
      <c r="I44" s="3"/>
      <c r="J44" s="3"/>
    </row>
    <row r="45" spans="1:10" ht="15" x14ac:dyDescent="0.3">
      <c r="A45" s="3"/>
      <c r="B45" s="5"/>
      <c r="C45" s="6"/>
      <c r="D45" s="3"/>
      <c r="E45" s="3"/>
      <c r="F45" s="4"/>
      <c r="G45" s="3"/>
      <c r="H45" s="4"/>
      <c r="I45" s="3"/>
      <c r="J45" s="3"/>
    </row>
    <row r="46" spans="1:10" ht="15" x14ac:dyDescent="0.3">
      <c r="A46" s="3"/>
      <c r="B46" s="5"/>
      <c r="C46" s="6"/>
      <c r="D46" s="3"/>
      <c r="E46" s="3"/>
      <c r="F46" s="4"/>
      <c r="G46" s="3"/>
      <c r="H46" s="4"/>
      <c r="I46" s="3"/>
      <c r="J46" s="3"/>
    </row>
    <row r="47" spans="1:10" ht="15" x14ac:dyDescent="0.3">
      <c r="A47" s="3"/>
      <c r="B47" s="5"/>
      <c r="C47" s="6"/>
      <c r="D47" s="3"/>
      <c r="E47" s="3"/>
      <c r="F47" s="4"/>
      <c r="G47" s="3"/>
      <c r="H47" s="4"/>
      <c r="I47" s="3"/>
      <c r="J47" s="3"/>
    </row>
    <row r="48" spans="1:10" ht="15" x14ac:dyDescent="0.3">
      <c r="A48" s="3"/>
      <c r="B48" s="5"/>
      <c r="C48" s="6"/>
      <c r="D48" s="3"/>
      <c r="E48" s="3"/>
      <c r="F48" s="4"/>
      <c r="G48" s="3"/>
      <c r="H48" s="4"/>
      <c r="I48" s="3"/>
      <c r="J48" s="3"/>
    </row>
    <row r="49" spans="1:10" ht="15" x14ac:dyDescent="0.3">
      <c r="A49" s="3"/>
      <c r="B49" s="5"/>
      <c r="C49" s="6"/>
      <c r="D49" s="3"/>
      <c r="E49" s="3"/>
      <c r="F49" s="4"/>
      <c r="G49" s="3"/>
      <c r="H49" s="4"/>
      <c r="I49" s="3"/>
      <c r="J49" s="3"/>
    </row>
    <row r="50" spans="1:10" ht="15" x14ac:dyDescent="0.3">
      <c r="A50" s="3"/>
      <c r="B50" s="5"/>
      <c r="C50" s="6"/>
      <c r="D50" s="3"/>
      <c r="E50" s="3"/>
      <c r="F50" s="4"/>
      <c r="G50" s="3"/>
      <c r="H50" s="4"/>
      <c r="I50" s="3"/>
      <c r="J50" s="3"/>
    </row>
    <row r="51" spans="1:10" ht="15" x14ac:dyDescent="0.3">
      <c r="A51" s="3"/>
      <c r="B51" s="5"/>
      <c r="C51" s="6"/>
      <c r="D51" s="3"/>
      <c r="E51" s="3"/>
      <c r="F51" s="4"/>
      <c r="G51" s="3"/>
      <c r="H51" s="4"/>
      <c r="I51" s="3"/>
      <c r="J51" s="3"/>
    </row>
    <row r="52" spans="1:10" ht="15" x14ac:dyDescent="0.3">
      <c r="A52" s="3"/>
      <c r="B52" s="5"/>
      <c r="C52" s="6"/>
      <c r="D52" s="3"/>
      <c r="E52" s="3"/>
      <c r="F52" s="4"/>
      <c r="G52" s="3"/>
      <c r="H52" s="4"/>
      <c r="I52" s="3"/>
      <c r="J52" s="3"/>
    </row>
    <row r="53" spans="1:10" ht="15" x14ac:dyDescent="0.3">
      <c r="A53" s="3"/>
      <c r="B53" s="5"/>
      <c r="C53" s="6"/>
      <c r="D53" s="3"/>
      <c r="E53" s="3"/>
      <c r="F53" s="4"/>
      <c r="G53" s="3"/>
      <c r="H53" s="4"/>
      <c r="I53" s="3"/>
      <c r="J53" s="3"/>
    </row>
    <row r="54" spans="1:10" ht="15" x14ac:dyDescent="0.3">
      <c r="A54" s="3"/>
      <c r="B54" s="5"/>
      <c r="C54" s="6"/>
      <c r="D54" s="3"/>
      <c r="E54" s="3"/>
      <c r="F54" s="4"/>
      <c r="G54" s="3"/>
      <c r="H54" s="4"/>
      <c r="I54" s="3"/>
      <c r="J54" s="3"/>
    </row>
    <row r="55" spans="1:10" ht="15" x14ac:dyDescent="0.3">
      <c r="A55" s="3"/>
      <c r="B55" s="5"/>
      <c r="C55" s="6"/>
      <c r="D55" s="3"/>
      <c r="E55" s="3"/>
      <c r="F55" s="4"/>
      <c r="G55" s="3"/>
      <c r="H55" s="4"/>
      <c r="I55" s="3"/>
      <c r="J55" s="3"/>
    </row>
    <row r="56" spans="1:10" ht="15" x14ac:dyDescent="0.3">
      <c r="A56" s="3"/>
      <c r="B56" s="5"/>
      <c r="C56" s="6"/>
      <c r="D56" s="3"/>
      <c r="E56" s="3"/>
      <c r="F56" s="4"/>
      <c r="G56" s="3"/>
      <c r="H56" s="4"/>
      <c r="I56" s="3"/>
      <c r="J56" s="3"/>
    </row>
    <row r="57" spans="1:10" ht="15" x14ac:dyDescent="0.3">
      <c r="A57" s="3"/>
      <c r="B57" s="5"/>
      <c r="C57" s="6"/>
      <c r="D57" s="3"/>
      <c r="E57" s="3"/>
      <c r="F57" s="4"/>
      <c r="G57" s="3"/>
      <c r="H57" s="4"/>
      <c r="I57" s="3"/>
      <c r="J57" s="3"/>
    </row>
    <row r="58" spans="1:10" ht="15" x14ac:dyDescent="0.3">
      <c r="A58" s="3"/>
      <c r="B58" s="5"/>
      <c r="C58" s="6"/>
      <c r="D58" s="3"/>
      <c r="E58" s="3"/>
      <c r="F58" s="4"/>
      <c r="G58" s="3"/>
      <c r="H58" s="4"/>
      <c r="I58" s="3"/>
      <c r="J58" s="3"/>
    </row>
    <row r="59" spans="1:10" ht="15" x14ac:dyDescent="0.3">
      <c r="A59" s="3"/>
      <c r="B59" s="5"/>
      <c r="C59" s="6"/>
      <c r="D59" s="3"/>
      <c r="E59" s="3"/>
      <c r="F59" s="4"/>
      <c r="G59" s="3"/>
      <c r="H59" s="4"/>
      <c r="I59" s="3"/>
      <c r="J59" s="3"/>
    </row>
    <row r="60" spans="1:10" ht="15" x14ac:dyDescent="0.3">
      <c r="A60" s="3"/>
      <c r="B60" s="5"/>
      <c r="C60" s="6"/>
      <c r="D60" s="3"/>
      <c r="E60" s="3"/>
      <c r="F60" s="4"/>
      <c r="G60" s="3"/>
      <c r="H60" s="4"/>
      <c r="I60" s="3"/>
      <c r="J60" s="3"/>
    </row>
    <row r="61" spans="1:10" ht="15" x14ac:dyDescent="0.3">
      <c r="A61" s="3"/>
      <c r="B61" s="5"/>
      <c r="C61" s="6"/>
      <c r="D61" s="3"/>
      <c r="E61" s="3"/>
      <c r="F61" s="4"/>
      <c r="G61" s="3"/>
      <c r="H61" s="4"/>
      <c r="I61" s="3"/>
      <c r="J61" s="3"/>
    </row>
    <row r="62" spans="1:10" ht="15" x14ac:dyDescent="0.3">
      <c r="A62" s="3"/>
      <c r="B62" s="5"/>
      <c r="C62" s="6"/>
      <c r="D62" s="3"/>
      <c r="E62" s="3"/>
      <c r="F62" s="4"/>
      <c r="G62" s="3"/>
      <c r="H62" s="4"/>
      <c r="I62" s="3"/>
      <c r="J62" s="3"/>
    </row>
    <row r="63" spans="1:10" ht="15" x14ac:dyDescent="0.3">
      <c r="A63" s="3"/>
      <c r="B63" s="5"/>
      <c r="C63" s="6"/>
      <c r="D63" s="3"/>
      <c r="E63" s="3"/>
      <c r="F63" s="4"/>
      <c r="G63" s="3"/>
      <c r="H63" s="4"/>
      <c r="I63" s="3"/>
      <c r="J63" s="3"/>
    </row>
    <row r="64" spans="1:10" ht="15" x14ac:dyDescent="0.3">
      <c r="A64" s="3"/>
      <c r="B64" s="5"/>
      <c r="C64" s="6"/>
      <c r="D64" s="3"/>
      <c r="E64" s="3"/>
      <c r="F64" s="4"/>
      <c r="G64" s="3"/>
      <c r="H64" s="4"/>
      <c r="I64" s="3"/>
      <c r="J64" s="3"/>
    </row>
    <row r="65" spans="1:10" ht="15" x14ac:dyDescent="0.3">
      <c r="A65" s="3"/>
      <c r="B65" s="5"/>
      <c r="C65" s="6"/>
      <c r="D65" s="3"/>
      <c r="E65" s="3"/>
      <c r="F65" s="4"/>
      <c r="G65" s="3"/>
      <c r="H65" s="4"/>
      <c r="I65" s="3"/>
      <c r="J65" s="3"/>
    </row>
    <row r="66" spans="1:10" ht="15" x14ac:dyDescent="0.3">
      <c r="A66" s="3"/>
      <c r="B66" s="5"/>
      <c r="C66" s="6"/>
      <c r="D66" s="3"/>
      <c r="E66" s="3"/>
      <c r="F66" s="4"/>
      <c r="G66" s="3"/>
      <c r="H66" s="4"/>
      <c r="I66" s="3"/>
      <c r="J66" s="3"/>
    </row>
    <row r="67" spans="1:10" ht="15" x14ac:dyDescent="0.3">
      <c r="A67" s="3"/>
      <c r="B67" s="5"/>
      <c r="C67" s="6"/>
      <c r="D67" s="3"/>
      <c r="E67" s="3"/>
      <c r="F67" s="4"/>
      <c r="G67" s="3"/>
      <c r="H67" s="4"/>
      <c r="I67" s="3"/>
      <c r="J67" s="3"/>
    </row>
    <row r="68" spans="1:10" ht="15" x14ac:dyDescent="0.3">
      <c r="A68" s="3"/>
      <c r="B68" s="5"/>
      <c r="C68" s="6"/>
      <c r="D68" s="3"/>
      <c r="E68" s="3"/>
      <c r="F68" s="4"/>
      <c r="G68" s="3"/>
      <c r="H68" s="4"/>
      <c r="I68" s="3"/>
      <c r="J68" s="3"/>
    </row>
    <row r="69" spans="1:10" ht="15" x14ac:dyDescent="0.3">
      <c r="A69" s="3"/>
      <c r="B69" s="5"/>
      <c r="C69" s="6"/>
      <c r="D69" s="3"/>
      <c r="E69" s="3"/>
      <c r="F69" s="4"/>
      <c r="G69" s="3"/>
      <c r="H69" s="4"/>
      <c r="I69" s="3"/>
      <c r="J69" s="3"/>
    </row>
    <row r="70" spans="1:10" ht="15" x14ac:dyDescent="0.3">
      <c r="A70" s="3"/>
      <c r="B70" s="5"/>
      <c r="C70" s="6"/>
      <c r="D70" s="3"/>
      <c r="E70" s="3"/>
      <c r="F70" s="4"/>
      <c r="G70" s="3"/>
      <c r="H70" s="4"/>
      <c r="I70" s="3"/>
      <c r="J70" s="3"/>
    </row>
    <row r="71" spans="1:10" ht="15" x14ac:dyDescent="0.3">
      <c r="A71" s="3"/>
      <c r="B71" s="5"/>
      <c r="C71" s="6"/>
      <c r="D71" s="3"/>
      <c r="E71" s="3"/>
      <c r="F71" s="4"/>
      <c r="G71" s="3"/>
      <c r="H71" s="4"/>
      <c r="I71" s="3"/>
      <c r="J71" s="3"/>
    </row>
    <row r="72" spans="1:10" ht="15" x14ac:dyDescent="0.3">
      <c r="A72" s="3"/>
      <c r="B72" s="5"/>
      <c r="C72" s="6"/>
      <c r="D72" s="3"/>
      <c r="E72" s="3"/>
      <c r="F72" s="4"/>
      <c r="G72" s="3"/>
      <c r="H72" s="4"/>
      <c r="I72" s="3"/>
      <c r="J72" s="3"/>
    </row>
    <row r="73" spans="1:10" ht="15" x14ac:dyDescent="0.3">
      <c r="A73" s="3"/>
      <c r="B73" s="5"/>
      <c r="C73" s="6"/>
      <c r="D73" s="3"/>
      <c r="E73" s="3"/>
      <c r="F73" s="4"/>
      <c r="G73" s="3"/>
      <c r="H73" s="4"/>
      <c r="I73" s="3"/>
      <c r="J73" s="3"/>
    </row>
    <row r="74" spans="1:10" ht="15" x14ac:dyDescent="0.3">
      <c r="A74" s="3"/>
      <c r="B74" s="5"/>
      <c r="C74" s="6"/>
      <c r="D74" s="3"/>
      <c r="E74" s="3"/>
      <c r="F74" s="4"/>
      <c r="G74" s="3"/>
      <c r="H74" s="4"/>
      <c r="I74" s="3"/>
      <c r="J74" s="3"/>
    </row>
    <row r="75" spans="1:10" ht="15" x14ac:dyDescent="0.3">
      <c r="A75" s="3"/>
      <c r="B75" s="5"/>
      <c r="C75" s="6"/>
      <c r="D75" s="3"/>
      <c r="E75" s="3"/>
      <c r="F75" s="4"/>
      <c r="G75" s="3"/>
      <c r="H75" s="4"/>
      <c r="I75" s="3"/>
      <c r="J75" s="3"/>
    </row>
    <row r="76" spans="1:10" ht="15" x14ac:dyDescent="0.3">
      <c r="A76" s="3"/>
      <c r="B76" s="5"/>
      <c r="C76" s="6"/>
      <c r="D76" s="3"/>
      <c r="E76" s="3"/>
      <c r="F76" s="4"/>
      <c r="G76" s="3"/>
      <c r="H76" s="4"/>
      <c r="I76" s="3"/>
      <c r="J76" s="3"/>
    </row>
    <row r="77" spans="1:10" ht="15" x14ac:dyDescent="0.3">
      <c r="A77" s="3"/>
      <c r="B77" s="5"/>
      <c r="C77" s="6"/>
      <c r="D77" s="3"/>
      <c r="E77" s="3"/>
      <c r="F77" s="4"/>
      <c r="G77" s="3"/>
      <c r="H77" s="4"/>
      <c r="I77" s="3"/>
      <c r="J77" s="3"/>
    </row>
    <row r="78" spans="1:10" ht="15" x14ac:dyDescent="0.3">
      <c r="A78" s="3"/>
      <c r="B78" s="5"/>
      <c r="C78" s="6"/>
      <c r="D78" s="3"/>
      <c r="E78" s="3"/>
      <c r="F78" s="4"/>
      <c r="G78" s="3"/>
      <c r="H78" s="4"/>
      <c r="I78" s="3"/>
      <c r="J78" s="3"/>
    </row>
    <row r="79" spans="1:10" ht="15" x14ac:dyDescent="0.3">
      <c r="A79" s="3"/>
      <c r="B79" s="5"/>
      <c r="C79" s="6"/>
      <c r="D79" s="3"/>
      <c r="E79" s="3"/>
      <c r="F79" s="4"/>
      <c r="G79" s="3"/>
      <c r="H79" s="4"/>
      <c r="I79" s="3"/>
      <c r="J79" s="3"/>
    </row>
    <row r="80" spans="1:10" ht="15" x14ac:dyDescent="0.3">
      <c r="A80" s="3"/>
      <c r="B80" s="5"/>
      <c r="C80" s="6"/>
      <c r="D80" s="3"/>
      <c r="E80" s="3"/>
      <c r="F80" s="4"/>
      <c r="G80" s="3"/>
      <c r="H80" s="4"/>
      <c r="I80" s="3"/>
      <c r="J80" s="3"/>
    </row>
    <row r="81" spans="1:10" ht="15" x14ac:dyDescent="0.3">
      <c r="A81" s="3"/>
      <c r="B81" s="5"/>
      <c r="C81" s="6"/>
      <c r="D81" s="3"/>
      <c r="E81" s="3"/>
      <c r="F81" s="4"/>
      <c r="G81" s="3"/>
      <c r="H81" s="4"/>
      <c r="I81" s="3"/>
      <c r="J81" s="3"/>
    </row>
    <row r="82" spans="1:10" ht="15" x14ac:dyDescent="0.3">
      <c r="A82" s="3"/>
      <c r="B82" s="5"/>
      <c r="C82" s="6"/>
      <c r="D82" s="3"/>
      <c r="E82" s="3"/>
      <c r="F82" s="4"/>
      <c r="G82" s="3"/>
      <c r="H82" s="4"/>
      <c r="I82" s="3"/>
      <c r="J82" s="3"/>
    </row>
    <row r="83" spans="1:10" ht="15" x14ac:dyDescent="0.3">
      <c r="A83" s="3"/>
      <c r="B83" s="5"/>
      <c r="C83" s="6"/>
      <c r="D83" s="3"/>
      <c r="E83" s="3"/>
      <c r="F83" s="4"/>
      <c r="G83" s="3"/>
      <c r="H83" s="4"/>
      <c r="I83" s="3"/>
      <c r="J83" s="3"/>
    </row>
    <row r="84" spans="1:10" ht="15" x14ac:dyDescent="0.3">
      <c r="A84" s="3"/>
      <c r="B84" s="5"/>
      <c r="C84" s="6"/>
      <c r="D84" s="3"/>
      <c r="E84" s="3"/>
      <c r="F84" s="4"/>
      <c r="G84" s="3"/>
      <c r="H84" s="4"/>
      <c r="I84" s="3"/>
      <c r="J84" s="3"/>
    </row>
    <row r="85" spans="1:10" ht="15" x14ac:dyDescent="0.3">
      <c r="A85" s="3"/>
      <c r="B85" s="5"/>
      <c r="C85" s="6"/>
      <c r="D85" s="3"/>
      <c r="E85" s="3"/>
      <c r="F85" s="4"/>
      <c r="G85" s="3"/>
      <c r="H85" s="4"/>
      <c r="I85" s="3"/>
      <c r="J85" s="3"/>
    </row>
    <row r="86" spans="1:10" ht="15" x14ac:dyDescent="0.3">
      <c r="A86" s="3"/>
      <c r="B86" s="5"/>
      <c r="C86" s="6"/>
      <c r="D86" s="3"/>
      <c r="E86" s="3"/>
      <c r="F86" s="4"/>
      <c r="G86" s="3"/>
      <c r="H86" s="4"/>
      <c r="I86" s="3"/>
      <c r="J86" s="3"/>
    </row>
    <row r="87" spans="1:10" ht="15" x14ac:dyDescent="0.3">
      <c r="A87" s="3"/>
      <c r="B87" s="5"/>
      <c r="C87" s="6"/>
      <c r="D87" s="3"/>
      <c r="E87" s="3"/>
      <c r="F87" s="4"/>
      <c r="G87" s="3"/>
      <c r="H87" s="4"/>
      <c r="I87" s="3"/>
      <c r="J87" s="3"/>
    </row>
    <row r="88" spans="1:10" ht="15" x14ac:dyDescent="0.3">
      <c r="A88" s="3"/>
      <c r="B88" s="5"/>
      <c r="C88" s="6"/>
      <c r="D88" s="3"/>
      <c r="E88" s="3"/>
      <c r="F88" s="4"/>
      <c r="G88" s="3"/>
      <c r="H88" s="4"/>
      <c r="I88" s="3"/>
      <c r="J88" s="3"/>
    </row>
    <row r="89" spans="1:10" ht="15" x14ac:dyDescent="0.3">
      <c r="A89" s="3"/>
      <c r="B89" s="5"/>
      <c r="C89" s="6"/>
      <c r="D89" s="3"/>
      <c r="E89" s="3"/>
      <c r="F89" s="4"/>
      <c r="G89" s="3"/>
      <c r="H89" s="4"/>
      <c r="I89" s="3"/>
      <c r="J89" s="3"/>
    </row>
    <row r="90" spans="1:10" ht="15" x14ac:dyDescent="0.3">
      <c r="A90" s="3"/>
      <c r="B90" s="5"/>
      <c r="C90" s="6"/>
      <c r="D90" s="3"/>
      <c r="E90" s="3"/>
      <c r="F90" s="4"/>
      <c r="G90" s="3"/>
      <c r="H90" s="4"/>
      <c r="I90" s="3"/>
      <c r="J90" s="3"/>
    </row>
    <row r="91" spans="1:10" ht="15" x14ac:dyDescent="0.3">
      <c r="A91" s="3"/>
      <c r="B91" s="5"/>
      <c r="C91" s="6"/>
      <c r="D91" s="3"/>
      <c r="E91" s="3"/>
      <c r="F91" s="4"/>
      <c r="G91" s="3"/>
      <c r="H91" s="4"/>
      <c r="I91" s="3"/>
      <c r="J91" s="3"/>
    </row>
    <row r="92" spans="1:10" ht="15" x14ac:dyDescent="0.3">
      <c r="A92" s="3"/>
      <c r="B92" s="5"/>
      <c r="C92" s="6"/>
      <c r="D92" s="3"/>
      <c r="E92" s="3"/>
      <c r="F92" s="4"/>
      <c r="G92" s="3"/>
      <c r="H92" s="4"/>
      <c r="I92" s="3"/>
      <c r="J92" s="3"/>
    </row>
    <row r="93" spans="1:10" ht="15" x14ac:dyDescent="0.3">
      <c r="A93" s="3"/>
      <c r="B93" s="5"/>
      <c r="C93" s="6"/>
      <c r="D93" s="3"/>
      <c r="E93" s="3"/>
      <c r="F93" s="4"/>
      <c r="G93" s="3"/>
      <c r="H93" s="4"/>
      <c r="I93" s="3"/>
      <c r="J93" s="3"/>
    </row>
    <row r="94" spans="1:10" ht="15" x14ac:dyDescent="0.3">
      <c r="A94" s="3"/>
      <c r="B94" s="5"/>
      <c r="C94" s="6"/>
      <c r="D94" s="3"/>
      <c r="E94" s="3"/>
      <c r="F94" s="4"/>
      <c r="G94" s="3"/>
      <c r="H94" s="4"/>
      <c r="I94" s="3"/>
      <c r="J94" s="3"/>
    </row>
    <row r="95" spans="1:10" ht="15" x14ac:dyDescent="0.3">
      <c r="A95" s="3"/>
      <c r="B95" s="5"/>
      <c r="C95" s="6"/>
      <c r="D95" s="3"/>
      <c r="E95" s="3"/>
      <c r="F95" s="4"/>
      <c r="G95" s="3"/>
      <c r="H95" s="4"/>
      <c r="I95" s="3"/>
      <c r="J95" s="3"/>
    </row>
    <row r="96" spans="1:10" ht="15" x14ac:dyDescent="0.3">
      <c r="A96" s="3"/>
      <c r="B96" s="5"/>
      <c r="C96" s="6"/>
      <c r="D96" s="3"/>
      <c r="E96" s="3"/>
      <c r="F96" s="4"/>
      <c r="G96" s="3"/>
      <c r="H96" s="4"/>
      <c r="I96" s="3"/>
      <c r="J96" s="3"/>
    </row>
    <row r="97" spans="1:10" ht="15" x14ac:dyDescent="0.3">
      <c r="A97" s="3"/>
      <c r="B97" s="5"/>
      <c r="C97" s="6"/>
      <c r="D97" s="3"/>
      <c r="E97" s="3"/>
      <c r="F97" s="4"/>
      <c r="G97" s="3"/>
      <c r="H97" s="4"/>
      <c r="I97" s="3"/>
      <c r="J97" s="3"/>
    </row>
    <row r="98" spans="1:10" ht="15" x14ac:dyDescent="0.3">
      <c r="A98" s="3"/>
      <c r="B98" s="5"/>
      <c r="C98" s="6"/>
      <c r="D98" s="3"/>
      <c r="E98" s="3"/>
      <c r="F98" s="4"/>
      <c r="G98" s="3"/>
      <c r="H98" s="4"/>
      <c r="I98" s="3"/>
      <c r="J98" s="3"/>
    </row>
    <row r="99" spans="1:10" ht="15" x14ac:dyDescent="0.3">
      <c r="A99" s="3"/>
      <c r="B99" s="5"/>
      <c r="C99" s="6"/>
      <c r="D99" s="3"/>
      <c r="E99" s="3"/>
      <c r="F99" s="4"/>
      <c r="G99" s="3"/>
      <c r="H99" s="4"/>
      <c r="I99" s="3"/>
      <c r="J99" s="3"/>
    </row>
    <row r="100" spans="1:10" ht="15" x14ac:dyDescent="0.3">
      <c r="A100" s="3"/>
      <c r="B100" s="5"/>
      <c r="C100" s="6"/>
      <c r="D100" s="3"/>
      <c r="E100" s="3"/>
      <c r="F100" s="4"/>
      <c r="G100" s="3"/>
      <c r="H100" s="4"/>
      <c r="I100" s="3"/>
      <c r="J100" s="3"/>
    </row>
    <row r="101" spans="1:10" ht="15" x14ac:dyDescent="0.3">
      <c r="A101" s="3"/>
      <c r="B101" s="5"/>
      <c r="C101" s="6"/>
      <c r="D101" s="3"/>
      <c r="E101" s="3"/>
      <c r="F101" s="4"/>
      <c r="G101" s="3"/>
      <c r="H101" s="4"/>
      <c r="I101" s="3"/>
      <c r="J101" s="3"/>
    </row>
    <row r="102" spans="1:10" ht="15" x14ac:dyDescent="0.3">
      <c r="A102" s="3"/>
      <c r="B102" s="5"/>
      <c r="C102" s="6"/>
      <c r="D102" s="3"/>
      <c r="E102" s="3"/>
      <c r="F102" s="4"/>
      <c r="G102" s="3"/>
      <c r="H102" s="4"/>
      <c r="I102" s="3"/>
      <c r="J102" s="3"/>
    </row>
    <row r="103" spans="1:10" ht="15" x14ac:dyDescent="0.3">
      <c r="A103" s="3"/>
      <c r="B103" s="5"/>
      <c r="C103" s="6"/>
      <c r="D103" s="3"/>
      <c r="E103" s="3"/>
      <c r="F103" s="4"/>
      <c r="G103" s="3"/>
      <c r="H103" s="4"/>
      <c r="I103" s="3"/>
      <c r="J103" s="3"/>
    </row>
    <row r="104" spans="1:10" ht="15" x14ac:dyDescent="0.3">
      <c r="A104" s="3"/>
      <c r="B104" s="5"/>
      <c r="C104" s="6"/>
      <c r="D104" s="3"/>
      <c r="E104" s="3"/>
      <c r="F104" s="4"/>
      <c r="G104" s="3"/>
      <c r="H104" s="4"/>
      <c r="I104" s="3"/>
      <c r="J104" s="3"/>
    </row>
    <row r="105" spans="1:10" ht="15" x14ac:dyDescent="0.3">
      <c r="A105" s="3"/>
      <c r="B105" s="5"/>
      <c r="C105" s="6"/>
      <c r="D105" s="3"/>
      <c r="E105" s="3"/>
      <c r="F105" s="4"/>
      <c r="G105" s="3"/>
      <c r="H105" s="4"/>
      <c r="I105" s="3"/>
      <c r="J105" s="3"/>
    </row>
    <row r="106" spans="1:10" ht="15" x14ac:dyDescent="0.3">
      <c r="A106" s="3"/>
      <c r="B106" s="5"/>
      <c r="C106" s="6"/>
      <c r="D106" s="3"/>
      <c r="E106" s="3"/>
      <c r="F106" s="4"/>
      <c r="G106" s="3"/>
      <c r="H106" s="4"/>
      <c r="I106" s="3"/>
      <c r="J106" s="3"/>
    </row>
    <row r="107" spans="1:10" ht="15" x14ac:dyDescent="0.3">
      <c r="A107" s="3"/>
      <c r="B107" s="5"/>
      <c r="C107" s="6"/>
      <c r="D107" s="3"/>
      <c r="E107" s="3"/>
      <c r="F107" s="4"/>
      <c r="G107" s="3"/>
      <c r="H107" s="4"/>
      <c r="I107" s="3"/>
      <c r="J107" s="3"/>
    </row>
    <row r="108" spans="1:10" ht="15" x14ac:dyDescent="0.3">
      <c r="A108" s="3"/>
      <c r="B108" s="5"/>
      <c r="C108" s="6"/>
      <c r="D108" s="3"/>
      <c r="E108" s="3"/>
      <c r="F108" s="4"/>
      <c r="G108" s="3"/>
      <c r="H108" s="4"/>
      <c r="I108" s="3"/>
      <c r="J108" s="3"/>
    </row>
    <row r="109" spans="1:10" ht="15" x14ac:dyDescent="0.3">
      <c r="A109" s="3"/>
      <c r="B109" s="5"/>
      <c r="C109" s="6"/>
      <c r="D109" s="3"/>
      <c r="E109" s="3"/>
      <c r="F109" s="4"/>
      <c r="G109" s="3"/>
      <c r="H109" s="4"/>
      <c r="I109" s="3"/>
      <c r="J109" s="3"/>
    </row>
    <row r="110" spans="1:10" ht="15" x14ac:dyDescent="0.3">
      <c r="A110" s="3"/>
      <c r="B110" s="5"/>
      <c r="C110" s="6"/>
      <c r="D110" s="3"/>
      <c r="E110" s="3"/>
      <c r="F110" s="4"/>
      <c r="G110" s="3"/>
      <c r="H110" s="4"/>
      <c r="I110" s="3"/>
      <c r="J110" s="3"/>
    </row>
    <row r="111" spans="1:10" ht="15" x14ac:dyDescent="0.3">
      <c r="A111" s="3"/>
      <c r="B111" s="5"/>
      <c r="C111" s="6"/>
      <c r="D111" s="3"/>
      <c r="E111" s="3"/>
      <c r="F111" s="4"/>
      <c r="G111" s="3"/>
      <c r="H111" s="4"/>
      <c r="I111" s="3"/>
      <c r="J111" s="3"/>
    </row>
    <row r="112" spans="1:10" ht="15" x14ac:dyDescent="0.3">
      <c r="A112" s="3"/>
      <c r="B112" s="5"/>
      <c r="C112" s="6"/>
      <c r="D112" s="3"/>
      <c r="E112" s="3"/>
      <c r="F112" s="4"/>
      <c r="G112" s="3"/>
      <c r="H112" s="4"/>
      <c r="I112" s="3"/>
      <c r="J112" s="3"/>
    </row>
    <row r="113" spans="1:10" ht="15" x14ac:dyDescent="0.3">
      <c r="A113" s="3"/>
      <c r="B113" s="5"/>
      <c r="C113" s="6"/>
      <c r="D113" s="3"/>
      <c r="E113" s="3"/>
      <c r="F113" s="4"/>
      <c r="G113" s="3"/>
      <c r="H113" s="4"/>
      <c r="I113" s="3"/>
      <c r="J113" s="3"/>
    </row>
    <row r="114" spans="1:10" ht="15" x14ac:dyDescent="0.3">
      <c r="A114" s="3"/>
      <c r="B114" s="5"/>
      <c r="C114" s="6"/>
      <c r="D114" s="3"/>
      <c r="E114" s="3"/>
      <c r="F114" s="4"/>
      <c r="G114" s="3"/>
      <c r="H114" s="4"/>
      <c r="I114" s="3"/>
      <c r="J114" s="3"/>
    </row>
    <row r="115" spans="1:10" ht="15" x14ac:dyDescent="0.3">
      <c r="A115" s="3"/>
      <c r="B115" s="5"/>
      <c r="C115" s="6"/>
      <c r="D115" s="3"/>
      <c r="E115" s="3"/>
      <c r="F115" s="4"/>
      <c r="G115" s="3"/>
      <c r="H115" s="4"/>
      <c r="I115" s="3"/>
      <c r="J115" s="3"/>
    </row>
    <row r="116" spans="1:10" ht="15" x14ac:dyDescent="0.3">
      <c r="A116" s="3"/>
      <c r="B116" s="5"/>
      <c r="C116" s="6"/>
      <c r="D116" s="3"/>
      <c r="E116" s="3"/>
      <c r="F116" s="4"/>
      <c r="G116" s="3"/>
      <c r="H116" s="4"/>
      <c r="I116" s="3"/>
      <c r="J116" s="3"/>
    </row>
    <row r="117" spans="1:10" ht="15" x14ac:dyDescent="0.3">
      <c r="A117" s="3"/>
      <c r="B117" s="5"/>
      <c r="C117" s="6"/>
      <c r="D117" s="3"/>
      <c r="E117" s="3"/>
      <c r="F117" s="4"/>
      <c r="G117" s="3"/>
      <c r="H117" s="4"/>
      <c r="I117" s="3"/>
      <c r="J117" s="3"/>
    </row>
    <row r="118" spans="1:10" ht="15" x14ac:dyDescent="0.3">
      <c r="A118" s="3"/>
      <c r="B118" s="5"/>
      <c r="C118" s="6"/>
      <c r="D118" s="3"/>
      <c r="E118" s="3"/>
      <c r="F118" s="4"/>
      <c r="G118" s="3"/>
      <c r="H118" s="4"/>
      <c r="I118" s="3"/>
      <c r="J118" s="3"/>
    </row>
    <row r="119" spans="1:10" ht="15" x14ac:dyDescent="0.3">
      <c r="A119" s="3"/>
      <c r="B119" s="5"/>
      <c r="C119" s="6"/>
      <c r="D119" s="3"/>
      <c r="E119" s="3"/>
      <c r="F119" s="4"/>
      <c r="G119" s="3"/>
      <c r="H119" s="4"/>
      <c r="I119" s="3"/>
      <c r="J119" s="3"/>
    </row>
    <row r="120" spans="1:10" ht="15" x14ac:dyDescent="0.3">
      <c r="A120" s="3"/>
      <c r="B120" s="5"/>
      <c r="C120" s="6"/>
      <c r="D120" s="3"/>
      <c r="E120" s="3"/>
      <c r="F120" s="4"/>
      <c r="G120" s="3"/>
      <c r="H120" s="4"/>
      <c r="I120" s="3"/>
      <c r="J120" s="3"/>
    </row>
    <row r="121" spans="1:10" ht="15" x14ac:dyDescent="0.3">
      <c r="A121" s="3"/>
      <c r="B121" s="5"/>
      <c r="C121" s="6"/>
      <c r="D121" s="3"/>
      <c r="E121" s="3"/>
      <c r="F121" s="4"/>
      <c r="G121" s="3"/>
      <c r="H121" s="4"/>
      <c r="I121" s="3"/>
      <c r="J121" s="3"/>
    </row>
    <row r="122" spans="1:10" ht="15" x14ac:dyDescent="0.3">
      <c r="A122" s="3"/>
      <c r="B122" s="5"/>
      <c r="C122" s="6"/>
      <c r="D122" s="3"/>
      <c r="E122" s="3"/>
      <c r="F122" s="4"/>
      <c r="G122" s="3"/>
      <c r="H122" s="4"/>
      <c r="I122" s="3"/>
      <c r="J122" s="3"/>
    </row>
    <row r="123" spans="1:10" ht="15" x14ac:dyDescent="0.3">
      <c r="A123" s="3"/>
      <c r="B123" s="5"/>
      <c r="C123" s="6"/>
      <c r="D123" s="3"/>
      <c r="E123" s="3"/>
      <c r="F123" s="4"/>
      <c r="G123" s="3"/>
      <c r="H123" s="4"/>
      <c r="I123" s="3"/>
      <c r="J123" s="3"/>
    </row>
    <row r="124" spans="1:10" ht="15" x14ac:dyDescent="0.3">
      <c r="A124" s="3"/>
      <c r="B124" s="5"/>
      <c r="C124" s="6"/>
      <c r="D124" s="3"/>
      <c r="E124" s="3"/>
      <c r="F124" s="4"/>
      <c r="G124" s="3"/>
      <c r="H124" s="4"/>
      <c r="I124" s="3"/>
      <c r="J124" s="3"/>
    </row>
    <row r="125" spans="1:10" ht="15" x14ac:dyDescent="0.3">
      <c r="A125" s="3"/>
      <c r="B125" s="5"/>
      <c r="C125" s="6"/>
      <c r="D125" s="3"/>
      <c r="E125" s="3"/>
      <c r="F125" s="4"/>
      <c r="G125" s="3"/>
      <c r="H125" s="4"/>
      <c r="I125" s="3"/>
      <c r="J125" s="3"/>
    </row>
    <row r="126" spans="1:10" ht="15" x14ac:dyDescent="0.3">
      <c r="A126" s="3"/>
      <c r="B126" s="5"/>
      <c r="C126" s="6"/>
      <c r="D126" s="3"/>
      <c r="E126" s="3"/>
      <c r="F126" s="4"/>
      <c r="G126" s="3"/>
      <c r="H126" s="4"/>
      <c r="I126" s="3"/>
      <c r="J126" s="3"/>
    </row>
    <row r="127" spans="1:10" ht="15" x14ac:dyDescent="0.3">
      <c r="A127" s="3"/>
      <c r="B127" s="5"/>
      <c r="C127" s="6"/>
      <c r="D127" s="3"/>
      <c r="E127" s="3"/>
      <c r="F127" s="4"/>
      <c r="G127" s="3"/>
      <c r="H127" s="4"/>
      <c r="I127" s="3"/>
      <c r="J127" s="3"/>
    </row>
    <row r="128" spans="1:10" ht="15" x14ac:dyDescent="0.3">
      <c r="A128" s="3"/>
      <c r="B128" s="5"/>
      <c r="C128" s="6"/>
      <c r="D128" s="3"/>
      <c r="E128" s="3"/>
      <c r="F128" s="4"/>
      <c r="G128" s="3"/>
      <c r="H128" s="4"/>
      <c r="I128" s="3"/>
      <c r="J128" s="3"/>
    </row>
    <row r="129" spans="1:10" ht="15" x14ac:dyDescent="0.3">
      <c r="A129" s="3"/>
      <c r="B129" s="5"/>
      <c r="C129" s="6"/>
      <c r="D129" s="3"/>
      <c r="E129" s="3"/>
      <c r="F129" s="4"/>
      <c r="G129" s="3"/>
      <c r="H129" s="4"/>
      <c r="I129" s="3"/>
      <c r="J129" s="3"/>
    </row>
    <row r="130" spans="1:10" ht="15" x14ac:dyDescent="0.3">
      <c r="A130" s="3"/>
      <c r="B130" s="5"/>
      <c r="C130" s="6"/>
      <c r="D130" s="3"/>
      <c r="E130" s="3"/>
      <c r="F130" s="4"/>
      <c r="G130" s="3"/>
      <c r="H130" s="4"/>
      <c r="I130" s="3"/>
      <c r="J130" s="3"/>
    </row>
    <row r="131" spans="1:10" ht="15" x14ac:dyDescent="0.3">
      <c r="A131" s="3"/>
      <c r="B131" s="5"/>
      <c r="C131" s="6"/>
      <c r="D131" s="3"/>
      <c r="E131" s="3"/>
      <c r="F131" s="4"/>
      <c r="G131" s="3"/>
      <c r="H131" s="4"/>
      <c r="I131" s="3"/>
      <c r="J131" s="3"/>
    </row>
    <row r="132" spans="1:10" ht="15" x14ac:dyDescent="0.3">
      <c r="A132" s="3"/>
      <c r="B132" s="5"/>
      <c r="C132" s="6"/>
      <c r="D132" s="3"/>
      <c r="E132" s="3"/>
      <c r="F132" s="4"/>
      <c r="G132" s="3"/>
      <c r="H132" s="4"/>
      <c r="I132" s="3"/>
      <c r="J132" s="3"/>
    </row>
    <row r="133" spans="1:10" ht="15" x14ac:dyDescent="0.3">
      <c r="A133" s="3"/>
      <c r="B133" s="5"/>
      <c r="C133" s="6"/>
      <c r="D133" s="3"/>
      <c r="E133" s="3"/>
      <c r="F133" s="4"/>
      <c r="G133" s="3"/>
      <c r="H133" s="4"/>
      <c r="I133" s="3"/>
      <c r="J133" s="3"/>
    </row>
    <row r="134" spans="1:10" ht="15" x14ac:dyDescent="0.3">
      <c r="A134" s="3"/>
      <c r="B134" s="5"/>
      <c r="C134" s="6"/>
      <c r="D134" s="3"/>
      <c r="E134" s="3"/>
      <c r="F134" s="4"/>
      <c r="G134" s="3"/>
      <c r="H134" s="4"/>
      <c r="I134" s="3"/>
      <c r="J134" s="3"/>
    </row>
    <row r="135" spans="1:10" ht="15" x14ac:dyDescent="0.3">
      <c r="A135" s="3"/>
      <c r="B135" s="5"/>
      <c r="C135" s="6"/>
      <c r="D135" s="3"/>
      <c r="E135" s="3"/>
      <c r="F135" s="4"/>
      <c r="G135" s="3"/>
      <c r="H135" s="4"/>
      <c r="I135" s="3"/>
      <c r="J135" s="3"/>
    </row>
    <row r="136" spans="1:10" ht="15" x14ac:dyDescent="0.3">
      <c r="A136" s="3"/>
      <c r="B136" s="5"/>
      <c r="C136" s="6"/>
      <c r="D136" s="3"/>
      <c r="E136" s="3"/>
      <c r="F136" s="4"/>
      <c r="G136" s="3"/>
      <c r="H136" s="4"/>
      <c r="I136" s="3"/>
      <c r="J136" s="3"/>
    </row>
    <row r="137" spans="1:10" ht="15" x14ac:dyDescent="0.3">
      <c r="A137" s="3"/>
      <c r="B137" s="5"/>
      <c r="C137" s="6"/>
      <c r="D137" s="3"/>
      <c r="E137" s="3"/>
      <c r="F137" s="4"/>
      <c r="G137" s="3"/>
      <c r="H137" s="4"/>
      <c r="I137" s="3"/>
      <c r="J137" s="3"/>
    </row>
    <row r="138" spans="1:10" ht="15" x14ac:dyDescent="0.3">
      <c r="A138" s="3"/>
      <c r="B138" s="5"/>
      <c r="C138" s="6"/>
      <c r="D138" s="3"/>
      <c r="E138" s="3"/>
      <c r="F138" s="4"/>
      <c r="G138" s="3"/>
      <c r="H138" s="4"/>
      <c r="I138" s="3"/>
      <c r="J138" s="3"/>
    </row>
    <row r="139" spans="1:10" ht="15" x14ac:dyDescent="0.3">
      <c r="A139" s="3"/>
      <c r="B139" s="5"/>
      <c r="C139" s="6"/>
      <c r="D139" s="3"/>
      <c r="E139" s="3"/>
      <c r="F139" s="4"/>
      <c r="G139" s="3"/>
      <c r="H139" s="4"/>
      <c r="I139" s="3"/>
      <c r="J139" s="3"/>
    </row>
    <row r="140" spans="1:10" ht="15" x14ac:dyDescent="0.3">
      <c r="A140" s="3"/>
      <c r="B140" s="5"/>
      <c r="C140" s="6"/>
      <c r="D140" s="3"/>
      <c r="E140" s="3"/>
      <c r="F140" s="4"/>
      <c r="G140" s="3"/>
      <c r="H140" s="4"/>
      <c r="I140" s="3"/>
      <c r="J140" s="3"/>
    </row>
    <row r="141" spans="1:10" ht="15" x14ac:dyDescent="0.3">
      <c r="A141" s="3"/>
      <c r="B141" s="5"/>
      <c r="C141" s="6"/>
      <c r="D141" s="3"/>
      <c r="E141" s="3"/>
      <c r="F141" s="4"/>
      <c r="G141" s="3"/>
      <c r="H141" s="4"/>
      <c r="I141" s="3"/>
      <c r="J141" s="3"/>
    </row>
    <row r="142" spans="1:10" ht="15" x14ac:dyDescent="0.3">
      <c r="A142" s="3"/>
      <c r="B142" s="5"/>
      <c r="C142" s="6"/>
      <c r="D142" s="3"/>
      <c r="E142" s="3"/>
      <c r="F142" s="4"/>
      <c r="G142" s="3"/>
      <c r="H142" s="4"/>
      <c r="I142" s="3"/>
      <c r="J142" s="3"/>
    </row>
    <row r="143" spans="1:10" ht="15" x14ac:dyDescent="0.3">
      <c r="A143" s="3"/>
      <c r="B143" s="5"/>
      <c r="C143" s="6"/>
      <c r="D143" s="3"/>
      <c r="E143" s="3"/>
      <c r="F143" s="4"/>
      <c r="G143" s="3"/>
      <c r="H143" s="4"/>
      <c r="I143" s="3"/>
      <c r="J143" s="3"/>
    </row>
    <row r="144" spans="1:10" ht="15" x14ac:dyDescent="0.3">
      <c r="A144" s="3"/>
      <c r="B144" s="5"/>
      <c r="C144" s="6"/>
      <c r="D144" s="3"/>
      <c r="E144" s="3"/>
      <c r="F144" s="4"/>
      <c r="G144" s="3"/>
      <c r="H144" s="4"/>
      <c r="I144" s="3"/>
      <c r="J144" s="3"/>
    </row>
    <row r="145" spans="1:10" ht="15" x14ac:dyDescent="0.3">
      <c r="A145" s="3"/>
      <c r="B145" s="5"/>
      <c r="C145" s="6"/>
      <c r="D145" s="3"/>
      <c r="E145" s="3"/>
      <c r="F145" s="4"/>
      <c r="G145" s="3"/>
      <c r="H145" s="4"/>
      <c r="I145" s="3"/>
      <c r="J145" s="3"/>
    </row>
    <row r="146" spans="1:10" ht="15" x14ac:dyDescent="0.3">
      <c r="A146" s="3"/>
      <c r="B146" s="5"/>
      <c r="C146" s="6"/>
      <c r="D146" s="3"/>
      <c r="E146" s="3"/>
      <c r="F146" s="4"/>
      <c r="G146" s="3"/>
      <c r="H146" s="4"/>
      <c r="I146" s="3"/>
      <c r="J146" s="3"/>
    </row>
    <row r="147" spans="1:10" ht="15" x14ac:dyDescent="0.3">
      <c r="A147" s="3"/>
      <c r="B147" s="5"/>
      <c r="C147" s="6"/>
      <c r="D147" s="3"/>
      <c r="E147" s="3"/>
      <c r="F147" s="4"/>
      <c r="G147" s="3"/>
      <c r="H147" s="4"/>
      <c r="I147" s="3"/>
      <c r="J147" s="3"/>
    </row>
    <row r="148" spans="1:10" ht="15" x14ac:dyDescent="0.3">
      <c r="A148" s="3"/>
      <c r="B148" s="5"/>
      <c r="C148" s="6"/>
      <c r="D148" s="3"/>
      <c r="E148" s="3"/>
      <c r="F148" s="4"/>
      <c r="G148" s="3"/>
      <c r="H148" s="4"/>
      <c r="I148" s="3"/>
      <c r="J148" s="3"/>
    </row>
    <row r="149" spans="1:10" ht="15" x14ac:dyDescent="0.3">
      <c r="A149" s="3"/>
      <c r="B149" s="5"/>
      <c r="C149" s="6"/>
      <c r="D149" s="3"/>
      <c r="E149" s="3"/>
      <c r="F149" s="4"/>
      <c r="G149" s="3"/>
      <c r="H149" s="4"/>
      <c r="I149" s="3"/>
      <c r="J149" s="3"/>
    </row>
    <row r="150" spans="1:10" ht="15" x14ac:dyDescent="0.3">
      <c r="A150" s="3"/>
      <c r="B150" s="5"/>
      <c r="C150" s="6"/>
      <c r="D150" s="3"/>
      <c r="E150" s="3"/>
      <c r="F150" s="4"/>
      <c r="G150" s="3"/>
      <c r="H150" s="4"/>
      <c r="I150" s="3"/>
      <c r="J150" s="3"/>
    </row>
    <row r="151" spans="1:10" ht="15" x14ac:dyDescent="0.3">
      <c r="A151" s="3"/>
      <c r="B151" s="5"/>
      <c r="C151" s="6"/>
      <c r="D151" s="3"/>
      <c r="E151" s="3"/>
      <c r="F151" s="4"/>
      <c r="G151" s="3"/>
      <c r="H151" s="4"/>
      <c r="I151" s="3"/>
      <c r="J151" s="3"/>
    </row>
    <row r="152" spans="1:10" ht="15" x14ac:dyDescent="0.3">
      <c r="A152" s="3"/>
      <c r="B152" s="5"/>
      <c r="C152" s="6"/>
      <c r="D152" s="3"/>
      <c r="E152" s="3"/>
      <c r="F152" s="4"/>
      <c r="G152" s="3"/>
      <c r="H152" s="4"/>
      <c r="I152" s="3"/>
      <c r="J152" s="3"/>
    </row>
    <row r="153" spans="1:10" ht="15" x14ac:dyDescent="0.3">
      <c r="A153" s="3"/>
      <c r="B153" s="5"/>
      <c r="C153" s="6"/>
      <c r="D153" s="3"/>
      <c r="E153" s="3"/>
      <c r="F153" s="4"/>
      <c r="G153" s="3"/>
      <c r="H153" s="4"/>
      <c r="I153" s="3"/>
      <c r="J153" s="3"/>
    </row>
    <row r="154" spans="1:10" ht="15" x14ac:dyDescent="0.3">
      <c r="A154" s="3"/>
      <c r="B154" s="5"/>
      <c r="C154" s="6"/>
      <c r="D154" s="3"/>
      <c r="E154" s="3"/>
      <c r="F154" s="4"/>
      <c r="G154" s="3"/>
      <c r="H154" s="4"/>
      <c r="I154" s="3"/>
      <c r="J154" s="3"/>
    </row>
    <row r="155" spans="1:10" ht="15" x14ac:dyDescent="0.3">
      <c r="A155" s="3"/>
      <c r="B155" s="5"/>
      <c r="C155" s="6"/>
      <c r="D155" s="3"/>
      <c r="E155" s="3"/>
      <c r="F155" s="4"/>
      <c r="G155" s="3"/>
      <c r="H155" s="4"/>
      <c r="I155" s="3"/>
      <c r="J155" s="3"/>
    </row>
    <row r="156" spans="1:10" ht="15" x14ac:dyDescent="0.3">
      <c r="A156" s="3"/>
      <c r="B156" s="5"/>
      <c r="C156" s="6"/>
      <c r="D156" s="3"/>
      <c r="E156" s="3"/>
      <c r="F156" s="4"/>
      <c r="G156" s="3"/>
      <c r="H156" s="4"/>
      <c r="I156" s="3"/>
      <c r="J156" s="3"/>
    </row>
    <row r="157" spans="1:10" ht="15" x14ac:dyDescent="0.3">
      <c r="A157" s="3"/>
      <c r="B157" s="5"/>
      <c r="C157" s="6"/>
      <c r="D157" s="3"/>
      <c r="E157" s="3"/>
      <c r="F157" s="4"/>
      <c r="G157" s="3"/>
      <c r="H157" s="4"/>
      <c r="I157" s="3"/>
      <c r="J157" s="3"/>
    </row>
    <row r="158" spans="1:10" ht="15" x14ac:dyDescent="0.3">
      <c r="A158" s="3"/>
      <c r="B158" s="5"/>
      <c r="C158" s="6"/>
      <c r="D158" s="3"/>
      <c r="E158" s="3"/>
      <c r="F158" s="4"/>
      <c r="G158" s="3"/>
      <c r="H158" s="4"/>
      <c r="I158" s="3"/>
      <c r="J158" s="3"/>
    </row>
    <row r="159" spans="1:10" ht="15" x14ac:dyDescent="0.3">
      <c r="A159" s="3"/>
      <c r="B159" s="5"/>
      <c r="C159" s="6"/>
      <c r="D159" s="3"/>
      <c r="E159" s="3"/>
      <c r="F159" s="4"/>
      <c r="G159" s="3"/>
      <c r="H159" s="4"/>
      <c r="I159" s="3"/>
      <c r="J159" s="3"/>
    </row>
    <row r="160" spans="1:10" ht="15" x14ac:dyDescent="0.3">
      <c r="A160" s="3"/>
      <c r="B160" s="5"/>
      <c r="C160" s="6"/>
      <c r="D160" s="3"/>
      <c r="E160" s="3"/>
      <c r="F160" s="4"/>
      <c r="G160" s="3"/>
      <c r="H160" s="4"/>
      <c r="I160" s="3"/>
      <c r="J160" s="3"/>
    </row>
    <row r="161" spans="1:10" ht="15" x14ac:dyDescent="0.3">
      <c r="A161" s="3"/>
      <c r="B161" s="5"/>
      <c r="C161" s="6"/>
      <c r="D161" s="3"/>
      <c r="E161" s="3"/>
      <c r="F161" s="4"/>
      <c r="G161" s="3"/>
      <c r="H161" s="4"/>
      <c r="I161" s="3"/>
      <c r="J161" s="3"/>
    </row>
    <row r="162" spans="1:10" ht="15" x14ac:dyDescent="0.3">
      <c r="A162" s="3"/>
      <c r="B162" s="5"/>
      <c r="C162" s="6"/>
      <c r="D162" s="3"/>
      <c r="E162" s="3"/>
      <c r="F162" s="4"/>
      <c r="G162" s="3"/>
      <c r="H162" s="4"/>
      <c r="I162" s="3"/>
      <c r="J162" s="3"/>
    </row>
    <row r="163" spans="1:10" ht="15" x14ac:dyDescent="0.3">
      <c r="A163" s="3"/>
      <c r="B163" s="5"/>
      <c r="C163" s="6"/>
      <c r="D163" s="3"/>
      <c r="E163" s="3"/>
      <c r="F163" s="4"/>
      <c r="G163" s="3"/>
      <c r="H163" s="4"/>
      <c r="I163" s="3"/>
      <c r="J163" s="3"/>
    </row>
    <row r="164" spans="1:10" ht="15" x14ac:dyDescent="0.3">
      <c r="A164" s="3"/>
      <c r="B164" s="5"/>
      <c r="C164" s="6"/>
      <c r="D164" s="3"/>
      <c r="E164" s="3"/>
      <c r="F164" s="4"/>
      <c r="G164" s="3"/>
      <c r="H164" s="4"/>
      <c r="I164" s="3"/>
      <c r="J164" s="3"/>
    </row>
    <row r="165" spans="1:10" ht="15" x14ac:dyDescent="0.3">
      <c r="A165" s="3"/>
      <c r="B165" s="5"/>
      <c r="C165" s="6"/>
      <c r="D165" s="3"/>
      <c r="E165" s="3"/>
      <c r="F165" s="4"/>
      <c r="G165" s="3"/>
      <c r="H165" s="4"/>
      <c r="I165" s="3"/>
      <c r="J165" s="3"/>
    </row>
    <row r="166" spans="1:10" ht="15" x14ac:dyDescent="0.3">
      <c r="A166" s="3"/>
      <c r="B166" s="5"/>
      <c r="C166" s="6"/>
      <c r="D166" s="3"/>
      <c r="E166" s="3"/>
      <c r="F166" s="4"/>
      <c r="G166" s="3"/>
      <c r="H166" s="4"/>
      <c r="I166" s="3"/>
      <c r="J166" s="3"/>
    </row>
    <row r="167" spans="1:10" ht="15" x14ac:dyDescent="0.3">
      <c r="A167" s="3"/>
      <c r="B167" s="5"/>
      <c r="C167" s="6"/>
      <c r="D167" s="3"/>
      <c r="E167" s="3"/>
      <c r="F167" s="4"/>
      <c r="G167" s="3"/>
      <c r="H167" s="4"/>
      <c r="I167" s="3"/>
      <c r="J167" s="3"/>
    </row>
    <row r="168" spans="1:10" ht="15" x14ac:dyDescent="0.3">
      <c r="A168" s="3"/>
      <c r="B168" s="5"/>
      <c r="C168" s="6"/>
      <c r="D168" s="3"/>
      <c r="E168" s="3"/>
      <c r="F168" s="4"/>
      <c r="G168" s="3"/>
      <c r="H168" s="4"/>
      <c r="I168" s="3"/>
      <c r="J168" s="3"/>
    </row>
    <row r="169" spans="1:10" ht="15" x14ac:dyDescent="0.3">
      <c r="A169" s="3"/>
      <c r="B169" s="5"/>
      <c r="C169" s="6">
        <v>322</v>
      </c>
      <c r="D169" s="3"/>
      <c r="E169" s="3"/>
      <c r="F169" s="4"/>
      <c r="G169" s="3"/>
      <c r="H169" s="4"/>
      <c r="I169" s="3"/>
      <c r="J169" s="3"/>
    </row>
    <row r="170" spans="1:10" ht="15" x14ac:dyDescent="0.3">
      <c r="A170" s="3"/>
      <c r="B170" s="5"/>
      <c r="C170" s="6"/>
      <c r="D170" s="3"/>
      <c r="E170" s="3"/>
      <c r="F170" s="4"/>
      <c r="G170" s="3"/>
      <c r="H170" s="4"/>
      <c r="I170" s="3"/>
      <c r="J170" s="3"/>
    </row>
    <row r="171" spans="1:10" ht="15" x14ac:dyDescent="0.3">
      <c r="A171" s="3"/>
      <c r="B171" s="5"/>
      <c r="C171" s="6"/>
      <c r="D171" s="3"/>
      <c r="E171" s="3"/>
      <c r="F171" s="4"/>
      <c r="G171" s="3"/>
      <c r="H171" s="4"/>
      <c r="I171" s="3"/>
      <c r="J171" s="3"/>
    </row>
    <row r="172" spans="1:10" ht="15" x14ac:dyDescent="0.3">
      <c r="A172" s="3"/>
      <c r="B172" s="5"/>
      <c r="C172" s="6"/>
      <c r="D172" s="3"/>
      <c r="E172" s="3"/>
      <c r="F172" s="4"/>
      <c r="G172" s="3"/>
      <c r="H172" s="4"/>
      <c r="I172" s="3"/>
      <c r="J172" s="3"/>
    </row>
    <row r="173" spans="1:10" ht="15" x14ac:dyDescent="0.3">
      <c r="A173" s="3"/>
      <c r="B173" s="5"/>
      <c r="C173" s="6"/>
      <c r="D173" s="3"/>
      <c r="E173" s="3"/>
      <c r="F173" s="4"/>
      <c r="G173" s="3"/>
      <c r="H173" s="4"/>
      <c r="I173" s="3"/>
      <c r="J173" s="3"/>
    </row>
    <row r="174" spans="1:10" ht="15" x14ac:dyDescent="0.3">
      <c r="A174" s="3"/>
      <c r="B174" s="5"/>
      <c r="C174" s="6"/>
      <c r="D174" s="3"/>
      <c r="E174" s="3"/>
      <c r="F174" s="4"/>
      <c r="G174" s="3"/>
      <c r="H174" s="4"/>
      <c r="I174" s="3"/>
      <c r="J174" s="3"/>
    </row>
    <row r="175" spans="1:10" ht="15" x14ac:dyDescent="0.3">
      <c r="A175" s="3"/>
      <c r="B175" s="5"/>
      <c r="C175" s="6"/>
      <c r="D175" s="3"/>
      <c r="E175" s="3"/>
      <c r="F175" s="4"/>
      <c r="G175" s="3"/>
      <c r="H175" s="4"/>
      <c r="I175" s="3"/>
      <c r="J175" s="3"/>
    </row>
    <row r="176" spans="1:10" ht="15" x14ac:dyDescent="0.3">
      <c r="A176" s="3"/>
      <c r="B176" s="5"/>
      <c r="C176" s="6"/>
      <c r="D176" s="3"/>
      <c r="E176" s="3"/>
      <c r="F176" s="4"/>
      <c r="G176" s="3"/>
      <c r="H176" s="4"/>
      <c r="I176" s="3"/>
      <c r="J176" s="3"/>
    </row>
    <row r="177" spans="1:10" ht="15" x14ac:dyDescent="0.3">
      <c r="A177" s="3"/>
      <c r="B177" s="5"/>
      <c r="C177" s="6"/>
      <c r="D177" s="3"/>
      <c r="E177" s="3"/>
      <c r="F177" s="4"/>
      <c r="G177" s="3"/>
      <c r="H177" s="4"/>
      <c r="I177" s="3"/>
      <c r="J177" s="3"/>
    </row>
    <row r="178" spans="1:10" ht="15" x14ac:dyDescent="0.3">
      <c r="A178" s="3"/>
      <c r="B178" s="5"/>
      <c r="C178" s="6"/>
      <c r="D178" s="3"/>
      <c r="E178" s="3"/>
      <c r="F178" s="4"/>
      <c r="G178" s="3"/>
      <c r="H178" s="4"/>
      <c r="I178" s="3"/>
      <c r="J178" s="3"/>
    </row>
    <row r="179" spans="1:10" ht="15" x14ac:dyDescent="0.3">
      <c r="A179" s="3"/>
      <c r="B179" s="5"/>
      <c r="C179" s="6"/>
      <c r="D179" s="3"/>
      <c r="E179" s="3"/>
      <c r="F179" s="4"/>
      <c r="G179" s="3"/>
      <c r="H179" s="4"/>
      <c r="I179" s="3"/>
      <c r="J179" s="3"/>
    </row>
    <row r="180" spans="1:10" ht="15" x14ac:dyDescent="0.3">
      <c r="A180" s="3"/>
      <c r="B180" s="5"/>
      <c r="C180" s="6"/>
      <c r="D180" s="3"/>
      <c r="E180" s="3"/>
      <c r="F180" s="4"/>
      <c r="G180" s="3"/>
      <c r="H180" s="4"/>
      <c r="I180" s="3"/>
      <c r="J180" s="3"/>
    </row>
    <row r="181" spans="1:10" ht="15" x14ac:dyDescent="0.3">
      <c r="A181" s="3"/>
      <c r="B181" s="5"/>
      <c r="C181" s="6"/>
      <c r="D181" s="3"/>
      <c r="E181" s="3"/>
      <c r="F181" s="4"/>
      <c r="G181" s="3"/>
      <c r="H181" s="4"/>
      <c r="I181" s="3"/>
      <c r="J181" s="3"/>
    </row>
    <row r="182" spans="1:10" ht="15" x14ac:dyDescent="0.3">
      <c r="A182" s="3"/>
      <c r="B182" s="5"/>
      <c r="C182" s="6"/>
      <c r="D182" s="3"/>
      <c r="E182" s="3"/>
      <c r="F182" s="4"/>
      <c r="G182" s="3"/>
      <c r="H182" s="4"/>
      <c r="I182" s="3"/>
      <c r="J182" s="3"/>
    </row>
    <row r="183" spans="1:10" ht="15" x14ac:dyDescent="0.3">
      <c r="A183" s="3"/>
      <c r="B183" s="5"/>
      <c r="C183" s="6"/>
      <c r="D183" s="3"/>
      <c r="E183" s="3"/>
      <c r="F183" s="4"/>
      <c r="G183" s="3"/>
      <c r="H183" s="4"/>
      <c r="I183" s="3"/>
      <c r="J183" s="3"/>
    </row>
    <row r="184" spans="1:10" ht="15" x14ac:dyDescent="0.3">
      <c r="A184" s="3"/>
      <c r="B184" s="5"/>
      <c r="C184" s="6"/>
      <c r="D184" s="3"/>
      <c r="E184" s="3"/>
      <c r="F184" s="4"/>
      <c r="G184" s="3"/>
      <c r="H184" s="4"/>
      <c r="I184" s="3"/>
      <c r="J184" s="3"/>
    </row>
    <row r="185" spans="1:10" ht="15" x14ac:dyDescent="0.3">
      <c r="A185" s="3"/>
      <c r="B185" s="5"/>
      <c r="C185" s="6"/>
      <c r="D185" s="3"/>
      <c r="E185" s="3"/>
      <c r="F185" s="4"/>
      <c r="G185" s="3"/>
      <c r="H185" s="4"/>
      <c r="I185" s="3"/>
      <c r="J185" s="3"/>
    </row>
    <row r="186" spans="1:10" ht="15" x14ac:dyDescent="0.3">
      <c r="A186" s="3"/>
      <c r="B186" s="5"/>
      <c r="C186" s="6"/>
      <c r="D186" s="3"/>
      <c r="E186" s="3"/>
      <c r="F186" s="4"/>
      <c r="G186" s="3"/>
      <c r="H186" s="4"/>
      <c r="I186" s="3"/>
      <c r="J186" s="3"/>
    </row>
    <row r="187" spans="1:10" ht="15" x14ac:dyDescent="0.3">
      <c r="A187" s="3"/>
      <c r="B187" s="5"/>
      <c r="C187" s="6"/>
      <c r="D187" s="3"/>
      <c r="E187" s="3"/>
      <c r="F187" s="4"/>
      <c r="G187" s="3"/>
      <c r="H187" s="4"/>
      <c r="I187" s="3"/>
      <c r="J187" s="3"/>
    </row>
    <row r="188" spans="1:10" ht="15" x14ac:dyDescent="0.3">
      <c r="A188" s="3"/>
      <c r="B188" s="5"/>
      <c r="C188" s="6"/>
      <c r="D188" s="3"/>
      <c r="E188" s="3"/>
      <c r="F188" s="4"/>
      <c r="G188" s="3"/>
      <c r="H188" s="4"/>
      <c r="I188" s="3"/>
      <c r="J188" s="3"/>
    </row>
    <row r="189" spans="1:10" ht="15" x14ac:dyDescent="0.3">
      <c r="A189" s="3"/>
      <c r="B189" s="5"/>
      <c r="C189" s="6"/>
      <c r="D189" s="3"/>
      <c r="E189" s="3"/>
      <c r="F189" s="4"/>
      <c r="G189" s="3"/>
      <c r="H189" s="4"/>
      <c r="I189" s="3"/>
      <c r="J189" s="3"/>
    </row>
    <row r="190" spans="1:10" ht="15" x14ac:dyDescent="0.3">
      <c r="A190" s="3"/>
      <c r="B190" s="5"/>
      <c r="C190" s="6"/>
      <c r="D190" s="3"/>
      <c r="E190" s="3"/>
      <c r="F190" s="4"/>
      <c r="G190" s="3"/>
      <c r="H190" s="4"/>
      <c r="I190" s="3"/>
      <c r="J190" s="3"/>
    </row>
    <row r="191" spans="1:10" ht="15" x14ac:dyDescent="0.3">
      <c r="A191" s="3"/>
      <c r="B191" s="5"/>
      <c r="C191" s="6"/>
      <c r="D191" s="3"/>
      <c r="E191" s="3"/>
      <c r="F191" s="4"/>
      <c r="G191" s="3"/>
      <c r="H191" s="4"/>
      <c r="I191" s="3"/>
      <c r="J191" s="3"/>
    </row>
    <row r="192" spans="1:10" ht="15" x14ac:dyDescent="0.3">
      <c r="A192" s="3"/>
      <c r="B192" s="5"/>
      <c r="C192" s="6"/>
      <c r="D192" s="3"/>
      <c r="E192" s="3"/>
      <c r="F192" s="4"/>
      <c r="G192" s="3"/>
      <c r="H192" s="4"/>
      <c r="I192" s="3"/>
      <c r="J192" s="3"/>
    </row>
    <row r="193" spans="1:10" ht="15" x14ac:dyDescent="0.3">
      <c r="A193" s="3"/>
      <c r="B193" s="5"/>
      <c r="C193" s="6"/>
      <c r="D193" s="3"/>
      <c r="E193" s="3"/>
      <c r="F193" s="4"/>
      <c r="G193" s="3"/>
      <c r="H193" s="4"/>
      <c r="I193" s="3"/>
      <c r="J193" s="3"/>
    </row>
    <row r="194" spans="1:10" ht="15" x14ac:dyDescent="0.3">
      <c r="A194" s="3"/>
      <c r="B194" s="5"/>
      <c r="C194" s="6"/>
      <c r="D194" s="3"/>
      <c r="E194" s="3"/>
      <c r="F194" s="4"/>
      <c r="G194" s="3"/>
      <c r="H194" s="4"/>
      <c r="I194" s="3"/>
      <c r="J194" s="3"/>
    </row>
    <row r="195" spans="1:10" ht="15" x14ac:dyDescent="0.3">
      <c r="A195" s="3"/>
      <c r="B195" s="5"/>
      <c r="C195" s="6"/>
      <c r="D195" s="3"/>
      <c r="E195" s="3"/>
      <c r="F195" s="4"/>
      <c r="G195" s="3"/>
      <c r="H195" s="4"/>
      <c r="I195" s="3"/>
      <c r="J195" s="3"/>
    </row>
    <row r="196" spans="1:10" ht="15" x14ac:dyDescent="0.3">
      <c r="A196" s="3"/>
      <c r="B196" s="5"/>
      <c r="C196" s="6"/>
      <c r="D196" s="3"/>
      <c r="E196" s="3"/>
      <c r="F196" s="4"/>
      <c r="G196" s="3"/>
      <c r="H196" s="4"/>
      <c r="I196" s="3"/>
      <c r="J196" s="3"/>
    </row>
    <row r="197" spans="1:10" ht="15" x14ac:dyDescent="0.3">
      <c r="A197" s="3"/>
      <c r="B197" s="5"/>
      <c r="C197" s="6"/>
      <c r="D197" s="3"/>
      <c r="E197" s="3"/>
      <c r="F197" s="4"/>
      <c r="G197" s="3"/>
      <c r="H197" s="4"/>
      <c r="I197" s="3"/>
      <c r="J197" s="3"/>
    </row>
    <row r="198" spans="1:10" ht="15" x14ac:dyDescent="0.3">
      <c r="A198" s="3"/>
      <c r="B198" s="5"/>
      <c r="C198" s="6"/>
      <c r="D198" s="3"/>
      <c r="E198" s="3"/>
      <c r="F198" s="4"/>
      <c r="G198" s="3"/>
      <c r="H198" s="4"/>
      <c r="I198" s="3"/>
      <c r="J198" s="3"/>
    </row>
    <row r="199" spans="1:10" ht="15" x14ac:dyDescent="0.3">
      <c r="A199" s="3"/>
      <c r="B199" s="5"/>
      <c r="C199" s="6"/>
      <c r="D199" s="3"/>
      <c r="E199" s="3"/>
      <c r="F199" s="4"/>
      <c r="G199" s="3"/>
      <c r="H199" s="4"/>
      <c r="I199" s="3"/>
      <c r="J199" s="3"/>
    </row>
    <row r="200" spans="1:10" ht="15" x14ac:dyDescent="0.3">
      <c r="A200" s="3"/>
      <c r="B200" s="5"/>
      <c r="C200" s="6"/>
      <c r="D200" s="3"/>
      <c r="E200" s="3"/>
      <c r="F200" s="4"/>
      <c r="G200" s="3"/>
      <c r="H200" s="4"/>
      <c r="I200" s="3"/>
      <c r="J200" s="3"/>
    </row>
    <row r="201" spans="1:10" ht="15" x14ac:dyDescent="0.3">
      <c r="A201" s="3"/>
      <c r="B201" s="5"/>
      <c r="C201" s="6"/>
      <c r="D201" s="3"/>
      <c r="E201" s="3"/>
      <c r="F201" s="4"/>
      <c r="G201" s="3"/>
      <c r="H201" s="4"/>
      <c r="I201" s="3"/>
      <c r="J201" s="3"/>
    </row>
    <row r="202" spans="1:10" ht="15" x14ac:dyDescent="0.3">
      <c r="A202" s="3"/>
      <c r="B202" s="5"/>
      <c r="C202" s="6"/>
      <c r="D202" s="3"/>
      <c r="E202" s="3"/>
      <c r="F202" s="4"/>
      <c r="G202" s="3"/>
      <c r="H202" s="4"/>
      <c r="I202" s="3"/>
      <c r="J202" s="3"/>
    </row>
    <row r="203" spans="1:10" ht="15" x14ac:dyDescent="0.3">
      <c r="A203" s="3"/>
      <c r="B203" s="5"/>
      <c r="C203" s="6"/>
      <c r="D203" s="3"/>
      <c r="E203" s="3"/>
      <c r="F203" s="4"/>
      <c r="G203" s="3"/>
      <c r="H203" s="4"/>
      <c r="I203" s="3"/>
      <c r="J203" s="3"/>
    </row>
    <row r="204" spans="1:10" ht="15" x14ac:dyDescent="0.3">
      <c r="A204" s="3"/>
      <c r="B204" s="5"/>
      <c r="C204" s="6"/>
      <c r="D204" s="3"/>
      <c r="E204" s="3"/>
      <c r="F204" s="4"/>
      <c r="G204" s="3"/>
      <c r="H204" s="4"/>
      <c r="I204" s="3"/>
      <c r="J204" s="3"/>
    </row>
    <row r="205" spans="1:10" ht="15" x14ac:dyDescent="0.3">
      <c r="A205" s="3"/>
      <c r="B205" s="5"/>
      <c r="C205" s="6"/>
      <c r="D205" s="3"/>
      <c r="E205" s="3"/>
      <c r="F205" s="4"/>
      <c r="G205" s="3"/>
      <c r="H205" s="4"/>
      <c r="I205" s="3"/>
      <c r="J205" s="3"/>
    </row>
    <row r="206" spans="1:10" ht="15" x14ac:dyDescent="0.3">
      <c r="A206" s="3"/>
      <c r="B206" s="5"/>
      <c r="C206" s="6"/>
      <c r="D206" s="3"/>
      <c r="E206" s="3"/>
      <c r="F206" s="4"/>
      <c r="G206" s="3"/>
      <c r="H206" s="4"/>
      <c r="I206" s="3"/>
      <c r="J206" s="3"/>
    </row>
    <row r="207" spans="1:10" ht="15" x14ac:dyDescent="0.3">
      <c r="A207" s="3"/>
      <c r="B207" s="5"/>
      <c r="C207" s="6"/>
      <c r="D207" s="3"/>
      <c r="E207" s="3"/>
      <c r="F207" s="4"/>
      <c r="G207" s="3"/>
      <c r="H207" s="4"/>
      <c r="I207" s="3"/>
      <c r="J207" s="3"/>
    </row>
    <row r="208" spans="1:10" ht="15" x14ac:dyDescent="0.3">
      <c r="A208" s="3"/>
      <c r="B208" s="5"/>
      <c r="C208" s="6"/>
      <c r="D208" s="3"/>
      <c r="E208" s="3"/>
      <c r="F208" s="4"/>
      <c r="G208" s="3"/>
      <c r="H208" s="4"/>
      <c r="I208" s="3"/>
      <c r="J208" s="3"/>
    </row>
    <row r="209" spans="1:10" ht="15" x14ac:dyDescent="0.3">
      <c r="A209" s="3"/>
      <c r="B209" s="5"/>
      <c r="C209" s="6"/>
      <c r="D209" s="3"/>
      <c r="E209" s="3"/>
      <c r="F209" s="4"/>
      <c r="G209" s="3"/>
      <c r="H209" s="4"/>
      <c r="I209" s="3"/>
      <c r="J209" s="3"/>
    </row>
    <row r="210" spans="1:10" ht="15" x14ac:dyDescent="0.3">
      <c r="A210" s="3"/>
      <c r="B210" s="5"/>
      <c r="C210" s="6"/>
      <c r="D210" s="3"/>
      <c r="E210" s="3"/>
      <c r="F210" s="4"/>
      <c r="G210" s="3"/>
      <c r="H210" s="4"/>
      <c r="I210" s="3"/>
      <c r="J210" s="3"/>
    </row>
    <row r="211" spans="1:10" ht="15" x14ac:dyDescent="0.3">
      <c r="A211" s="3"/>
      <c r="B211" s="5"/>
      <c r="C211" s="6"/>
      <c r="D211" s="3"/>
      <c r="E211" s="3"/>
      <c r="F211" s="4"/>
      <c r="G211" s="3"/>
      <c r="H211" s="4"/>
      <c r="I211" s="3"/>
      <c r="J211" s="3"/>
    </row>
    <row r="212" spans="1:10" ht="15" x14ac:dyDescent="0.3">
      <c r="A212" s="3"/>
      <c r="B212" s="5"/>
      <c r="C212" s="6"/>
      <c r="D212" s="3"/>
      <c r="E212" s="3"/>
      <c r="F212" s="4"/>
      <c r="G212" s="3"/>
      <c r="H212" s="4"/>
      <c r="I212" s="3"/>
      <c r="J212" s="3"/>
    </row>
    <row r="213" spans="1:10" ht="15" x14ac:dyDescent="0.3">
      <c r="A213" s="3"/>
      <c r="B213" s="5"/>
      <c r="C213" s="6"/>
      <c r="D213" s="3"/>
      <c r="E213" s="3"/>
      <c r="F213" s="4"/>
      <c r="G213" s="3"/>
      <c r="H213" s="4"/>
      <c r="I213" s="3"/>
      <c r="J213" s="3"/>
    </row>
    <row r="214" spans="1:10" ht="15" x14ac:dyDescent="0.3">
      <c r="A214" s="3"/>
      <c r="B214" s="5"/>
      <c r="C214" s="6"/>
      <c r="D214" s="3"/>
      <c r="E214" s="3"/>
      <c r="F214" s="4"/>
      <c r="G214" s="3"/>
      <c r="H214" s="4"/>
      <c r="I214" s="3"/>
      <c r="J214" s="3"/>
    </row>
    <row r="215" spans="1:10" ht="15" x14ac:dyDescent="0.3">
      <c r="A215" s="3"/>
      <c r="B215" s="5"/>
      <c r="C215" s="6"/>
      <c r="D215" s="3"/>
      <c r="E215" s="3"/>
      <c r="F215" s="4"/>
      <c r="G215" s="3"/>
      <c r="H215" s="4"/>
      <c r="I215" s="3"/>
      <c r="J215" s="3"/>
    </row>
    <row r="216" spans="1:10" ht="15" x14ac:dyDescent="0.3">
      <c r="A216" s="3"/>
      <c r="B216" s="5"/>
      <c r="C216" s="6"/>
      <c r="D216" s="3"/>
      <c r="E216" s="3"/>
      <c r="F216" s="4"/>
      <c r="G216" s="3"/>
      <c r="H216" s="4"/>
      <c r="I216" s="3"/>
      <c r="J216" s="3"/>
    </row>
    <row r="217" spans="1:10" ht="15" x14ac:dyDescent="0.3">
      <c r="A217" s="3"/>
      <c r="B217" s="5"/>
      <c r="C217" s="6"/>
      <c r="D217" s="3"/>
      <c r="E217" s="3"/>
      <c r="F217" s="4"/>
      <c r="G217" s="3"/>
      <c r="H217" s="4"/>
      <c r="I217" s="3"/>
      <c r="J217" s="3"/>
    </row>
    <row r="218" spans="1:10" ht="15" x14ac:dyDescent="0.3">
      <c r="A218" s="3"/>
      <c r="B218" s="5"/>
      <c r="C218" s="6"/>
      <c r="D218" s="3"/>
      <c r="E218" s="3"/>
      <c r="F218" s="4"/>
      <c r="G218" s="3"/>
      <c r="H218" s="4"/>
      <c r="I218" s="3"/>
      <c r="J218" s="3"/>
    </row>
    <row r="219" spans="1:10" ht="15" x14ac:dyDescent="0.3">
      <c r="A219" s="3"/>
      <c r="B219" s="5"/>
      <c r="C219" s="6"/>
      <c r="D219" s="3"/>
      <c r="E219" s="3"/>
      <c r="F219" s="4"/>
      <c r="G219" s="3"/>
      <c r="H219" s="4"/>
      <c r="I219" s="3"/>
      <c r="J219" s="3"/>
    </row>
    <row r="220" spans="1:10" ht="15" x14ac:dyDescent="0.3">
      <c r="A220" s="3"/>
      <c r="B220" s="5"/>
      <c r="C220" s="6"/>
      <c r="D220" s="3"/>
      <c r="E220" s="3"/>
      <c r="F220" s="4"/>
      <c r="G220" s="3"/>
      <c r="H220" s="4"/>
      <c r="I220" s="3"/>
      <c r="J220" s="3"/>
    </row>
    <row r="221" spans="1:10" ht="15" x14ac:dyDescent="0.3">
      <c r="A221" s="3"/>
      <c r="B221" s="5"/>
      <c r="C221" s="6"/>
      <c r="D221" s="3"/>
      <c r="E221" s="3"/>
      <c r="F221" s="4"/>
      <c r="G221" s="3"/>
      <c r="H221" s="4"/>
      <c r="I221" s="3"/>
      <c r="J221" s="3"/>
    </row>
    <row r="222" spans="1:10" ht="15" x14ac:dyDescent="0.3">
      <c r="A222" s="3"/>
      <c r="B222" s="5"/>
      <c r="C222" s="6"/>
      <c r="D222" s="3"/>
      <c r="E222" s="3"/>
      <c r="F222" s="4"/>
      <c r="G222" s="3"/>
      <c r="H222" s="4"/>
      <c r="I222" s="3"/>
      <c r="J222" s="3"/>
    </row>
    <row r="223" spans="1:10" ht="15" x14ac:dyDescent="0.3">
      <c r="A223" s="3"/>
      <c r="B223" s="5"/>
      <c r="C223" s="6"/>
      <c r="D223" s="3"/>
      <c r="E223" s="3"/>
      <c r="F223" s="4"/>
      <c r="G223" s="3"/>
      <c r="H223" s="4"/>
      <c r="I223" s="3"/>
      <c r="J223" s="3"/>
    </row>
    <row r="224" spans="1:10" ht="15" x14ac:dyDescent="0.3">
      <c r="A224" s="3"/>
      <c r="B224" s="5"/>
      <c r="C224" s="6"/>
      <c r="D224" s="3"/>
      <c r="E224" s="3"/>
      <c r="F224" s="4"/>
      <c r="G224" s="3"/>
      <c r="H224" s="4"/>
      <c r="I224" s="3"/>
      <c r="J224" s="3"/>
    </row>
    <row r="225" spans="1:10" ht="15" x14ac:dyDescent="0.3">
      <c r="A225" s="3"/>
      <c r="B225" s="5"/>
      <c r="C225" s="6"/>
      <c r="D225" s="3"/>
      <c r="E225" s="3"/>
      <c r="F225" s="4"/>
      <c r="G225" s="3"/>
      <c r="H225" s="4"/>
      <c r="I225" s="3"/>
      <c r="J225" s="3"/>
    </row>
    <row r="226" spans="1:10" ht="15" x14ac:dyDescent="0.3">
      <c r="A226" s="3"/>
      <c r="B226" s="5"/>
      <c r="C226" s="6"/>
      <c r="D226" s="3"/>
      <c r="E226" s="3"/>
      <c r="F226" s="4"/>
      <c r="G226" s="3"/>
      <c r="H226" s="4"/>
      <c r="I226" s="3"/>
      <c r="J226" s="3"/>
    </row>
    <row r="227" spans="1:10" ht="15" x14ac:dyDescent="0.3">
      <c r="A227" s="3"/>
      <c r="B227" s="5"/>
      <c r="C227" s="6"/>
      <c r="D227" s="3"/>
      <c r="E227" s="3"/>
      <c r="F227" s="4"/>
      <c r="G227" s="3"/>
      <c r="H227" s="4"/>
      <c r="I227" s="3"/>
      <c r="J227" s="3"/>
    </row>
    <row r="228" spans="1:10" ht="15" x14ac:dyDescent="0.3">
      <c r="A228" s="3"/>
      <c r="B228" s="5"/>
      <c r="C228" s="6"/>
      <c r="D228" s="3"/>
      <c r="E228" s="3"/>
      <c r="F228" s="4"/>
      <c r="G228" s="3"/>
      <c r="H228" s="4"/>
      <c r="I228" s="3"/>
      <c r="J228" s="3"/>
    </row>
    <row r="229" spans="1:10" ht="15" x14ac:dyDescent="0.3">
      <c r="A229" s="3"/>
      <c r="B229" s="5"/>
      <c r="C229" s="6"/>
      <c r="D229" s="3"/>
      <c r="E229" s="3"/>
      <c r="F229" s="4"/>
      <c r="G229" s="3"/>
      <c r="H229" s="4"/>
      <c r="I229" s="3"/>
      <c r="J229" s="3"/>
    </row>
    <row r="230" spans="1:10" ht="15" x14ac:dyDescent="0.3">
      <c r="A230" s="3"/>
      <c r="B230" s="5"/>
      <c r="C230" s="6"/>
      <c r="D230" s="3"/>
      <c r="E230" s="3"/>
      <c r="F230" s="4"/>
      <c r="G230" s="3"/>
      <c r="H230" s="4"/>
      <c r="I230" s="3"/>
      <c r="J230" s="3"/>
    </row>
    <row r="231" spans="1:10" ht="15" x14ac:dyDescent="0.3">
      <c r="A231" s="3"/>
      <c r="B231" s="5"/>
      <c r="C231" s="6"/>
      <c r="D231" s="3"/>
      <c r="E231" s="3"/>
      <c r="F231" s="4"/>
      <c r="G231" s="3"/>
      <c r="H231" s="4"/>
      <c r="I231" s="3"/>
      <c r="J231" s="3"/>
    </row>
    <row r="232" spans="1:10" ht="15" x14ac:dyDescent="0.3">
      <c r="A232" s="3"/>
      <c r="B232" s="5"/>
      <c r="C232" s="6"/>
      <c r="D232" s="3"/>
      <c r="E232" s="3"/>
      <c r="F232" s="4"/>
      <c r="G232" s="3"/>
      <c r="H232" s="4"/>
      <c r="I232" s="3"/>
      <c r="J232" s="3"/>
    </row>
    <row r="233" spans="1:10" ht="15" x14ac:dyDescent="0.3">
      <c r="A233" s="3"/>
      <c r="B233" s="5"/>
      <c r="C233" s="6"/>
      <c r="D233" s="3"/>
      <c r="E233" s="3"/>
      <c r="F233" s="4"/>
      <c r="G233" s="3"/>
      <c r="H233" s="4"/>
      <c r="I233" s="3"/>
      <c r="J233" s="3"/>
    </row>
    <row r="234" spans="1:10" ht="15" x14ac:dyDescent="0.3">
      <c r="A234" s="3"/>
      <c r="B234" s="5"/>
      <c r="C234" s="6"/>
      <c r="D234" s="3"/>
      <c r="E234" s="3"/>
      <c r="F234" s="4"/>
      <c r="G234" s="3"/>
      <c r="H234" s="4"/>
      <c r="I234" s="3"/>
      <c r="J234" s="3"/>
    </row>
    <row r="235" spans="1:10" ht="15" x14ac:dyDescent="0.3">
      <c r="A235" s="3"/>
      <c r="B235" s="5"/>
      <c r="C235" s="6"/>
      <c r="D235" s="3"/>
      <c r="E235" s="3"/>
      <c r="F235" s="4"/>
      <c r="G235" s="3"/>
      <c r="H235" s="4"/>
      <c r="I235" s="3"/>
      <c r="J235" s="3"/>
    </row>
    <row r="236" spans="1:10" ht="15" x14ac:dyDescent="0.3">
      <c r="A236" s="3"/>
      <c r="B236" s="5"/>
      <c r="C236" s="6"/>
      <c r="D236" s="3"/>
      <c r="E236" s="3"/>
      <c r="F236" s="4"/>
      <c r="G236" s="3"/>
      <c r="H236" s="4"/>
      <c r="I236" s="3"/>
      <c r="J236" s="3"/>
    </row>
    <row r="237" spans="1:10" ht="15" x14ac:dyDescent="0.3">
      <c r="A237" s="3"/>
      <c r="B237" s="5"/>
      <c r="C237" s="6"/>
      <c r="D237" s="3"/>
      <c r="E237" s="3"/>
      <c r="F237" s="4"/>
      <c r="G237" s="3"/>
      <c r="H237" s="4"/>
      <c r="I237" s="3"/>
      <c r="J237" s="3"/>
    </row>
    <row r="238" spans="1:10" ht="15" x14ac:dyDescent="0.3">
      <c r="A238" s="3"/>
      <c r="B238" s="5"/>
      <c r="C238" s="6"/>
      <c r="D238" s="3"/>
      <c r="E238" s="3"/>
      <c r="F238" s="4"/>
      <c r="G238" s="3"/>
      <c r="H238" s="4"/>
      <c r="I238" s="3"/>
      <c r="J238" s="3"/>
    </row>
    <row r="239" spans="1:10" ht="15" x14ac:dyDescent="0.3">
      <c r="A239" s="3"/>
      <c r="B239" s="5"/>
      <c r="C239" s="6"/>
      <c r="D239" s="3"/>
      <c r="E239" s="3"/>
      <c r="F239" s="4"/>
      <c r="G239" s="3"/>
      <c r="H239" s="4"/>
      <c r="I239" s="3"/>
      <c r="J239" s="3"/>
    </row>
    <row r="240" spans="1:10" ht="15" x14ac:dyDescent="0.3">
      <c r="A240" s="3"/>
      <c r="B240" s="5"/>
      <c r="C240" s="6"/>
      <c r="D240" s="3"/>
      <c r="E240" s="3"/>
      <c r="F240" s="4"/>
      <c r="G240" s="3"/>
      <c r="H240" s="4"/>
      <c r="I240" s="3"/>
      <c r="J240" s="3"/>
    </row>
    <row r="241" spans="1:10" ht="15" x14ac:dyDescent="0.3">
      <c r="A241" s="3"/>
      <c r="B241" s="5"/>
      <c r="C241" s="6"/>
      <c r="D241" s="3"/>
      <c r="E241" s="3"/>
      <c r="F241" s="4"/>
      <c r="G241" s="3"/>
      <c r="H241" s="4"/>
      <c r="I241" s="3"/>
      <c r="J241" s="3"/>
    </row>
    <row r="242" spans="1:10" ht="15" x14ac:dyDescent="0.3">
      <c r="A242" s="3"/>
      <c r="B242" s="5"/>
      <c r="C242" s="6"/>
      <c r="D242" s="3"/>
      <c r="E242" s="3"/>
      <c r="F242" s="4"/>
      <c r="G242" s="3"/>
      <c r="H242" s="4"/>
      <c r="I242" s="3"/>
      <c r="J242" s="3"/>
    </row>
    <row r="243" spans="1:10" ht="15" x14ac:dyDescent="0.3">
      <c r="A243" s="3"/>
      <c r="B243" s="5"/>
      <c r="C243" s="6"/>
      <c r="D243" s="3"/>
      <c r="E243" s="3"/>
      <c r="F243" s="4"/>
      <c r="G243" s="3"/>
      <c r="H243" s="4"/>
      <c r="I243" s="3"/>
      <c r="J243" s="3"/>
    </row>
    <row r="244" spans="1:10" ht="15" x14ac:dyDescent="0.3">
      <c r="A244" s="3"/>
      <c r="B244" s="5"/>
      <c r="C244" s="6"/>
      <c r="D244" s="3"/>
      <c r="E244" s="3"/>
      <c r="F244" s="4"/>
      <c r="G244" s="3"/>
      <c r="H244" s="4"/>
      <c r="I244" s="3"/>
      <c r="J244" s="3"/>
    </row>
    <row r="245" spans="1:10" ht="15" x14ac:dyDescent="0.3">
      <c r="A245" s="3"/>
      <c r="B245" s="5"/>
      <c r="C245" s="6"/>
      <c r="D245" s="3"/>
      <c r="E245" s="3"/>
      <c r="F245" s="4"/>
      <c r="G245" s="3"/>
      <c r="H245" s="4"/>
      <c r="I245" s="3"/>
      <c r="J245" s="3"/>
    </row>
    <row r="246" spans="1:10" ht="15" x14ac:dyDescent="0.3">
      <c r="A246" s="3"/>
      <c r="B246" s="5"/>
      <c r="C246" s="6"/>
      <c r="D246" s="3"/>
      <c r="E246" s="3"/>
      <c r="F246" s="4"/>
      <c r="G246" s="3"/>
      <c r="H246" s="4"/>
      <c r="I246" s="3"/>
      <c r="J246" s="3"/>
    </row>
    <row r="247" spans="1:10" ht="15" x14ac:dyDescent="0.3">
      <c r="A247" s="3"/>
      <c r="B247" s="5"/>
      <c r="C247" s="6"/>
      <c r="D247" s="3"/>
      <c r="E247" s="3"/>
      <c r="F247" s="4"/>
      <c r="G247" s="3"/>
      <c r="H247" s="4"/>
      <c r="I247" s="3"/>
      <c r="J247" s="3"/>
    </row>
    <row r="248" spans="1:10" ht="15" x14ac:dyDescent="0.3">
      <c r="A248" s="3"/>
      <c r="B248" s="5"/>
      <c r="C248" s="6"/>
      <c r="D248" s="3"/>
      <c r="E248" s="3"/>
      <c r="F248" s="4"/>
      <c r="G248" s="3"/>
      <c r="H248" s="4"/>
      <c r="I248" s="3"/>
      <c r="J248" s="3"/>
    </row>
    <row r="249" spans="1:10" ht="15" x14ac:dyDescent="0.3">
      <c r="A249" s="3"/>
      <c r="B249" s="5"/>
      <c r="C249" s="6"/>
      <c r="D249" s="3"/>
      <c r="E249" s="3"/>
      <c r="F249" s="4"/>
      <c r="G249" s="3"/>
      <c r="H249" s="4"/>
      <c r="I249" s="3"/>
      <c r="J249" s="3"/>
    </row>
    <row r="250" spans="1:10" ht="15" x14ac:dyDescent="0.3">
      <c r="A250" s="3"/>
      <c r="B250" s="5"/>
      <c r="C250" s="6"/>
      <c r="D250" s="3"/>
      <c r="E250" s="3"/>
      <c r="F250" s="4"/>
      <c r="G250" s="3"/>
      <c r="H250" s="4"/>
      <c r="I250" s="3"/>
      <c r="J250" s="3"/>
    </row>
    <row r="251" spans="1:10" ht="15" x14ac:dyDescent="0.3">
      <c r="A251" s="3"/>
      <c r="B251" s="5"/>
      <c r="C251" s="6"/>
      <c r="D251" s="3"/>
      <c r="E251" s="3"/>
      <c r="F251" s="4"/>
      <c r="G251" s="3"/>
      <c r="H251" s="4"/>
      <c r="I251" s="3"/>
      <c r="J251" s="3"/>
    </row>
    <row r="252" spans="1:10" ht="15" x14ac:dyDescent="0.3">
      <c r="A252" s="3"/>
      <c r="B252" s="5"/>
      <c r="C252" s="6"/>
      <c r="D252" s="3"/>
      <c r="E252" s="3"/>
      <c r="F252" s="4"/>
      <c r="G252" s="3"/>
      <c r="H252" s="4"/>
      <c r="I252" s="3"/>
      <c r="J252" s="3"/>
    </row>
    <row r="253" spans="1:10" ht="15" x14ac:dyDescent="0.3">
      <c r="A253" s="3"/>
      <c r="B253" s="5"/>
      <c r="C253" s="6"/>
      <c r="D253" s="3"/>
      <c r="E253" s="3"/>
      <c r="F253" s="4"/>
      <c r="G253" s="3"/>
      <c r="H253" s="4"/>
      <c r="I253" s="3"/>
      <c r="J253" s="3"/>
    </row>
    <row r="254" spans="1:10" ht="15" x14ac:dyDescent="0.3">
      <c r="A254" s="3"/>
      <c r="B254" s="5"/>
      <c r="C254" s="6"/>
      <c r="D254" s="3"/>
      <c r="E254" s="3"/>
      <c r="F254" s="4"/>
      <c r="G254" s="3"/>
      <c r="H254" s="4"/>
      <c r="I254" s="3"/>
      <c r="J254" s="3"/>
    </row>
    <row r="255" spans="1:10" ht="15" x14ac:dyDescent="0.3">
      <c r="A255" s="3"/>
      <c r="B255" s="5"/>
      <c r="C255" s="6"/>
      <c r="D255" s="3"/>
      <c r="E255" s="3"/>
      <c r="F255" s="4"/>
      <c r="G255" s="3"/>
      <c r="H255" s="4"/>
      <c r="I255" s="3"/>
      <c r="J255" s="3"/>
    </row>
    <row r="256" spans="1:10" ht="15" x14ac:dyDescent="0.3">
      <c r="A256" s="3"/>
      <c r="B256" s="5"/>
      <c r="C256" s="6"/>
      <c r="D256" s="3"/>
      <c r="E256" s="3"/>
      <c r="F256" s="4"/>
      <c r="G256" s="3"/>
      <c r="H256" s="4"/>
      <c r="I256" s="3"/>
      <c r="J256" s="3"/>
    </row>
    <row r="257" spans="1:10" ht="15" x14ac:dyDescent="0.3">
      <c r="A257" s="3"/>
      <c r="B257" s="5"/>
      <c r="C257" s="6"/>
      <c r="D257" s="3"/>
      <c r="E257" s="3"/>
      <c r="F257" s="4"/>
      <c r="G257" s="3"/>
      <c r="H257" s="4"/>
      <c r="I257" s="3"/>
      <c r="J257" s="3"/>
    </row>
    <row r="258" spans="1:10" ht="15" x14ac:dyDescent="0.3">
      <c r="A258" s="3"/>
      <c r="B258" s="5"/>
      <c r="C258" s="6"/>
      <c r="D258" s="3"/>
      <c r="E258" s="3"/>
      <c r="F258" s="4"/>
      <c r="G258" s="3"/>
      <c r="H258" s="4"/>
      <c r="I258" s="3"/>
      <c r="J258" s="3"/>
    </row>
    <row r="259" spans="1:10" ht="15" x14ac:dyDescent="0.3">
      <c r="A259" s="3"/>
      <c r="B259" s="5"/>
      <c r="C259" s="6"/>
      <c r="D259" s="3"/>
      <c r="E259" s="3"/>
      <c r="F259" s="4"/>
      <c r="G259" s="3"/>
      <c r="H259" s="4"/>
      <c r="I259" s="3"/>
      <c r="J259" s="3"/>
    </row>
    <row r="260" spans="1:10" ht="15" x14ac:dyDescent="0.3">
      <c r="A260" s="3"/>
      <c r="B260" s="5"/>
      <c r="C260" s="6"/>
      <c r="D260" s="3"/>
      <c r="E260" s="3"/>
      <c r="F260" s="4"/>
      <c r="G260" s="3"/>
      <c r="H260" s="4"/>
      <c r="I260" s="3"/>
      <c r="J260" s="3"/>
    </row>
    <row r="261" spans="1:10" ht="15" x14ac:dyDescent="0.3">
      <c r="A261" s="3"/>
      <c r="B261" s="5"/>
      <c r="C261" s="6"/>
      <c r="D261" s="3"/>
      <c r="E261" s="3"/>
      <c r="F261" s="4"/>
      <c r="G261" s="3"/>
      <c r="H261" s="4"/>
      <c r="I261" s="3"/>
      <c r="J261" s="3"/>
    </row>
    <row r="262" spans="1:10" ht="15" x14ac:dyDescent="0.3">
      <c r="A262" s="3"/>
      <c r="B262" s="5"/>
      <c r="C262" s="6"/>
      <c r="D262" s="3"/>
      <c r="E262" s="3"/>
      <c r="F262" s="4"/>
      <c r="G262" s="3"/>
      <c r="H262" s="4"/>
      <c r="I262" s="3"/>
      <c r="J262" s="3"/>
    </row>
    <row r="263" spans="1:10" ht="15" x14ac:dyDescent="0.3">
      <c r="A263" s="3"/>
      <c r="B263" s="5"/>
      <c r="C263" s="6"/>
      <c r="D263" s="3"/>
      <c r="E263" s="3"/>
      <c r="F263" s="4"/>
      <c r="G263" s="3"/>
      <c r="H263" s="4"/>
      <c r="I263" s="3"/>
      <c r="J263" s="3"/>
    </row>
    <row r="264" spans="1:10" ht="15" x14ac:dyDescent="0.3">
      <c r="A264" s="3"/>
      <c r="B264" s="5"/>
      <c r="C264" s="6"/>
      <c r="D264" s="3"/>
      <c r="E264" s="3"/>
      <c r="F264" s="4"/>
      <c r="G264" s="3"/>
      <c r="H264" s="4"/>
      <c r="I264" s="3"/>
      <c r="J264" s="3"/>
    </row>
    <row r="265" spans="1:10" ht="15" x14ac:dyDescent="0.3">
      <c r="A265" s="3"/>
      <c r="B265" s="5"/>
      <c r="C265" s="6"/>
      <c r="D265" s="3"/>
      <c r="E265" s="3"/>
      <c r="F265" s="4"/>
      <c r="G265" s="3"/>
      <c r="H265" s="4"/>
      <c r="I265" s="3"/>
      <c r="J265" s="3"/>
    </row>
    <row r="266" spans="1:10" ht="15" x14ac:dyDescent="0.3">
      <c r="A266" s="3"/>
      <c r="B266" s="5"/>
      <c r="C266" s="6"/>
      <c r="D266" s="3"/>
      <c r="E266" s="3"/>
      <c r="F266" s="4"/>
      <c r="G266" s="3"/>
      <c r="H266" s="4"/>
      <c r="I266" s="3"/>
      <c r="J266" s="3"/>
    </row>
    <row r="267" spans="1:10" ht="15" x14ac:dyDescent="0.3">
      <c r="A267" s="3"/>
      <c r="B267" s="5"/>
      <c r="C267" s="6"/>
      <c r="D267" s="3"/>
      <c r="E267" s="3"/>
      <c r="F267" s="4"/>
      <c r="G267" s="3"/>
      <c r="H267" s="4"/>
      <c r="I267" s="3"/>
      <c r="J267" s="3"/>
    </row>
    <row r="268" spans="1:10" ht="15" x14ac:dyDescent="0.3">
      <c r="A268" s="3"/>
      <c r="B268" s="5"/>
      <c r="C268" s="6"/>
      <c r="D268" s="3"/>
      <c r="E268" s="3"/>
      <c r="F268" s="4"/>
      <c r="G268" s="3"/>
      <c r="H268" s="4"/>
      <c r="I268" s="3"/>
      <c r="J268" s="3"/>
    </row>
    <row r="269" spans="1:10" ht="15" x14ac:dyDescent="0.3">
      <c r="A269" s="3"/>
      <c r="B269" s="5"/>
      <c r="C269" s="6"/>
      <c r="D269" s="3"/>
      <c r="E269" s="3"/>
      <c r="F269" s="4"/>
      <c r="G269" s="3"/>
      <c r="H269" s="4"/>
      <c r="I269" s="3"/>
      <c r="J269" s="3"/>
    </row>
    <row r="270" spans="1:10" ht="15" x14ac:dyDescent="0.3">
      <c r="A270" s="3"/>
      <c r="B270" s="5"/>
      <c r="C270" s="6"/>
      <c r="D270" s="3"/>
      <c r="E270" s="3"/>
      <c r="F270" s="4"/>
      <c r="G270" s="3"/>
      <c r="H270" s="4"/>
      <c r="I270" s="3"/>
      <c r="J270" s="3"/>
    </row>
    <row r="271" spans="1:10" ht="15" x14ac:dyDescent="0.3">
      <c r="A271" s="3"/>
      <c r="B271" s="5"/>
      <c r="C271" s="6"/>
      <c r="D271" s="3"/>
      <c r="E271" s="3"/>
      <c r="F271" s="4"/>
      <c r="G271" s="3"/>
      <c r="H271" s="4"/>
      <c r="I271" s="3"/>
      <c r="J271" s="3"/>
    </row>
    <row r="272" spans="1:10" ht="15" x14ac:dyDescent="0.3">
      <c r="A272" s="3"/>
      <c r="B272" s="5"/>
      <c r="C272" s="6"/>
      <c r="D272" s="3"/>
      <c r="E272" s="3"/>
      <c r="F272" s="4"/>
      <c r="G272" s="3"/>
      <c r="H272" s="4"/>
      <c r="I272" s="3"/>
      <c r="J272" s="3"/>
    </row>
    <row r="273" spans="1:10" ht="15" x14ac:dyDescent="0.3">
      <c r="A273" s="3"/>
      <c r="B273" s="5"/>
      <c r="C273" s="6"/>
      <c r="D273" s="3"/>
      <c r="E273" s="3"/>
      <c r="F273" s="4"/>
      <c r="G273" s="3"/>
      <c r="H273" s="4"/>
      <c r="I273" s="3"/>
      <c r="J273" s="3"/>
    </row>
    <row r="274" spans="1:10" ht="15" x14ac:dyDescent="0.3">
      <c r="A274" s="3"/>
      <c r="B274" s="5"/>
      <c r="C274" s="6"/>
      <c r="D274" s="3"/>
      <c r="E274" s="3"/>
      <c r="F274" s="4"/>
      <c r="G274" s="3"/>
      <c r="H274" s="4"/>
      <c r="I274" s="3"/>
      <c r="J274" s="3"/>
    </row>
    <row r="275" spans="1:10" ht="15" x14ac:dyDescent="0.3">
      <c r="A275" s="3"/>
      <c r="B275" s="5"/>
      <c r="C275" s="6"/>
      <c r="D275" s="3"/>
      <c r="E275" s="3"/>
      <c r="F275" s="4"/>
      <c r="G275" s="3"/>
      <c r="H275" s="4"/>
      <c r="I275" s="3"/>
      <c r="J275" s="3"/>
    </row>
    <row r="276" spans="1:10" ht="15" x14ac:dyDescent="0.3">
      <c r="A276" s="3"/>
      <c r="B276" s="5"/>
      <c r="C276" s="6"/>
      <c r="D276" s="3"/>
      <c r="E276" s="3"/>
      <c r="F276" s="4"/>
      <c r="G276" s="3"/>
      <c r="H276" s="4"/>
      <c r="I276" s="3"/>
      <c r="J276" s="3"/>
    </row>
    <row r="277" spans="1:10" ht="15" x14ac:dyDescent="0.3">
      <c r="A277" s="3"/>
      <c r="B277" s="5"/>
      <c r="C277" s="6"/>
      <c r="D277" s="3"/>
      <c r="E277" s="3"/>
      <c r="F277" s="4"/>
      <c r="G277" s="3"/>
      <c r="H277" s="4"/>
      <c r="I277" s="3"/>
      <c r="J277" s="3"/>
    </row>
    <row r="278" spans="1:10" ht="15" x14ac:dyDescent="0.3">
      <c r="A278" s="3"/>
      <c r="B278" s="5"/>
      <c r="C278" s="6"/>
      <c r="D278" s="3"/>
      <c r="E278" s="3"/>
      <c r="F278" s="4"/>
      <c r="G278" s="3"/>
      <c r="H278" s="4"/>
      <c r="I278" s="3"/>
      <c r="J278" s="3"/>
    </row>
    <row r="279" spans="1:10" ht="15" x14ac:dyDescent="0.3">
      <c r="A279" s="3"/>
      <c r="B279" s="5"/>
      <c r="C279" s="6"/>
      <c r="D279" s="3"/>
      <c r="E279" s="3"/>
      <c r="F279" s="4"/>
      <c r="G279" s="3"/>
      <c r="H279" s="4"/>
      <c r="I279" s="3"/>
      <c r="J279" s="3"/>
    </row>
    <row r="280" spans="1:10" ht="15" x14ac:dyDescent="0.3">
      <c r="A280" s="3"/>
      <c r="B280" s="5"/>
      <c r="C280" s="6"/>
      <c r="D280" s="3"/>
      <c r="E280" s="3"/>
      <c r="F280" s="4"/>
      <c r="G280" s="3"/>
      <c r="H280" s="4"/>
      <c r="I280" s="3"/>
      <c r="J280" s="3"/>
    </row>
    <row r="281" spans="1:10" ht="15" x14ac:dyDescent="0.3">
      <c r="A281" s="3"/>
      <c r="B281" s="5"/>
      <c r="C281" s="6"/>
      <c r="D281" s="3"/>
      <c r="E281" s="3"/>
      <c r="F281" s="4"/>
      <c r="G281" s="3"/>
      <c r="H281" s="4"/>
      <c r="I281" s="3"/>
      <c r="J281" s="3"/>
    </row>
    <row r="282" spans="1:10" ht="15" x14ac:dyDescent="0.3">
      <c r="A282" s="3"/>
      <c r="B282" s="5"/>
      <c r="C282" s="6"/>
      <c r="D282" s="3"/>
      <c r="E282" s="3"/>
      <c r="F282" s="4"/>
      <c r="G282" s="3"/>
      <c r="H282" s="4"/>
      <c r="I282" s="3"/>
      <c r="J282" s="3"/>
    </row>
    <row r="283" spans="1:10" ht="15" x14ac:dyDescent="0.3">
      <c r="A283" s="3"/>
      <c r="B283" s="5"/>
      <c r="C283" s="6"/>
      <c r="D283" s="3"/>
      <c r="E283" s="3"/>
      <c r="F283" s="4"/>
      <c r="G283" s="3"/>
      <c r="H283" s="4"/>
      <c r="I283" s="3"/>
      <c r="J283" s="3"/>
    </row>
    <row r="284" spans="1:10" ht="15" x14ac:dyDescent="0.3">
      <c r="A284" s="3"/>
      <c r="B284" s="5"/>
      <c r="C284" s="6"/>
      <c r="D284" s="3"/>
      <c r="E284" s="3"/>
      <c r="F284" s="4"/>
      <c r="G284" s="3"/>
      <c r="H284" s="4"/>
      <c r="I284" s="3"/>
      <c r="J284" s="3"/>
    </row>
    <row r="285" spans="1:10" ht="15" x14ac:dyDescent="0.3">
      <c r="A285" s="3"/>
      <c r="B285" s="5"/>
      <c r="C285" s="6"/>
      <c r="D285" s="3"/>
      <c r="E285" s="3"/>
      <c r="F285" s="4"/>
      <c r="G285" s="3"/>
      <c r="H285" s="4"/>
      <c r="I285" s="3"/>
      <c r="J285" s="3"/>
    </row>
    <row r="286" spans="1:10" ht="15" x14ac:dyDescent="0.3">
      <c r="A286" s="3"/>
      <c r="B286" s="5"/>
      <c r="C286" s="6"/>
      <c r="D286" s="3"/>
      <c r="E286" s="3"/>
      <c r="F286" s="4"/>
      <c r="G286" s="3"/>
      <c r="H286" s="4"/>
      <c r="I286" s="3"/>
      <c r="J286" s="3"/>
    </row>
    <row r="287" spans="1:10" ht="15" x14ac:dyDescent="0.3">
      <c r="A287" s="3"/>
      <c r="B287" s="5"/>
      <c r="C287" s="6"/>
      <c r="D287" s="3"/>
      <c r="E287" s="3"/>
      <c r="F287" s="4"/>
      <c r="G287" s="3"/>
      <c r="H287" s="4"/>
      <c r="I287" s="3"/>
      <c r="J287" s="3"/>
    </row>
    <row r="288" spans="1:10" ht="15" x14ac:dyDescent="0.3">
      <c r="A288" s="3"/>
      <c r="B288" s="5"/>
      <c r="C288" s="6"/>
      <c r="D288" s="3"/>
      <c r="E288" s="3"/>
      <c r="F288" s="4"/>
      <c r="G288" s="3"/>
      <c r="H288" s="4"/>
      <c r="I288" s="3"/>
      <c r="J288" s="3"/>
    </row>
    <row r="289" spans="1:10" ht="15" x14ac:dyDescent="0.3">
      <c r="A289" s="3"/>
      <c r="B289" s="5"/>
      <c r="C289" s="6"/>
      <c r="D289" s="3"/>
      <c r="E289" s="3"/>
      <c r="F289" s="4"/>
      <c r="G289" s="3"/>
      <c r="H289" s="4"/>
      <c r="I289" s="3"/>
      <c r="J289" s="3"/>
    </row>
    <row r="290" spans="1:10" ht="15" x14ac:dyDescent="0.3">
      <c r="A290" s="3"/>
      <c r="B290" s="5"/>
      <c r="C290" s="6"/>
      <c r="D290" s="3"/>
      <c r="E290" s="3"/>
      <c r="F290" s="4"/>
      <c r="G290" s="3"/>
      <c r="H290" s="4"/>
      <c r="I290" s="3"/>
      <c r="J290" s="3"/>
    </row>
    <row r="291" spans="1:10" ht="15" x14ac:dyDescent="0.3">
      <c r="A291" s="3"/>
      <c r="B291" s="5"/>
      <c r="C291" s="6"/>
      <c r="D291" s="3"/>
      <c r="E291" s="3"/>
      <c r="F291" s="4"/>
      <c r="G291" s="3"/>
      <c r="H291" s="4"/>
      <c r="I291" s="3"/>
      <c r="J291" s="3"/>
    </row>
    <row r="292" spans="1:10" ht="15" x14ac:dyDescent="0.3">
      <c r="A292" s="3"/>
      <c r="B292" s="5"/>
      <c r="C292" s="6"/>
      <c r="D292" s="3"/>
      <c r="E292" s="3"/>
      <c r="F292" s="4"/>
      <c r="G292" s="3"/>
      <c r="H292" s="4"/>
      <c r="I292" s="3"/>
      <c r="J292" s="3"/>
    </row>
    <row r="293" spans="1:10" ht="15" x14ac:dyDescent="0.3">
      <c r="A293" s="3"/>
      <c r="B293" s="5"/>
      <c r="C293" s="6"/>
      <c r="D293" s="3"/>
      <c r="E293" s="3"/>
      <c r="F293" s="4"/>
      <c r="G293" s="3"/>
      <c r="H293" s="4"/>
      <c r="I293" s="3"/>
      <c r="J293" s="3"/>
    </row>
    <row r="294" spans="1:10" ht="15" x14ac:dyDescent="0.3">
      <c r="A294" s="3"/>
      <c r="B294" s="5"/>
      <c r="C294" s="6"/>
      <c r="D294" s="3"/>
      <c r="E294" s="3"/>
      <c r="F294" s="4"/>
      <c r="G294" s="3"/>
      <c r="H294" s="4"/>
      <c r="I294" s="3"/>
      <c r="J294" s="3"/>
    </row>
    <row r="295" spans="1:10" ht="15" x14ac:dyDescent="0.3">
      <c r="A295" s="3"/>
      <c r="B295" s="5"/>
      <c r="C295" s="6"/>
      <c r="D295" s="3"/>
      <c r="E295" s="3"/>
      <c r="F295" s="4"/>
      <c r="G295" s="3"/>
      <c r="H295" s="4"/>
      <c r="I295" s="3"/>
      <c r="J295" s="3"/>
    </row>
    <row r="296" spans="1:10" ht="15" x14ac:dyDescent="0.3">
      <c r="A296" s="3"/>
      <c r="B296" s="5"/>
      <c r="C296" s="6"/>
      <c r="D296" s="3"/>
      <c r="E296" s="3"/>
      <c r="F296" s="4"/>
      <c r="G296" s="3"/>
      <c r="H296" s="4"/>
      <c r="I296" s="3"/>
      <c r="J296" s="3"/>
    </row>
    <row r="297" spans="1:10" ht="15" x14ac:dyDescent="0.3">
      <c r="A297" s="3"/>
      <c r="B297" s="5"/>
      <c r="C297" s="6"/>
      <c r="D297" s="3"/>
      <c r="E297" s="3"/>
      <c r="F297" s="4"/>
      <c r="G297" s="3"/>
      <c r="H297" s="4"/>
      <c r="I297" s="3"/>
      <c r="J297" s="3"/>
    </row>
    <row r="298" spans="1:10" ht="15" x14ac:dyDescent="0.3">
      <c r="A298" s="3"/>
      <c r="B298" s="5"/>
      <c r="C298" s="6"/>
      <c r="D298" s="3"/>
      <c r="E298" s="3"/>
      <c r="F298" s="4"/>
      <c r="G298" s="3"/>
      <c r="H298" s="4"/>
      <c r="I298" s="3"/>
      <c r="J298" s="3"/>
    </row>
    <row r="299" spans="1:10" ht="15" x14ac:dyDescent="0.3">
      <c r="A299" s="3"/>
      <c r="B299" s="5"/>
      <c r="C299" s="6"/>
      <c r="D299" s="3"/>
      <c r="E299" s="3"/>
      <c r="F299" s="4"/>
      <c r="G299" s="3"/>
      <c r="H299" s="4"/>
      <c r="I299" s="3"/>
      <c r="J299" s="3"/>
    </row>
    <row r="300" spans="1:10" ht="15" x14ac:dyDescent="0.3">
      <c r="A300" s="3"/>
      <c r="B300" s="5"/>
      <c r="C300" s="6"/>
      <c r="D300" s="3"/>
      <c r="E300" s="3"/>
      <c r="F300" s="4"/>
      <c r="G300" s="3"/>
      <c r="H300" s="4"/>
      <c r="I300" s="3"/>
      <c r="J300" s="3"/>
    </row>
    <row r="301" spans="1:10" ht="15" x14ac:dyDescent="0.3">
      <c r="A301" s="3"/>
      <c r="B301" s="5"/>
      <c r="C301" s="6"/>
      <c r="D301" s="3"/>
      <c r="E301" s="3"/>
      <c r="F301" s="4"/>
      <c r="G301" s="3"/>
      <c r="H301" s="4"/>
      <c r="I301" s="3"/>
      <c r="J301" s="3"/>
    </row>
    <row r="302" spans="1:10" ht="15" x14ac:dyDescent="0.3">
      <c r="A302" s="3"/>
      <c r="B302" s="5"/>
      <c r="C302" s="6"/>
      <c r="D302" s="3"/>
      <c r="E302" s="3"/>
      <c r="F302" s="4"/>
      <c r="G302" s="3"/>
      <c r="H302" s="4"/>
      <c r="I302" s="3"/>
      <c r="J302" s="3"/>
    </row>
    <row r="303" spans="1:10" ht="15" x14ac:dyDescent="0.3">
      <c r="A303" s="3"/>
      <c r="B303" s="5"/>
      <c r="C303" s="6"/>
      <c r="D303" s="3"/>
      <c r="E303" s="3"/>
      <c r="F303" s="4"/>
      <c r="G303" s="3"/>
      <c r="H303" s="4"/>
      <c r="I303" s="3"/>
      <c r="J303" s="3"/>
    </row>
    <row r="304" spans="1:10" ht="15" x14ac:dyDescent="0.3">
      <c r="A304" s="3"/>
      <c r="B304" s="5"/>
      <c r="C304" s="6"/>
      <c r="D304" s="3"/>
      <c r="E304" s="3"/>
      <c r="F304" s="4"/>
      <c r="G304" s="3"/>
      <c r="H304" s="4"/>
      <c r="I304" s="3"/>
      <c r="J304" s="3"/>
    </row>
    <row r="305" spans="1:10" ht="15" x14ac:dyDescent="0.3">
      <c r="A305" s="3"/>
      <c r="B305" s="5"/>
      <c r="C305" s="6"/>
      <c r="D305" s="3"/>
      <c r="E305" s="3"/>
      <c r="F305" s="4"/>
      <c r="G305" s="3"/>
      <c r="H305" s="4"/>
      <c r="I305" s="3"/>
      <c r="J305" s="3"/>
    </row>
    <row r="306" spans="1:10" ht="15" x14ac:dyDescent="0.3">
      <c r="A306" s="3"/>
      <c r="B306" s="5"/>
      <c r="C306" s="6"/>
      <c r="D306" s="3"/>
      <c r="E306" s="3"/>
      <c r="F306" s="4"/>
      <c r="G306" s="3"/>
      <c r="H306" s="4"/>
      <c r="I306" s="3"/>
      <c r="J306" s="3"/>
    </row>
    <row r="307" spans="1:10" ht="15" x14ac:dyDescent="0.3">
      <c r="A307" s="3"/>
      <c r="B307" s="5"/>
      <c r="C307" s="6"/>
      <c r="D307" s="3"/>
      <c r="E307" s="3"/>
      <c r="F307" s="4"/>
      <c r="G307" s="3"/>
      <c r="H307" s="4"/>
      <c r="I307" s="3"/>
      <c r="J307" s="3"/>
    </row>
    <row r="308" spans="1:10" ht="15" x14ac:dyDescent="0.3">
      <c r="A308" s="3"/>
      <c r="B308" s="5"/>
      <c r="C308" s="6"/>
      <c r="D308" s="3"/>
      <c r="E308" s="3"/>
      <c r="F308" s="4"/>
      <c r="G308" s="3"/>
      <c r="H308" s="4"/>
      <c r="I308" s="3"/>
      <c r="J308" s="3"/>
    </row>
    <row r="309" spans="1:10" ht="15" x14ac:dyDescent="0.3">
      <c r="A309" s="3"/>
      <c r="B309" s="5"/>
      <c r="C309" s="6"/>
      <c r="D309" s="3"/>
      <c r="E309" s="3"/>
      <c r="F309" s="4"/>
      <c r="G309" s="3"/>
      <c r="H309" s="4"/>
      <c r="I309" s="3"/>
      <c r="J309" s="3"/>
    </row>
    <row r="310" spans="1:10" ht="15" x14ac:dyDescent="0.3">
      <c r="A310" s="3"/>
      <c r="B310" s="5"/>
      <c r="C310" s="6"/>
      <c r="D310" s="3"/>
      <c r="E310" s="3"/>
      <c r="F310" s="4"/>
      <c r="G310" s="3"/>
      <c r="H310" s="4"/>
      <c r="I310" s="3"/>
      <c r="J310" s="3"/>
    </row>
    <row r="311" spans="1:10" ht="15" x14ac:dyDescent="0.3">
      <c r="A311" s="3"/>
      <c r="B311" s="5"/>
      <c r="C311" s="6"/>
      <c r="D311" s="3"/>
      <c r="E311" s="3"/>
      <c r="F311" s="4"/>
      <c r="G311" s="3"/>
      <c r="H311" s="4"/>
      <c r="I311" s="3"/>
      <c r="J311" s="3"/>
    </row>
    <row r="312" spans="1:10" ht="15" x14ac:dyDescent="0.3">
      <c r="A312" s="3"/>
      <c r="B312" s="5"/>
      <c r="C312" s="6"/>
      <c r="D312" s="3"/>
      <c r="E312" s="3"/>
      <c r="F312" s="4"/>
      <c r="G312" s="3"/>
      <c r="H312" s="4"/>
      <c r="I312" s="3"/>
      <c r="J312" s="3"/>
    </row>
    <row r="313" spans="1:10" ht="15" x14ac:dyDescent="0.3">
      <c r="A313" s="3"/>
      <c r="B313" s="5"/>
      <c r="C313" s="6"/>
      <c r="D313" s="3"/>
      <c r="E313" s="3"/>
      <c r="F313" s="4"/>
      <c r="G313" s="3"/>
      <c r="H313" s="4"/>
      <c r="I313" s="3"/>
      <c r="J313" s="3"/>
    </row>
    <row r="314" spans="1:10" ht="15" x14ac:dyDescent="0.3">
      <c r="A314" s="3"/>
      <c r="B314" s="5"/>
      <c r="C314" s="6"/>
      <c r="D314" s="3"/>
      <c r="E314" s="3"/>
      <c r="F314" s="4"/>
      <c r="G314" s="3"/>
      <c r="H314" s="4"/>
      <c r="I314" s="3"/>
      <c r="J314" s="3"/>
    </row>
    <row r="315" spans="1:10" ht="15" x14ac:dyDescent="0.3">
      <c r="A315" s="3"/>
      <c r="B315" s="5"/>
      <c r="C315" s="6"/>
      <c r="D315" s="3"/>
      <c r="E315" s="3"/>
      <c r="F315" s="4"/>
      <c r="G315" s="3"/>
      <c r="H315" s="4"/>
      <c r="I315" s="3"/>
      <c r="J315" s="3"/>
    </row>
    <row r="316" spans="1:10" ht="15" x14ac:dyDescent="0.3">
      <c r="A316" s="3"/>
      <c r="B316" s="5"/>
      <c r="C316" s="6"/>
      <c r="D316" s="3"/>
      <c r="E316" s="3"/>
      <c r="F316" s="4"/>
      <c r="G316" s="3"/>
      <c r="H316" s="4"/>
      <c r="I316" s="3"/>
      <c r="J316" s="3"/>
    </row>
    <row r="317" spans="1:10" ht="15" x14ac:dyDescent="0.3">
      <c r="A317" s="3"/>
      <c r="B317" s="5"/>
      <c r="C317" s="6"/>
      <c r="D317" s="3"/>
      <c r="E317" s="3"/>
      <c r="F317" s="4"/>
      <c r="G317" s="3"/>
      <c r="H317" s="4"/>
      <c r="I317" s="3"/>
      <c r="J317" s="3"/>
    </row>
    <row r="318" spans="1:10" ht="15" x14ac:dyDescent="0.3">
      <c r="A318" s="3"/>
      <c r="B318" s="5"/>
      <c r="C318" s="6"/>
      <c r="D318" s="3"/>
      <c r="E318" s="3"/>
      <c r="F318" s="4"/>
      <c r="G318" s="3"/>
      <c r="H318" s="4"/>
      <c r="I318" s="3"/>
      <c r="J318" s="3"/>
    </row>
    <row r="319" spans="1:10" ht="15" x14ac:dyDescent="0.3">
      <c r="A319" s="3"/>
      <c r="B319" s="5"/>
      <c r="C319" s="6"/>
      <c r="D319" s="3"/>
      <c r="E319" s="3"/>
      <c r="F319" s="4"/>
      <c r="G319" s="3"/>
      <c r="H319" s="4"/>
      <c r="I319" s="3"/>
      <c r="J319" s="3"/>
    </row>
    <row r="320" spans="1:10" ht="15" x14ac:dyDescent="0.3">
      <c r="A320" s="3"/>
      <c r="B320" s="5"/>
      <c r="C320" s="6"/>
      <c r="D320" s="3"/>
      <c r="E320" s="3"/>
      <c r="F320" s="4"/>
      <c r="G320" s="3"/>
      <c r="H320" s="4"/>
      <c r="I320" s="3"/>
      <c r="J320" s="3"/>
    </row>
    <row r="321" spans="1:10" ht="15" x14ac:dyDescent="0.3">
      <c r="A321" s="3"/>
      <c r="B321" s="5"/>
      <c r="C321" s="6"/>
      <c r="D321" s="3"/>
      <c r="E321" s="3"/>
      <c r="F321" s="4"/>
      <c r="G321" s="3"/>
      <c r="H321" s="4"/>
      <c r="I321" s="3"/>
      <c r="J321" s="3"/>
    </row>
    <row r="322" spans="1:10" ht="15" x14ac:dyDescent="0.3">
      <c r="A322" s="3"/>
      <c r="B322" s="5"/>
      <c r="C322" s="6"/>
      <c r="D322" s="3"/>
      <c r="E322" s="3"/>
      <c r="F322" s="4"/>
      <c r="G322" s="3"/>
      <c r="H322" s="4"/>
      <c r="I322" s="3"/>
      <c r="J322" s="3"/>
    </row>
    <row r="323" spans="1:10" ht="15" x14ac:dyDescent="0.3">
      <c r="A323" s="3"/>
      <c r="B323" s="5"/>
      <c r="C323" s="6"/>
      <c r="D323" s="3"/>
      <c r="E323" s="3"/>
      <c r="F323" s="4"/>
      <c r="G323" s="3"/>
      <c r="H323" s="4"/>
      <c r="I323" s="3"/>
      <c r="J323" s="3"/>
    </row>
    <row r="324" spans="1:10" ht="15" x14ac:dyDescent="0.3">
      <c r="A324" s="3"/>
      <c r="B324" s="5"/>
      <c r="C324" s="6"/>
      <c r="D324" s="3"/>
      <c r="E324" s="3"/>
      <c r="F324" s="4"/>
      <c r="G324" s="3"/>
      <c r="H324" s="4"/>
      <c r="I324" s="3"/>
      <c r="J324" s="3"/>
    </row>
    <row r="325" spans="1:10" ht="15" x14ac:dyDescent="0.3">
      <c r="A325" s="3"/>
      <c r="B325" s="5"/>
      <c r="C325" s="6"/>
      <c r="D325" s="3"/>
      <c r="E325" s="3"/>
      <c r="F325" s="4"/>
      <c r="G325" s="3"/>
      <c r="H325" s="4"/>
      <c r="I325" s="3"/>
      <c r="J325" s="3"/>
    </row>
    <row r="326" spans="1:10" ht="15" x14ac:dyDescent="0.3">
      <c r="A326" s="3"/>
      <c r="B326" s="5"/>
      <c r="C326" s="6"/>
      <c r="D326" s="3"/>
      <c r="E326" s="3"/>
      <c r="F326" s="4"/>
      <c r="G326" s="3"/>
      <c r="H326" s="4"/>
      <c r="I326" s="3"/>
      <c r="J326" s="3"/>
    </row>
    <row r="327" spans="1:10" ht="15" x14ac:dyDescent="0.3">
      <c r="A327" s="3"/>
      <c r="B327" s="5"/>
      <c r="C327" s="6"/>
      <c r="D327" s="3"/>
      <c r="E327" s="3"/>
      <c r="F327" s="4"/>
      <c r="G327" s="3"/>
      <c r="H327" s="4"/>
      <c r="I327" s="3"/>
      <c r="J327" s="3"/>
    </row>
    <row r="328" spans="1:10" ht="15" x14ac:dyDescent="0.3">
      <c r="A328" s="3"/>
      <c r="B328" s="5"/>
      <c r="C328" s="6"/>
      <c r="D328" s="3"/>
      <c r="E328" s="3"/>
      <c r="F328" s="4"/>
      <c r="G328" s="3"/>
      <c r="H328" s="4"/>
      <c r="I328" s="3"/>
      <c r="J328" s="3"/>
    </row>
    <row r="329" spans="1:10" ht="15" x14ac:dyDescent="0.3">
      <c r="A329" s="3"/>
      <c r="B329" s="5"/>
      <c r="C329" s="6"/>
      <c r="D329" s="3"/>
      <c r="E329" s="3"/>
      <c r="F329" s="4"/>
      <c r="G329" s="3"/>
      <c r="H329" s="4"/>
      <c r="I329" s="3"/>
      <c r="J329" s="3"/>
    </row>
    <row r="330" spans="1:10" ht="15" x14ac:dyDescent="0.3">
      <c r="A330" s="3"/>
      <c r="B330" s="5"/>
      <c r="C330" s="6"/>
      <c r="D330" s="3"/>
      <c r="E330" s="3"/>
      <c r="F330" s="4"/>
      <c r="G330" s="3"/>
      <c r="H330" s="4"/>
      <c r="I330" s="3"/>
      <c r="J330" s="3"/>
    </row>
    <row r="331" spans="1:10" ht="15" x14ac:dyDescent="0.3">
      <c r="A331" s="3"/>
      <c r="B331" s="5"/>
      <c r="C331" s="6"/>
      <c r="D331" s="3"/>
      <c r="E331" s="3"/>
      <c r="F331" s="4"/>
      <c r="G331" s="3"/>
      <c r="H331" s="4"/>
      <c r="I331" s="3"/>
      <c r="J331" s="3"/>
    </row>
    <row r="332" spans="1:10" ht="15" x14ac:dyDescent="0.3">
      <c r="A332" s="3"/>
      <c r="B332" s="5"/>
      <c r="C332" s="6"/>
      <c r="D332" s="3"/>
      <c r="E332" s="3"/>
      <c r="F332" s="4"/>
      <c r="G332" s="3"/>
      <c r="H332" s="4"/>
      <c r="I332" s="3"/>
      <c r="J332" s="3"/>
    </row>
    <row r="333" spans="1:10" ht="15" x14ac:dyDescent="0.3">
      <c r="A333" s="3"/>
      <c r="B333" s="5"/>
      <c r="C333" s="6">
        <v>323</v>
      </c>
      <c r="D333" s="3"/>
      <c r="E333" s="3"/>
      <c r="F333" s="4"/>
      <c r="G333" s="3"/>
      <c r="H333" s="4"/>
      <c r="I333" s="3"/>
      <c r="J333" s="3"/>
    </row>
    <row r="334" spans="1:10" ht="15" x14ac:dyDescent="0.3">
      <c r="A334" s="3"/>
      <c r="B334" s="5"/>
      <c r="C334" s="6"/>
      <c r="D334" s="3"/>
      <c r="E334" s="3"/>
      <c r="F334" s="4"/>
      <c r="G334" s="3"/>
      <c r="H334" s="4"/>
      <c r="I334" s="3"/>
      <c r="J334" s="3"/>
    </row>
    <row r="335" spans="1:10" ht="15" x14ac:dyDescent="0.3">
      <c r="A335" s="3"/>
      <c r="B335" s="5"/>
      <c r="C335" s="6"/>
      <c r="D335" s="3"/>
      <c r="E335" s="3"/>
      <c r="F335" s="4"/>
      <c r="G335" s="3"/>
      <c r="H335" s="4"/>
      <c r="I335" s="3"/>
      <c r="J335" s="3"/>
    </row>
    <row r="336" spans="1:10" ht="15" x14ac:dyDescent="0.3">
      <c r="A336" s="3"/>
      <c r="B336" s="5"/>
      <c r="C336" s="6"/>
      <c r="D336" s="3"/>
      <c r="E336" s="3"/>
      <c r="F336" s="4"/>
      <c r="G336" s="3"/>
      <c r="H336" s="4"/>
      <c r="I336" s="3"/>
      <c r="J336" s="3"/>
    </row>
    <row r="337" spans="1:10" ht="15" x14ac:dyDescent="0.3">
      <c r="A337" s="3"/>
      <c r="B337" s="5"/>
      <c r="C337" s="6"/>
      <c r="D337" s="3"/>
      <c r="E337" s="3"/>
      <c r="F337" s="4"/>
      <c r="G337" s="3"/>
      <c r="H337" s="4"/>
      <c r="I337" s="3"/>
      <c r="J337" s="3"/>
    </row>
    <row r="338" spans="1:10" ht="15" x14ac:dyDescent="0.3">
      <c r="A338" s="3"/>
      <c r="B338" s="5"/>
      <c r="C338" s="6"/>
      <c r="D338" s="3"/>
      <c r="E338" s="3"/>
      <c r="F338" s="4"/>
      <c r="G338" s="3"/>
      <c r="H338" s="4"/>
      <c r="I338" s="3"/>
      <c r="J338" s="3"/>
    </row>
    <row r="339" spans="1:10" ht="15" x14ac:dyDescent="0.3">
      <c r="A339" s="3"/>
      <c r="B339" s="5"/>
      <c r="C339" s="6"/>
      <c r="D339" s="3"/>
      <c r="E339" s="3"/>
      <c r="F339" s="4"/>
      <c r="G339" s="3"/>
      <c r="H339" s="4"/>
      <c r="I339" s="3"/>
      <c r="J339" s="3"/>
    </row>
    <row r="340" spans="1:10" ht="15" x14ac:dyDescent="0.3">
      <c r="A340" s="3"/>
      <c r="B340" s="5"/>
      <c r="C340" s="6"/>
      <c r="D340" s="3"/>
      <c r="E340" s="3"/>
      <c r="F340" s="4"/>
      <c r="G340" s="3"/>
      <c r="H340" s="4"/>
      <c r="I340" s="3"/>
      <c r="J340" s="3"/>
    </row>
    <row r="341" spans="1:10" ht="15" x14ac:dyDescent="0.3">
      <c r="A341" s="3"/>
      <c r="B341" s="5"/>
      <c r="C341" s="6"/>
      <c r="D341" s="3"/>
      <c r="E341" s="3"/>
      <c r="F341" s="4"/>
      <c r="G341" s="3"/>
      <c r="H341" s="4"/>
      <c r="I341" s="3"/>
      <c r="J341" s="3"/>
    </row>
    <row r="342" spans="1:10" ht="15" x14ac:dyDescent="0.3">
      <c r="A342" s="3"/>
      <c r="B342" s="5"/>
      <c r="C342" s="6"/>
      <c r="D342" s="3"/>
      <c r="E342" s="3"/>
      <c r="F342" s="4"/>
      <c r="G342" s="3"/>
      <c r="H342" s="4"/>
      <c r="I342" s="3"/>
      <c r="J342" s="3"/>
    </row>
    <row r="343" spans="1:10" ht="15" x14ac:dyDescent="0.3">
      <c r="A343" s="3"/>
      <c r="B343" s="5"/>
      <c r="C343" s="6"/>
      <c r="D343" s="3"/>
      <c r="E343" s="3"/>
      <c r="F343" s="4"/>
      <c r="G343" s="3"/>
      <c r="H343" s="4"/>
      <c r="I343" s="3"/>
      <c r="J343" s="3"/>
    </row>
    <row r="344" spans="1:10" ht="15" x14ac:dyDescent="0.3">
      <c r="A344" s="3"/>
      <c r="B344" s="5"/>
      <c r="C344" s="6"/>
      <c r="D344" s="3"/>
      <c r="E344" s="3"/>
      <c r="F344" s="4"/>
      <c r="G344" s="3"/>
      <c r="H344" s="4"/>
      <c r="I344" s="3"/>
      <c r="J344" s="3"/>
    </row>
    <row r="345" spans="1:10" ht="15" x14ac:dyDescent="0.3">
      <c r="A345" s="3"/>
      <c r="B345" s="5"/>
      <c r="C345" s="6"/>
      <c r="D345" s="3"/>
      <c r="E345" s="3"/>
      <c r="F345" s="4"/>
      <c r="G345" s="3"/>
      <c r="H345" s="4"/>
      <c r="I345" s="3"/>
      <c r="J345" s="3"/>
    </row>
    <row r="346" spans="1:10" ht="15" x14ac:dyDescent="0.3">
      <c r="A346" s="3"/>
      <c r="B346" s="5"/>
      <c r="C346" s="6"/>
      <c r="D346" s="3"/>
      <c r="E346" s="3"/>
      <c r="F346" s="4"/>
      <c r="G346" s="3"/>
      <c r="H346" s="4"/>
      <c r="I346" s="3"/>
      <c r="J346" s="3"/>
    </row>
    <row r="347" spans="1:10" ht="15" x14ac:dyDescent="0.3">
      <c r="A347" s="3"/>
      <c r="B347" s="5"/>
      <c r="C347" s="6"/>
      <c r="D347" s="3"/>
      <c r="E347" s="3"/>
      <c r="F347" s="4"/>
      <c r="G347" s="3"/>
      <c r="H347" s="4"/>
      <c r="I347" s="3"/>
      <c r="J347" s="3"/>
    </row>
    <row r="348" spans="1:10" ht="15" x14ac:dyDescent="0.3">
      <c r="A348" s="3"/>
      <c r="B348" s="5"/>
      <c r="C348" s="6"/>
      <c r="D348" s="3"/>
      <c r="E348" s="3"/>
      <c r="F348" s="4"/>
      <c r="G348" s="3"/>
      <c r="H348" s="4"/>
      <c r="I348" s="3"/>
      <c r="J348" s="3"/>
    </row>
    <row r="349" spans="1:10" ht="15" x14ac:dyDescent="0.3">
      <c r="A349" s="3"/>
      <c r="B349" s="5"/>
      <c r="C349" s="6"/>
      <c r="D349" s="3"/>
      <c r="E349" s="3"/>
      <c r="F349" s="4"/>
      <c r="G349" s="3"/>
      <c r="H349" s="4"/>
      <c r="I349" s="3"/>
      <c r="J349" s="3"/>
    </row>
    <row r="350" spans="1:10" ht="15" x14ac:dyDescent="0.3">
      <c r="A350" s="3"/>
      <c r="B350" s="5"/>
      <c r="C350" s="6"/>
      <c r="D350" s="3"/>
      <c r="E350" s="3"/>
      <c r="F350" s="4"/>
      <c r="G350" s="3"/>
      <c r="H350" s="4"/>
      <c r="I350" s="3"/>
      <c r="J350" s="3"/>
    </row>
    <row r="351" spans="1:10" ht="15" x14ac:dyDescent="0.3">
      <c r="A351" s="3"/>
      <c r="B351" s="5"/>
      <c r="C351" s="6"/>
      <c r="D351" s="3"/>
      <c r="E351" s="3"/>
      <c r="F351" s="4"/>
      <c r="G351" s="3"/>
      <c r="H351" s="4"/>
      <c r="I351" s="3"/>
      <c r="J351" s="3"/>
    </row>
    <row r="352" spans="1:10" ht="15" x14ac:dyDescent="0.3">
      <c r="A352" s="3"/>
      <c r="B352" s="5"/>
      <c r="C352" s="6"/>
      <c r="D352" s="3"/>
      <c r="E352" s="3"/>
      <c r="F352" s="4"/>
      <c r="G352" s="3"/>
      <c r="H352" s="4"/>
      <c r="I352" s="3"/>
      <c r="J352" s="3"/>
    </row>
    <row r="353" spans="1:10" ht="15" x14ac:dyDescent="0.3">
      <c r="A353" s="3"/>
      <c r="B353" s="5"/>
      <c r="C353" s="6"/>
      <c r="D353" s="3"/>
      <c r="E353" s="3"/>
      <c r="F353" s="4"/>
      <c r="G353" s="3"/>
      <c r="H353" s="4"/>
      <c r="I353" s="3"/>
      <c r="J353" s="3"/>
    </row>
    <row r="354" spans="1:10" ht="15" x14ac:dyDescent="0.3">
      <c r="A354" s="3"/>
      <c r="B354" s="5"/>
      <c r="C354" s="6"/>
      <c r="D354" s="3"/>
      <c r="E354" s="3"/>
      <c r="F354" s="4"/>
      <c r="G354" s="3"/>
      <c r="H354" s="4"/>
      <c r="I354" s="3"/>
      <c r="J354" s="3"/>
    </row>
    <row r="355" spans="1:10" ht="15" x14ac:dyDescent="0.3">
      <c r="A355" s="3"/>
      <c r="B355" s="5"/>
      <c r="C355" s="6"/>
      <c r="D355" s="3"/>
      <c r="E355" s="3"/>
      <c r="F355" s="4"/>
      <c r="G355" s="3"/>
      <c r="H355" s="4"/>
      <c r="I355" s="3"/>
      <c r="J355" s="3"/>
    </row>
    <row r="356" spans="1:10" ht="15" x14ac:dyDescent="0.3">
      <c r="A356" s="3"/>
      <c r="B356" s="5"/>
      <c r="C356" s="6"/>
      <c r="D356" s="3"/>
      <c r="E356" s="3"/>
      <c r="F356" s="4"/>
      <c r="G356" s="3"/>
      <c r="H356" s="4"/>
      <c r="I356" s="3"/>
      <c r="J356" s="3"/>
    </row>
    <row r="357" spans="1:10" ht="15" x14ac:dyDescent="0.3">
      <c r="A357" s="3"/>
      <c r="B357" s="5"/>
      <c r="C357" s="6"/>
      <c r="D357" s="3"/>
      <c r="E357" s="3"/>
      <c r="F357" s="4"/>
      <c r="G357" s="3"/>
      <c r="H357" s="4"/>
      <c r="I357" s="3"/>
      <c r="J357" s="3"/>
    </row>
    <row r="358" spans="1:10" ht="15" x14ac:dyDescent="0.3">
      <c r="A358" s="3"/>
      <c r="B358" s="5"/>
      <c r="C358" s="6"/>
      <c r="D358" s="3"/>
      <c r="E358" s="3"/>
      <c r="F358" s="4"/>
      <c r="G358" s="3"/>
      <c r="H358" s="4"/>
      <c r="I358" s="3"/>
      <c r="J358" s="3"/>
    </row>
    <row r="359" spans="1:10" ht="15" x14ac:dyDescent="0.3">
      <c r="A359" s="3"/>
      <c r="B359" s="5"/>
      <c r="C359" s="6"/>
      <c r="D359" s="3"/>
      <c r="E359" s="3"/>
      <c r="F359" s="4"/>
      <c r="G359" s="3"/>
      <c r="H359" s="4"/>
      <c r="I359" s="3"/>
      <c r="J359" s="3"/>
    </row>
    <row r="360" spans="1:10" ht="15" x14ac:dyDescent="0.3">
      <c r="A360" s="3"/>
      <c r="B360" s="5"/>
      <c r="C360" s="6"/>
      <c r="D360" s="3"/>
      <c r="E360" s="3"/>
      <c r="F360" s="4"/>
      <c r="G360" s="3"/>
      <c r="H360" s="4"/>
      <c r="I360" s="3"/>
      <c r="J360" s="3"/>
    </row>
    <row r="361" spans="1:10" ht="15" x14ac:dyDescent="0.3">
      <c r="A361" s="3"/>
      <c r="B361" s="5"/>
      <c r="C361" s="6"/>
      <c r="D361" s="3"/>
      <c r="E361" s="3"/>
      <c r="F361" s="4"/>
      <c r="G361" s="3"/>
      <c r="H361" s="4"/>
      <c r="I361" s="3"/>
      <c r="J361" s="3"/>
    </row>
    <row r="362" spans="1:10" ht="15" x14ac:dyDescent="0.3">
      <c r="A362" s="3"/>
      <c r="B362" s="5"/>
      <c r="C362" s="6"/>
      <c r="D362" s="3"/>
      <c r="E362" s="3"/>
      <c r="F362" s="4"/>
      <c r="G362" s="3"/>
      <c r="H362" s="4"/>
      <c r="I362" s="3"/>
      <c r="J362" s="3"/>
    </row>
    <row r="363" spans="1:10" ht="15" x14ac:dyDescent="0.3">
      <c r="A363" s="3"/>
      <c r="B363" s="5"/>
      <c r="C363" s="6"/>
      <c r="D363" s="3"/>
      <c r="E363" s="3"/>
      <c r="F363" s="4"/>
      <c r="G363" s="3"/>
      <c r="H363" s="4"/>
      <c r="I363" s="3"/>
      <c r="J363" s="3"/>
    </row>
    <row r="364" spans="1:10" ht="15" x14ac:dyDescent="0.3">
      <c r="A364" s="3"/>
      <c r="B364" s="5"/>
      <c r="C364" s="6"/>
      <c r="D364" s="3"/>
      <c r="E364" s="3"/>
      <c r="F364" s="4"/>
      <c r="G364" s="3"/>
      <c r="H364" s="4"/>
      <c r="I364" s="3"/>
      <c r="J364" s="3"/>
    </row>
    <row r="365" spans="1:10" ht="15" x14ac:dyDescent="0.3">
      <c r="A365" s="3"/>
      <c r="B365" s="5"/>
      <c r="C365" s="6"/>
      <c r="D365" s="3"/>
      <c r="E365" s="3"/>
      <c r="F365" s="4"/>
      <c r="G365" s="3"/>
      <c r="H365" s="4"/>
      <c r="I365" s="3"/>
      <c r="J365" s="3"/>
    </row>
    <row r="366" spans="1:10" ht="15" x14ac:dyDescent="0.3">
      <c r="A366" s="3"/>
      <c r="B366" s="5"/>
      <c r="C366" s="6"/>
      <c r="D366" s="3"/>
      <c r="E366" s="3"/>
      <c r="F366" s="4"/>
      <c r="G366" s="3"/>
      <c r="H366" s="4"/>
      <c r="I366" s="3"/>
      <c r="J366" s="3"/>
    </row>
    <row r="367" spans="1:10" ht="15" x14ac:dyDescent="0.3">
      <c r="A367" s="3"/>
      <c r="B367" s="5"/>
      <c r="C367" s="6"/>
      <c r="D367" s="3"/>
      <c r="E367" s="3"/>
      <c r="F367" s="4"/>
      <c r="G367" s="3"/>
      <c r="H367" s="4"/>
      <c r="I367" s="3"/>
      <c r="J367" s="3"/>
    </row>
    <row r="368" spans="1:10" ht="15" x14ac:dyDescent="0.3">
      <c r="A368" s="3"/>
      <c r="B368" s="5"/>
      <c r="C368" s="6"/>
      <c r="D368" s="3"/>
      <c r="E368" s="3"/>
      <c r="F368" s="4"/>
      <c r="G368" s="3"/>
      <c r="H368" s="4"/>
      <c r="I368" s="3"/>
      <c r="J368" s="3"/>
    </row>
    <row r="369" spans="1:10" ht="15" x14ac:dyDescent="0.3">
      <c r="A369" s="3"/>
      <c r="B369" s="5"/>
      <c r="C369" s="6"/>
      <c r="D369" s="3"/>
      <c r="E369" s="3"/>
      <c r="F369" s="4"/>
      <c r="G369" s="3"/>
      <c r="H369" s="4"/>
      <c r="I369" s="3"/>
      <c r="J369" s="3"/>
    </row>
    <row r="370" spans="1:10" ht="15" x14ac:dyDescent="0.3">
      <c r="A370" s="3"/>
      <c r="B370" s="5"/>
      <c r="C370" s="6"/>
      <c r="D370" s="3"/>
      <c r="E370" s="3"/>
      <c r="F370" s="4"/>
      <c r="G370" s="3"/>
      <c r="H370" s="4"/>
      <c r="I370" s="3"/>
      <c r="J370" s="3"/>
    </row>
    <row r="371" spans="1:10" ht="15" x14ac:dyDescent="0.3">
      <c r="A371" s="3"/>
      <c r="B371" s="5"/>
      <c r="C371" s="6"/>
      <c r="D371" s="3"/>
      <c r="E371" s="3"/>
      <c r="F371" s="4"/>
      <c r="G371" s="3"/>
      <c r="H371" s="4"/>
      <c r="I371" s="3"/>
      <c r="J371" s="3"/>
    </row>
    <row r="372" spans="1:10" ht="15" x14ac:dyDescent="0.3">
      <c r="A372" s="3"/>
      <c r="B372" s="5"/>
      <c r="C372" s="6"/>
      <c r="D372" s="3"/>
      <c r="E372" s="3"/>
      <c r="F372" s="4"/>
      <c r="G372" s="3"/>
      <c r="H372" s="4"/>
      <c r="I372" s="3"/>
      <c r="J372" s="3"/>
    </row>
    <row r="373" spans="1:10" ht="15" x14ac:dyDescent="0.3">
      <c r="A373" s="3"/>
      <c r="B373" s="5"/>
      <c r="C373" s="6"/>
      <c r="D373" s="3"/>
      <c r="E373" s="3"/>
      <c r="F373" s="4"/>
      <c r="G373" s="3"/>
      <c r="H373" s="4"/>
      <c r="I373" s="3"/>
      <c r="J373" s="3"/>
    </row>
    <row r="374" spans="1:10" ht="15" x14ac:dyDescent="0.3">
      <c r="A374" s="3"/>
      <c r="B374" s="5"/>
      <c r="C374" s="6"/>
      <c r="D374" s="3"/>
      <c r="E374" s="3"/>
      <c r="F374" s="4"/>
      <c r="G374" s="3"/>
      <c r="H374" s="4"/>
      <c r="I374" s="3"/>
      <c r="J374" s="3"/>
    </row>
    <row r="375" spans="1:10" ht="15" x14ac:dyDescent="0.3">
      <c r="A375" s="3"/>
      <c r="B375" s="5"/>
      <c r="C375" s="6"/>
      <c r="D375" s="3"/>
      <c r="E375" s="3"/>
      <c r="F375" s="4"/>
      <c r="G375" s="3"/>
      <c r="H375" s="4"/>
      <c r="I375" s="3"/>
      <c r="J375" s="3"/>
    </row>
    <row r="376" spans="1:10" ht="15" x14ac:dyDescent="0.3">
      <c r="A376" s="3"/>
      <c r="B376" s="5"/>
      <c r="C376" s="6"/>
      <c r="D376" s="3"/>
      <c r="E376" s="3"/>
      <c r="F376" s="4"/>
      <c r="G376" s="3"/>
      <c r="H376" s="4"/>
      <c r="I376" s="3"/>
      <c r="J376" s="3"/>
    </row>
    <row r="377" spans="1:10" ht="15" x14ac:dyDescent="0.3">
      <c r="A377" s="3"/>
      <c r="B377" s="5"/>
      <c r="C377" s="6"/>
      <c r="D377" s="3"/>
      <c r="E377" s="3"/>
      <c r="F377" s="4"/>
      <c r="G377" s="3"/>
      <c r="H377" s="4"/>
      <c r="I377" s="3"/>
      <c r="J377" s="3"/>
    </row>
    <row r="378" spans="1:10" ht="15" x14ac:dyDescent="0.3">
      <c r="A378" s="3"/>
      <c r="B378" s="5"/>
      <c r="C378" s="6"/>
      <c r="D378" s="3"/>
      <c r="E378" s="3"/>
      <c r="F378" s="4"/>
      <c r="G378" s="3"/>
      <c r="H378" s="4"/>
      <c r="I378" s="3"/>
      <c r="J378" s="3"/>
    </row>
    <row r="379" spans="1:10" ht="15" x14ac:dyDescent="0.3">
      <c r="A379" s="3"/>
      <c r="B379" s="5"/>
      <c r="C379" s="6"/>
      <c r="D379" s="3"/>
      <c r="E379" s="3"/>
      <c r="F379" s="4"/>
      <c r="G379" s="3"/>
      <c r="H379" s="4"/>
      <c r="I379" s="3"/>
      <c r="J379" s="3"/>
    </row>
    <row r="380" spans="1:10" ht="15" x14ac:dyDescent="0.3">
      <c r="A380" s="3"/>
      <c r="B380" s="5"/>
      <c r="C380" s="6"/>
      <c r="D380" s="3"/>
      <c r="E380" s="3"/>
      <c r="F380" s="4"/>
      <c r="G380" s="3"/>
      <c r="H380" s="4"/>
      <c r="I380" s="3"/>
      <c r="J380" s="3"/>
    </row>
    <row r="381" spans="1:10" ht="15" x14ac:dyDescent="0.3">
      <c r="A381" s="3"/>
      <c r="B381" s="5"/>
      <c r="C381" s="6"/>
      <c r="D381" s="3"/>
      <c r="E381" s="3"/>
      <c r="F381" s="4"/>
      <c r="G381" s="3"/>
      <c r="H381" s="4"/>
      <c r="I381" s="3"/>
      <c r="J381" s="3"/>
    </row>
    <row r="382" spans="1:10" ht="15" x14ac:dyDescent="0.3">
      <c r="A382" s="3"/>
      <c r="B382" s="5"/>
      <c r="C382" s="6"/>
      <c r="D382" s="3"/>
      <c r="E382" s="3"/>
      <c r="F382" s="4"/>
      <c r="G382" s="3"/>
      <c r="H382" s="4"/>
      <c r="I382" s="3"/>
      <c r="J382" s="3"/>
    </row>
    <row r="383" spans="1:10" ht="15" x14ac:dyDescent="0.3">
      <c r="A383" s="3"/>
      <c r="B383" s="5"/>
      <c r="C383" s="6"/>
      <c r="D383" s="3"/>
      <c r="E383" s="3"/>
      <c r="F383" s="4"/>
      <c r="G383" s="3"/>
      <c r="H383" s="4"/>
      <c r="I383" s="3"/>
      <c r="J383" s="3"/>
    </row>
    <row r="384" spans="1:10" ht="15" x14ac:dyDescent="0.3">
      <c r="A384" s="3"/>
      <c r="B384" s="5"/>
      <c r="C384" s="6"/>
      <c r="D384" s="3"/>
      <c r="E384" s="3"/>
      <c r="F384" s="4"/>
      <c r="G384" s="3"/>
      <c r="H384" s="4"/>
      <c r="I384" s="3"/>
      <c r="J384" s="3"/>
    </row>
    <row r="385" spans="1:10" ht="15" x14ac:dyDescent="0.3">
      <c r="A385" s="3"/>
      <c r="B385" s="5"/>
      <c r="C385" s="6"/>
      <c r="D385" s="3"/>
      <c r="E385" s="3"/>
      <c r="F385" s="4"/>
      <c r="G385" s="3"/>
      <c r="H385" s="4"/>
      <c r="I385" s="3"/>
      <c r="J385" s="3"/>
    </row>
    <row r="386" spans="1:10" ht="15" x14ac:dyDescent="0.3">
      <c r="A386" s="3"/>
      <c r="B386" s="5"/>
      <c r="C386" s="6"/>
      <c r="D386" s="3"/>
      <c r="E386" s="3"/>
      <c r="F386" s="4"/>
      <c r="G386" s="3"/>
      <c r="H386" s="4"/>
      <c r="I386" s="3"/>
      <c r="J386" s="3"/>
    </row>
    <row r="387" spans="1:10" ht="15" x14ac:dyDescent="0.3">
      <c r="A387" s="3"/>
      <c r="B387" s="5"/>
      <c r="C387" s="6"/>
      <c r="D387" s="3"/>
      <c r="E387" s="3"/>
      <c r="F387" s="4"/>
      <c r="G387" s="3"/>
      <c r="H387" s="4"/>
      <c r="I387" s="3"/>
      <c r="J387" s="3"/>
    </row>
    <row r="388" spans="1:10" ht="15" x14ac:dyDescent="0.3">
      <c r="A388" s="3"/>
      <c r="B388" s="5"/>
      <c r="C388" s="6"/>
      <c r="D388" s="3"/>
      <c r="E388" s="3"/>
      <c r="F388" s="4"/>
      <c r="G388" s="3"/>
      <c r="H388" s="4"/>
      <c r="I388" s="3"/>
      <c r="J388" s="3"/>
    </row>
    <row r="389" spans="1:10" ht="15" x14ac:dyDescent="0.3">
      <c r="A389" s="3"/>
      <c r="B389" s="5"/>
      <c r="C389" s="6"/>
      <c r="D389" s="3"/>
      <c r="E389" s="3"/>
      <c r="F389" s="4"/>
      <c r="G389" s="3"/>
      <c r="H389" s="4"/>
      <c r="I389" s="3"/>
      <c r="J389" s="3"/>
    </row>
    <row r="390" spans="1:10" ht="15" x14ac:dyDescent="0.3">
      <c r="A390" s="3"/>
      <c r="B390" s="5"/>
      <c r="C390" s="6"/>
      <c r="D390" s="3"/>
      <c r="E390" s="3"/>
      <c r="F390" s="4"/>
      <c r="G390" s="3"/>
      <c r="H390" s="4"/>
      <c r="I390" s="3"/>
      <c r="J390" s="3"/>
    </row>
    <row r="391" spans="1:10" ht="15" x14ac:dyDescent="0.3">
      <c r="A391" s="3"/>
      <c r="B391" s="5"/>
      <c r="C391" s="6"/>
      <c r="D391" s="3"/>
      <c r="E391" s="3"/>
      <c r="F391" s="4"/>
      <c r="G391" s="3"/>
      <c r="H391" s="4"/>
      <c r="I391" s="3"/>
      <c r="J391" s="3"/>
    </row>
    <row r="392" spans="1:10" ht="15" x14ac:dyDescent="0.3">
      <c r="A392" s="3"/>
      <c r="B392" s="5"/>
      <c r="C392" s="6"/>
      <c r="D392" s="3"/>
      <c r="E392" s="3"/>
      <c r="F392" s="4"/>
      <c r="G392" s="3"/>
      <c r="H392" s="4"/>
      <c r="I392" s="3"/>
      <c r="J392" s="3"/>
    </row>
    <row r="393" spans="1:10" ht="15" x14ac:dyDescent="0.3">
      <c r="A393" s="3"/>
      <c r="B393" s="5"/>
      <c r="C393" s="6"/>
      <c r="D393" s="3"/>
      <c r="E393" s="3"/>
      <c r="F393" s="4"/>
      <c r="G393" s="3"/>
      <c r="H393" s="4"/>
      <c r="I393" s="3"/>
      <c r="J393" s="3"/>
    </row>
    <row r="394" spans="1:10" ht="15" x14ac:dyDescent="0.3">
      <c r="A394" s="3"/>
      <c r="B394" s="5"/>
      <c r="C394" s="6"/>
      <c r="D394" s="3"/>
      <c r="E394" s="3"/>
      <c r="F394" s="4"/>
      <c r="G394" s="3"/>
      <c r="H394" s="4"/>
      <c r="I394" s="3"/>
      <c r="J394" s="3"/>
    </row>
    <row r="395" spans="1:10" ht="15" x14ac:dyDescent="0.3">
      <c r="A395" s="3"/>
      <c r="B395" s="5"/>
      <c r="C395" s="6"/>
      <c r="D395" s="3"/>
      <c r="E395" s="3"/>
      <c r="F395" s="4"/>
      <c r="G395" s="3"/>
      <c r="H395" s="4"/>
      <c r="I395" s="3"/>
      <c r="J395" s="3"/>
    </row>
    <row r="396" spans="1:10" ht="15" x14ac:dyDescent="0.3">
      <c r="A396" s="3"/>
      <c r="B396" s="5"/>
      <c r="C396" s="6"/>
      <c r="D396" s="3"/>
      <c r="E396" s="3"/>
      <c r="F396" s="4"/>
      <c r="G396" s="3"/>
      <c r="H396" s="4"/>
      <c r="I396" s="3"/>
      <c r="J396" s="3"/>
    </row>
    <row r="397" spans="1:10" ht="15" x14ac:dyDescent="0.3">
      <c r="A397" s="3"/>
      <c r="B397" s="5"/>
      <c r="C397" s="6"/>
      <c r="D397" s="3"/>
      <c r="E397" s="3"/>
      <c r="F397" s="4"/>
      <c r="G397" s="3"/>
      <c r="H397" s="4"/>
      <c r="I397" s="3"/>
      <c r="J397" s="3"/>
    </row>
    <row r="398" spans="1:10" ht="15" x14ac:dyDescent="0.3">
      <c r="A398" s="3"/>
      <c r="B398" s="5"/>
      <c r="C398" s="6"/>
      <c r="D398" s="3"/>
      <c r="E398" s="3"/>
      <c r="F398" s="4"/>
      <c r="G398" s="3"/>
      <c r="H398" s="4"/>
      <c r="I398" s="3"/>
      <c r="J398" s="3"/>
    </row>
    <row r="399" spans="1:10" ht="15" x14ac:dyDescent="0.3">
      <c r="A399" s="3"/>
      <c r="B399" s="5"/>
      <c r="C399" s="6"/>
      <c r="D399" s="3"/>
      <c r="E399" s="3"/>
      <c r="F399" s="4"/>
      <c r="G399" s="3"/>
      <c r="H399" s="4"/>
      <c r="I399" s="3"/>
      <c r="J399" s="3"/>
    </row>
    <row r="400" spans="1:10" ht="15" x14ac:dyDescent="0.3">
      <c r="A400" s="3"/>
      <c r="B400" s="5"/>
      <c r="C400" s="6"/>
      <c r="D400" s="3"/>
      <c r="E400" s="3"/>
      <c r="F400" s="4"/>
      <c r="G400" s="3"/>
      <c r="H400" s="4"/>
      <c r="I400" s="3"/>
      <c r="J400" s="3"/>
    </row>
    <row r="401" spans="1:10" ht="15" x14ac:dyDescent="0.3">
      <c r="A401" s="3"/>
      <c r="B401" s="5"/>
      <c r="C401" s="6"/>
      <c r="D401" s="3"/>
      <c r="E401" s="3"/>
      <c r="F401" s="4"/>
      <c r="G401" s="3"/>
      <c r="H401" s="4"/>
      <c r="I401" s="3"/>
      <c r="J401" s="3"/>
    </row>
    <row r="402" spans="1:10" ht="15" x14ac:dyDescent="0.3">
      <c r="A402" s="3"/>
      <c r="B402" s="5"/>
      <c r="C402" s="6"/>
      <c r="D402" s="3"/>
      <c r="E402" s="3"/>
      <c r="F402" s="4"/>
      <c r="G402" s="3"/>
      <c r="H402" s="4"/>
      <c r="I402" s="3"/>
      <c r="J402" s="3"/>
    </row>
    <row r="403" spans="1:10" ht="15" x14ac:dyDescent="0.3">
      <c r="A403" s="3"/>
      <c r="B403" s="5"/>
      <c r="C403" s="6"/>
      <c r="D403" s="3"/>
      <c r="E403" s="3"/>
      <c r="F403" s="4"/>
      <c r="G403" s="3"/>
      <c r="H403" s="4"/>
      <c r="I403" s="3"/>
      <c r="J403" s="3"/>
    </row>
    <row r="404" spans="1:10" ht="15" x14ac:dyDescent="0.3">
      <c r="A404" s="3"/>
      <c r="B404" s="5"/>
      <c r="C404" s="6"/>
      <c r="D404" s="3"/>
      <c r="E404" s="3"/>
      <c r="F404" s="4"/>
      <c r="G404" s="3"/>
      <c r="H404" s="4"/>
      <c r="I404" s="3"/>
      <c r="J404" s="3"/>
    </row>
    <row r="405" spans="1:10" ht="15" x14ac:dyDescent="0.3">
      <c r="A405" s="3"/>
      <c r="B405" s="5"/>
      <c r="C405" s="6"/>
      <c r="D405" s="3"/>
      <c r="E405" s="3"/>
      <c r="F405" s="4"/>
      <c r="G405" s="3"/>
      <c r="H405" s="4"/>
      <c r="I405" s="3"/>
      <c r="J405" s="3"/>
    </row>
    <row r="406" spans="1:10" ht="15" x14ac:dyDescent="0.3">
      <c r="A406" s="3"/>
      <c r="B406" s="5"/>
      <c r="C406" s="6"/>
      <c r="D406" s="3"/>
      <c r="E406" s="3"/>
      <c r="F406" s="4"/>
      <c r="G406" s="3"/>
      <c r="H406" s="4"/>
      <c r="I406" s="3"/>
      <c r="J406" s="3"/>
    </row>
    <row r="407" spans="1:10" ht="15" x14ac:dyDescent="0.3">
      <c r="A407" s="3"/>
      <c r="B407" s="5"/>
      <c r="C407" s="6"/>
      <c r="D407" s="3"/>
      <c r="E407" s="3"/>
      <c r="F407" s="4"/>
      <c r="G407" s="3"/>
      <c r="H407" s="4"/>
      <c r="I407" s="3"/>
      <c r="J407" s="3"/>
    </row>
    <row r="408" spans="1:10" ht="15" x14ac:dyDescent="0.3">
      <c r="A408" s="3"/>
      <c r="B408" s="5"/>
      <c r="C408" s="6"/>
      <c r="D408" s="3"/>
      <c r="E408" s="3"/>
      <c r="F408" s="4"/>
      <c r="G408" s="3"/>
      <c r="H408" s="4"/>
      <c r="I408" s="3"/>
      <c r="J408" s="3"/>
    </row>
    <row r="409" spans="1:10" ht="15" x14ac:dyDescent="0.3">
      <c r="A409" s="3"/>
      <c r="B409" s="5"/>
      <c r="C409" s="6"/>
      <c r="D409" s="3"/>
      <c r="E409" s="3"/>
      <c r="F409" s="4"/>
      <c r="G409" s="3"/>
      <c r="H409" s="4"/>
      <c r="I409" s="3"/>
      <c r="J409" s="3"/>
    </row>
    <row r="410" spans="1:10" ht="15" x14ac:dyDescent="0.3">
      <c r="A410" s="3"/>
      <c r="B410" s="5"/>
      <c r="C410" s="6"/>
      <c r="D410" s="3"/>
      <c r="E410" s="3"/>
      <c r="F410" s="4"/>
      <c r="G410" s="3"/>
      <c r="H410" s="4"/>
      <c r="I410" s="3"/>
      <c r="J410" s="3"/>
    </row>
    <row r="411" spans="1:10" ht="15" x14ac:dyDescent="0.3">
      <c r="A411" s="3"/>
      <c r="B411" s="5"/>
      <c r="C411" s="6"/>
      <c r="D411" s="3"/>
      <c r="E411" s="3"/>
      <c r="F411" s="4"/>
      <c r="G411" s="3"/>
      <c r="H411" s="4"/>
      <c r="I411" s="3"/>
      <c r="J411" s="3"/>
    </row>
    <row r="412" spans="1:10" ht="15" x14ac:dyDescent="0.3">
      <c r="A412" s="3"/>
      <c r="B412" s="5"/>
      <c r="C412" s="6"/>
      <c r="D412" s="3"/>
      <c r="E412" s="3"/>
      <c r="F412" s="4"/>
      <c r="G412" s="3"/>
      <c r="H412" s="4"/>
      <c r="I412" s="3"/>
      <c r="J412" s="3"/>
    </row>
    <row r="413" spans="1:10" ht="15" x14ac:dyDescent="0.3">
      <c r="A413" s="3"/>
      <c r="B413" s="5"/>
      <c r="C413" s="6"/>
      <c r="D413" s="3"/>
      <c r="E413" s="3"/>
      <c r="F413" s="4"/>
      <c r="G413" s="3"/>
      <c r="H413" s="4"/>
      <c r="I413" s="3"/>
      <c r="J413" s="3"/>
    </row>
    <row r="414" spans="1:10" ht="15" x14ac:dyDescent="0.3">
      <c r="A414" s="3"/>
      <c r="B414" s="5"/>
      <c r="C414" s="6"/>
      <c r="D414" s="3"/>
      <c r="E414" s="3"/>
      <c r="F414" s="4"/>
      <c r="G414" s="3"/>
      <c r="H414" s="4"/>
      <c r="I414" s="3"/>
      <c r="J414" s="3"/>
    </row>
    <row r="415" spans="1:10" ht="15" x14ac:dyDescent="0.3">
      <c r="A415" s="3"/>
      <c r="B415" s="5"/>
      <c r="C415" s="6"/>
      <c r="D415" s="3"/>
      <c r="E415" s="3"/>
      <c r="F415" s="4"/>
      <c r="G415" s="3"/>
      <c r="H415" s="4"/>
      <c r="I415" s="3"/>
      <c r="J415" s="3"/>
    </row>
    <row r="416" spans="1:10" ht="15" x14ac:dyDescent="0.3">
      <c r="A416" s="3"/>
      <c r="B416" s="5"/>
      <c r="C416" s="6"/>
      <c r="D416" s="3"/>
      <c r="E416" s="3"/>
      <c r="F416" s="4"/>
      <c r="G416" s="3"/>
      <c r="H416" s="4"/>
      <c r="I416" s="3"/>
      <c r="J416" s="3"/>
    </row>
    <row r="417" spans="1:10" ht="15" x14ac:dyDescent="0.3">
      <c r="A417" s="3"/>
      <c r="B417" s="5"/>
      <c r="C417" s="6"/>
      <c r="D417" s="3"/>
      <c r="E417" s="3"/>
      <c r="F417" s="4"/>
      <c r="G417" s="3"/>
      <c r="H417" s="4"/>
      <c r="I417" s="3"/>
      <c r="J417" s="3"/>
    </row>
    <row r="418" spans="1:10" ht="15" x14ac:dyDescent="0.3">
      <c r="A418" s="3"/>
      <c r="B418" s="5"/>
      <c r="C418" s="6"/>
      <c r="D418" s="3"/>
      <c r="E418" s="3"/>
      <c r="F418" s="4"/>
      <c r="G418" s="3"/>
      <c r="H418" s="4"/>
      <c r="I418" s="3"/>
      <c r="J418" s="3"/>
    </row>
    <row r="419" spans="1:10" ht="15" x14ac:dyDescent="0.3">
      <c r="A419" s="3"/>
      <c r="B419" s="5"/>
      <c r="C419" s="6"/>
      <c r="D419" s="3"/>
      <c r="E419" s="3"/>
      <c r="F419" s="4"/>
      <c r="G419" s="3"/>
      <c r="H419" s="4"/>
      <c r="I419" s="3"/>
      <c r="J419" s="3"/>
    </row>
    <row r="420" spans="1:10" ht="15" x14ac:dyDescent="0.3">
      <c r="A420" s="3"/>
      <c r="B420" s="5"/>
      <c r="C420" s="6"/>
      <c r="D420" s="3"/>
      <c r="E420" s="3"/>
      <c r="F420" s="4"/>
      <c r="G420" s="3"/>
      <c r="H420" s="4"/>
      <c r="I420" s="3"/>
      <c r="J420" s="3"/>
    </row>
    <row r="421" spans="1:10" ht="15" x14ac:dyDescent="0.3">
      <c r="A421" s="3"/>
      <c r="B421" s="5"/>
      <c r="C421" s="6"/>
      <c r="D421" s="3"/>
      <c r="E421" s="3"/>
      <c r="F421" s="4"/>
      <c r="G421" s="3"/>
      <c r="H421" s="4"/>
      <c r="I421" s="3"/>
      <c r="J421" s="3"/>
    </row>
    <row r="422" spans="1:10" ht="15" x14ac:dyDescent="0.3">
      <c r="A422" s="3"/>
      <c r="B422" s="5"/>
      <c r="C422" s="6"/>
      <c r="D422" s="3"/>
      <c r="E422" s="3"/>
      <c r="F422" s="4"/>
      <c r="G422" s="3"/>
      <c r="H422" s="4"/>
      <c r="I422" s="3"/>
      <c r="J422" s="3"/>
    </row>
    <row r="423" spans="1:10" ht="15" x14ac:dyDescent="0.3">
      <c r="A423" s="3"/>
      <c r="B423" s="5"/>
      <c r="C423" s="6"/>
      <c r="D423" s="3"/>
      <c r="E423" s="3"/>
      <c r="F423" s="4"/>
      <c r="G423" s="3"/>
      <c r="H423" s="4"/>
      <c r="I423" s="3"/>
      <c r="J423" s="3"/>
    </row>
    <row r="424" spans="1:10" ht="15" x14ac:dyDescent="0.3">
      <c r="A424" s="3"/>
      <c r="B424" s="5"/>
      <c r="C424" s="6"/>
      <c r="D424" s="3"/>
      <c r="E424" s="3"/>
      <c r="F424" s="4"/>
      <c r="G424" s="3"/>
      <c r="H424" s="4"/>
      <c r="I424" s="3"/>
      <c r="J424" s="3"/>
    </row>
    <row r="425" spans="1:10" ht="15" x14ac:dyDescent="0.3">
      <c r="A425" s="3"/>
      <c r="B425" s="5"/>
      <c r="C425" s="6"/>
      <c r="D425" s="3"/>
      <c r="E425" s="3"/>
      <c r="F425" s="4"/>
      <c r="G425" s="3"/>
      <c r="H425" s="4"/>
      <c r="I425" s="3"/>
      <c r="J425" s="3"/>
    </row>
    <row r="426" spans="1:10" ht="15" x14ac:dyDescent="0.3">
      <c r="A426" s="3"/>
      <c r="B426" s="5"/>
      <c r="C426" s="6"/>
      <c r="D426" s="3"/>
      <c r="E426" s="3"/>
      <c r="F426" s="4"/>
      <c r="G426" s="3"/>
      <c r="H426" s="4"/>
      <c r="I426" s="3"/>
      <c r="J426" s="3"/>
    </row>
    <row r="427" spans="1:10" ht="15" x14ac:dyDescent="0.3">
      <c r="A427" s="3"/>
      <c r="B427" s="5"/>
      <c r="C427" s="6"/>
      <c r="D427" s="3"/>
      <c r="E427" s="3"/>
      <c r="F427" s="4"/>
      <c r="G427" s="3"/>
      <c r="H427" s="4"/>
      <c r="I427" s="3"/>
      <c r="J427" s="3"/>
    </row>
    <row r="428" spans="1:10" ht="15" x14ac:dyDescent="0.3">
      <c r="A428" s="3"/>
      <c r="B428" s="5"/>
      <c r="C428" s="6"/>
      <c r="D428" s="3"/>
      <c r="E428" s="3"/>
      <c r="F428" s="4"/>
      <c r="G428" s="3"/>
      <c r="H428" s="4"/>
      <c r="I428" s="3"/>
      <c r="J428" s="3"/>
    </row>
    <row r="429" spans="1:10" ht="15" x14ac:dyDescent="0.3">
      <c r="A429" s="3"/>
      <c r="B429" s="5"/>
      <c r="C429" s="6"/>
      <c r="D429" s="3"/>
      <c r="E429" s="3"/>
      <c r="F429" s="4"/>
      <c r="G429" s="3"/>
      <c r="H429" s="4"/>
      <c r="I429" s="3"/>
      <c r="J429" s="3"/>
    </row>
    <row r="430" spans="1:10" ht="15" x14ac:dyDescent="0.3">
      <c r="A430" s="3"/>
      <c r="B430" s="5"/>
      <c r="C430" s="6"/>
      <c r="D430" s="3"/>
      <c r="E430" s="3"/>
      <c r="F430" s="4"/>
      <c r="G430" s="3"/>
      <c r="H430" s="4"/>
      <c r="I430" s="3"/>
      <c r="J430" s="3"/>
    </row>
    <row r="431" spans="1:10" ht="15" x14ac:dyDescent="0.3">
      <c r="A431" s="3"/>
      <c r="B431" s="5"/>
      <c r="C431" s="6"/>
      <c r="D431" s="3"/>
      <c r="E431" s="3"/>
      <c r="F431" s="4"/>
      <c r="G431" s="3"/>
      <c r="H431" s="4"/>
      <c r="I431" s="3"/>
      <c r="J431" s="3"/>
    </row>
    <row r="432" spans="1:10" ht="15" x14ac:dyDescent="0.3">
      <c r="A432" s="3"/>
      <c r="B432" s="5"/>
      <c r="C432" s="6"/>
      <c r="D432" s="3"/>
      <c r="E432" s="3"/>
      <c r="F432" s="4"/>
      <c r="G432" s="3"/>
      <c r="H432" s="4"/>
      <c r="I432" s="3"/>
      <c r="J432" s="3"/>
    </row>
    <row r="433" spans="1:10" ht="15" x14ac:dyDescent="0.3">
      <c r="A433" s="3"/>
      <c r="B433" s="5"/>
      <c r="C433" s="6"/>
      <c r="D433" s="3"/>
      <c r="E433" s="3"/>
      <c r="F433" s="4"/>
      <c r="G433" s="3"/>
      <c r="H433" s="4"/>
      <c r="I433" s="3"/>
      <c r="J433" s="3"/>
    </row>
    <row r="434" spans="1:10" ht="15" x14ac:dyDescent="0.3">
      <c r="A434" s="3"/>
      <c r="B434" s="5"/>
      <c r="C434" s="6"/>
      <c r="D434" s="3"/>
      <c r="E434" s="3"/>
      <c r="F434" s="4"/>
      <c r="G434" s="3"/>
      <c r="H434" s="4"/>
      <c r="I434" s="3"/>
      <c r="J434" s="3"/>
    </row>
    <row r="435" spans="1:10" ht="15" x14ac:dyDescent="0.3">
      <c r="A435" s="3"/>
      <c r="B435" s="5"/>
      <c r="C435" s="6"/>
      <c r="D435" s="3"/>
      <c r="E435" s="3"/>
      <c r="F435" s="4"/>
      <c r="G435" s="3"/>
      <c r="H435" s="4"/>
      <c r="I435" s="3"/>
      <c r="J435" s="3"/>
    </row>
    <row r="436" spans="1:10" ht="15" x14ac:dyDescent="0.3">
      <c r="A436" s="3"/>
      <c r="B436" s="5"/>
      <c r="C436" s="6"/>
      <c r="D436" s="3"/>
      <c r="E436" s="3"/>
      <c r="F436" s="4"/>
      <c r="G436" s="3"/>
      <c r="H436" s="4"/>
      <c r="I436" s="3"/>
      <c r="J436" s="3"/>
    </row>
    <row r="437" spans="1:10" ht="15" x14ac:dyDescent="0.3">
      <c r="A437" s="3"/>
      <c r="B437" s="5"/>
      <c r="C437" s="6"/>
      <c r="D437" s="3"/>
      <c r="E437" s="3"/>
      <c r="F437" s="4"/>
      <c r="G437" s="3"/>
      <c r="H437" s="4"/>
      <c r="I437" s="3"/>
      <c r="J437" s="3"/>
    </row>
    <row r="438" spans="1:10" ht="15" x14ac:dyDescent="0.3">
      <c r="A438" s="3"/>
      <c r="B438" s="5"/>
      <c r="C438" s="6"/>
      <c r="D438" s="3"/>
      <c r="E438" s="3"/>
      <c r="F438" s="4"/>
      <c r="G438" s="3"/>
      <c r="H438" s="4"/>
      <c r="I438" s="3"/>
      <c r="J438" s="3"/>
    </row>
    <row r="439" spans="1:10" ht="15" x14ac:dyDescent="0.3">
      <c r="A439" s="3"/>
      <c r="B439" s="5"/>
      <c r="C439" s="6"/>
      <c r="D439" s="3"/>
      <c r="E439" s="3"/>
      <c r="F439" s="4"/>
      <c r="G439" s="3"/>
      <c r="H439" s="4"/>
      <c r="I439" s="3"/>
      <c r="J439" s="3"/>
    </row>
    <row r="440" spans="1:10" ht="15" x14ac:dyDescent="0.3">
      <c r="A440" s="3"/>
      <c r="B440" s="5"/>
      <c r="C440" s="6"/>
      <c r="D440" s="3"/>
      <c r="E440" s="3"/>
      <c r="F440" s="4"/>
      <c r="G440" s="3"/>
      <c r="H440" s="4"/>
      <c r="I440" s="3"/>
      <c r="J440" s="3"/>
    </row>
    <row r="441" spans="1:10" ht="15" x14ac:dyDescent="0.3">
      <c r="A441" s="3"/>
      <c r="B441" s="5"/>
      <c r="C441" s="6"/>
      <c r="D441" s="3"/>
      <c r="E441" s="3"/>
      <c r="F441" s="4"/>
      <c r="G441" s="3"/>
      <c r="H441" s="4"/>
      <c r="I441" s="3"/>
      <c r="J441" s="3"/>
    </row>
    <row r="442" spans="1:10" ht="15" x14ac:dyDescent="0.3">
      <c r="A442" s="3"/>
      <c r="B442" s="5"/>
      <c r="C442" s="6"/>
      <c r="D442" s="3"/>
      <c r="E442" s="3"/>
      <c r="F442" s="4"/>
      <c r="G442" s="3"/>
      <c r="H442" s="4"/>
      <c r="I442" s="3"/>
      <c r="J442" s="3"/>
    </row>
    <row r="443" spans="1:10" ht="15" x14ac:dyDescent="0.3">
      <c r="A443" s="3"/>
      <c r="B443" s="5"/>
      <c r="C443" s="6"/>
      <c r="D443" s="3"/>
      <c r="E443" s="3"/>
      <c r="F443" s="4"/>
      <c r="G443" s="3"/>
      <c r="H443" s="4"/>
      <c r="I443" s="3"/>
      <c r="J443" s="3"/>
    </row>
    <row r="444" spans="1:10" ht="15" x14ac:dyDescent="0.3">
      <c r="A444" s="3"/>
      <c r="B444" s="5"/>
      <c r="C444" s="6"/>
      <c r="D444" s="3"/>
      <c r="E444" s="3"/>
      <c r="F444" s="4"/>
      <c r="G444" s="3"/>
      <c r="H444" s="4"/>
      <c r="I444" s="3"/>
      <c r="J444" s="3"/>
    </row>
    <row r="445" spans="1:10" ht="15" x14ac:dyDescent="0.3">
      <c r="A445" s="3"/>
      <c r="B445" s="5"/>
      <c r="C445" s="6"/>
      <c r="D445" s="3"/>
      <c r="E445" s="3"/>
      <c r="F445" s="4"/>
      <c r="G445" s="3"/>
      <c r="H445" s="4"/>
      <c r="I445" s="3"/>
      <c r="J445" s="3"/>
    </row>
    <row r="446" spans="1:10" ht="15" x14ac:dyDescent="0.3">
      <c r="A446" s="3"/>
      <c r="B446" s="5"/>
      <c r="C446" s="6"/>
      <c r="D446" s="3"/>
      <c r="E446" s="3"/>
      <c r="F446" s="4"/>
      <c r="G446" s="3"/>
      <c r="H446" s="4"/>
      <c r="I446" s="3"/>
      <c r="J446" s="3"/>
    </row>
    <row r="447" spans="1:10" ht="15" x14ac:dyDescent="0.3">
      <c r="A447" s="3"/>
      <c r="B447" s="5"/>
      <c r="C447" s="6"/>
      <c r="D447" s="3"/>
      <c r="E447" s="3"/>
      <c r="F447" s="4"/>
      <c r="G447" s="3"/>
      <c r="H447" s="4"/>
      <c r="I447" s="3"/>
      <c r="J447" s="3"/>
    </row>
    <row r="448" spans="1:10" ht="15" x14ac:dyDescent="0.3">
      <c r="A448" s="3"/>
      <c r="B448" s="5"/>
      <c r="C448" s="6"/>
      <c r="D448" s="3"/>
      <c r="E448" s="3"/>
      <c r="F448" s="4"/>
      <c r="G448" s="3"/>
      <c r="H448" s="4"/>
      <c r="I448" s="3"/>
      <c r="J448" s="3"/>
    </row>
    <row r="449" spans="1:10" ht="15" x14ac:dyDescent="0.3">
      <c r="A449" s="3"/>
      <c r="B449" s="5"/>
      <c r="C449" s="6"/>
      <c r="D449" s="3"/>
      <c r="E449" s="3"/>
      <c r="F449" s="4"/>
      <c r="G449" s="3"/>
      <c r="H449" s="4"/>
      <c r="I449" s="3"/>
      <c r="J449" s="3"/>
    </row>
    <row r="450" spans="1:10" ht="15" x14ac:dyDescent="0.3">
      <c r="A450" s="3"/>
      <c r="B450" s="5"/>
      <c r="C450" s="6"/>
      <c r="D450" s="3"/>
      <c r="E450" s="3"/>
      <c r="F450" s="4"/>
      <c r="G450" s="3"/>
      <c r="H450" s="4"/>
      <c r="I450" s="3"/>
      <c r="J450" s="3"/>
    </row>
    <row r="451" spans="1:10" ht="15" x14ac:dyDescent="0.3">
      <c r="A451" s="3"/>
      <c r="B451" s="5"/>
      <c r="C451" s="6"/>
      <c r="D451" s="3"/>
      <c r="E451" s="3"/>
      <c r="F451" s="4"/>
      <c r="G451" s="3"/>
      <c r="H451" s="4"/>
      <c r="I451" s="3"/>
      <c r="J451" s="3"/>
    </row>
    <row r="452" spans="1:10" ht="15" x14ac:dyDescent="0.3">
      <c r="A452" s="3"/>
      <c r="B452" s="5"/>
      <c r="C452" s="6"/>
      <c r="D452" s="3"/>
      <c r="E452" s="3"/>
      <c r="F452" s="4"/>
      <c r="G452" s="3"/>
      <c r="H452" s="4"/>
      <c r="I452" s="3"/>
      <c r="J452" s="3"/>
    </row>
    <row r="453" spans="1:10" ht="15" x14ac:dyDescent="0.3">
      <c r="A453" s="3"/>
      <c r="B453" s="5"/>
      <c r="C453" s="6"/>
      <c r="D453" s="3"/>
      <c r="E453" s="3"/>
      <c r="F453" s="4"/>
      <c r="G453" s="3"/>
      <c r="H453" s="4"/>
      <c r="I453" s="3"/>
      <c r="J453" s="3"/>
    </row>
    <row r="454" spans="1:10" ht="15" x14ac:dyDescent="0.3">
      <c r="A454" s="3"/>
      <c r="B454" s="5"/>
      <c r="C454" s="6"/>
      <c r="D454" s="3"/>
      <c r="E454" s="3"/>
      <c r="F454" s="4"/>
      <c r="G454" s="3"/>
      <c r="H454" s="4"/>
      <c r="I454" s="3"/>
      <c r="J454" s="3"/>
    </row>
    <row r="455" spans="1:10" ht="15" x14ac:dyDescent="0.3">
      <c r="A455" s="3"/>
      <c r="B455" s="5"/>
      <c r="C455" s="6"/>
      <c r="D455" s="3"/>
      <c r="E455" s="3"/>
      <c r="F455" s="4"/>
      <c r="G455" s="3"/>
      <c r="H455" s="4"/>
      <c r="I455" s="3"/>
      <c r="J455" s="3"/>
    </row>
    <row r="456" spans="1:10" ht="15" x14ac:dyDescent="0.3">
      <c r="A456" s="3"/>
      <c r="B456" s="5"/>
      <c r="C456" s="6"/>
      <c r="D456" s="3"/>
      <c r="E456" s="3"/>
      <c r="F456" s="4"/>
      <c r="G456" s="3"/>
      <c r="H456" s="4"/>
      <c r="I456" s="3"/>
      <c r="J456" s="3"/>
    </row>
    <row r="457" spans="1:10" ht="15" x14ac:dyDescent="0.3">
      <c r="A457" s="3"/>
      <c r="B457" s="5"/>
      <c r="C457" s="6"/>
      <c r="D457" s="3"/>
      <c r="E457" s="3"/>
      <c r="F457" s="4"/>
      <c r="G457" s="3"/>
      <c r="H457" s="4"/>
      <c r="I457" s="3"/>
      <c r="J457" s="3"/>
    </row>
    <row r="458" spans="1:10" ht="15" x14ac:dyDescent="0.3">
      <c r="A458" s="3"/>
      <c r="B458" s="5"/>
      <c r="C458" s="6"/>
      <c r="D458" s="3"/>
      <c r="E458" s="3"/>
      <c r="F458" s="4"/>
      <c r="G458" s="3"/>
      <c r="H458" s="4"/>
      <c r="I458" s="3"/>
      <c r="J458" s="3"/>
    </row>
    <row r="459" spans="1:10" ht="15" x14ac:dyDescent="0.3">
      <c r="A459" s="3"/>
      <c r="B459" s="5"/>
      <c r="C459" s="6"/>
      <c r="D459" s="3"/>
      <c r="E459" s="3"/>
      <c r="F459" s="4"/>
      <c r="G459" s="3"/>
      <c r="H459" s="4"/>
      <c r="I459" s="3"/>
      <c r="J459" s="3"/>
    </row>
    <row r="460" spans="1:10" ht="15" x14ac:dyDescent="0.3">
      <c r="A460" s="3"/>
      <c r="B460" s="5"/>
      <c r="C460" s="6"/>
      <c r="D460" s="3"/>
      <c r="E460" s="3"/>
      <c r="F460" s="4"/>
      <c r="G460" s="3"/>
      <c r="H460" s="4"/>
      <c r="I460" s="3"/>
      <c r="J460" s="3"/>
    </row>
    <row r="461" spans="1:10" ht="15" x14ac:dyDescent="0.3">
      <c r="A461" s="3"/>
      <c r="B461" s="5"/>
      <c r="C461" s="6"/>
      <c r="D461" s="3"/>
      <c r="E461" s="3"/>
      <c r="F461" s="4"/>
      <c r="G461" s="3"/>
      <c r="H461" s="4"/>
      <c r="I461" s="3"/>
      <c r="J461" s="3"/>
    </row>
    <row r="462" spans="1:10" ht="15" x14ac:dyDescent="0.3">
      <c r="A462" s="3"/>
      <c r="B462" s="5"/>
      <c r="C462" s="6"/>
      <c r="D462" s="3"/>
      <c r="E462" s="3"/>
      <c r="F462" s="4"/>
      <c r="G462" s="3"/>
      <c r="H462" s="4"/>
      <c r="I462" s="3"/>
      <c r="J462" s="3"/>
    </row>
    <row r="463" spans="1:10" ht="15" x14ac:dyDescent="0.3">
      <c r="A463" s="3"/>
      <c r="B463" s="5"/>
      <c r="C463" s="6"/>
      <c r="D463" s="3"/>
      <c r="E463" s="3"/>
      <c r="F463" s="4"/>
      <c r="G463" s="3"/>
      <c r="H463" s="4"/>
      <c r="I463" s="3"/>
      <c r="J463" s="3"/>
    </row>
    <row r="464" spans="1:10" ht="15" x14ac:dyDescent="0.3">
      <c r="A464" s="3"/>
      <c r="B464" s="5"/>
      <c r="C464" s="6"/>
      <c r="D464" s="3"/>
      <c r="E464" s="3"/>
      <c r="F464" s="4"/>
      <c r="G464" s="3"/>
      <c r="H464" s="4"/>
      <c r="I464" s="3"/>
      <c r="J464" s="3"/>
    </row>
    <row r="465" spans="1:10" ht="15" x14ac:dyDescent="0.3">
      <c r="A465" s="3"/>
      <c r="B465" s="5"/>
      <c r="C465" s="6"/>
      <c r="D465" s="3"/>
      <c r="E465" s="3"/>
      <c r="F465" s="4"/>
      <c r="G465" s="3"/>
      <c r="H465" s="4"/>
      <c r="I465" s="3"/>
      <c r="J465" s="3"/>
    </row>
    <row r="466" spans="1:10" ht="15" x14ac:dyDescent="0.3">
      <c r="A466" s="3"/>
      <c r="B466" s="5"/>
      <c r="C466" s="6"/>
      <c r="D466" s="3"/>
      <c r="E466" s="3"/>
      <c r="F466" s="4"/>
      <c r="G466" s="3"/>
      <c r="H466" s="4"/>
      <c r="I466" s="3"/>
      <c r="J466" s="3"/>
    </row>
    <row r="467" spans="1:10" ht="15" x14ac:dyDescent="0.3">
      <c r="A467" s="3"/>
      <c r="B467" s="5"/>
      <c r="C467" s="6"/>
      <c r="D467" s="3"/>
      <c r="E467" s="3"/>
      <c r="F467" s="4"/>
      <c r="G467" s="3"/>
      <c r="H467" s="4"/>
      <c r="I467" s="3"/>
      <c r="J467" s="3"/>
    </row>
    <row r="468" spans="1:10" ht="15" x14ac:dyDescent="0.3">
      <c r="A468" s="3"/>
      <c r="B468" s="5"/>
      <c r="C468" s="6"/>
      <c r="D468" s="3"/>
      <c r="E468" s="3"/>
      <c r="F468" s="4"/>
      <c r="G468" s="3"/>
      <c r="H468" s="4"/>
      <c r="I468" s="3"/>
      <c r="J468" s="3"/>
    </row>
    <row r="469" spans="1:10" ht="15" x14ac:dyDescent="0.3">
      <c r="A469" s="3"/>
      <c r="B469" s="5"/>
      <c r="C469" s="6"/>
      <c r="D469" s="3"/>
      <c r="E469" s="3"/>
      <c r="F469" s="4"/>
      <c r="G469" s="3"/>
      <c r="H469" s="4"/>
      <c r="I469" s="3"/>
      <c r="J469" s="3"/>
    </row>
    <row r="470" spans="1:10" ht="15" x14ac:dyDescent="0.3">
      <c r="A470" s="3"/>
      <c r="B470" s="5"/>
      <c r="C470" s="6"/>
      <c r="D470" s="3"/>
      <c r="E470" s="3"/>
      <c r="F470" s="4"/>
      <c r="G470" s="3"/>
      <c r="H470" s="4"/>
      <c r="I470" s="3"/>
      <c r="J470" s="3"/>
    </row>
    <row r="471" spans="1:10" ht="15" x14ac:dyDescent="0.3">
      <c r="A471" s="3"/>
      <c r="B471" s="5"/>
      <c r="C471" s="6"/>
      <c r="D471" s="3"/>
      <c r="E471" s="3"/>
      <c r="F471" s="4"/>
      <c r="G471" s="3"/>
      <c r="H471" s="4"/>
      <c r="I471" s="3"/>
      <c r="J471" s="3"/>
    </row>
    <row r="472" spans="1:10" ht="15" x14ac:dyDescent="0.3">
      <c r="A472" s="3"/>
      <c r="B472" s="5"/>
      <c r="C472" s="6"/>
      <c r="D472" s="3"/>
      <c r="E472" s="3"/>
      <c r="F472" s="4"/>
      <c r="G472" s="3"/>
      <c r="H472" s="4"/>
      <c r="I472" s="3"/>
      <c r="J472" s="3"/>
    </row>
    <row r="473" spans="1:10" ht="15" x14ac:dyDescent="0.3">
      <c r="A473" s="3"/>
      <c r="B473" s="5"/>
      <c r="C473" s="6"/>
      <c r="D473" s="3"/>
      <c r="E473" s="3"/>
      <c r="F473" s="4"/>
      <c r="G473" s="3"/>
      <c r="H473" s="4"/>
      <c r="I473" s="3"/>
      <c r="J473" s="3"/>
    </row>
    <row r="474" spans="1:10" ht="15" x14ac:dyDescent="0.3">
      <c r="A474" s="3"/>
      <c r="B474" s="5"/>
      <c r="C474" s="6"/>
      <c r="D474" s="3"/>
      <c r="E474" s="3"/>
      <c r="F474" s="4"/>
      <c r="G474" s="3"/>
      <c r="H474" s="4"/>
      <c r="I474" s="3"/>
      <c r="J474" s="3"/>
    </row>
    <row r="475" spans="1:10" ht="15" x14ac:dyDescent="0.3">
      <c r="A475" s="3"/>
      <c r="B475" s="5"/>
      <c r="C475" s="6"/>
      <c r="D475" s="3"/>
      <c r="E475" s="3"/>
      <c r="F475" s="4"/>
      <c r="G475" s="3"/>
      <c r="H475" s="4"/>
      <c r="I475" s="3"/>
      <c r="J475" s="3"/>
    </row>
    <row r="476" spans="1:10" ht="15" x14ac:dyDescent="0.3">
      <c r="A476" s="3"/>
      <c r="B476" s="5"/>
      <c r="C476" s="6"/>
      <c r="D476" s="3"/>
      <c r="E476" s="3"/>
      <c r="F476" s="4"/>
      <c r="G476" s="3"/>
      <c r="H476" s="4"/>
      <c r="I476" s="3"/>
      <c r="J476" s="3"/>
    </row>
    <row r="477" spans="1:10" ht="15" x14ac:dyDescent="0.3">
      <c r="A477" s="3"/>
      <c r="B477" s="5"/>
      <c r="C477" s="6"/>
      <c r="D477" s="3"/>
      <c r="E477" s="3"/>
      <c r="F477" s="4"/>
      <c r="G477" s="3"/>
      <c r="H477" s="4"/>
      <c r="I477" s="3"/>
      <c r="J477" s="3"/>
    </row>
    <row r="478" spans="1:10" ht="15" x14ac:dyDescent="0.3">
      <c r="A478" s="3"/>
      <c r="B478" s="5"/>
      <c r="C478" s="6"/>
      <c r="D478" s="3"/>
      <c r="E478" s="3"/>
      <c r="F478" s="4"/>
      <c r="G478" s="3"/>
      <c r="H478" s="4"/>
      <c r="I478" s="3"/>
      <c r="J478" s="3"/>
    </row>
    <row r="479" spans="1:10" ht="15" x14ac:dyDescent="0.3">
      <c r="A479" s="3"/>
      <c r="B479" s="5"/>
      <c r="C479" s="6"/>
      <c r="D479" s="3"/>
      <c r="E479" s="3"/>
      <c r="F479" s="4"/>
      <c r="G479" s="3"/>
      <c r="H479" s="4"/>
      <c r="I479" s="3"/>
      <c r="J479" s="3"/>
    </row>
    <row r="480" spans="1:10" ht="15" x14ac:dyDescent="0.3">
      <c r="A480" s="3"/>
      <c r="B480" s="5"/>
      <c r="C480" s="6"/>
      <c r="D480" s="3"/>
      <c r="E480" s="3"/>
      <c r="F480" s="4"/>
      <c r="G480" s="3"/>
      <c r="H480" s="4"/>
      <c r="I480" s="3"/>
      <c r="J480" s="3"/>
    </row>
    <row r="481" spans="1:10" ht="15" x14ac:dyDescent="0.3">
      <c r="A481" s="3"/>
      <c r="B481" s="5"/>
      <c r="C481" s="6"/>
      <c r="D481" s="3"/>
      <c r="E481" s="3"/>
      <c r="F481" s="4"/>
      <c r="G481" s="3"/>
      <c r="H481" s="4"/>
      <c r="I481" s="3"/>
      <c r="J481" s="3"/>
    </row>
    <row r="482" spans="1:10" ht="15" x14ac:dyDescent="0.3">
      <c r="A482" s="3"/>
      <c r="B482" s="5"/>
      <c r="C482" s="6"/>
      <c r="D482" s="3"/>
      <c r="E482" s="3"/>
      <c r="F482" s="4"/>
      <c r="G482" s="3"/>
      <c r="H482" s="4"/>
      <c r="I482" s="3"/>
      <c r="J482" s="3"/>
    </row>
    <row r="483" spans="1:10" ht="15" x14ac:dyDescent="0.3">
      <c r="A483" s="3"/>
      <c r="B483" s="5"/>
      <c r="C483" s="6"/>
      <c r="D483" s="3"/>
      <c r="E483" s="3"/>
      <c r="F483" s="4"/>
      <c r="G483" s="3"/>
      <c r="H483" s="4"/>
      <c r="I483" s="3"/>
      <c r="J483" s="3"/>
    </row>
    <row r="484" spans="1:10" ht="15" x14ac:dyDescent="0.3">
      <c r="A484" s="3"/>
      <c r="B484" s="5"/>
      <c r="C484" s="6"/>
      <c r="D484" s="3"/>
      <c r="E484" s="3"/>
      <c r="F484" s="4"/>
      <c r="G484" s="3"/>
      <c r="H484" s="4"/>
      <c r="I484" s="3"/>
      <c r="J484" s="3"/>
    </row>
    <row r="485" spans="1:10" ht="15" x14ac:dyDescent="0.3">
      <c r="A485" s="3"/>
      <c r="B485" s="5"/>
      <c r="C485" s="6"/>
      <c r="D485" s="3"/>
      <c r="E485" s="3"/>
      <c r="F485" s="4"/>
      <c r="G485" s="3"/>
      <c r="H485" s="4"/>
      <c r="I485" s="3"/>
      <c r="J485" s="3"/>
    </row>
    <row r="486" spans="1:10" ht="15" x14ac:dyDescent="0.3">
      <c r="A486" s="3"/>
      <c r="B486" s="5"/>
      <c r="C486" s="6"/>
      <c r="D486" s="3"/>
      <c r="E486" s="3"/>
      <c r="F486" s="4"/>
      <c r="G486" s="3"/>
      <c r="H486" s="4"/>
      <c r="I486" s="3"/>
      <c r="J486" s="3"/>
    </row>
    <row r="487" spans="1:10" ht="15" x14ac:dyDescent="0.3">
      <c r="A487" s="3"/>
      <c r="B487" s="5"/>
      <c r="C487" s="6"/>
      <c r="D487" s="3"/>
      <c r="E487" s="3"/>
      <c r="F487" s="4"/>
      <c r="G487" s="3"/>
      <c r="H487" s="4"/>
      <c r="I487" s="3"/>
      <c r="J487" s="3"/>
    </row>
    <row r="488" spans="1:10" ht="15" x14ac:dyDescent="0.3">
      <c r="A488" s="3"/>
      <c r="B488" s="5"/>
      <c r="C488" s="6"/>
      <c r="D488" s="3"/>
      <c r="E488" s="3"/>
      <c r="F488" s="4"/>
      <c r="G488" s="3"/>
      <c r="H488" s="4"/>
      <c r="I488" s="3"/>
      <c r="J488" s="3"/>
    </row>
    <row r="489" spans="1:10" ht="15" x14ac:dyDescent="0.3">
      <c r="A489" s="3"/>
      <c r="B489" s="5"/>
      <c r="C489" s="6"/>
      <c r="D489" s="3"/>
      <c r="E489" s="3"/>
      <c r="F489" s="4"/>
      <c r="G489" s="3"/>
      <c r="H489" s="4"/>
      <c r="I489" s="3"/>
      <c r="J489" s="3"/>
    </row>
    <row r="490" spans="1:10" ht="15" x14ac:dyDescent="0.3">
      <c r="A490" s="3"/>
      <c r="B490" s="5"/>
      <c r="C490" s="6"/>
      <c r="D490" s="3"/>
      <c r="E490" s="3"/>
      <c r="F490" s="4"/>
      <c r="G490" s="3"/>
      <c r="H490" s="4"/>
      <c r="I490" s="3"/>
      <c r="J490" s="3"/>
    </row>
    <row r="491" spans="1:10" ht="15" x14ac:dyDescent="0.3">
      <c r="A491" s="3"/>
      <c r="B491" s="5"/>
      <c r="C491" s="6"/>
      <c r="D491" s="3"/>
      <c r="E491" s="3"/>
      <c r="F491" s="4"/>
      <c r="G491" s="3"/>
      <c r="H491" s="4"/>
      <c r="I491" s="3"/>
      <c r="J491" s="3"/>
    </row>
    <row r="492" spans="1:10" ht="15" x14ac:dyDescent="0.3">
      <c r="A492" s="3"/>
      <c r="B492" s="5"/>
      <c r="C492" s="6"/>
      <c r="D492" s="3"/>
      <c r="E492" s="3"/>
      <c r="F492" s="4"/>
      <c r="G492" s="3"/>
      <c r="H492" s="4"/>
      <c r="I492" s="3"/>
      <c r="J492" s="3"/>
    </row>
    <row r="493" spans="1:10" ht="15" x14ac:dyDescent="0.3">
      <c r="A493" s="3"/>
      <c r="B493" s="5"/>
      <c r="C493" s="6"/>
      <c r="D493" s="3"/>
      <c r="E493" s="3"/>
      <c r="F493" s="4"/>
      <c r="G493" s="3"/>
      <c r="H493" s="4"/>
      <c r="I493" s="3"/>
      <c r="J493" s="3"/>
    </row>
    <row r="494" spans="1:10" ht="15" x14ac:dyDescent="0.3">
      <c r="A494" s="3"/>
      <c r="B494" s="5"/>
      <c r="C494" s="6"/>
      <c r="D494" s="3"/>
      <c r="E494" s="3"/>
      <c r="F494" s="4"/>
      <c r="G494" s="3"/>
      <c r="H494" s="4"/>
      <c r="I494" s="3"/>
      <c r="J494" s="3"/>
    </row>
    <row r="495" spans="1:10" ht="15" x14ac:dyDescent="0.3">
      <c r="A495" s="3"/>
      <c r="B495" s="5"/>
      <c r="C495" s="6"/>
      <c r="D495" s="3"/>
      <c r="E495" s="3"/>
      <c r="F495" s="4"/>
      <c r="G495" s="3"/>
      <c r="H495" s="4"/>
      <c r="I495" s="3"/>
      <c r="J495" s="3"/>
    </row>
    <row r="496" spans="1:10" ht="15" x14ac:dyDescent="0.3">
      <c r="A496" s="3"/>
      <c r="B496" s="5"/>
      <c r="C496" s="6"/>
      <c r="D496" s="3"/>
      <c r="E496" s="3"/>
      <c r="F496" s="4"/>
      <c r="G496" s="3"/>
      <c r="H496" s="4"/>
      <c r="I496" s="3"/>
      <c r="J496" s="3"/>
    </row>
    <row r="497" spans="1:10" ht="15" x14ac:dyDescent="0.3">
      <c r="A497" s="3"/>
      <c r="B497" s="5"/>
      <c r="C497" s="6">
        <v>324</v>
      </c>
      <c r="D497" s="3"/>
      <c r="E497" s="3"/>
      <c r="F497" s="4"/>
      <c r="G497" s="3"/>
      <c r="H497" s="4"/>
      <c r="I497" s="3"/>
      <c r="J497" s="3"/>
    </row>
    <row r="498" spans="1:10" ht="15" x14ac:dyDescent="0.3">
      <c r="A498" s="3"/>
      <c r="B498" s="5"/>
      <c r="C498" s="6"/>
      <c r="D498" s="3"/>
      <c r="E498" s="3"/>
      <c r="F498" s="4"/>
      <c r="G498" s="3"/>
      <c r="H498" s="4"/>
      <c r="I498" s="3"/>
      <c r="J498" s="3"/>
    </row>
    <row r="499" spans="1:10" ht="15" x14ac:dyDescent="0.3">
      <c r="A499" s="3"/>
      <c r="B499" s="5"/>
      <c r="C499" s="6"/>
      <c r="D499" s="3"/>
      <c r="E499" s="3"/>
      <c r="F499" s="4"/>
      <c r="G499" s="3"/>
      <c r="H499" s="4"/>
      <c r="I499" s="3"/>
      <c r="J499" s="3"/>
    </row>
    <row r="500" spans="1:10" ht="15" x14ac:dyDescent="0.3">
      <c r="A500" s="3"/>
      <c r="B500" s="5"/>
      <c r="C500" s="6"/>
      <c r="D500" s="3"/>
      <c r="E500" s="3"/>
      <c r="F500" s="4"/>
      <c r="G500" s="3"/>
      <c r="H500" s="4"/>
      <c r="I500" s="3"/>
      <c r="J500" s="3"/>
    </row>
    <row r="501" spans="1:10" ht="15" x14ac:dyDescent="0.3">
      <c r="A501" s="3"/>
      <c r="B501" s="5"/>
      <c r="C501" s="6"/>
      <c r="D501" s="3"/>
      <c r="E501" s="3"/>
      <c r="F501" s="4"/>
      <c r="G501" s="3"/>
      <c r="H501" s="4"/>
      <c r="I501" s="3"/>
      <c r="J501" s="3"/>
    </row>
    <row r="502" spans="1:10" ht="15" x14ac:dyDescent="0.3">
      <c r="A502" s="3"/>
      <c r="B502" s="5"/>
      <c r="C502" s="6"/>
      <c r="D502" s="3"/>
      <c r="E502" s="3"/>
      <c r="F502" s="4"/>
      <c r="G502" s="3"/>
      <c r="H502" s="4"/>
      <c r="I502" s="3"/>
      <c r="J502" s="3"/>
    </row>
    <row r="503" spans="1:10" ht="15" x14ac:dyDescent="0.3">
      <c r="A503" s="3"/>
      <c r="B503" s="5"/>
      <c r="C503" s="6"/>
      <c r="D503" s="3"/>
      <c r="E503" s="3"/>
      <c r="F503" s="4"/>
      <c r="G503" s="3"/>
      <c r="H503" s="4"/>
      <c r="I503" s="3"/>
      <c r="J503" s="3"/>
    </row>
    <row r="504" spans="1:10" ht="15" x14ac:dyDescent="0.3">
      <c r="A504" s="3"/>
      <c r="B504" s="5"/>
      <c r="C504" s="6"/>
      <c r="D504" s="3"/>
      <c r="E504" s="3"/>
      <c r="F504" s="4"/>
      <c r="G504" s="3"/>
      <c r="H504" s="4"/>
      <c r="I504" s="3"/>
      <c r="J504" s="3"/>
    </row>
    <row r="505" spans="1:10" ht="15" x14ac:dyDescent="0.3">
      <c r="A505" s="3"/>
      <c r="B505" s="5"/>
      <c r="C505" s="6"/>
      <c r="D505" s="3"/>
      <c r="E505" s="3"/>
      <c r="F505" s="4"/>
      <c r="G505" s="3"/>
      <c r="H505" s="4"/>
      <c r="I505" s="3"/>
      <c r="J505" s="3"/>
    </row>
    <row r="506" spans="1:10" ht="15" x14ac:dyDescent="0.3">
      <c r="A506" s="3"/>
      <c r="B506" s="5"/>
      <c r="C506" s="6"/>
      <c r="D506" s="3"/>
      <c r="E506" s="3"/>
      <c r="F506" s="4"/>
      <c r="G506" s="3"/>
      <c r="H506" s="4"/>
      <c r="I506" s="3"/>
      <c r="J506" s="3"/>
    </row>
    <row r="507" spans="1:10" ht="15" x14ac:dyDescent="0.3">
      <c r="A507" s="3"/>
      <c r="B507" s="5"/>
      <c r="C507" s="6"/>
      <c r="D507" s="3"/>
      <c r="E507" s="3"/>
      <c r="F507" s="4"/>
      <c r="G507" s="3"/>
      <c r="H507" s="4"/>
      <c r="I507" s="3"/>
      <c r="J507" s="3"/>
    </row>
    <row r="508" spans="1:10" ht="15" x14ac:dyDescent="0.3">
      <c r="A508" s="3"/>
      <c r="B508" s="5"/>
      <c r="C508" s="6"/>
      <c r="D508" s="3"/>
      <c r="E508" s="3"/>
      <c r="F508" s="4"/>
      <c r="G508" s="3"/>
      <c r="H508" s="4"/>
      <c r="I508" s="3"/>
      <c r="J508" s="3"/>
    </row>
    <row r="509" spans="1:10" ht="15" x14ac:dyDescent="0.3">
      <c r="A509" s="3"/>
      <c r="B509" s="5"/>
      <c r="C509" s="6"/>
      <c r="D509" s="3"/>
      <c r="E509" s="3"/>
      <c r="F509" s="4"/>
      <c r="G509" s="3"/>
      <c r="H509" s="4"/>
      <c r="I509" s="3"/>
      <c r="J509" s="3"/>
    </row>
    <row r="510" spans="1:10" ht="15" x14ac:dyDescent="0.3">
      <c r="A510" s="3"/>
      <c r="B510" s="5"/>
      <c r="C510" s="6"/>
      <c r="D510" s="3"/>
      <c r="E510" s="3"/>
      <c r="F510" s="4"/>
      <c r="G510" s="3"/>
      <c r="H510" s="4"/>
      <c r="I510" s="3"/>
      <c r="J510" s="3"/>
    </row>
    <row r="511" spans="1:10" ht="15" x14ac:dyDescent="0.3">
      <c r="A511" s="3"/>
      <c r="B511" s="5"/>
      <c r="C511" s="6"/>
      <c r="D511" s="3"/>
      <c r="E511" s="3"/>
      <c r="F511" s="4"/>
      <c r="G511" s="3"/>
      <c r="H511" s="4"/>
      <c r="I511" s="3"/>
      <c r="J511" s="3"/>
    </row>
    <row r="512" spans="1:10" ht="15" x14ac:dyDescent="0.3">
      <c r="A512" s="3"/>
      <c r="B512" s="5"/>
      <c r="C512" s="6"/>
      <c r="D512" s="3"/>
      <c r="E512" s="3"/>
      <c r="F512" s="4"/>
      <c r="G512" s="3"/>
      <c r="H512" s="4"/>
      <c r="I512" s="3"/>
      <c r="J512" s="3"/>
    </row>
    <row r="513" spans="1:10" ht="15" x14ac:dyDescent="0.3">
      <c r="A513" s="3"/>
      <c r="B513" s="5"/>
      <c r="C513" s="6"/>
      <c r="D513" s="3"/>
      <c r="E513" s="3"/>
      <c r="F513" s="4"/>
      <c r="G513" s="3"/>
      <c r="H513" s="4"/>
      <c r="I513" s="3"/>
      <c r="J513" s="3"/>
    </row>
    <row r="514" spans="1:10" ht="15" x14ac:dyDescent="0.3">
      <c r="A514" s="3"/>
      <c r="B514" s="5"/>
      <c r="C514" s="6"/>
      <c r="D514" s="3"/>
      <c r="E514" s="3"/>
      <c r="F514" s="4"/>
      <c r="G514" s="3"/>
      <c r="H514" s="4"/>
      <c r="I514" s="3"/>
      <c r="J514" s="3"/>
    </row>
    <row r="515" spans="1:10" ht="15" x14ac:dyDescent="0.3">
      <c r="A515" s="3"/>
      <c r="B515" s="5"/>
      <c r="C515" s="6"/>
      <c r="D515" s="3"/>
      <c r="E515" s="3"/>
      <c r="F515" s="4"/>
      <c r="G515" s="3"/>
      <c r="H515" s="4"/>
      <c r="I515" s="3"/>
      <c r="J515" s="3"/>
    </row>
    <row r="516" spans="1:10" ht="15" x14ac:dyDescent="0.3">
      <c r="A516" s="3"/>
      <c r="B516" s="5"/>
      <c r="C516" s="6"/>
      <c r="D516" s="3"/>
      <c r="E516" s="3"/>
      <c r="F516" s="4"/>
      <c r="G516" s="3"/>
      <c r="H516" s="4"/>
      <c r="I516" s="3"/>
      <c r="J516" s="3"/>
    </row>
    <row r="517" spans="1:10" ht="15" x14ac:dyDescent="0.3">
      <c r="A517" s="3"/>
      <c r="B517" s="5"/>
      <c r="C517" s="6"/>
      <c r="D517" s="3"/>
      <c r="E517" s="3"/>
      <c r="F517" s="4"/>
      <c r="G517" s="3"/>
      <c r="H517" s="4"/>
      <c r="I517" s="3"/>
      <c r="J517" s="3"/>
    </row>
    <row r="518" spans="1:10" ht="15" x14ac:dyDescent="0.3">
      <c r="A518" s="3"/>
      <c r="B518" s="5"/>
      <c r="C518" s="6"/>
      <c r="D518" s="3"/>
      <c r="E518" s="3"/>
      <c r="F518" s="4"/>
      <c r="G518" s="3"/>
      <c r="H518" s="4"/>
      <c r="I518" s="3"/>
      <c r="J518" s="3"/>
    </row>
    <row r="519" spans="1:10" ht="15" x14ac:dyDescent="0.3">
      <c r="A519" s="3"/>
      <c r="B519" s="5"/>
      <c r="C519" s="6"/>
      <c r="D519" s="3"/>
      <c r="E519" s="3"/>
      <c r="F519" s="4"/>
      <c r="G519" s="3"/>
      <c r="H519" s="4"/>
      <c r="I519" s="3"/>
      <c r="J519" s="3"/>
    </row>
    <row r="520" spans="1:10" ht="15" x14ac:dyDescent="0.3">
      <c r="A520" s="3"/>
      <c r="B520" s="5"/>
      <c r="C520" s="6"/>
      <c r="D520" s="3"/>
      <c r="E520" s="3"/>
      <c r="F520" s="4"/>
      <c r="G520" s="3"/>
      <c r="H520" s="4"/>
      <c r="I520" s="3"/>
      <c r="J520" s="3"/>
    </row>
    <row r="521" spans="1:10" ht="15" x14ac:dyDescent="0.3">
      <c r="A521" s="3"/>
      <c r="B521" s="5"/>
      <c r="C521" s="6"/>
      <c r="D521" s="3"/>
      <c r="E521" s="3"/>
      <c r="F521" s="4"/>
      <c r="G521" s="3"/>
      <c r="H521" s="4"/>
      <c r="I521" s="3"/>
      <c r="J521" s="3"/>
    </row>
    <row r="522" spans="1:10" ht="15" x14ac:dyDescent="0.3">
      <c r="A522" s="3"/>
      <c r="B522" s="5"/>
      <c r="C522" s="6"/>
      <c r="D522" s="3"/>
      <c r="E522" s="3"/>
      <c r="F522" s="4"/>
      <c r="G522" s="3"/>
      <c r="H522" s="4"/>
      <c r="I522" s="3"/>
      <c r="J522" s="3"/>
    </row>
    <row r="523" spans="1:10" ht="15" x14ac:dyDescent="0.3">
      <c r="A523" s="3"/>
      <c r="B523" s="5"/>
      <c r="C523" s="6"/>
      <c r="D523" s="3"/>
      <c r="E523" s="3"/>
      <c r="F523" s="4"/>
      <c r="G523" s="3"/>
      <c r="H523" s="4"/>
      <c r="I523" s="3"/>
      <c r="J523" s="3"/>
    </row>
    <row r="524" spans="1:10" ht="15" x14ac:dyDescent="0.3">
      <c r="A524" s="3"/>
      <c r="B524" s="5"/>
      <c r="C524" s="6"/>
      <c r="D524" s="3"/>
      <c r="E524" s="3"/>
      <c r="F524" s="4"/>
      <c r="G524" s="3"/>
      <c r="H524" s="4"/>
      <c r="I524" s="3"/>
      <c r="J524" s="3"/>
    </row>
    <row r="525" spans="1:10" ht="15" x14ac:dyDescent="0.3">
      <c r="A525" s="3"/>
      <c r="B525" s="5"/>
      <c r="C525" s="6"/>
      <c r="D525" s="3"/>
      <c r="E525" s="3"/>
      <c r="F525" s="4"/>
      <c r="G525" s="3"/>
      <c r="H525" s="4"/>
      <c r="I525" s="3"/>
      <c r="J525" s="3"/>
    </row>
    <row r="526" spans="1:10" ht="15" x14ac:dyDescent="0.3">
      <c r="A526" s="3"/>
      <c r="B526" s="5"/>
      <c r="C526" s="6"/>
      <c r="D526" s="3"/>
      <c r="E526" s="3"/>
      <c r="F526" s="4"/>
      <c r="G526" s="3"/>
      <c r="H526" s="4"/>
      <c r="I526" s="3"/>
      <c r="J526" s="3"/>
    </row>
    <row r="527" spans="1:10" ht="15" x14ac:dyDescent="0.3">
      <c r="A527" s="3"/>
      <c r="B527" s="5"/>
      <c r="C527" s="6"/>
      <c r="D527" s="3"/>
      <c r="E527" s="3"/>
      <c r="F527" s="4"/>
      <c r="G527" s="3"/>
      <c r="H527" s="4"/>
      <c r="I527" s="3"/>
      <c r="J527" s="3"/>
    </row>
    <row r="528" spans="1:10" ht="15" x14ac:dyDescent="0.3">
      <c r="A528" s="3"/>
      <c r="B528" s="5"/>
      <c r="C528" s="6"/>
      <c r="D528" s="3"/>
      <c r="E528" s="3"/>
      <c r="F528" s="4"/>
      <c r="G528" s="3"/>
      <c r="H528" s="4"/>
      <c r="I528" s="3"/>
      <c r="J528" s="3"/>
    </row>
    <row r="529" spans="1:10" ht="15" x14ac:dyDescent="0.3">
      <c r="A529" s="3"/>
      <c r="B529" s="5"/>
      <c r="C529" s="6"/>
      <c r="D529" s="3"/>
      <c r="E529" s="3"/>
      <c r="F529" s="4"/>
      <c r="G529" s="3"/>
      <c r="H529" s="4"/>
      <c r="I529" s="3"/>
      <c r="J529" s="3"/>
    </row>
    <row r="530" spans="1:10" ht="15" x14ac:dyDescent="0.3">
      <c r="A530" s="3"/>
      <c r="B530" s="5"/>
      <c r="C530" s="6"/>
      <c r="D530" s="3"/>
      <c r="E530" s="3"/>
      <c r="F530" s="4"/>
      <c r="G530" s="3"/>
      <c r="H530" s="4"/>
      <c r="I530" s="3"/>
      <c r="J530" s="3"/>
    </row>
    <row r="531" spans="1:10" ht="15" x14ac:dyDescent="0.3">
      <c r="A531" s="3"/>
      <c r="B531" s="5"/>
      <c r="C531" s="6"/>
      <c r="D531" s="3"/>
      <c r="E531" s="3"/>
      <c r="F531" s="4"/>
      <c r="G531" s="3"/>
      <c r="H531" s="4"/>
      <c r="I531" s="3"/>
      <c r="J531" s="3"/>
    </row>
    <row r="532" spans="1:10" ht="15" x14ac:dyDescent="0.3">
      <c r="A532" s="3"/>
      <c r="B532" s="5"/>
      <c r="C532" s="6"/>
      <c r="D532" s="3"/>
      <c r="E532" s="3"/>
      <c r="F532" s="4"/>
      <c r="G532" s="3"/>
      <c r="H532" s="4"/>
      <c r="I532" s="3"/>
      <c r="J532" s="3"/>
    </row>
    <row r="533" spans="1:10" ht="15" x14ac:dyDescent="0.3">
      <c r="A533" s="3"/>
      <c r="B533" s="5"/>
      <c r="C533" s="6"/>
      <c r="D533" s="3"/>
      <c r="E533" s="3"/>
      <c r="F533" s="4"/>
      <c r="G533" s="3"/>
      <c r="H533" s="4"/>
      <c r="I533" s="3"/>
      <c r="J533" s="3"/>
    </row>
    <row r="534" spans="1:10" ht="15" x14ac:dyDescent="0.3">
      <c r="A534" s="3"/>
      <c r="B534" s="5"/>
      <c r="C534" s="6"/>
      <c r="D534" s="3"/>
      <c r="E534" s="3"/>
      <c r="F534" s="4"/>
      <c r="G534" s="3"/>
      <c r="H534" s="4"/>
      <c r="I534" s="3"/>
      <c r="J534" s="3"/>
    </row>
    <row r="535" spans="1:10" ht="15" x14ac:dyDescent="0.3">
      <c r="A535" s="3"/>
      <c r="B535" s="5"/>
      <c r="C535" s="6"/>
      <c r="D535" s="3"/>
      <c r="E535" s="3"/>
      <c r="F535" s="4"/>
      <c r="G535" s="3"/>
      <c r="H535" s="4"/>
      <c r="I535" s="3"/>
      <c r="J535" s="3"/>
    </row>
    <row r="536" spans="1:10" ht="15" x14ac:dyDescent="0.3">
      <c r="A536" s="3"/>
      <c r="B536" s="5"/>
      <c r="C536" s="6"/>
      <c r="D536" s="3"/>
      <c r="E536" s="3"/>
      <c r="F536" s="4"/>
      <c r="G536" s="3"/>
      <c r="H536" s="4"/>
      <c r="I536" s="3"/>
      <c r="J536" s="3"/>
    </row>
    <row r="537" spans="1:10" ht="15" x14ac:dyDescent="0.3">
      <c r="A537" s="3"/>
      <c r="B537" s="5"/>
      <c r="C537" s="6"/>
      <c r="D537" s="3"/>
      <c r="E537" s="3"/>
      <c r="F537" s="4"/>
      <c r="G537" s="3"/>
      <c r="H537" s="4"/>
      <c r="I537" s="3"/>
      <c r="J537" s="3"/>
    </row>
    <row r="538" spans="1:10" ht="15" x14ac:dyDescent="0.3">
      <c r="A538" s="3"/>
      <c r="B538" s="5"/>
      <c r="C538" s="6"/>
      <c r="D538" s="3"/>
      <c r="E538" s="3"/>
      <c r="F538" s="4"/>
      <c r="G538" s="3"/>
      <c r="H538" s="4"/>
      <c r="I538" s="3"/>
      <c r="J538" s="3"/>
    </row>
    <row r="539" spans="1:10" ht="15" x14ac:dyDescent="0.3">
      <c r="A539" s="3"/>
      <c r="B539" s="5"/>
      <c r="C539" s="6"/>
      <c r="D539" s="3"/>
      <c r="E539" s="3"/>
      <c r="F539" s="4"/>
      <c r="G539" s="3"/>
      <c r="H539" s="4"/>
      <c r="I539" s="3"/>
      <c r="J539" s="3"/>
    </row>
    <row r="540" spans="1:10" ht="15" x14ac:dyDescent="0.3">
      <c r="A540" s="3"/>
      <c r="B540" s="5"/>
      <c r="C540" s="6"/>
      <c r="D540" s="3"/>
      <c r="E540" s="3"/>
      <c r="F540" s="4"/>
      <c r="G540" s="3"/>
      <c r="H540" s="4"/>
      <c r="I540" s="3"/>
      <c r="J540" s="3"/>
    </row>
    <row r="541" spans="1:10" ht="15" x14ac:dyDescent="0.3">
      <c r="A541" s="3"/>
      <c r="B541" s="5"/>
      <c r="C541" s="6"/>
      <c r="D541" s="3"/>
      <c r="E541" s="3"/>
      <c r="F541" s="4"/>
      <c r="G541" s="3"/>
      <c r="H541" s="4"/>
      <c r="I541" s="3"/>
      <c r="J541" s="3"/>
    </row>
    <row r="542" spans="1:10" ht="15" x14ac:dyDescent="0.3">
      <c r="A542" s="3"/>
      <c r="B542" s="5"/>
      <c r="C542" s="6"/>
      <c r="D542" s="3"/>
      <c r="E542" s="3"/>
      <c r="F542" s="4"/>
      <c r="G542" s="3"/>
      <c r="H542" s="4"/>
      <c r="I542" s="3"/>
      <c r="J542" s="3"/>
    </row>
    <row r="543" spans="1:10" ht="15" x14ac:dyDescent="0.3">
      <c r="A543" s="3"/>
      <c r="B543" s="5"/>
      <c r="C543" s="6"/>
      <c r="D543" s="3"/>
      <c r="E543" s="3"/>
      <c r="F543" s="4"/>
      <c r="G543" s="3"/>
      <c r="H543" s="4"/>
      <c r="I543" s="3"/>
      <c r="J543" s="3"/>
    </row>
    <row r="544" spans="1:10" ht="15" x14ac:dyDescent="0.3">
      <c r="A544" s="3"/>
      <c r="B544" s="5"/>
      <c r="C544" s="6"/>
      <c r="D544" s="3"/>
      <c r="E544" s="3"/>
      <c r="F544" s="4"/>
      <c r="G544" s="3"/>
      <c r="H544" s="4"/>
      <c r="I544" s="3"/>
      <c r="J544" s="3"/>
    </row>
    <row r="545" spans="1:10" ht="15" x14ac:dyDescent="0.3">
      <c r="A545" s="3"/>
      <c r="B545" s="5"/>
      <c r="C545" s="6"/>
      <c r="D545" s="3"/>
      <c r="E545" s="3"/>
      <c r="F545" s="4"/>
      <c r="G545" s="3"/>
      <c r="H545" s="4"/>
      <c r="I545" s="3"/>
      <c r="J545" s="3"/>
    </row>
    <row r="546" spans="1:10" ht="15" x14ac:dyDescent="0.3">
      <c r="A546" s="3"/>
      <c r="B546" s="5"/>
      <c r="C546" s="6"/>
      <c r="D546" s="3"/>
      <c r="E546" s="3"/>
      <c r="F546" s="4"/>
      <c r="G546" s="3"/>
      <c r="H546" s="4"/>
      <c r="I546" s="3"/>
      <c r="J546" s="3"/>
    </row>
    <row r="547" spans="1:10" ht="15" x14ac:dyDescent="0.3">
      <c r="A547" s="3"/>
      <c r="B547" s="5"/>
      <c r="C547" s="6"/>
      <c r="D547" s="3"/>
      <c r="E547" s="3"/>
      <c r="F547" s="4"/>
      <c r="G547" s="3"/>
      <c r="H547" s="4"/>
      <c r="I547" s="3"/>
      <c r="J547" s="3"/>
    </row>
    <row r="548" spans="1:10" ht="15" x14ac:dyDescent="0.3">
      <c r="A548" s="3"/>
      <c r="B548" s="5"/>
      <c r="C548" s="6"/>
      <c r="D548" s="3"/>
      <c r="E548" s="3"/>
      <c r="F548" s="4"/>
      <c r="G548" s="3"/>
      <c r="H548" s="4"/>
      <c r="I548" s="3"/>
      <c r="J548" s="3"/>
    </row>
    <row r="549" spans="1:10" ht="15" x14ac:dyDescent="0.3">
      <c r="A549" s="3"/>
      <c r="B549" s="5"/>
      <c r="C549" s="6"/>
      <c r="D549" s="3"/>
      <c r="E549" s="3"/>
      <c r="F549" s="4"/>
      <c r="G549" s="3"/>
      <c r="H549" s="4"/>
      <c r="I549" s="3"/>
      <c r="J549" s="3"/>
    </row>
    <row r="550" spans="1:10" ht="15" x14ac:dyDescent="0.3">
      <c r="A550" s="3"/>
      <c r="B550" s="5"/>
      <c r="C550" s="6"/>
      <c r="D550" s="3"/>
      <c r="E550" s="3"/>
      <c r="F550" s="4"/>
      <c r="G550" s="3"/>
      <c r="H550" s="4"/>
      <c r="I550" s="3"/>
      <c r="J550" s="3"/>
    </row>
    <row r="551" spans="1:10" ht="15" x14ac:dyDescent="0.3">
      <c r="A551" s="3"/>
      <c r="B551" s="5"/>
      <c r="C551" s="6"/>
      <c r="D551" s="3"/>
      <c r="E551" s="3"/>
      <c r="F551" s="4"/>
      <c r="G551" s="3"/>
      <c r="H551" s="4"/>
      <c r="I551" s="3"/>
      <c r="J551" s="3"/>
    </row>
    <row r="552" spans="1:10" ht="15" x14ac:dyDescent="0.3">
      <c r="A552" s="3"/>
      <c r="B552" s="5"/>
      <c r="C552" s="6"/>
      <c r="D552" s="3"/>
      <c r="E552" s="3"/>
      <c r="F552" s="4"/>
      <c r="G552" s="3"/>
      <c r="H552" s="4"/>
      <c r="I552" s="3"/>
      <c r="J552" s="3"/>
    </row>
    <row r="553" spans="1:10" ht="15" x14ac:dyDescent="0.3">
      <c r="A553" s="3"/>
      <c r="B553" s="5"/>
      <c r="C553" s="6"/>
      <c r="D553" s="3"/>
      <c r="E553" s="3"/>
      <c r="F553" s="4"/>
      <c r="G553" s="3"/>
      <c r="H553" s="4"/>
      <c r="I553" s="3"/>
      <c r="J553" s="3"/>
    </row>
    <row r="554" spans="1:10" ht="15" x14ac:dyDescent="0.3">
      <c r="A554" s="3"/>
      <c r="B554" s="5"/>
      <c r="C554" s="6"/>
      <c r="D554" s="3"/>
      <c r="E554" s="3"/>
      <c r="F554" s="4"/>
      <c r="G554" s="3"/>
      <c r="H554" s="4"/>
      <c r="I554" s="3"/>
      <c r="J554" s="3"/>
    </row>
    <row r="555" spans="1:10" ht="15" x14ac:dyDescent="0.3">
      <c r="A555" s="3"/>
      <c r="B555" s="5"/>
      <c r="C555" s="6"/>
      <c r="D555" s="3"/>
      <c r="E555" s="3"/>
      <c r="F555" s="4"/>
      <c r="G555" s="3"/>
      <c r="H555" s="4"/>
      <c r="I555" s="3"/>
      <c r="J555" s="3"/>
    </row>
    <row r="556" spans="1:10" ht="15" x14ac:dyDescent="0.3">
      <c r="A556" s="3"/>
      <c r="B556" s="5"/>
      <c r="C556" s="6"/>
      <c r="D556" s="3"/>
      <c r="E556" s="3"/>
      <c r="F556" s="4"/>
      <c r="G556" s="3"/>
      <c r="H556" s="4"/>
      <c r="I556" s="3"/>
      <c r="J556" s="3"/>
    </row>
    <row r="557" spans="1:10" ht="15" x14ac:dyDescent="0.3">
      <c r="A557" s="3"/>
      <c r="B557" s="5"/>
      <c r="C557" s="6"/>
      <c r="D557" s="3"/>
      <c r="E557" s="3"/>
      <c r="F557" s="4"/>
      <c r="G557" s="3"/>
      <c r="H557" s="4"/>
      <c r="I557" s="3"/>
      <c r="J557" s="3"/>
    </row>
    <row r="558" spans="1:10" ht="15" x14ac:dyDescent="0.3">
      <c r="A558" s="3"/>
      <c r="B558" s="5"/>
      <c r="C558" s="6"/>
      <c r="D558" s="3"/>
      <c r="E558" s="3"/>
      <c r="F558" s="4"/>
      <c r="G558" s="3"/>
      <c r="H558" s="4"/>
      <c r="I558" s="3"/>
      <c r="J558" s="3"/>
    </row>
    <row r="559" spans="1:10" ht="15" x14ac:dyDescent="0.3">
      <c r="A559" s="3"/>
      <c r="B559" s="5"/>
      <c r="C559" s="6"/>
      <c r="D559" s="3"/>
      <c r="E559" s="3"/>
      <c r="F559" s="4"/>
      <c r="G559" s="3"/>
      <c r="H559" s="4"/>
      <c r="I559" s="3"/>
      <c r="J559" s="3"/>
    </row>
    <row r="560" spans="1:10" ht="15" x14ac:dyDescent="0.3">
      <c r="A560" s="3"/>
      <c r="B560" s="5"/>
      <c r="C560" s="6"/>
      <c r="D560" s="3"/>
      <c r="E560" s="3"/>
      <c r="F560" s="4"/>
      <c r="G560" s="3"/>
      <c r="H560" s="4"/>
      <c r="I560" s="3"/>
      <c r="J560" s="3"/>
    </row>
    <row r="561" spans="1:10" ht="15" x14ac:dyDescent="0.3">
      <c r="A561" s="3"/>
      <c r="B561" s="5"/>
      <c r="C561" s="6"/>
      <c r="D561" s="3"/>
      <c r="E561" s="3"/>
      <c r="F561" s="4"/>
      <c r="G561" s="3"/>
      <c r="H561" s="4"/>
      <c r="I561" s="3"/>
      <c r="J561" s="3"/>
    </row>
    <row r="562" spans="1:10" ht="15" x14ac:dyDescent="0.3">
      <c r="A562" s="3"/>
      <c r="B562" s="5"/>
      <c r="C562" s="6"/>
      <c r="D562" s="3"/>
      <c r="E562" s="3"/>
      <c r="F562" s="4"/>
      <c r="G562" s="3"/>
      <c r="H562" s="4"/>
      <c r="I562" s="3"/>
      <c r="J562" s="3"/>
    </row>
    <row r="563" spans="1:10" ht="15" x14ac:dyDescent="0.3">
      <c r="A563" s="3"/>
      <c r="B563" s="5"/>
      <c r="C563" s="6"/>
      <c r="D563" s="3"/>
      <c r="E563" s="3"/>
      <c r="F563" s="4"/>
      <c r="G563" s="3"/>
      <c r="H563" s="4"/>
      <c r="I563" s="3"/>
      <c r="J563" s="3"/>
    </row>
    <row r="564" spans="1:10" ht="15" x14ac:dyDescent="0.3">
      <c r="A564" s="3"/>
      <c r="B564" s="5"/>
      <c r="C564" s="6"/>
      <c r="D564" s="3"/>
      <c r="E564" s="3"/>
      <c r="F564" s="4"/>
      <c r="G564" s="3"/>
      <c r="H564" s="4"/>
      <c r="I564" s="3"/>
      <c r="J564" s="3"/>
    </row>
    <row r="565" spans="1:10" ht="15" x14ac:dyDescent="0.3">
      <c r="A565" s="3"/>
      <c r="B565" s="5"/>
      <c r="C565" s="6"/>
      <c r="D565" s="3"/>
      <c r="E565" s="3"/>
      <c r="F565" s="4"/>
      <c r="G565" s="3"/>
      <c r="H565" s="4"/>
      <c r="I565" s="3"/>
      <c r="J565" s="3"/>
    </row>
    <row r="566" spans="1:10" ht="15" x14ac:dyDescent="0.3">
      <c r="A566" s="3"/>
      <c r="B566" s="5"/>
      <c r="C566" s="6"/>
      <c r="D566" s="3"/>
      <c r="E566" s="3"/>
      <c r="F566" s="4"/>
      <c r="G566" s="3"/>
      <c r="H566" s="4"/>
      <c r="I566" s="3"/>
      <c r="J566" s="3"/>
    </row>
    <row r="567" spans="1:10" ht="15" x14ac:dyDescent="0.3">
      <c r="A567" s="3"/>
      <c r="B567" s="5"/>
      <c r="C567" s="6"/>
      <c r="D567" s="3"/>
      <c r="E567" s="3"/>
      <c r="F567" s="4"/>
      <c r="G567" s="3"/>
      <c r="H567" s="4"/>
      <c r="I567" s="3"/>
      <c r="J567" s="3"/>
    </row>
    <row r="568" spans="1:10" ht="15" x14ac:dyDescent="0.3">
      <c r="A568" s="3"/>
      <c r="B568" s="5"/>
      <c r="C568" s="6"/>
      <c r="D568" s="3"/>
      <c r="E568" s="3"/>
      <c r="F568" s="4"/>
      <c r="G568" s="3"/>
      <c r="H568" s="4"/>
      <c r="I568" s="3"/>
      <c r="J568" s="3"/>
    </row>
    <row r="569" spans="1:10" ht="15" x14ac:dyDescent="0.3">
      <c r="A569" s="3"/>
      <c r="B569" s="5"/>
      <c r="C569" s="6"/>
      <c r="D569" s="3"/>
      <c r="E569" s="3"/>
      <c r="F569" s="4"/>
      <c r="G569" s="3"/>
      <c r="H569" s="4"/>
      <c r="I569" s="3"/>
      <c r="J569" s="3"/>
    </row>
    <row r="570" spans="1:10" ht="15" x14ac:dyDescent="0.3">
      <c r="A570" s="3"/>
      <c r="B570" s="5"/>
      <c r="C570" s="6"/>
      <c r="D570" s="3"/>
      <c r="E570" s="3"/>
      <c r="F570" s="4"/>
      <c r="G570" s="3"/>
      <c r="H570" s="4"/>
      <c r="I570" s="3"/>
      <c r="J570" s="3"/>
    </row>
    <row r="571" spans="1:10" ht="15" x14ac:dyDescent="0.3">
      <c r="A571" s="3"/>
      <c r="B571" s="5"/>
      <c r="C571" s="6"/>
      <c r="D571" s="3"/>
      <c r="E571" s="3"/>
      <c r="F571" s="4"/>
      <c r="G571" s="3"/>
      <c r="H571" s="4"/>
      <c r="I571" s="3"/>
      <c r="J571" s="3"/>
    </row>
    <row r="572" spans="1:10" ht="15" x14ac:dyDescent="0.3">
      <c r="A572" s="3"/>
      <c r="B572" s="5"/>
      <c r="C572" s="6"/>
      <c r="D572" s="3"/>
      <c r="E572" s="3"/>
      <c r="F572" s="4"/>
      <c r="G572" s="3"/>
      <c r="H572" s="4"/>
      <c r="I572" s="3"/>
      <c r="J572" s="3"/>
    </row>
    <row r="573" spans="1:10" ht="15" x14ac:dyDescent="0.3">
      <c r="A573" s="3"/>
      <c r="B573" s="5"/>
      <c r="C573" s="6"/>
      <c r="D573" s="3"/>
      <c r="E573" s="3"/>
      <c r="F573" s="4"/>
      <c r="G573" s="3"/>
      <c r="H573" s="4"/>
      <c r="I573" s="3"/>
      <c r="J573" s="3"/>
    </row>
    <row r="574" spans="1:10" ht="15" x14ac:dyDescent="0.3">
      <c r="A574" s="3"/>
      <c r="B574" s="5"/>
      <c r="C574" s="6"/>
      <c r="D574" s="3"/>
      <c r="E574" s="3"/>
      <c r="F574" s="4"/>
      <c r="G574" s="3"/>
      <c r="H574" s="4"/>
      <c r="I574" s="3"/>
      <c r="J574" s="3"/>
    </row>
    <row r="575" spans="1:10" ht="15" x14ac:dyDescent="0.3">
      <c r="A575" s="3"/>
      <c r="B575" s="5"/>
      <c r="C575" s="6"/>
      <c r="D575" s="3"/>
      <c r="E575" s="3"/>
      <c r="F575" s="4"/>
      <c r="G575" s="3"/>
      <c r="H575" s="4"/>
      <c r="I575" s="3"/>
      <c r="J575" s="3"/>
    </row>
    <row r="576" spans="1:10" ht="15" x14ac:dyDescent="0.3">
      <c r="A576" s="3"/>
      <c r="B576" s="5"/>
      <c r="C576" s="6"/>
      <c r="D576" s="3"/>
      <c r="E576" s="3"/>
      <c r="F576" s="4"/>
      <c r="G576" s="3"/>
      <c r="H576" s="4"/>
      <c r="I576" s="3"/>
      <c r="J576" s="3"/>
    </row>
    <row r="577" spans="1:10" ht="15" x14ac:dyDescent="0.3">
      <c r="A577" s="3"/>
      <c r="B577" s="5"/>
      <c r="C577" s="6"/>
      <c r="D577" s="3"/>
      <c r="E577" s="3"/>
      <c r="F577" s="4"/>
      <c r="G577" s="3"/>
      <c r="H577" s="4"/>
      <c r="I577" s="3"/>
      <c r="J577" s="3"/>
    </row>
    <row r="578" spans="1:10" ht="15" x14ac:dyDescent="0.3">
      <c r="A578" s="3"/>
      <c r="B578" s="5"/>
      <c r="C578" s="6"/>
      <c r="D578" s="3"/>
      <c r="E578" s="3"/>
      <c r="F578" s="4"/>
      <c r="G578" s="3"/>
      <c r="H578" s="4"/>
      <c r="I578" s="3"/>
      <c r="J578" s="3"/>
    </row>
    <row r="579" spans="1:10" ht="15" x14ac:dyDescent="0.3">
      <c r="A579" s="3"/>
      <c r="B579" s="5"/>
      <c r="C579" s="6"/>
      <c r="D579" s="3"/>
      <c r="E579" s="3"/>
      <c r="F579" s="4"/>
      <c r="G579" s="3"/>
      <c r="H579" s="4"/>
      <c r="I579" s="3"/>
      <c r="J579" s="3"/>
    </row>
    <row r="580" spans="1:10" ht="15" x14ac:dyDescent="0.3">
      <c r="A580" s="3"/>
      <c r="B580" s="5"/>
      <c r="C580" s="6"/>
      <c r="D580" s="3"/>
      <c r="E580" s="3"/>
      <c r="F580" s="4"/>
      <c r="G580" s="3"/>
      <c r="H580" s="4"/>
      <c r="I580" s="3"/>
      <c r="J580" s="3"/>
    </row>
    <row r="581" spans="1:10" ht="15" x14ac:dyDescent="0.3">
      <c r="A581" s="3"/>
      <c r="B581" s="5"/>
      <c r="C581" s="6"/>
      <c r="D581" s="3"/>
      <c r="E581" s="3"/>
      <c r="F581" s="4"/>
      <c r="G581" s="3"/>
      <c r="H581" s="4"/>
      <c r="I581" s="3"/>
      <c r="J581" s="3"/>
    </row>
    <row r="582" spans="1:10" ht="15" x14ac:dyDescent="0.3">
      <c r="A582" s="3"/>
      <c r="B582" s="5"/>
      <c r="C582" s="6"/>
      <c r="D582" s="3"/>
      <c r="E582" s="3"/>
      <c r="F582" s="4"/>
      <c r="G582" s="3"/>
      <c r="H582" s="4"/>
      <c r="I582" s="3"/>
      <c r="J582" s="3"/>
    </row>
    <row r="583" spans="1:10" ht="15" x14ac:dyDescent="0.3">
      <c r="A583" s="3"/>
      <c r="B583" s="5"/>
      <c r="C583" s="6"/>
      <c r="D583" s="3"/>
      <c r="E583" s="3"/>
      <c r="F583" s="4"/>
      <c r="G583" s="3"/>
      <c r="H583" s="4"/>
      <c r="I583" s="3"/>
      <c r="J583" s="3"/>
    </row>
    <row r="584" spans="1:10" ht="15" x14ac:dyDescent="0.3">
      <c r="A584" s="3"/>
      <c r="B584" s="5"/>
      <c r="C584" s="6"/>
      <c r="D584" s="3"/>
      <c r="E584" s="3"/>
      <c r="F584" s="4"/>
      <c r="G584" s="3"/>
      <c r="H584" s="4"/>
      <c r="I584" s="3"/>
      <c r="J584" s="3"/>
    </row>
    <row r="585" spans="1:10" ht="15" x14ac:dyDescent="0.3">
      <c r="A585" s="3"/>
      <c r="B585" s="5"/>
      <c r="C585" s="6"/>
      <c r="D585" s="3"/>
      <c r="E585" s="3"/>
      <c r="F585" s="4"/>
      <c r="G585" s="3"/>
      <c r="H585" s="4"/>
      <c r="I585" s="3"/>
      <c r="J585" s="3"/>
    </row>
    <row r="586" spans="1:10" ht="15" x14ac:dyDescent="0.3">
      <c r="A586" s="3"/>
      <c r="B586" s="5"/>
      <c r="C586" s="6"/>
      <c r="D586" s="3"/>
      <c r="E586" s="3"/>
      <c r="F586" s="4"/>
      <c r="G586" s="3"/>
      <c r="H586" s="4"/>
      <c r="I586" s="3"/>
      <c r="J586" s="3"/>
    </row>
    <row r="587" spans="1:10" ht="15" x14ac:dyDescent="0.3">
      <c r="A587" s="3"/>
      <c r="B587" s="5"/>
      <c r="C587" s="6"/>
      <c r="D587" s="3"/>
      <c r="E587" s="3"/>
      <c r="F587" s="4"/>
      <c r="G587" s="3"/>
      <c r="H587" s="4"/>
      <c r="I587" s="3"/>
      <c r="J587" s="3"/>
    </row>
    <row r="588" spans="1:10" ht="15" x14ac:dyDescent="0.3">
      <c r="A588" s="3"/>
      <c r="B588" s="5"/>
      <c r="C588" s="6"/>
      <c r="D588" s="3"/>
      <c r="E588" s="3"/>
      <c r="F588" s="4"/>
      <c r="G588" s="3"/>
      <c r="H588" s="4"/>
      <c r="I588" s="3"/>
      <c r="J588" s="3"/>
    </row>
    <row r="589" spans="1:10" ht="15" x14ac:dyDescent="0.3">
      <c r="A589" s="3"/>
      <c r="B589" s="5"/>
      <c r="C589" s="6"/>
      <c r="D589" s="3"/>
      <c r="E589" s="3"/>
      <c r="F589" s="4"/>
      <c r="G589" s="3"/>
      <c r="H589" s="4"/>
      <c r="I589" s="3"/>
      <c r="J589" s="3"/>
    </row>
    <row r="590" spans="1:10" ht="15" x14ac:dyDescent="0.3">
      <c r="A590" s="3"/>
      <c r="B590" s="5"/>
      <c r="C590" s="6"/>
      <c r="D590" s="3"/>
      <c r="E590" s="3"/>
      <c r="F590" s="4"/>
      <c r="G590" s="3"/>
      <c r="H590" s="4"/>
      <c r="I590" s="3"/>
      <c r="J590" s="3"/>
    </row>
    <row r="591" spans="1:10" ht="15" x14ac:dyDescent="0.3">
      <c r="A591" s="3"/>
      <c r="B591" s="5"/>
      <c r="C591" s="6"/>
      <c r="D591" s="3"/>
      <c r="E591" s="3"/>
      <c r="F591" s="4"/>
      <c r="G591" s="3"/>
      <c r="H591" s="4"/>
      <c r="I591" s="3"/>
      <c r="J591" s="3"/>
    </row>
    <row r="592" spans="1:10" ht="15" x14ac:dyDescent="0.3">
      <c r="A592" s="3"/>
      <c r="B592" s="5"/>
      <c r="C592" s="6"/>
      <c r="D592" s="3"/>
      <c r="E592" s="3"/>
      <c r="F592" s="4"/>
      <c r="G592" s="3"/>
      <c r="H592" s="4"/>
      <c r="I592" s="3"/>
      <c r="J592" s="3"/>
    </row>
    <row r="593" spans="1:10" ht="15" x14ac:dyDescent="0.3">
      <c r="A593" s="3"/>
      <c r="B593" s="5"/>
      <c r="C593" s="6"/>
      <c r="D593" s="3"/>
      <c r="E593" s="3"/>
      <c r="F593" s="4"/>
      <c r="G593" s="3"/>
      <c r="H593" s="4"/>
      <c r="I593" s="3"/>
      <c r="J593" s="3"/>
    </row>
    <row r="594" spans="1:10" ht="15" x14ac:dyDescent="0.3">
      <c r="A594" s="3"/>
      <c r="B594" s="5"/>
      <c r="C594" s="6"/>
      <c r="D594" s="3"/>
      <c r="E594" s="3"/>
      <c r="F594" s="4"/>
      <c r="G594" s="3"/>
      <c r="H594" s="4"/>
      <c r="I594" s="3"/>
      <c r="J594" s="3"/>
    </row>
    <row r="595" spans="1:10" ht="15" x14ac:dyDescent="0.3">
      <c r="A595" s="3"/>
      <c r="B595" s="5"/>
      <c r="C595" s="6"/>
      <c r="D595" s="3"/>
      <c r="E595" s="3"/>
      <c r="F595" s="4"/>
      <c r="G595" s="3"/>
      <c r="H595" s="4"/>
      <c r="I595" s="3"/>
      <c r="J595" s="3"/>
    </row>
    <row r="596" spans="1:10" ht="15" x14ac:dyDescent="0.3">
      <c r="A596" s="3"/>
      <c r="B596" s="5"/>
      <c r="C596" s="6"/>
      <c r="D596" s="3"/>
      <c r="E596" s="3"/>
      <c r="F596" s="4"/>
      <c r="G596" s="3"/>
      <c r="H596" s="4"/>
      <c r="I596" s="3"/>
      <c r="J596" s="3"/>
    </row>
    <row r="597" spans="1:10" ht="15" x14ac:dyDescent="0.3">
      <c r="A597" s="3"/>
      <c r="B597" s="5"/>
      <c r="C597" s="6"/>
      <c r="D597" s="3"/>
      <c r="E597" s="3"/>
      <c r="F597" s="4"/>
      <c r="G597" s="3"/>
      <c r="H597" s="4"/>
      <c r="I597" s="3"/>
      <c r="J597" s="3"/>
    </row>
    <row r="598" spans="1:10" ht="15" x14ac:dyDescent="0.3">
      <c r="A598" s="3"/>
      <c r="B598" s="5"/>
      <c r="C598" s="6"/>
      <c r="D598" s="3"/>
      <c r="E598" s="3"/>
      <c r="F598" s="4"/>
      <c r="G598" s="3"/>
      <c r="H598" s="4"/>
      <c r="I598" s="3"/>
      <c r="J598" s="3"/>
    </row>
    <row r="599" spans="1:10" ht="15" x14ac:dyDescent="0.3">
      <c r="A599" s="3"/>
      <c r="B599" s="5"/>
      <c r="C599" s="6"/>
      <c r="D599" s="3"/>
      <c r="E599" s="3"/>
      <c r="F599" s="4"/>
      <c r="G599" s="3"/>
      <c r="H599" s="4"/>
      <c r="I599" s="3"/>
      <c r="J599" s="3"/>
    </row>
    <row r="600" spans="1:10" ht="15" x14ac:dyDescent="0.3">
      <c r="A600" s="3"/>
      <c r="B600" s="5"/>
      <c r="C600" s="6"/>
      <c r="D600" s="3"/>
      <c r="E600" s="3"/>
      <c r="F600" s="4"/>
      <c r="G600" s="3"/>
      <c r="H600" s="4"/>
      <c r="I600" s="3"/>
      <c r="J600" s="3"/>
    </row>
    <row r="601" spans="1:10" ht="15" x14ac:dyDescent="0.3">
      <c r="A601" s="3"/>
      <c r="B601" s="5"/>
      <c r="C601" s="6"/>
      <c r="D601" s="3"/>
      <c r="E601" s="3"/>
      <c r="F601" s="4"/>
      <c r="G601" s="3"/>
      <c r="H601" s="4"/>
      <c r="I601" s="3"/>
      <c r="J601" s="3"/>
    </row>
    <row r="602" spans="1:10" ht="15" x14ac:dyDescent="0.3">
      <c r="A602" s="3"/>
      <c r="B602" s="5"/>
      <c r="C602" s="6"/>
      <c r="D602" s="3"/>
      <c r="E602" s="3"/>
      <c r="F602" s="4"/>
      <c r="G602" s="3"/>
      <c r="H602" s="4"/>
      <c r="I602" s="3"/>
      <c r="J602" s="3"/>
    </row>
    <row r="603" spans="1:10" ht="15" x14ac:dyDescent="0.3">
      <c r="A603" s="3"/>
      <c r="B603" s="5"/>
      <c r="C603" s="6"/>
      <c r="D603" s="3"/>
      <c r="E603" s="3"/>
      <c r="F603" s="4"/>
      <c r="G603" s="3"/>
      <c r="H603" s="4"/>
      <c r="I603" s="3"/>
      <c r="J603" s="3"/>
    </row>
    <row r="604" spans="1:10" ht="15" x14ac:dyDescent="0.3">
      <c r="A604" s="3"/>
      <c r="B604" s="5"/>
      <c r="C604" s="6"/>
      <c r="D604" s="3"/>
      <c r="E604" s="3"/>
      <c r="F604" s="4"/>
      <c r="G604" s="3"/>
      <c r="H604" s="4"/>
      <c r="I604" s="3"/>
      <c r="J604" s="3"/>
    </row>
    <row r="605" spans="1:10" ht="15" x14ac:dyDescent="0.3">
      <c r="A605" s="3"/>
      <c r="B605" s="5"/>
      <c r="C605" s="6"/>
      <c r="D605" s="3"/>
      <c r="E605" s="3"/>
      <c r="F605" s="4"/>
      <c r="G605" s="3"/>
      <c r="H605" s="4"/>
      <c r="I605" s="3"/>
      <c r="J605" s="3"/>
    </row>
    <row r="606" spans="1:10" ht="15" x14ac:dyDescent="0.3">
      <c r="A606" s="3"/>
      <c r="B606" s="5"/>
      <c r="C606" s="6"/>
      <c r="D606" s="3"/>
      <c r="E606" s="3"/>
      <c r="F606" s="4"/>
      <c r="G606" s="3"/>
      <c r="H606" s="4"/>
      <c r="I606" s="3"/>
      <c r="J606" s="3"/>
    </row>
    <row r="607" spans="1:10" ht="15" x14ac:dyDescent="0.3">
      <c r="A607" s="3"/>
      <c r="B607" s="5"/>
      <c r="C607" s="6"/>
      <c r="D607" s="3"/>
      <c r="E607" s="3"/>
      <c r="F607" s="4"/>
      <c r="G607" s="3"/>
      <c r="H607" s="4"/>
      <c r="I607" s="3"/>
      <c r="J607" s="3"/>
    </row>
    <row r="608" spans="1:10" ht="15" x14ac:dyDescent="0.3">
      <c r="A608" s="3"/>
      <c r="B608" s="5"/>
      <c r="C608" s="6"/>
      <c r="D608" s="3"/>
      <c r="E608" s="3"/>
      <c r="F608" s="4"/>
      <c r="G608" s="3"/>
      <c r="H608" s="4"/>
      <c r="I608" s="3"/>
      <c r="J608" s="3"/>
    </row>
    <row r="609" spans="1:10" ht="15" x14ac:dyDescent="0.3">
      <c r="A609" s="3"/>
      <c r="B609" s="5"/>
      <c r="C609" s="6"/>
      <c r="D609" s="3"/>
      <c r="E609" s="3"/>
      <c r="F609" s="4"/>
      <c r="G609" s="3"/>
      <c r="H609" s="4"/>
      <c r="I609" s="3"/>
      <c r="J609" s="3"/>
    </row>
    <row r="610" spans="1:10" ht="15" x14ac:dyDescent="0.3">
      <c r="A610" s="3"/>
      <c r="B610" s="5"/>
      <c r="C610" s="6"/>
      <c r="D610" s="3"/>
      <c r="E610" s="3"/>
      <c r="F610" s="4"/>
      <c r="G610" s="3"/>
      <c r="H610" s="4"/>
      <c r="I610" s="3"/>
      <c r="J610" s="3"/>
    </row>
    <row r="611" spans="1:10" ht="15" x14ac:dyDescent="0.3">
      <c r="A611" s="3"/>
      <c r="B611" s="5"/>
      <c r="C611" s="6"/>
      <c r="D611" s="3"/>
      <c r="E611" s="3"/>
      <c r="F611" s="4"/>
      <c r="G611" s="3"/>
      <c r="H611" s="4"/>
      <c r="I611" s="3"/>
      <c r="J611" s="3"/>
    </row>
    <row r="612" spans="1:10" ht="15" x14ac:dyDescent="0.3">
      <c r="A612" s="3"/>
      <c r="B612" s="5"/>
      <c r="C612" s="6"/>
      <c r="D612" s="3"/>
      <c r="E612" s="3"/>
      <c r="F612" s="4"/>
      <c r="G612" s="3"/>
      <c r="H612" s="4"/>
      <c r="I612" s="3"/>
      <c r="J612" s="3"/>
    </row>
    <row r="613" spans="1:10" ht="15" x14ac:dyDescent="0.3">
      <c r="A613" s="3"/>
      <c r="B613" s="5"/>
      <c r="C613" s="6"/>
      <c r="D613" s="3"/>
      <c r="E613" s="3"/>
      <c r="F613" s="4"/>
      <c r="G613" s="3"/>
      <c r="H613" s="4"/>
      <c r="I613" s="3"/>
      <c r="J613" s="3"/>
    </row>
    <row r="614" spans="1:10" ht="15" x14ac:dyDescent="0.3">
      <c r="A614" s="3"/>
      <c r="B614" s="5"/>
      <c r="C614" s="6"/>
      <c r="D614" s="3"/>
      <c r="E614" s="3"/>
      <c r="F614" s="4"/>
      <c r="G614" s="3"/>
      <c r="H614" s="4"/>
      <c r="I614" s="3"/>
      <c r="J614" s="3"/>
    </row>
    <row r="615" spans="1:10" ht="15" x14ac:dyDescent="0.3">
      <c r="A615" s="3"/>
      <c r="B615" s="5"/>
      <c r="C615" s="6"/>
      <c r="D615" s="3"/>
      <c r="E615" s="3"/>
      <c r="F615" s="4"/>
      <c r="G615" s="3"/>
      <c r="H615" s="4"/>
      <c r="I615" s="3"/>
      <c r="J615" s="3"/>
    </row>
    <row r="616" spans="1:10" ht="15" x14ac:dyDescent="0.3">
      <c r="A616" s="3"/>
      <c r="B616" s="5"/>
      <c r="C616" s="6"/>
      <c r="D616" s="3"/>
      <c r="E616" s="3"/>
      <c r="F616" s="4"/>
      <c r="G616" s="3"/>
      <c r="H616" s="4"/>
      <c r="I616" s="3"/>
      <c r="J616" s="3"/>
    </row>
    <row r="617" spans="1:10" ht="15" x14ac:dyDescent="0.3">
      <c r="A617" s="3"/>
      <c r="B617" s="5"/>
      <c r="C617" s="6"/>
      <c r="D617" s="3"/>
      <c r="E617" s="3"/>
      <c r="F617" s="4"/>
      <c r="G617" s="3"/>
      <c r="H617" s="4"/>
      <c r="I617" s="3"/>
      <c r="J617" s="3"/>
    </row>
    <row r="618" spans="1:10" ht="15" x14ac:dyDescent="0.3">
      <c r="A618" s="3"/>
      <c r="B618" s="5"/>
      <c r="C618" s="6"/>
      <c r="D618" s="3"/>
      <c r="E618" s="3"/>
      <c r="F618" s="4"/>
      <c r="G618" s="3"/>
      <c r="H618" s="4"/>
      <c r="I618" s="3"/>
      <c r="J618" s="3"/>
    </row>
    <row r="619" spans="1:10" ht="15" x14ac:dyDescent="0.3">
      <c r="A619" s="3"/>
      <c r="B619" s="5"/>
      <c r="C619" s="6"/>
      <c r="D619" s="3"/>
      <c r="E619" s="3"/>
      <c r="F619" s="4"/>
      <c r="G619" s="3"/>
      <c r="H619" s="4"/>
      <c r="I619" s="3"/>
      <c r="J619" s="3"/>
    </row>
    <row r="620" spans="1:10" ht="15" x14ac:dyDescent="0.3">
      <c r="A620" s="3"/>
      <c r="B620" s="5"/>
      <c r="C620" s="6"/>
      <c r="D620" s="3"/>
      <c r="E620" s="3"/>
      <c r="F620" s="4"/>
      <c r="G620" s="3"/>
      <c r="H620" s="4"/>
      <c r="I620" s="3"/>
      <c r="J620" s="3"/>
    </row>
    <row r="621" spans="1:10" ht="15" x14ac:dyDescent="0.3">
      <c r="A621" s="3"/>
      <c r="B621" s="5"/>
      <c r="C621" s="6"/>
      <c r="D621" s="3"/>
      <c r="E621" s="3"/>
      <c r="F621" s="4"/>
      <c r="G621" s="3"/>
      <c r="H621" s="4"/>
      <c r="I621" s="3"/>
      <c r="J621" s="3"/>
    </row>
    <row r="622" spans="1:10" ht="15" x14ac:dyDescent="0.3">
      <c r="A622" s="3"/>
      <c r="B622" s="5"/>
      <c r="C622" s="6"/>
      <c r="D622" s="3"/>
      <c r="E622" s="3"/>
      <c r="F622" s="4"/>
      <c r="G622" s="3"/>
      <c r="H622" s="4"/>
      <c r="I622" s="3"/>
      <c r="J622" s="3"/>
    </row>
    <row r="623" spans="1:10" ht="15" x14ac:dyDescent="0.3">
      <c r="A623" s="3"/>
      <c r="B623" s="5"/>
      <c r="C623" s="6"/>
      <c r="D623" s="3"/>
      <c r="E623" s="3"/>
      <c r="F623" s="4"/>
      <c r="G623" s="3"/>
      <c r="H623" s="4"/>
      <c r="I623" s="3"/>
      <c r="J623" s="3"/>
    </row>
    <row r="624" spans="1:10" ht="15" x14ac:dyDescent="0.3">
      <c r="A624" s="3"/>
      <c r="B624" s="5"/>
      <c r="C624" s="6"/>
      <c r="D624" s="3"/>
      <c r="E624" s="3"/>
      <c r="F624" s="4"/>
      <c r="G624" s="3"/>
      <c r="H624" s="4"/>
      <c r="I624" s="3"/>
      <c r="J624" s="3"/>
    </row>
    <row r="625" spans="1:10" ht="15" x14ac:dyDescent="0.3">
      <c r="A625" s="3"/>
      <c r="B625" s="5"/>
      <c r="C625" s="6"/>
      <c r="D625" s="3"/>
      <c r="E625" s="3"/>
      <c r="F625" s="4"/>
      <c r="G625" s="3"/>
      <c r="H625" s="4"/>
      <c r="I625" s="3"/>
      <c r="J625" s="3"/>
    </row>
    <row r="626" spans="1:10" ht="15" x14ac:dyDescent="0.3">
      <c r="A626" s="3"/>
      <c r="B626" s="5"/>
      <c r="C626" s="6"/>
      <c r="D626" s="3"/>
      <c r="E626" s="3"/>
      <c r="F626" s="4"/>
      <c r="G626" s="3"/>
      <c r="H626" s="4"/>
      <c r="I626" s="3"/>
      <c r="J626" s="3"/>
    </row>
    <row r="627" spans="1:10" ht="15" x14ac:dyDescent="0.3">
      <c r="A627" s="3"/>
      <c r="B627" s="5"/>
      <c r="C627" s="6"/>
      <c r="D627" s="3"/>
      <c r="E627" s="3"/>
      <c r="F627" s="4"/>
      <c r="G627" s="3"/>
      <c r="H627" s="4"/>
      <c r="I627" s="3"/>
      <c r="J627" s="3"/>
    </row>
    <row r="628" spans="1:10" ht="15" x14ac:dyDescent="0.3">
      <c r="A628" s="3"/>
      <c r="B628" s="5"/>
      <c r="C628" s="6"/>
      <c r="D628" s="3"/>
      <c r="E628" s="3"/>
      <c r="F628" s="4"/>
      <c r="G628" s="3"/>
      <c r="H628" s="4"/>
      <c r="I628" s="3"/>
      <c r="J628" s="3"/>
    </row>
    <row r="629" spans="1:10" ht="15" x14ac:dyDescent="0.3">
      <c r="A629" s="3"/>
      <c r="B629" s="5"/>
      <c r="C629" s="6"/>
      <c r="D629" s="3"/>
      <c r="E629" s="3"/>
      <c r="F629" s="4"/>
      <c r="G629" s="3"/>
      <c r="H629" s="4"/>
      <c r="I629" s="3"/>
      <c r="J629" s="3"/>
    </row>
    <row r="630" spans="1:10" ht="15" x14ac:dyDescent="0.3">
      <c r="A630" s="3"/>
      <c r="B630" s="5"/>
      <c r="C630" s="6"/>
      <c r="D630" s="3"/>
      <c r="E630" s="3"/>
      <c r="F630" s="4"/>
      <c r="G630" s="3"/>
      <c r="H630" s="4"/>
      <c r="I630" s="3"/>
      <c r="J630" s="3"/>
    </row>
    <row r="631" spans="1:10" ht="15" x14ac:dyDescent="0.3">
      <c r="A631" s="3"/>
      <c r="B631" s="5"/>
      <c r="C631" s="6"/>
      <c r="D631" s="3"/>
      <c r="E631" s="3"/>
      <c r="F631" s="4"/>
      <c r="G631" s="3"/>
      <c r="H631" s="4"/>
      <c r="I631" s="3"/>
      <c r="J631" s="3"/>
    </row>
    <row r="632" spans="1:10" ht="15" x14ac:dyDescent="0.3">
      <c r="A632" s="3"/>
      <c r="B632" s="5"/>
      <c r="C632" s="6"/>
      <c r="D632" s="3"/>
      <c r="E632" s="3"/>
      <c r="F632" s="4"/>
      <c r="G632" s="3"/>
      <c r="H632" s="4"/>
      <c r="I632" s="3"/>
      <c r="J632" s="3"/>
    </row>
    <row r="633" spans="1:10" ht="15" x14ac:dyDescent="0.3">
      <c r="A633" s="3"/>
      <c r="B633" s="5"/>
      <c r="C633" s="6"/>
      <c r="D633" s="3"/>
      <c r="E633" s="3"/>
      <c r="F633" s="4"/>
      <c r="G633" s="3"/>
      <c r="H633" s="4"/>
      <c r="I633" s="3"/>
      <c r="J633" s="3"/>
    </row>
    <row r="634" spans="1:10" ht="15" x14ac:dyDescent="0.3">
      <c r="A634" s="3"/>
      <c r="B634" s="5"/>
      <c r="C634" s="6"/>
      <c r="D634" s="3"/>
      <c r="E634" s="3"/>
      <c r="F634" s="4"/>
      <c r="G634" s="3"/>
      <c r="H634" s="4"/>
      <c r="I634" s="3"/>
      <c r="J634" s="3"/>
    </row>
    <row r="635" spans="1:10" ht="15" x14ac:dyDescent="0.3">
      <c r="A635" s="3"/>
      <c r="B635" s="5"/>
      <c r="C635" s="6"/>
      <c r="D635" s="3"/>
      <c r="E635" s="3"/>
      <c r="F635" s="4"/>
      <c r="G635" s="3"/>
      <c r="H635" s="4"/>
      <c r="I635" s="3"/>
      <c r="J635" s="3"/>
    </row>
    <row r="636" spans="1:10" ht="15" x14ac:dyDescent="0.3">
      <c r="A636" s="3"/>
      <c r="B636" s="5"/>
      <c r="C636" s="6"/>
      <c r="D636" s="3"/>
      <c r="E636" s="3"/>
      <c r="F636" s="4"/>
      <c r="G636" s="3"/>
      <c r="H636" s="4"/>
      <c r="I636" s="3"/>
      <c r="J636" s="3"/>
    </row>
    <row r="637" spans="1:10" ht="15" x14ac:dyDescent="0.3">
      <c r="A637" s="3"/>
      <c r="B637" s="5"/>
      <c r="C637" s="6"/>
      <c r="D637" s="3"/>
      <c r="E637" s="3"/>
      <c r="F637" s="4"/>
      <c r="G637" s="3"/>
      <c r="H637" s="4"/>
      <c r="I637" s="3"/>
      <c r="J637" s="3"/>
    </row>
    <row r="638" spans="1:10" ht="15" x14ac:dyDescent="0.3">
      <c r="A638" s="3"/>
      <c r="B638" s="5"/>
      <c r="C638" s="6"/>
      <c r="D638" s="3"/>
      <c r="E638" s="3"/>
      <c r="F638" s="4"/>
      <c r="G638" s="3"/>
      <c r="H638" s="4"/>
      <c r="I638" s="3"/>
      <c r="J638" s="3"/>
    </row>
    <row r="639" spans="1:10" ht="15" x14ac:dyDescent="0.3">
      <c r="A639" s="3"/>
      <c r="B639" s="5"/>
      <c r="C639" s="6"/>
      <c r="D639" s="3"/>
      <c r="E639" s="3"/>
      <c r="F639" s="4"/>
      <c r="G639" s="3"/>
      <c r="H639" s="4"/>
      <c r="I639" s="3"/>
      <c r="J639" s="3"/>
    </row>
    <row r="640" spans="1:10" ht="15" x14ac:dyDescent="0.3">
      <c r="A640" s="3"/>
      <c r="B640" s="5"/>
      <c r="C640" s="6"/>
      <c r="D640" s="3"/>
      <c r="E640" s="3"/>
      <c r="F640" s="4"/>
      <c r="G640" s="3"/>
      <c r="H640" s="4"/>
      <c r="I640" s="3"/>
      <c r="J640" s="3"/>
    </row>
    <row r="641" spans="1:10" ht="15" x14ac:dyDescent="0.3">
      <c r="A641" s="3"/>
      <c r="B641" s="5"/>
      <c r="C641" s="6"/>
      <c r="D641" s="3"/>
      <c r="E641" s="3"/>
      <c r="F641" s="4"/>
      <c r="G641" s="3"/>
      <c r="H641" s="4"/>
      <c r="I641" s="3"/>
      <c r="J641" s="3"/>
    </row>
    <row r="642" spans="1:10" ht="15" x14ac:dyDescent="0.3">
      <c r="A642" s="3"/>
      <c r="B642" s="5"/>
      <c r="C642" s="6"/>
      <c r="D642" s="3"/>
      <c r="E642" s="3"/>
      <c r="F642" s="4"/>
      <c r="G642" s="3"/>
      <c r="H642" s="4"/>
      <c r="I642" s="3"/>
      <c r="J642" s="3"/>
    </row>
    <row r="643" spans="1:10" ht="15" x14ac:dyDescent="0.3">
      <c r="A643" s="3"/>
      <c r="B643" s="5"/>
      <c r="C643" s="6"/>
      <c r="D643" s="3"/>
      <c r="E643" s="3"/>
      <c r="F643" s="4"/>
      <c r="G643" s="3"/>
      <c r="H643" s="4"/>
      <c r="I643" s="3"/>
      <c r="J643" s="3"/>
    </row>
    <row r="644" spans="1:10" ht="15" x14ac:dyDescent="0.3">
      <c r="A644" s="3"/>
      <c r="B644" s="5"/>
      <c r="C644" s="6"/>
      <c r="D644" s="3"/>
      <c r="E644" s="3"/>
      <c r="F644" s="4"/>
      <c r="G644" s="3"/>
      <c r="H644" s="4"/>
      <c r="I644" s="3"/>
      <c r="J644" s="3"/>
    </row>
    <row r="645" spans="1:10" ht="15" x14ac:dyDescent="0.3">
      <c r="A645" s="3"/>
      <c r="B645" s="5"/>
      <c r="C645" s="6"/>
      <c r="D645" s="3"/>
      <c r="E645" s="3"/>
      <c r="F645" s="4"/>
      <c r="G645" s="3"/>
      <c r="H645" s="4"/>
      <c r="I645" s="3"/>
      <c r="J645" s="3"/>
    </row>
    <row r="646" spans="1:10" ht="15" x14ac:dyDescent="0.3">
      <c r="A646" s="3"/>
      <c r="B646" s="5"/>
      <c r="C646" s="6"/>
      <c r="D646" s="3"/>
      <c r="E646" s="3"/>
      <c r="F646" s="4"/>
      <c r="G646" s="3"/>
      <c r="H646" s="4"/>
      <c r="I646" s="3"/>
      <c r="J646" s="3"/>
    </row>
    <row r="647" spans="1:10" ht="15" x14ac:dyDescent="0.3">
      <c r="A647" s="3"/>
      <c r="B647" s="5"/>
      <c r="C647" s="6"/>
      <c r="D647" s="3"/>
      <c r="E647" s="3"/>
      <c r="F647" s="4"/>
      <c r="G647" s="3"/>
      <c r="H647" s="4"/>
      <c r="I647" s="3"/>
      <c r="J647" s="3"/>
    </row>
    <row r="648" spans="1:10" ht="15" x14ac:dyDescent="0.3">
      <c r="A648" s="3"/>
      <c r="B648" s="5"/>
      <c r="C648" s="6"/>
      <c r="D648" s="3"/>
      <c r="E648" s="3"/>
      <c r="F648" s="4"/>
      <c r="G648" s="3"/>
      <c r="H648" s="4"/>
      <c r="I648" s="3"/>
      <c r="J648" s="3"/>
    </row>
    <row r="649" spans="1:10" ht="15" x14ac:dyDescent="0.3">
      <c r="A649" s="3"/>
      <c r="B649" s="5"/>
      <c r="C649" s="6"/>
      <c r="D649" s="3"/>
      <c r="E649" s="3"/>
      <c r="F649" s="4"/>
      <c r="G649" s="3"/>
      <c r="H649" s="4"/>
      <c r="I649" s="3"/>
      <c r="J649" s="3"/>
    </row>
    <row r="650" spans="1:10" ht="15" x14ac:dyDescent="0.3">
      <c r="A650" s="3"/>
      <c r="B650" s="5"/>
      <c r="C650" s="6"/>
      <c r="D650" s="3"/>
      <c r="E650" s="3"/>
      <c r="F650" s="4"/>
      <c r="G650" s="3"/>
      <c r="H650" s="4"/>
      <c r="I650" s="3"/>
      <c r="J650" s="3"/>
    </row>
    <row r="651" spans="1:10" ht="15" x14ac:dyDescent="0.3">
      <c r="A651" s="3"/>
      <c r="B651" s="5"/>
      <c r="C651" s="6"/>
      <c r="D651" s="3"/>
      <c r="E651" s="3"/>
      <c r="F651" s="4"/>
      <c r="G651" s="3"/>
      <c r="H651" s="4"/>
      <c r="I651" s="3"/>
      <c r="J651" s="3"/>
    </row>
    <row r="652" spans="1:10" ht="15" x14ac:dyDescent="0.3">
      <c r="A652" s="3"/>
      <c r="B652" s="5"/>
      <c r="C652" s="6"/>
      <c r="D652" s="3"/>
      <c r="E652" s="3"/>
      <c r="F652" s="4"/>
      <c r="G652" s="3"/>
      <c r="H652" s="4"/>
      <c r="I652" s="3"/>
      <c r="J652" s="3"/>
    </row>
    <row r="653" spans="1:10" ht="15" x14ac:dyDescent="0.3">
      <c r="A653" s="3"/>
      <c r="B653" s="5"/>
      <c r="C653" s="6"/>
      <c r="D653" s="3"/>
      <c r="E653" s="3"/>
      <c r="F653" s="4"/>
      <c r="G653" s="3"/>
      <c r="H653" s="4"/>
      <c r="I653" s="3"/>
      <c r="J653" s="3"/>
    </row>
    <row r="654" spans="1:10" ht="15" x14ac:dyDescent="0.3">
      <c r="A654" s="3"/>
      <c r="B654" s="5"/>
      <c r="C654" s="6"/>
      <c r="D654" s="3"/>
      <c r="E654" s="3"/>
      <c r="F654" s="4"/>
      <c r="G654" s="3"/>
      <c r="H654" s="4"/>
      <c r="I654" s="3"/>
      <c r="J654" s="3"/>
    </row>
    <row r="655" spans="1:10" ht="15" x14ac:dyDescent="0.3">
      <c r="A655" s="3"/>
      <c r="B655" s="5"/>
      <c r="C655" s="6"/>
      <c r="D655" s="3"/>
      <c r="E655" s="3"/>
      <c r="F655" s="4"/>
      <c r="G655" s="3"/>
      <c r="H655" s="4"/>
      <c r="I655" s="3"/>
      <c r="J655" s="3"/>
    </row>
    <row r="656" spans="1:10" ht="15" x14ac:dyDescent="0.3">
      <c r="A656" s="3"/>
      <c r="B656" s="5"/>
      <c r="C656" s="6"/>
      <c r="D656" s="3"/>
      <c r="E656" s="3"/>
      <c r="F656" s="4"/>
      <c r="G656" s="3"/>
      <c r="H656" s="4"/>
      <c r="I656" s="3"/>
      <c r="J656" s="3"/>
    </row>
    <row r="657" spans="1:10" ht="15" x14ac:dyDescent="0.3">
      <c r="A657" s="3"/>
      <c r="B657" s="5"/>
      <c r="C657" s="6"/>
      <c r="D657" s="3"/>
      <c r="E657" s="3"/>
      <c r="F657" s="4"/>
      <c r="G657" s="3"/>
      <c r="H657" s="4"/>
      <c r="I657" s="3"/>
      <c r="J657" s="3"/>
    </row>
    <row r="658" spans="1:10" ht="15" x14ac:dyDescent="0.3">
      <c r="A658" s="3"/>
      <c r="B658" s="5"/>
      <c r="C658" s="6"/>
      <c r="D658" s="3"/>
      <c r="E658" s="3"/>
      <c r="F658" s="4"/>
      <c r="G658" s="3"/>
      <c r="H658" s="4"/>
      <c r="I658" s="3"/>
      <c r="J658" s="3"/>
    </row>
    <row r="659" spans="1:10" ht="15" x14ac:dyDescent="0.3">
      <c r="A659" s="3"/>
      <c r="B659" s="5"/>
      <c r="C659" s="6"/>
      <c r="D659" s="3"/>
      <c r="E659" s="3"/>
      <c r="F659" s="4"/>
      <c r="G659" s="3"/>
      <c r="H659" s="4"/>
      <c r="I659" s="3"/>
      <c r="J659" s="3"/>
    </row>
    <row r="660" spans="1:10" ht="15" x14ac:dyDescent="0.3">
      <c r="A660" s="3"/>
      <c r="B660" s="5"/>
      <c r="C660" s="6"/>
      <c r="D660" s="3"/>
      <c r="E660" s="3"/>
      <c r="F660" s="4"/>
      <c r="G660" s="3"/>
      <c r="H660" s="4"/>
      <c r="I660" s="3"/>
      <c r="J660" s="3"/>
    </row>
    <row r="661" spans="1:10" ht="15" x14ac:dyDescent="0.3">
      <c r="A661" s="3"/>
      <c r="B661" s="5"/>
      <c r="C661" s="6">
        <v>325</v>
      </c>
      <c r="D661" s="3"/>
      <c r="E661" s="3"/>
      <c r="F661" s="4"/>
      <c r="G661" s="3"/>
      <c r="H661" s="4"/>
      <c r="I661" s="3"/>
      <c r="J661" s="3"/>
    </row>
    <row r="662" spans="1:10" ht="15" x14ac:dyDescent="0.3">
      <c r="A662" s="3"/>
      <c r="B662" s="5"/>
      <c r="C662" s="6"/>
      <c r="D662" s="3"/>
      <c r="E662" s="3"/>
      <c r="F662" s="4"/>
      <c r="G662" s="3"/>
      <c r="H662" s="4"/>
      <c r="I662" s="3"/>
      <c r="J662" s="3"/>
    </row>
    <row r="663" spans="1:10" ht="15" x14ac:dyDescent="0.3">
      <c r="A663" s="3"/>
      <c r="B663" s="5"/>
      <c r="C663" s="6"/>
      <c r="D663" s="3"/>
      <c r="E663" s="3"/>
      <c r="F663" s="4"/>
      <c r="G663" s="3"/>
      <c r="H663" s="4"/>
      <c r="I663" s="3"/>
      <c r="J663" s="3"/>
    </row>
    <row r="664" spans="1:10" ht="15" x14ac:dyDescent="0.3">
      <c r="A664" s="3"/>
      <c r="B664" s="5"/>
      <c r="C664" s="6"/>
      <c r="D664" s="3"/>
      <c r="E664" s="3"/>
      <c r="F664" s="4"/>
      <c r="G664" s="3"/>
      <c r="H664" s="4"/>
      <c r="I664" s="3"/>
      <c r="J664" s="3"/>
    </row>
    <row r="665" spans="1:10" ht="15" x14ac:dyDescent="0.3">
      <c r="A665" s="3"/>
      <c r="B665" s="5"/>
      <c r="C665" s="6"/>
      <c r="D665" s="3"/>
      <c r="E665" s="3"/>
      <c r="F665" s="4"/>
      <c r="G665" s="3"/>
      <c r="H665" s="4"/>
      <c r="I665" s="3"/>
      <c r="J665" s="3"/>
    </row>
    <row r="666" spans="1:10" ht="15" x14ac:dyDescent="0.3">
      <c r="A666" s="3"/>
      <c r="B666" s="5"/>
      <c r="C666" s="6"/>
      <c r="D666" s="3"/>
      <c r="E666" s="3"/>
      <c r="F666" s="4"/>
      <c r="G666" s="3"/>
      <c r="H666" s="4"/>
      <c r="I666" s="3"/>
      <c r="J666" s="3"/>
    </row>
    <row r="667" spans="1:10" ht="15" x14ac:dyDescent="0.3">
      <c r="A667" s="3"/>
      <c r="B667" s="5"/>
      <c r="C667" s="6"/>
      <c r="D667" s="3"/>
      <c r="E667" s="3"/>
      <c r="F667" s="4"/>
      <c r="G667" s="3"/>
      <c r="H667" s="4"/>
      <c r="I667" s="3"/>
      <c r="J667" s="3"/>
    </row>
    <row r="668" spans="1:10" ht="15" x14ac:dyDescent="0.3">
      <c r="A668" s="3"/>
      <c r="B668" s="5"/>
      <c r="C668" s="6"/>
      <c r="D668" s="3"/>
      <c r="E668" s="3"/>
      <c r="F668" s="4"/>
      <c r="G668" s="3"/>
      <c r="H668" s="4"/>
      <c r="I668" s="3"/>
      <c r="J668" s="3"/>
    </row>
    <row r="669" spans="1:10" ht="15" x14ac:dyDescent="0.3">
      <c r="A669" s="3"/>
      <c r="B669" s="5"/>
      <c r="C669" s="6"/>
      <c r="D669" s="3"/>
      <c r="E669" s="3"/>
      <c r="F669" s="4"/>
      <c r="G669" s="3"/>
      <c r="H669" s="4"/>
      <c r="I669" s="3"/>
      <c r="J669" s="3"/>
    </row>
    <row r="670" spans="1:10" ht="15" x14ac:dyDescent="0.3">
      <c r="A670" s="3"/>
      <c r="B670" s="5"/>
      <c r="C670" s="6"/>
      <c r="D670" s="3"/>
      <c r="E670" s="3"/>
      <c r="F670" s="4"/>
      <c r="G670" s="3"/>
      <c r="H670" s="4"/>
      <c r="I670" s="3"/>
      <c r="J670" s="3"/>
    </row>
    <row r="671" spans="1:10" ht="15" x14ac:dyDescent="0.3">
      <c r="A671" s="3"/>
      <c r="B671" s="5"/>
      <c r="C671" s="6"/>
      <c r="D671" s="3"/>
      <c r="E671" s="3"/>
      <c r="F671" s="4"/>
      <c r="G671" s="3"/>
      <c r="H671" s="4"/>
      <c r="I671" s="3"/>
      <c r="J671" s="3"/>
    </row>
    <row r="672" spans="1:10" ht="15" x14ac:dyDescent="0.3">
      <c r="A672" s="3"/>
      <c r="B672" s="5"/>
      <c r="C672" s="6"/>
      <c r="D672" s="3"/>
      <c r="E672" s="3"/>
      <c r="F672" s="4"/>
      <c r="G672" s="3"/>
      <c r="H672" s="4"/>
      <c r="I672" s="3"/>
      <c r="J672" s="3"/>
    </row>
    <row r="673" spans="1:10" ht="15" x14ac:dyDescent="0.3">
      <c r="A673" s="3"/>
      <c r="B673" s="5"/>
      <c r="C673" s="6"/>
      <c r="D673" s="3"/>
      <c r="E673" s="3"/>
      <c r="F673" s="4"/>
      <c r="G673" s="3"/>
      <c r="H673" s="4"/>
      <c r="I673" s="3"/>
      <c r="J673" s="3"/>
    </row>
    <row r="674" spans="1:10" ht="15" x14ac:dyDescent="0.3">
      <c r="A674" s="3"/>
      <c r="B674" s="5"/>
      <c r="C674" s="6"/>
      <c r="D674" s="3"/>
      <c r="E674" s="3"/>
      <c r="F674" s="4"/>
      <c r="G674" s="3"/>
      <c r="H674" s="4"/>
      <c r="I674" s="3"/>
      <c r="J674" s="3"/>
    </row>
    <row r="675" spans="1:10" ht="15" x14ac:dyDescent="0.3">
      <c r="A675" s="3"/>
      <c r="B675" s="5"/>
      <c r="C675" s="6"/>
      <c r="D675" s="3"/>
      <c r="E675" s="3"/>
      <c r="F675" s="4"/>
      <c r="G675" s="3"/>
      <c r="H675" s="4"/>
      <c r="I675" s="3"/>
      <c r="J675" s="3"/>
    </row>
    <row r="676" spans="1:10" ht="15" x14ac:dyDescent="0.3">
      <c r="A676" s="3"/>
      <c r="B676" s="5"/>
      <c r="C676" s="6"/>
      <c r="D676" s="3"/>
      <c r="E676" s="3"/>
      <c r="F676" s="4"/>
      <c r="G676" s="3"/>
      <c r="H676" s="4"/>
      <c r="I676" s="3"/>
      <c r="J676" s="3"/>
    </row>
    <row r="677" spans="1:10" ht="15" x14ac:dyDescent="0.3">
      <c r="A677" s="3"/>
      <c r="B677" s="5"/>
      <c r="C677" s="6"/>
      <c r="D677" s="3"/>
      <c r="E677" s="3"/>
      <c r="F677" s="4"/>
      <c r="G677" s="3"/>
      <c r="H677" s="4"/>
      <c r="I677" s="3"/>
      <c r="J677" s="3"/>
    </row>
    <row r="678" spans="1:10" ht="15" x14ac:dyDescent="0.3">
      <c r="A678" s="3"/>
      <c r="B678" s="5"/>
      <c r="C678" s="6"/>
      <c r="D678" s="3"/>
      <c r="E678" s="3"/>
      <c r="F678" s="4"/>
      <c r="G678" s="3"/>
      <c r="H678" s="4"/>
      <c r="I678" s="3"/>
      <c r="J678" s="3"/>
    </row>
    <row r="679" spans="1:10" ht="15" x14ac:dyDescent="0.3">
      <c r="A679" s="3"/>
      <c r="B679" s="5"/>
      <c r="C679" s="6"/>
      <c r="D679" s="3"/>
      <c r="E679" s="3"/>
      <c r="F679" s="4"/>
      <c r="G679" s="3"/>
      <c r="H679" s="4"/>
      <c r="I679" s="3"/>
      <c r="J679" s="3"/>
    </row>
    <row r="680" spans="1:10" ht="15" x14ac:dyDescent="0.3">
      <c r="A680" s="3"/>
      <c r="B680" s="5"/>
      <c r="C680" s="6"/>
      <c r="D680" s="3"/>
      <c r="E680" s="3"/>
      <c r="F680" s="4"/>
      <c r="G680" s="3"/>
      <c r="H680" s="4"/>
      <c r="I680" s="3"/>
      <c r="J680" s="3"/>
    </row>
    <row r="681" spans="1:10" ht="15" x14ac:dyDescent="0.3">
      <c r="A681" s="3"/>
      <c r="B681" s="5"/>
      <c r="C681" s="6"/>
      <c r="D681" s="3"/>
      <c r="E681" s="3"/>
      <c r="F681" s="4"/>
      <c r="G681" s="3"/>
      <c r="H681" s="4"/>
      <c r="I681" s="3"/>
      <c r="J681" s="3"/>
    </row>
    <row r="682" spans="1:10" ht="15" x14ac:dyDescent="0.3">
      <c r="A682" s="3"/>
      <c r="B682" s="5"/>
      <c r="C682" s="6"/>
      <c r="D682" s="3"/>
      <c r="E682" s="3"/>
      <c r="F682" s="4"/>
      <c r="G682" s="3"/>
      <c r="H682" s="4"/>
      <c r="I682" s="3"/>
      <c r="J682" s="3"/>
    </row>
    <row r="683" spans="1:10" ht="15" x14ac:dyDescent="0.3">
      <c r="A683" s="3"/>
      <c r="B683" s="5"/>
      <c r="C683" s="6"/>
      <c r="D683" s="3"/>
      <c r="E683" s="3"/>
      <c r="F683" s="4"/>
      <c r="G683" s="3"/>
      <c r="H683" s="4"/>
      <c r="I683" s="3"/>
      <c r="J683" s="3"/>
    </row>
    <row r="684" spans="1:10" ht="15" x14ac:dyDescent="0.3">
      <c r="A684" s="3"/>
      <c r="B684" s="5"/>
      <c r="C684" s="6"/>
      <c r="D684" s="3"/>
      <c r="E684" s="3"/>
      <c r="F684" s="4"/>
      <c r="G684" s="3"/>
      <c r="H684" s="4"/>
      <c r="I684" s="3"/>
      <c r="J684" s="3"/>
    </row>
    <row r="685" spans="1:10" ht="15" x14ac:dyDescent="0.3">
      <c r="A685" s="3"/>
      <c r="B685" s="5"/>
      <c r="C685" s="6"/>
      <c r="D685" s="3"/>
      <c r="E685" s="3"/>
      <c r="F685" s="4"/>
      <c r="G685" s="3"/>
      <c r="H685" s="4"/>
      <c r="I685" s="3"/>
      <c r="J685" s="3"/>
    </row>
    <row r="686" spans="1:10" ht="15" x14ac:dyDescent="0.3">
      <c r="A686" s="3"/>
      <c r="B686" s="5"/>
      <c r="C686" s="6"/>
      <c r="D686" s="3"/>
      <c r="E686" s="3"/>
      <c r="F686" s="4"/>
      <c r="G686" s="3"/>
      <c r="H686" s="4"/>
      <c r="I686" s="3"/>
      <c r="J686" s="3"/>
    </row>
    <row r="687" spans="1:10" ht="15" x14ac:dyDescent="0.3">
      <c r="A687" s="3"/>
      <c r="B687" s="5"/>
      <c r="C687" s="6"/>
      <c r="D687" s="3"/>
      <c r="E687" s="3"/>
      <c r="F687" s="4"/>
      <c r="G687" s="3"/>
      <c r="H687" s="4"/>
      <c r="I687" s="3"/>
      <c r="J687" s="3"/>
    </row>
    <row r="688" spans="1:10" ht="15" x14ac:dyDescent="0.3">
      <c r="A688" s="3"/>
      <c r="B688" s="5"/>
      <c r="C688" s="6"/>
      <c r="D688" s="3"/>
      <c r="E688" s="3"/>
      <c r="F688" s="4"/>
      <c r="G688" s="3"/>
      <c r="H688" s="4"/>
      <c r="I688" s="3"/>
      <c r="J688" s="3"/>
    </row>
    <row r="689" spans="1:10" ht="15" x14ac:dyDescent="0.3">
      <c r="A689" s="3"/>
      <c r="B689" s="5"/>
      <c r="C689" s="6"/>
      <c r="D689" s="3"/>
      <c r="E689" s="3"/>
      <c r="F689" s="4"/>
      <c r="G689" s="3"/>
      <c r="H689" s="4"/>
      <c r="I689" s="3"/>
      <c r="J689" s="3"/>
    </row>
    <row r="690" spans="1:10" ht="15" x14ac:dyDescent="0.3">
      <c r="A690" s="3"/>
      <c r="B690" s="5"/>
      <c r="C690" s="6"/>
      <c r="D690" s="3"/>
      <c r="E690" s="3"/>
      <c r="F690" s="4"/>
      <c r="G690" s="3"/>
      <c r="H690" s="4"/>
      <c r="I690" s="3"/>
      <c r="J690" s="3"/>
    </row>
    <row r="691" spans="1:10" ht="15" x14ac:dyDescent="0.3">
      <c r="A691" s="3"/>
      <c r="B691" s="5"/>
      <c r="C691" s="6"/>
      <c r="D691" s="3"/>
      <c r="E691" s="3"/>
      <c r="F691" s="4"/>
      <c r="G691" s="3"/>
      <c r="H691" s="4"/>
      <c r="I691" s="3"/>
      <c r="J691" s="3"/>
    </row>
    <row r="692" spans="1:10" ht="15" x14ac:dyDescent="0.3">
      <c r="A692" s="3"/>
      <c r="B692" s="5"/>
      <c r="C692" s="6"/>
      <c r="D692" s="3"/>
      <c r="E692" s="3"/>
      <c r="F692" s="4"/>
      <c r="G692" s="3"/>
      <c r="H692" s="4"/>
      <c r="I692" s="3"/>
      <c r="J692" s="3"/>
    </row>
    <row r="693" spans="1:10" ht="15" x14ac:dyDescent="0.3">
      <c r="A693" s="3"/>
      <c r="B693" s="5"/>
      <c r="C693" s="6"/>
      <c r="D693" s="3"/>
      <c r="E693" s="3"/>
      <c r="F693" s="4"/>
      <c r="G693" s="3"/>
      <c r="H693" s="4"/>
      <c r="I693" s="3"/>
      <c r="J693" s="3"/>
    </row>
    <row r="694" spans="1:10" ht="15" x14ac:dyDescent="0.3">
      <c r="A694" s="3"/>
      <c r="B694" s="5"/>
      <c r="C694" s="6"/>
      <c r="D694" s="3"/>
      <c r="E694" s="3"/>
      <c r="F694" s="4"/>
      <c r="G694" s="3"/>
      <c r="H694" s="4"/>
      <c r="I694" s="3"/>
      <c r="J694" s="3"/>
    </row>
    <row r="695" spans="1:10" ht="15" x14ac:dyDescent="0.3">
      <c r="A695" s="3"/>
      <c r="B695" s="5"/>
      <c r="C695" s="6"/>
      <c r="D695" s="3"/>
      <c r="E695" s="3"/>
      <c r="F695" s="4"/>
      <c r="G695" s="3"/>
      <c r="H695" s="4"/>
      <c r="I695" s="3"/>
      <c r="J695" s="3"/>
    </row>
    <row r="696" spans="1:10" ht="15" x14ac:dyDescent="0.3">
      <c r="A696" s="3"/>
      <c r="B696" s="5"/>
      <c r="C696" s="6"/>
      <c r="D696" s="3"/>
      <c r="E696" s="3"/>
      <c r="F696" s="4"/>
      <c r="G696" s="3"/>
      <c r="H696" s="4"/>
      <c r="I696" s="3"/>
      <c r="J696" s="3"/>
    </row>
    <row r="697" spans="1:10" ht="15" x14ac:dyDescent="0.3">
      <c r="A697" s="3"/>
      <c r="B697" s="5"/>
      <c r="C697" s="6"/>
      <c r="D697" s="3"/>
      <c r="E697" s="3"/>
      <c r="F697" s="4"/>
      <c r="G697" s="3"/>
      <c r="H697" s="4"/>
      <c r="I697" s="3"/>
      <c r="J697" s="3"/>
    </row>
    <row r="698" spans="1:10" ht="15" x14ac:dyDescent="0.3">
      <c r="A698" s="3"/>
      <c r="B698" s="5"/>
      <c r="C698" s="6"/>
      <c r="D698" s="3"/>
      <c r="E698" s="3"/>
      <c r="F698" s="4"/>
      <c r="G698" s="3"/>
      <c r="H698" s="4"/>
      <c r="I698" s="3"/>
      <c r="J698" s="3"/>
    </row>
    <row r="699" spans="1:10" ht="15" x14ac:dyDescent="0.3">
      <c r="A699" s="3"/>
      <c r="B699" s="5"/>
      <c r="C699" s="6"/>
      <c r="D699" s="3"/>
      <c r="E699" s="3"/>
      <c r="F699" s="4"/>
      <c r="G699" s="3"/>
      <c r="H699" s="4"/>
      <c r="I699" s="3"/>
      <c r="J699" s="3"/>
    </row>
    <row r="700" spans="1:10" ht="15" x14ac:dyDescent="0.3">
      <c r="A700" s="3"/>
      <c r="B700" s="5"/>
      <c r="C700" s="6"/>
      <c r="D700" s="3"/>
      <c r="E700" s="3"/>
      <c r="F700" s="4"/>
      <c r="G700" s="3"/>
      <c r="H700" s="4"/>
      <c r="I700" s="3"/>
      <c r="J700" s="3"/>
    </row>
    <row r="701" spans="1:10" ht="15" x14ac:dyDescent="0.3">
      <c r="A701" s="3"/>
      <c r="B701" s="5"/>
      <c r="C701" s="6"/>
      <c r="D701" s="3"/>
      <c r="E701" s="3"/>
      <c r="F701" s="4"/>
      <c r="G701" s="3"/>
      <c r="H701" s="4"/>
      <c r="I701" s="3"/>
      <c r="J701" s="3"/>
    </row>
    <row r="702" spans="1:10" ht="15" x14ac:dyDescent="0.3">
      <c r="A702" s="3"/>
      <c r="B702" s="5"/>
      <c r="C702" s="6"/>
      <c r="D702" s="3"/>
      <c r="E702" s="3"/>
      <c r="F702" s="4"/>
      <c r="G702" s="3"/>
      <c r="H702" s="4"/>
      <c r="I702" s="3"/>
      <c r="J702" s="3"/>
    </row>
    <row r="703" spans="1:10" ht="15" x14ac:dyDescent="0.3">
      <c r="A703" s="3"/>
      <c r="B703" s="5"/>
      <c r="C703" s="6"/>
      <c r="D703" s="3"/>
      <c r="E703" s="3"/>
      <c r="F703" s="4"/>
      <c r="G703" s="3"/>
      <c r="H703" s="4"/>
      <c r="I703" s="3"/>
      <c r="J703" s="3"/>
    </row>
    <row r="704" spans="1:10" ht="15" x14ac:dyDescent="0.3">
      <c r="A704" s="3"/>
      <c r="B704" s="5"/>
      <c r="C704" s="6"/>
      <c r="D704" s="3"/>
      <c r="E704" s="3"/>
      <c r="F704" s="4"/>
      <c r="G704" s="3"/>
      <c r="H704" s="4"/>
      <c r="I704" s="3"/>
      <c r="J704" s="3"/>
    </row>
    <row r="705" spans="1:10" ht="15" x14ac:dyDescent="0.3">
      <c r="A705" s="3"/>
      <c r="B705" s="5"/>
      <c r="C705" s="6"/>
      <c r="D705" s="3"/>
      <c r="E705" s="3"/>
      <c r="F705" s="4"/>
      <c r="G705" s="3"/>
      <c r="H705" s="4"/>
      <c r="I705" s="3"/>
      <c r="J705" s="3"/>
    </row>
    <row r="706" spans="1:10" ht="15" x14ac:dyDescent="0.3">
      <c r="A706" s="3"/>
      <c r="B706" s="5"/>
      <c r="C706" s="6"/>
      <c r="D706" s="3"/>
      <c r="E706" s="3"/>
      <c r="F706" s="4"/>
      <c r="G706" s="3"/>
      <c r="H706" s="4"/>
      <c r="I706" s="3"/>
      <c r="J706" s="3"/>
    </row>
    <row r="707" spans="1:10" ht="15" x14ac:dyDescent="0.3">
      <c r="A707" s="3"/>
      <c r="B707" s="5"/>
      <c r="C707" s="6"/>
      <c r="D707" s="3"/>
      <c r="E707" s="3"/>
      <c r="F707" s="4"/>
      <c r="G707" s="3"/>
      <c r="H707" s="4"/>
      <c r="I707" s="3"/>
      <c r="J707" s="3"/>
    </row>
    <row r="708" spans="1:10" ht="15" x14ac:dyDescent="0.3">
      <c r="A708" s="3"/>
      <c r="B708" s="5"/>
      <c r="C708" s="6"/>
      <c r="D708" s="3"/>
      <c r="E708" s="3"/>
      <c r="F708" s="4"/>
      <c r="G708" s="3"/>
      <c r="H708" s="4"/>
      <c r="I708" s="3"/>
      <c r="J708" s="3"/>
    </row>
    <row r="709" spans="1:10" ht="15" x14ac:dyDescent="0.3">
      <c r="A709" s="3"/>
      <c r="B709" s="5"/>
      <c r="C709" s="6"/>
      <c r="D709" s="3"/>
      <c r="E709" s="3"/>
      <c r="F709" s="4"/>
      <c r="G709" s="3"/>
      <c r="H709" s="4"/>
      <c r="I709" s="3"/>
      <c r="J709" s="3"/>
    </row>
    <row r="710" spans="1:10" ht="15" x14ac:dyDescent="0.3">
      <c r="A710" s="3"/>
      <c r="B710" s="5"/>
      <c r="C710" s="6"/>
      <c r="D710" s="3"/>
      <c r="E710" s="3"/>
      <c r="F710" s="4"/>
      <c r="G710" s="3"/>
      <c r="H710" s="4"/>
      <c r="I710" s="3"/>
      <c r="J710" s="3"/>
    </row>
    <row r="711" spans="1:10" ht="15" x14ac:dyDescent="0.3">
      <c r="A711" s="3"/>
      <c r="B711" s="5"/>
      <c r="C711" s="6"/>
      <c r="D711" s="3"/>
      <c r="E711" s="3"/>
      <c r="F711" s="4"/>
      <c r="G711" s="3"/>
      <c r="H711" s="4"/>
      <c r="I711" s="3"/>
      <c r="J711" s="3"/>
    </row>
    <row r="712" spans="1:10" ht="15" x14ac:dyDescent="0.3">
      <c r="A712" s="3"/>
      <c r="B712" s="5"/>
      <c r="C712" s="6"/>
      <c r="D712" s="3"/>
      <c r="E712" s="3"/>
      <c r="F712" s="4"/>
      <c r="G712" s="3"/>
      <c r="H712" s="4"/>
      <c r="I712" s="3"/>
      <c r="J712" s="3"/>
    </row>
    <row r="713" spans="1:10" ht="15" x14ac:dyDescent="0.3">
      <c r="A713" s="3"/>
      <c r="B713" s="5"/>
      <c r="C713" s="6"/>
      <c r="D713" s="3"/>
      <c r="E713" s="3"/>
      <c r="F713" s="4"/>
      <c r="G713" s="3"/>
      <c r="H713" s="4"/>
      <c r="I713" s="3"/>
      <c r="J713" s="3"/>
    </row>
    <row r="714" spans="1:10" ht="15" x14ac:dyDescent="0.3">
      <c r="A714" s="3"/>
      <c r="B714" s="5"/>
      <c r="C714" s="6"/>
      <c r="D714" s="3"/>
      <c r="E714" s="3"/>
      <c r="F714" s="4"/>
      <c r="G714" s="3"/>
      <c r="H714" s="4"/>
      <c r="I714" s="3"/>
      <c r="J714" s="3"/>
    </row>
    <row r="715" spans="1:10" ht="15" x14ac:dyDescent="0.3">
      <c r="A715" s="3"/>
      <c r="B715" s="5"/>
      <c r="C715" s="6"/>
      <c r="D715" s="3"/>
      <c r="E715" s="3"/>
      <c r="F715" s="4"/>
      <c r="G715" s="3"/>
      <c r="H715" s="4"/>
      <c r="I715" s="3"/>
      <c r="J715" s="3"/>
    </row>
    <row r="716" spans="1:10" ht="15" x14ac:dyDescent="0.3">
      <c r="A716" s="3"/>
      <c r="B716" s="5"/>
      <c r="C716" s="6"/>
      <c r="D716" s="3"/>
      <c r="E716" s="3"/>
      <c r="F716" s="4"/>
      <c r="G716" s="3"/>
      <c r="H716" s="4"/>
      <c r="I716" s="3"/>
      <c r="J716" s="3"/>
    </row>
    <row r="717" spans="1:10" ht="15" x14ac:dyDescent="0.3">
      <c r="A717" s="3"/>
      <c r="B717" s="5"/>
      <c r="C717" s="6"/>
      <c r="D717" s="3"/>
      <c r="E717" s="3"/>
      <c r="F717" s="4"/>
      <c r="G717" s="3"/>
      <c r="H717" s="4"/>
      <c r="I717" s="3"/>
      <c r="J717" s="3"/>
    </row>
    <row r="718" spans="1:10" ht="15" x14ac:dyDescent="0.3">
      <c r="A718" s="3"/>
      <c r="B718" s="5"/>
      <c r="C718" s="6"/>
      <c r="D718" s="3"/>
      <c r="E718" s="3"/>
      <c r="F718" s="4"/>
      <c r="G718" s="3"/>
      <c r="H718" s="4"/>
      <c r="I718" s="3"/>
      <c r="J718" s="3"/>
    </row>
    <row r="719" spans="1:10" ht="15" x14ac:dyDescent="0.3">
      <c r="A719" s="3"/>
      <c r="B719" s="5"/>
      <c r="C719" s="6"/>
      <c r="D719" s="3"/>
      <c r="E719" s="3"/>
      <c r="F719" s="4"/>
      <c r="G719" s="3"/>
      <c r="H719" s="4"/>
      <c r="I719" s="3"/>
      <c r="J719" s="3"/>
    </row>
    <row r="720" spans="1:10" ht="15" x14ac:dyDescent="0.3">
      <c r="A720" s="3"/>
      <c r="B720" s="5"/>
      <c r="C720" s="6"/>
      <c r="D720" s="3"/>
      <c r="E720" s="3"/>
      <c r="F720" s="4"/>
      <c r="G720" s="3"/>
      <c r="H720" s="4"/>
      <c r="I720" s="3"/>
      <c r="J720" s="3"/>
    </row>
    <row r="721" spans="1:10" ht="15" x14ac:dyDescent="0.3">
      <c r="A721" s="3"/>
      <c r="B721" s="5"/>
      <c r="C721" s="6"/>
      <c r="D721" s="3"/>
      <c r="E721" s="3"/>
      <c r="F721" s="4"/>
      <c r="G721" s="3"/>
      <c r="H721" s="4"/>
      <c r="I721" s="3"/>
      <c r="J721" s="3"/>
    </row>
    <row r="722" spans="1:10" ht="15" x14ac:dyDescent="0.3">
      <c r="A722" s="3"/>
      <c r="B722" s="5"/>
      <c r="C722" s="6"/>
      <c r="D722" s="3"/>
      <c r="E722" s="3"/>
      <c r="F722" s="4"/>
      <c r="G722" s="3"/>
      <c r="H722" s="4"/>
      <c r="I722" s="3"/>
      <c r="J722" s="3"/>
    </row>
    <row r="723" spans="1:10" ht="15" x14ac:dyDescent="0.3">
      <c r="A723" s="3"/>
      <c r="B723" s="5"/>
      <c r="C723" s="6"/>
      <c r="D723" s="3"/>
      <c r="E723" s="3"/>
      <c r="F723" s="4"/>
      <c r="G723" s="3"/>
      <c r="H723" s="4"/>
      <c r="I723" s="3"/>
      <c r="J723" s="3"/>
    </row>
    <row r="724" spans="1:10" ht="15" x14ac:dyDescent="0.3">
      <c r="A724" s="3"/>
      <c r="B724" s="5"/>
      <c r="C724" s="6"/>
      <c r="D724" s="3"/>
      <c r="E724" s="3"/>
      <c r="F724" s="4"/>
      <c r="G724" s="3"/>
      <c r="H724" s="4"/>
      <c r="I724" s="3"/>
      <c r="J724" s="3"/>
    </row>
    <row r="725" spans="1:10" ht="15" x14ac:dyDescent="0.3">
      <c r="A725" s="3"/>
      <c r="B725" s="5"/>
      <c r="C725" s="6"/>
      <c r="D725" s="3"/>
      <c r="E725" s="3"/>
      <c r="F725" s="4"/>
      <c r="G725" s="3"/>
      <c r="H725" s="4"/>
      <c r="I725" s="3"/>
      <c r="J725" s="3"/>
    </row>
    <row r="726" spans="1:10" ht="15" x14ac:dyDescent="0.3">
      <c r="A726" s="3"/>
      <c r="B726" s="5"/>
      <c r="C726" s="6"/>
      <c r="D726" s="3"/>
      <c r="E726" s="3"/>
      <c r="F726" s="4"/>
      <c r="G726" s="3"/>
      <c r="H726" s="4"/>
      <c r="I726" s="3"/>
      <c r="J726" s="3"/>
    </row>
    <row r="727" spans="1:10" ht="15" x14ac:dyDescent="0.3">
      <c r="A727" s="3"/>
      <c r="B727" s="5"/>
      <c r="C727" s="6"/>
      <c r="D727" s="3"/>
      <c r="E727" s="3"/>
      <c r="F727" s="4"/>
      <c r="G727" s="3"/>
      <c r="H727" s="4"/>
      <c r="I727" s="3"/>
      <c r="J727" s="3"/>
    </row>
    <row r="728" spans="1:10" ht="15" x14ac:dyDescent="0.3">
      <c r="A728" s="3"/>
      <c r="B728" s="5"/>
      <c r="C728" s="6"/>
      <c r="D728" s="3"/>
      <c r="E728" s="3"/>
      <c r="F728" s="4"/>
      <c r="G728" s="3"/>
      <c r="H728" s="4"/>
      <c r="I728" s="3"/>
      <c r="J728" s="3"/>
    </row>
    <row r="729" spans="1:10" ht="15" x14ac:dyDescent="0.3">
      <c r="A729" s="3"/>
      <c r="B729" s="5"/>
      <c r="C729" s="6"/>
      <c r="D729" s="3"/>
      <c r="E729" s="3"/>
      <c r="F729" s="4"/>
      <c r="G729" s="3"/>
      <c r="H729" s="4"/>
      <c r="I729" s="3"/>
      <c r="J729" s="3"/>
    </row>
    <row r="730" spans="1:10" ht="15" x14ac:dyDescent="0.3">
      <c r="A730" s="3"/>
      <c r="B730" s="5"/>
      <c r="C730" s="6"/>
      <c r="D730" s="3"/>
      <c r="E730" s="3"/>
      <c r="F730" s="4"/>
      <c r="G730" s="3"/>
      <c r="H730" s="4"/>
      <c r="I730" s="3"/>
      <c r="J730" s="3"/>
    </row>
    <row r="731" spans="1:10" ht="15" x14ac:dyDescent="0.3">
      <c r="A731" s="3"/>
      <c r="B731" s="5"/>
      <c r="C731" s="6"/>
      <c r="D731" s="3"/>
      <c r="E731" s="3"/>
      <c r="F731" s="4"/>
      <c r="G731" s="3"/>
      <c r="H731" s="4"/>
      <c r="I731" s="3"/>
      <c r="J731" s="3"/>
    </row>
    <row r="732" spans="1:10" ht="15" x14ac:dyDescent="0.3">
      <c r="A732" s="3"/>
      <c r="B732" s="5"/>
      <c r="C732" s="6"/>
      <c r="D732" s="3"/>
      <c r="E732" s="3"/>
      <c r="F732" s="4"/>
      <c r="G732" s="3"/>
      <c r="H732" s="4"/>
      <c r="I732" s="3"/>
      <c r="J732" s="3"/>
    </row>
    <row r="733" spans="1:10" ht="15" x14ac:dyDescent="0.3">
      <c r="A733" s="3"/>
      <c r="B733" s="5"/>
      <c r="C733" s="6"/>
      <c r="D733" s="3"/>
      <c r="E733" s="3"/>
      <c r="F733" s="4"/>
      <c r="G733" s="3"/>
      <c r="H733" s="4"/>
      <c r="I733" s="3"/>
      <c r="J733" s="3"/>
    </row>
    <row r="734" spans="1:10" ht="15" x14ac:dyDescent="0.3">
      <c r="A734" s="3"/>
      <c r="B734" s="5"/>
      <c r="C734" s="6"/>
      <c r="D734" s="3"/>
      <c r="E734" s="3"/>
      <c r="F734" s="4"/>
      <c r="G734" s="3"/>
      <c r="H734" s="4"/>
      <c r="I734" s="3"/>
      <c r="J734" s="3"/>
    </row>
    <row r="735" spans="1:10" ht="15" x14ac:dyDescent="0.3">
      <c r="A735" s="3"/>
      <c r="B735" s="5"/>
      <c r="C735" s="6"/>
      <c r="D735" s="3"/>
      <c r="E735" s="3"/>
      <c r="F735" s="4"/>
      <c r="G735" s="3"/>
      <c r="H735" s="4"/>
      <c r="I735" s="3"/>
      <c r="J735" s="3"/>
    </row>
    <row r="736" spans="1:10" ht="15" x14ac:dyDescent="0.3">
      <c r="A736" s="3"/>
      <c r="B736" s="5"/>
      <c r="C736" s="6"/>
      <c r="D736" s="3"/>
      <c r="E736" s="3"/>
      <c r="F736" s="4"/>
      <c r="G736" s="3"/>
      <c r="H736" s="4"/>
      <c r="I736" s="3"/>
      <c r="J736" s="3"/>
    </row>
    <row r="737" spans="1:10" ht="15" x14ac:dyDescent="0.3">
      <c r="A737" s="3"/>
      <c r="B737" s="5"/>
      <c r="C737" s="6"/>
      <c r="D737" s="3"/>
      <c r="E737" s="3"/>
      <c r="F737" s="4"/>
      <c r="G737" s="3"/>
      <c r="H737" s="4"/>
      <c r="I737" s="3"/>
      <c r="J737" s="3"/>
    </row>
    <row r="738" spans="1:10" ht="15" x14ac:dyDescent="0.3">
      <c r="A738" s="3"/>
      <c r="B738" s="5"/>
      <c r="C738" s="6"/>
      <c r="D738" s="3"/>
      <c r="E738" s="3"/>
      <c r="F738" s="4"/>
      <c r="G738" s="3"/>
      <c r="H738" s="4"/>
      <c r="I738" s="3"/>
      <c r="J738" s="3"/>
    </row>
    <row r="739" spans="1:10" ht="15" x14ac:dyDescent="0.3">
      <c r="A739" s="3"/>
      <c r="B739" s="5"/>
      <c r="C739" s="6"/>
      <c r="D739" s="3"/>
      <c r="E739" s="3"/>
      <c r="F739" s="4"/>
      <c r="G739" s="3"/>
      <c r="H739" s="4"/>
      <c r="I739" s="3"/>
      <c r="J739" s="3"/>
    </row>
    <row r="740" spans="1:10" ht="15" x14ac:dyDescent="0.3">
      <c r="A740" s="3"/>
      <c r="B740" s="5"/>
      <c r="C740" s="6"/>
      <c r="D740" s="3"/>
      <c r="E740" s="3"/>
      <c r="F740" s="4"/>
      <c r="G740" s="3"/>
      <c r="H740" s="4"/>
      <c r="I740" s="3"/>
      <c r="J740" s="3"/>
    </row>
    <row r="741" spans="1:10" ht="15" x14ac:dyDescent="0.3">
      <c r="A741" s="3"/>
      <c r="B741" s="5"/>
      <c r="C741" s="6"/>
      <c r="D741" s="3"/>
      <c r="E741" s="3"/>
      <c r="F741" s="4"/>
      <c r="G741" s="3"/>
      <c r="H741" s="4"/>
      <c r="I741" s="3"/>
      <c r="J741" s="3"/>
    </row>
    <row r="742" spans="1:10" ht="15" x14ac:dyDescent="0.3">
      <c r="A742" s="3"/>
      <c r="B742" s="5"/>
      <c r="C742" s="6"/>
      <c r="D742" s="3"/>
      <c r="E742" s="3"/>
      <c r="F742" s="4"/>
      <c r="G742" s="3"/>
      <c r="H742" s="4"/>
      <c r="I742" s="3"/>
      <c r="J742" s="3"/>
    </row>
    <row r="743" spans="1:10" ht="15" x14ac:dyDescent="0.3">
      <c r="A743" s="3"/>
      <c r="B743" s="5"/>
      <c r="C743" s="6"/>
      <c r="D743" s="3"/>
      <c r="E743" s="3"/>
      <c r="F743" s="4"/>
      <c r="G743" s="3"/>
      <c r="H743" s="4"/>
      <c r="I743" s="3"/>
      <c r="J743" s="3"/>
    </row>
    <row r="744" spans="1:10" ht="15" x14ac:dyDescent="0.3">
      <c r="A744" s="3"/>
      <c r="B744" s="5"/>
      <c r="C744" s="6"/>
      <c r="D744" s="3"/>
      <c r="E744" s="3"/>
      <c r="F744" s="4"/>
      <c r="G744" s="3"/>
      <c r="H744" s="4"/>
      <c r="I744" s="3"/>
      <c r="J744" s="3"/>
    </row>
    <row r="745" spans="1:10" ht="15" x14ac:dyDescent="0.3">
      <c r="A745" s="3"/>
      <c r="B745" s="5"/>
      <c r="C745" s="6"/>
      <c r="D745" s="3"/>
      <c r="E745" s="3"/>
      <c r="F745" s="4"/>
      <c r="G745" s="3"/>
      <c r="H745" s="4"/>
      <c r="I745" s="3"/>
      <c r="J745" s="3"/>
    </row>
    <row r="746" spans="1:10" ht="15" x14ac:dyDescent="0.3">
      <c r="A746" s="3"/>
      <c r="B746" s="5"/>
      <c r="C746" s="6"/>
      <c r="D746" s="3"/>
      <c r="E746" s="3"/>
      <c r="F746" s="4"/>
      <c r="G746" s="3"/>
      <c r="H746" s="4"/>
      <c r="I746" s="3"/>
      <c r="J746" s="3"/>
    </row>
    <row r="747" spans="1:10" ht="15" x14ac:dyDescent="0.3">
      <c r="A747" s="3"/>
      <c r="B747" s="5"/>
      <c r="C747" s="6"/>
      <c r="D747" s="3"/>
      <c r="E747" s="3"/>
      <c r="F747" s="4"/>
      <c r="G747" s="3"/>
      <c r="H747" s="4"/>
      <c r="I747" s="3"/>
      <c r="J747" s="3"/>
    </row>
    <row r="748" spans="1:10" ht="15" x14ac:dyDescent="0.3">
      <c r="A748" s="3"/>
      <c r="B748" s="5"/>
      <c r="C748" s="6"/>
      <c r="D748" s="3"/>
      <c r="E748" s="3"/>
      <c r="F748" s="4"/>
      <c r="G748" s="3"/>
      <c r="H748" s="4"/>
      <c r="I748" s="3"/>
      <c r="J748" s="3"/>
    </row>
    <row r="749" spans="1:10" ht="15" x14ac:dyDescent="0.3">
      <c r="A749" s="3"/>
      <c r="B749" s="5"/>
      <c r="C749" s="6"/>
      <c r="D749" s="3"/>
      <c r="E749" s="3"/>
      <c r="F749" s="4"/>
      <c r="G749" s="3"/>
      <c r="H749" s="4"/>
      <c r="I749" s="3"/>
      <c r="J749" s="3"/>
    </row>
    <row r="750" spans="1:10" ht="15" x14ac:dyDescent="0.3">
      <c r="A750" s="3"/>
      <c r="B750" s="5"/>
      <c r="C750" s="6"/>
      <c r="D750" s="3"/>
      <c r="E750" s="3"/>
      <c r="F750" s="4"/>
      <c r="G750" s="3"/>
      <c r="H750" s="4"/>
      <c r="I750" s="3"/>
      <c r="J750" s="3"/>
    </row>
    <row r="751" spans="1:10" ht="15" x14ac:dyDescent="0.3">
      <c r="A751" s="3"/>
      <c r="B751" s="5"/>
      <c r="C751" s="6"/>
      <c r="D751" s="3"/>
      <c r="E751" s="3"/>
      <c r="F751" s="4"/>
      <c r="G751" s="3"/>
      <c r="H751" s="4"/>
      <c r="I751" s="3"/>
      <c r="J751" s="3"/>
    </row>
    <row r="752" spans="1:10" ht="15" x14ac:dyDescent="0.3">
      <c r="A752" s="3"/>
      <c r="B752" s="5"/>
      <c r="C752" s="6"/>
      <c r="D752" s="3"/>
      <c r="E752" s="3"/>
      <c r="F752" s="4"/>
      <c r="G752" s="3"/>
      <c r="H752" s="4"/>
      <c r="I752" s="3"/>
      <c r="J752" s="3"/>
    </row>
    <row r="753" spans="1:10" ht="15" x14ac:dyDescent="0.3">
      <c r="A753" s="3"/>
      <c r="B753" s="5"/>
      <c r="C753" s="6"/>
      <c r="D753" s="3"/>
      <c r="E753" s="3"/>
      <c r="F753" s="4"/>
      <c r="G753" s="3"/>
      <c r="H753" s="4"/>
      <c r="I753" s="3"/>
      <c r="J753" s="3"/>
    </row>
    <row r="754" spans="1:10" ht="15" x14ac:dyDescent="0.3">
      <c r="A754" s="3"/>
      <c r="B754" s="5"/>
      <c r="C754" s="6"/>
      <c r="D754" s="3"/>
      <c r="E754" s="3"/>
      <c r="F754" s="4"/>
      <c r="G754" s="3"/>
      <c r="H754" s="4"/>
      <c r="I754" s="3"/>
      <c r="J754" s="3"/>
    </row>
    <row r="755" spans="1:10" ht="15" x14ac:dyDescent="0.3">
      <c r="A755" s="3"/>
      <c r="B755" s="5"/>
      <c r="C755" s="6"/>
      <c r="D755" s="3"/>
      <c r="E755" s="3"/>
      <c r="F755" s="4"/>
      <c r="G755" s="3"/>
      <c r="H755" s="4"/>
      <c r="I755" s="3"/>
      <c r="J755" s="3"/>
    </row>
    <row r="756" spans="1:10" ht="15" x14ac:dyDescent="0.3">
      <c r="A756" s="3"/>
      <c r="B756" s="5"/>
      <c r="C756" s="6"/>
      <c r="D756" s="3"/>
      <c r="E756" s="3"/>
      <c r="F756" s="4"/>
      <c r="G756" s="3"/>
      <c r="H756" s="4"/>
      <c r="I756" s="3"/>
      <c r="J756" s="3"/>
    </row>
    <row r="757" spans="1:10" ht="15" x14ac:dyDescent="0.3">
      <c r="A757" s="3"/>
      <c r="B757" s="5"/>
      <c r="C757" s="6"/>
      <c r="D757" s="3"/>
      <c r="E757" s="3"/>
      <c r="F757" s="4"/>
      <c r="G757" s="3"/>
      <c r="H757" s="4"/>
      <c r="I757" s="3"/>
      <c r="J757" s="3"/>
    </row>
    <row r="758" spans="1:10" ht="15" x14ac:dyDescent="0.3">
      <c r="A758" s="3"/>
      <c r="B758" s="5"/>
      <c r="C758" s="6"/>
      <c r="D758" s="3"/>
      <c r="E758" s="3"/>
      <c r="F758" s="4"/>
      <c r="G758" s="3"/>
      <c r="H758" s="4"/>
      <c r="I758" s="3"/>
      <c r="J758" s="3"/>
    </row>
    <row r="759" spans="1:10" ht="15" x14ac:dyDescent="0.3">
      <c r="A759" s="3"/>
      <c r="B759" s="5"/>
      <c r="C759" s="6"/>
      <c r="D759" s="3"/>
      <c r="E759" s="3"/>
      <c r="F759" s="4"/>
      <c r="G759" s="3"/>
      <c r="H759" s="4"/>
      <c r="I759" s="3"/>
      <c r="J759" s="3"/>
    </row>
    <row r="760" spans="1:10" ht="15" x14ac:dyDescent="0.3">
      <c r="A760" s="3"/>
      <c r="B760" s="5"/>
      <c r="C760" s="6"/>
      <c r="D760" s="3"/>
      <c r="E760" s="3"/>
      <c r="F760" s="4"/>
      <c r="G760" s="3"/>
      <c r="H760" s="4"/>
      <c r="I760" s="3"/>
      <c r="J760" s="3"/>
    </row>
    <row r="761" spans="1:10" ht="15" x14ac:dyDescent="0.3">
      <c r="A761" s="3"/>
      <c r="B761" s="5"/>
      <c r="C761" s="6"/>
      <c r="D761" s="3"/>
      <c r="E761" s="3"/>
      <c r="F761" s="4"/>
      <c r="G761" s="3"/>
      <c r="H761" s="4"/>
      <c r="I761" s="3"/>
      <c r="J761" s="3"/>
    </row>
    <row r="762" spans="1:10" ht="15" x14ac:dyDescent="0.3">
      <c r="A762" s="3"/>
      <c r="B762" s="5"/>
      <c r="C762" s="6"/>
      <c r="D762" s="3"/>
      <c r="E762" s="3"/>
      <c r="F762" s="4"/>
      <c r="G762" s="3"/>
      <c r="H762" s="4"/>
      <c r="I762" s="3"/>
      <c r="J762" s="3"/>
    </row>
    <row r="763" spans="1:10" ht="15" x14ac:dyDescent="0.3">
      <c r="A763" s="3"/>
      <c r="B763" s="5"/>
      <c r="C763" s="6"/>
      <c r="D763" s="3"/>
      <c r="E763" s="3"/>
      <c r="F763" s="4"/>
      <c r="G763" s="3"/>
      <c r="H763" s="4"/>
      <c r="I763" s="3"/>
      <c r="J763" s="3"/>
    </row>
    <row r="764" spans="1:10" ht="15" x14ac:dyDescent="0.3">
      <c r="A764" s="3"/>
      <c r="B764" s="5"/>
      <c r="C764" s="6"/>
      <c r="D764" s="3"/>
      <c r="E764" s="3"/>
      <c r="F764" s="4"/>
      <c r="G764" s="3"/>
      <c r="H764" s="4"/>
      <c r="I764" s="3"/>
      <c r="J764" s="3"/>
    </row>
    <row r="765" spans="1:10" ht="15" x14ac:dyDescent="0.3">
      <c r="A765" s="3"/>
      <c r="B765" s="5"/>
      <c r="C765" s="6"/>
      <c r="D765" s="3"/>
      <c r="E765" s="3"/>
      <c r="F765" s="4"/>
      <c r="G765" s="3"/>
      <c r="H765" s="4"/>
      <c r="I765" s="3"/>
      <c r="J765" s="3"/>
    </row>
    <row r="766" spans="1:10" ht="15" x14ac:dyDescent="0.3">
      <c r="A766" s="3"/>
      <c r="B766" s="5"/>
      <c r="C766" s="6"/>
      <c r="D766" s="3"/>
      <c r="E766" s="3"/>
      <c r="F766" s="4"/>
      <c r="G766" s="3"/>
      <c r="H766" s="4"/>
      <c r="I766" s="3"/>
      <c r="J766" s="3"/>
    </row>
    <row r="767" spans="1:10" ht="15" x14ac:dyDescent="0.3">
      <c r="A767" s="3"/>
      <c r="B767" s="5"/>
      <c r="C767" s="6"/>
      <c r="D767" s="3"/>
      <c r="E767" s="3"/>
      <c r="F767" s="4"/>
      <c r="G767" s="3"/>
      <c r="H767" s="4"/>
      <c r="I767" s="3"/>
      <c r="J767" s="3"/>
    </row>
    <row r="768" spans="1:10" ht="15" x14ac:dyDescent="0.3">
      <c r="A768" s="3"/>
      <c r="B768" s="5"/>
      <c r="C768" s="6"/>
      <c r="D768" s="3"/>
      <c r="E768" s="3"/>
      <c r="F768" s="4"/>
      <c r="G768" s="3"/>
      <c r="H768" s="4"/>
      <c r="I768" s="3"/>
      <c r="J768" s="3"/>
    </row>
    <row r="769" spans="1:10" ht="15" x14ac:dyDescent="0.3">
      <c r="A769" s="3"/>
      <c r="B769" s="5"/>
      <c r="C769" s="6"/>
      <c r="D769" s="3"/>
      <c r="E769" s="3"/>
      <c r="F769" s="4"/>
      <c r="G769" s="3"/>
      <c r="H769" s="4"/>
      <c r="I769" s="3"/>
      <c r="J769" s="3"/>
    </row>
    <row r="770" spans="1:10" ht="15" x14ac:dyDescent="0.3">
      <c r="A770" s="3"/>
      <c r="B770" s="5"/>
      <c r="C770" s="6"/>
      <c r="D770" s="3"/>
      <c r="E770" s="3"/>
      <c r="F770" s="4"/>
      <c r="G770" s="3"/>
      <c r="H770" s="4"/>
      <c r="I770" s="3"/>
      <c r="J770" s="3"/>
    </row>
    <row r="771" spans="1:10" ht="15" x14ac:dyDescent="0.3">
      <c r="A771" s="3"/>
      <c r="B771" s="5"/>
      <c r="C771" s="6"/>
      <c r="D771" s="3"/>
      <c r="E771" s="3"/>
      <c r="F771" s="4"/>
      <c r="G771" s="3"/>
      <c r="H771" s="4"/>
      <c r="I771" s="3"/>
      <c r="J771" s="3"/>
    </row>
    <row r="772" spans="1:10" ht="15" x14ac:dyDescent="0.3">
      <c r="A772" s="3"/>
      <c r="B772" s="5"/>
      <c r="C772" s="6"/>
      <c r="D772" s="3"/>
      <c r="E772" s="3"/>
      <c r="F772" s="4"/>
      <c r="G772" s="3"/>
      <c r="H772" s="4"/>
      <c r="I772" s="3"/>
      <c r="J772" s="3"/>
    </row>
    <row r="773" spans="1:10" ht="15" x14ac:dyDescent="0.3">
      <c r="A773" s="3"/>
      <c r="B773" s="5"/>
      <c r="C773" s="6"/>
      <c r="D773" s="3"/>
      <c r="E773" s="3"/>
      <c r="F773" s="4"/>
      <c r="G773" s="3"/>
      <c r="H773" s="4"/>
      <c r="I773" s="3"/>
      <c r="J773" s="3"/>
    </row>
    <row r="774" spans="1:10" ht="15" x14ac:dyDescent="0.3">
      <c r="A774" s="3"/>
      <c r="B774" s="5"/>
      <c r="C774" s="6"/>
      <c r="D774" s="3"/>
      <c r="E774" s="3"/>
      <c r="F774" s="4"/>
      <c r="G774" s="3"/>
      <c r="H774" s="4"/>
      <c r="I774" s="3"/>
      <c r="J774" s="3"/>
    </row>
    <row r="775" spans="1:10" ht="15" x14ac:dyDescent="0.3">
      <c r="A775" s="3"/>
      <c r="B775" s="5"/>
      <c r="C775" s="6"/>
      <c r="D775" s="3"/>
      <c r="E775" s="3"/>
      <c r="F775" s="4"/>
      <c r="G775" s="3"/>
      <c r="H775" s="4"/>
      <c r="I775" s="3"/>
      <c r="J775" s="3"/>
    </row>
    <row r="776" spans="1:10" ht="15" x14ac:dyDescent="0.3">
      <c r="A776" s="3"/>
      <c r="B776" s="5"/>
      <c r="C776" s="6"/>
      <c r="D776" s="3"/>
      <c r="E776" s="3"/>
      <c r="F776" s="4"/>
      <c r="G776" s="3"/>
      <c r="H776" s="4"/>
      <c r="I776" s="3"/>
      <c r="J776" s="3"/>
    </row>
    <row r="777" spans="1:10" ht="15" x14ac:dyDescent="0.3">
      <c r="A777" s="3"/>
      <c r="B777" s="5"/>
      <c r="C777" s="6"/>
      <c r="D777" s="3"/>
      <c r="E777" s="3"/>
      <c r="F777" s="4"/>
      <c r="G777" s="3"/>
      <c r="H777" s="4"/>
      <c r="I777" s="3"/>
      <c r="J777" s="3"/>
    </row>
    <row r="778" spans="1:10" ht="15" x14ac:dyDescent="0.3">
      <c r="A778" s="3"/>
      <c r="B778" s="5"/>
      <c r="C778" s="6"/>
      <c r="D778" s="3"/>
      <c r="E778" s="3"/>
      <c r="F778" s="4"/>
      <c r="G778" s="3"/>
      <c r="H778" s="4"/>
      <c r="I778" s="3"/>
      <c r="J778" s="3"/>
    </row>
    <row r="779" spans="1:10" ht="15" x14ac:dyDescent="0.3">
      <c r="A779" s="3"/>
      <c r="B779" s="5"/>
      <c r="C779" s="6"/>
      <c r="D779" s="3"/>
      <c r="E779" s="3"/>
      <c r="F779" s="4"/>
      <c r="G779" s="3"/>
      <c r="H779" s="4"/>
      <c r="I779" s="3"/>
      <c r="J779" s="3"/>
    </row>
    <row r="780" spans="1:10" ht="15" x14ac:dyDescent="0.3">
      <c r="A780" s="3"/>
      <c r="B780" s="5"/>
      <c r="C780" s="6"/>
      <c r="D780" s="3"/>
      <c r="E780" s="3"/>
      <c r="F780" s="4"/>
      <c r="G780" s="3"/>
      <c r="H780" s="4"/>
      <c r="I780" s="3"/>
      <c r="J780" s="3"/>
    </row>
    <row r="781" spans="1:10" ht="15" x14ac:dyDescent="0.3">
      <c r="A781" s="3"/>
      <c r="B781" s="5"/>
      <c r="C781" s="6"/>
      <c r="D781" s="3"/>
      <c r="E781" s="3"/>
      <c r="F781" s="4"/>
      <c r="G781" s="3"/>
      <c r="H781" s="4"/>
      <c r="I781" s="3"/>
      <c r="J781" s="3"/>
    </row>
    <row r="782" spans="1:10" ht="15" x14ac:dyDescent="0.3">
      <c r="A782" s="3"/>
      <c r="B782" s="5"/>
      <c r="C782" s="6"/>
      <c r="D782" s="3"/>
      <c r="E782" s="3"/>
      <c r="F782" s="4"/>
      <c r="G782" s="3"/>
      <c r="H782" s="4"/>
      <c r="I782" s="3"/>
      <c r="J782" s="3"/>
    </row>
    <row r="783" spans="1:10" ht="15" x14ac:dyDescent="0.3">
      <c r="A783" s="3"/>
      <c r="B783" s="5"/>
      <c r="C783" s="6"/>
      <c r="D783" s="3"/>
      <c r="E783" s="3"/>
      <c r="F783" s="4"/>
      <c r="G783" s="3"/>
      <c r="H783" s="4"/>
      <c r="I783" s="3"/>
      <c r="J783" s="3"/>
    </row>
    <row r="784" spans="1:10" ht="15" x14ac:dyDescent="0.3">
      <c r="A784" s="3"/>
      <c r="B784" s="5"/>
      <c r="C784" s="6"/>
      <c r="D784" s="3"/>
      <c r="E784" s="3"/>
      <c r="F784" s="4"/>
      <c r="G784" s="3"/>
      <c r="H784" s="4"/>
      <c r="I784" s="3"/>
      <c r="J784" s="3"/>
    </row>
    <row r="785" spans="1:10" ht="15" x14ac:dyDescent="0.3">
      <c r="A785" s="3"/>
      <c r="B785" s="5"/>
      <c r="C785" s="6"/>
      <c r="D785" s="3"/>
      <c r="E785" s="3"/>
      <c r="F785" s="4"/>
      <c r="G785" s="3"/>
      <c r="H785" s="4"/>
      <c r="I785" s="3"/>
      <c r="J785" s="3"/>
    </row>
    <row r="786" spans="1:10" ht="15" x14ac:dyDescent="0.3">
      <c r="A786" s="3"/>
      <c r="B786" s="5"/>
      <c r="C786" s="6"/>
      <c r="D786" s="3"/>
      <c r="E786" s="3"/>
      <c r="F786" s="4"/>
      <c r="G786" s="3"/>
      <c r="H786" s="4"/>
      <c r="I786" s="3"/>
      <c r="J786" s="3"/>
    </row>
    <row r="787" spans="1:10" ht="15" x14ac:dyDescent="0.3">
      <c r="A787" s="3"/>
      <c r="B787" s="5"/>
      <c r="C787" s="6"/>
      <c r="D787" s="3"/>
      <c r="E787" s="3"/>
      <c r="F787" s="4"/>
      <c r="G787" s="3"/>
      <c r="H787" s="4"/>
      <c r="I787" s="3"/>
      <c r="J787" s="3"/>
    </row>
    <row r="788" spans="1:10" ht="15" x14ac:dyDescent="0.3">
      <c r="A788" s="3"/>
      <c r="B788" s="5"/>
      <c r="C788" s="6"/>
      <c r="D788" s="3"/>
      <c r="E788" s="3"/>
      <c r="F788" s="4"/>
      <c r="G788" s="3"/>
      <c r="H788" s="4"/>
      <c r="I788" s="3"/>
      <c r="J788" s="3"/>
    </row>
    <row r="789" spans="1:10" ht="15" x14ac:dyDescent="0.3">
      <c r="A789" s="3"/>
      <c r="B789" s="5"/>
      <c r="C789" s="6"/>
      <c r="D789" s="3"/>
      <c r="E789" s="3"/>
      <c r="F789" s="4"/>
      <c r="G789" s="3"/>
      <c r="H789" s="4"/>
      <c r="I789" s="3"/>
      <c r="J789" s="3"/>
    </row>
    <row r="790" spans="1:10" ht="15" x14ac:dyDescent="0.3">
      <c r="A790" s="3"/>
      <c r="B790" s="5"/>
      <c r="C790" s="6"/>
      <c r="D790" s="3"/>
      <c r="E790" s="3"/>
      <c r="F790" s="4"/>
      <c r="G790" s="3"/>
      <c r="H790" s="4"/>
      <c r="I790" s="3"/>
      <c r="J790" s="3"/>
    </row>
    <row r="791" spans="1:10" ht="15" x14ac:dyDescent="0.3">
      <c r="A791" s="3"/>
      <c r="B791" s="5"/>
      <c r="C791" s="6"/>
      <c r="D791" s="3"/>
      <c r="E791" s="3"/>
      <c r="F791" s="4"/>
      <c r="G791" s="3"/>
      <c r="H791" s="4"/>
      <c r="I791" s="3"/>
      <c r="J791" s="3"/>
    </row>
    <row r="792" spans="1:10" ht="15" x14ac:dyDescent="0.3">
      <c r="A792" s="3"/>
      <c r="B792" s="5"/>
      <c r="C792" s="6"/>
      <c r="D792" s="3"/>
      <c r="E792" s="3"/>
      <c r="F792" s="4"/>
      <c r="G792" s="3"/>
      <c r="H792" s="4"/>
      <c r="I792" s="3"/>
      <c r="J792" s="3"/>
    </row>
    <row r="793" spans="1:10" ht="15" x14ac:dyDescent="0.3">
      <c r="A793" s="3"/>
      <c r="B793" s="5"/>
      <c r="C793" s="6"/>
      <c r="D793" s="3"/>
      <c r="E793" s="3"/>
      <c r="F793" s="4"/>
      <c r="G793" s="3"/>
      <c r="H793" s="4"/>
      <c r="I793" s="3"/>
      <c r="J793" s="3"/>
    </row>
    <row r="794" spans="1:10" ht="15" x14ac:dyDescent="0.3">
      <c r="A794" s="3"/>
      <c r="B794" s="5"/>
      <c r="C794" s="6"/>
      <c r="D794" s="3"/>
      <c r="E794" s="3"/>
      <c r="F794" s="4"/>
      <c r="G794" s="3"/>
      <c r="H794" s="4"/>
      <c r="I794" s="3"/>
      <c r="J794" s="3"/>
    </row>
    <row r="795" spans="1:10" ht="15" x14ac:dyDescent="0.3">
      <c r="A795" s="3"/>
      <c r="B795" s="5"/>
      <c r="C795" s="6"/>
      <c r="D795" s="3"/>
      <c r="E795" s="3"/>
      <c r="F795" s="4"/>
      <c r="G795" s="3"/>
      <c r="H795" s="4"/>
      <c r="I795" s="3"/>
      <c r="J795" s="3"/>
    </row>
    <row r="796" spans="1:10" ht="15" x14ac:dyDescent="0.3">
      <c r="A796" s="3"/>
      <c r="B796" s="5"/>
      <c r="C796" s="6"/>
      <c r="D796" s="3"/>
      <c r="E796" s="3"/>
      <c r="F796" s="4"/>
      <c r="G796" s="3"/>
      <c r="H796" s="4"/>
      <c r="I796" s="3"/>
      <c r="J796" s="3"/>
    </row>
    <row r="797" spans="1:10" ht="15" x14ac:dyDescent="0.3">
      <c r="A797" s="3"/>
      <c r="B797" s="5"/>
      <c r="C797" s="6"/>
      <c r="D797" s="3"/>
      <c r="E797" s="3"/>
      <c r="F797" s="4"/>
      <c r="G797" s="3"/>
      <c r="H797" s="4"/>
      <c r="I797" s="3"/>
      <c r="J797" s="3"/>
    </row>
    <row r="798" spans="1:10" ht="15" x14ac:dyDescent="0.3">
      <c r="A798" s="3"/>
      <c r="B798" s="5"/>
      <c r="C798" s="6"/>
      <c r="D798" s="3"/>
      <c r="E798" s="3"/>
      <c r="F798" s="4"/>
      <c r="G798" s="3"/>
      <c r="H798" s="4"/>
      <c r="I798" s="3"/>
      <c r="J798" s="3"/>
    </row>
    <row r="799" spans="1:10" ht="15" x14ac:dyDescent="0.3">
      <c r="A799" s="3"/>
      <c r="B799" s="5"/>
      <c r="C799" s="6"/>
      <c r="D799" s="3"/>
      <c r="E799" s="3"/>
      <c r="F799" s="4"/>
      <c r="G799" s="3"/>
      <c r="H799" s="4"/>
      <c r="I799" s="3"/>
      <c r="J799" s="3"/>
    </row>
    <row r="800" spans="1:10" ht="15" x14ac:dyDescent="0.3">
      <c r="A800" s="3"/>
      <c r="B800" s="5"/>
      <c r="C800" s="6"/>
      <c r="D800" s="3"/>
      <c r="E800" s="3"/>
      <c r="F800" s="4"/>
      <c r="G800" s="3"/>
      <c r="H800" s="4"/>
      <c r="I800" s="3"/>
      <c r="J800" s="3"/>
    </row>
    <row r="801" spans="1:10" ht="15" x14ac:dyDescent="0.3">
      <c r="A801" s="3"/>
      <c r="B801" s="5"/>
      <c r="C801" s="6"/>
      <c r="D801" s="3"/>
      <c r="E801" s="3"/>
      <c r="F801" s="4"/>
      <c r="G801" s="3"/>
      <c r="H801" s="4"/>
      <c r="I801" s="3"/>
      <c r="J801" s="3"/>
    </row>
    <row r="802" spans="1:10" ht="15" x14ac:dyDescent="0.3">
      <c r="A802" s="3"/>
      <c r="B802" s="5"/>
      <c r="C802" s="6"/>
      <c r="D802" s="3"/>
      <c r="E802" s="3"/>
      <c r="F802" s="4"/>
      <c r="G802" s="3"/>
      <c r="H802" s="4"/>
      <c r="I802" s="3"/>
      <c r="J802" s="3"/>
    </row>
    <row r="803" spans="1:10" ht="15" x14ac:dyDescent="0.3">
      <c r="A803" s="3"/>
      <c r="B803" s="5"/>
      <c r="C803" s="6"/>
      <c r="D803" s="3"/>
      <c r="E803" s="3"/>
      <c r="F803" s="4"/>
      <c r="G803" s="3"/>
      <c r="H803" s="4"/>
      <c r="I803" s="3"/>
      <c r="J803" s="3"/>
    </row>
    <row r="804" spans="1:10" ht="15" x14ac:dyDescent="0.3">
      <c r="A804" s="3"/>
      <c r="B804" s="5"/>
      <c r="C804" s="6"/>
      <c r="D804" s="3"/>
      <c r="E804" s="3"/>
      <c r="F804" s="4"/>
      <c r="G804" s="3"/>
      <c r="H804" s="4"/>
      <c r="I804" s="3"/>
      <c r="J804" s="3"/>
    </row>
    <row r="805" spans="1:10" ht="15" x14ac:dyDescent="0.3">
      <c r="A805" s="3"/>
      <c r="B805" s="5"/>
      <c r="C805" s="6"/>
      <c r="D805" s="3"/>
      <c r="E805" s="3"/>
      <c r="F805" s="4"/>
      <c r="G805" s="3"/>
      <c r="H805" s="4"/>
      <c r="I805" s="3"/>
      <c r="J805" s="3"/>
    </row>
    <row r="806" spans="1:10" ht="15" x14ac:dyDescent="0.3">
      <c r="A806" s="3"/>
      <c r="B806" s="5"/>
      <c r="C806" s="6"/>
      <c r="D806" s="3"/>
      <c r="E806" s="3"/>
      <c r="F806" s="4"/>
      <c r="G806" s="3"/>
      <c r="H806" s="4"/>
      <c r="I806" s="3"/>
      <c r="J806" s="3"/>
    </row>
    <row r="807" spans="1:10" ht="15" x14ac:dyDescent="0.3">
      <c r="A807" s="3"/>
      <c r="B807" s="5"/>
      <c r="C807" s="6"/>
      <c r="D807" s="3"/>
      <c r="E807" s="3"/>
      <c r="F807" s="4"/>
      <c r="G807" s="3"/>
      <c r="H807" s="4"/>
      <c r="I807" s="3"/>
      <c r="J807" s="3"/>
    </row>
    <row r="808" spans="1:10" ht="15" x14ac:dyDescent="0.3">
      <c r="A808" s="3"/>
      <c r="B808" s="5"/>
      <c r="C808" s="6"/>
      <c r="D808" s="3"/>
      <c r="E808" s="3"/>
      <c r="F808" s="4"/>
      <c r="G808" s="3"/>
      <c r="H808" s="4"/>
      <c r="I808" s="3"/>
      <c r="J808" s="3"/>
    </row>
    <row r="809" spans="1:10" ht="15" x14ac:dyDescent="0.3">
      <c r="A809" s="3"/>
      <c r="B809" s="5"/>
      <c r="C809" s="6"/>
      <c r="D809" s="3"/>
      <c r="E809" s="3"/>
      <c r="F809" s="4"/>
      <c r="G809" s="3"/>
      <c r="H809" s="4"/>
      <c r="I809" s="3"/>
      <c r="J809" s="3"/>
    </row>
    <row r="810" spans="1:10" ht="15" x14ac:dyDescent="0.3">
      <c r="A810" s="3"/>
      <c r="B810" s="5"/>
      <c r="C810" s="6"/>
      <c r="D810" s="3"/>
      <c r="E810" s="3"/>
      <c r="F810" s="4"/>
      <c r="G810" s="3"/>
      <c r="H810" s="4"/>
      <c r="I810" s="3"/>
      <c r="J810" s="3"/>
    </row>
    <row r="811" spans="1:10" ht="15" x14ac:dyDescent="0.3">
      <c r="A811" s="3"/>
      <c r="B811" s="5"/>
      <c r="C811" s="6"/>
      <c r="D811" s="3"/>
      <c r="E811" s="3"/>
      <c r="F811" s="4"/>
      <c r="G811" s="3"/>
      <c r="H811" s="4"/>
      <c r="I811" s="3"/>
      <c r="J811" s="3"/>
    </row>
    <row r="812" spans="1:10" ht="15" x14ac:dyDescent="0.3">
      <c r="A812" s="3"/>
      <c r="B812" s="5"/>
      <c r="C812" s="6"/>
      <c r="D812" s="3"/>
      <c r="E812" s="3"/>
      <c r="F812" s="4"/>
      <c r="G812" s="3"/>
      <c r="H812" s="4"/>
      <c r="I812" s="3"/>
      <c r="J812" s="3"/>
    </row>
    <row r="813" spans="1:10" ht="15" x14ac:dyDescent="0.3">
      <c r="A813" s="3"/>
      <c r="B813" s="5"/>
      <c r="C813" s="6"/>
      <c r="D813" s="3"/>
      <c r="E813" s="3"/>
      <c r="F813" s="4"/>
      <c r="G813" s="3"/>
      <c r="H813" s="4"/>
      <c r="I813" s="3"/>
      <c r="J813" s="3"/>
    </row>
    <row r="814" spans="1:10" ht="15" x14ac:dyDescent="0.3">
      <c r="A814" s="3"/>
      <c r="B814" s="5"/>
      <c r="C814" s="6"/>
      <c r="D814" s="3"/>
      <c r="E814" s="3"/>
      <c r="F814" s="4"/>
      <c r="G814" s="3"/>
      <c r="H814" s="4"/>
      <c r="I814" s="3"/>
      <c r="J814" s="3"/>
    </row>
    <row r="815" spans="1:10" ht="15" x14ac:dyDescent="0.3">
      <c r="A815" s="3"/>
      <c r="B815" s="5"/>
      <c r="C815" s="6"/>
      <c r="D815" s="3"/>
      <c r="E815" s="3"/>
      <c r="F815" s="4"/>
      <c r="G815" s="3"/>
      <c r="H815" s="4"/>
      <c r="I815" s="3"/>
      <c r="J815" s="3"/>
    </row>
    <row r="816" spans="1:10" ht="15" x14ac:dyDescent="0.3">
      <c r="A816" s="3"/>
      <c r="B816" s="5"/>
      <c r="C816" s="6"/>
      <c r="D816" s="3"/>
      <c r="E816" s="3"/>
      <c r="F816" s="4"/>
      <c r="G816" s="3"/>
      <c r="H816" s="4"/>
      <c r="I816" s="3"/>
      <c r="J816" s="3"/>
    </row>
    <row r="817" spans="1:10" ht="15" x14ac:dyDescent="0.3">
      <c r="A817" s="3"/>
      <c r="B817" s="5"/>
      <c r="C817" s="6"/>
      <c r="D817" s="3"/>
      <c r="E817" s="3"/>
      <c r="F817" s="4"/>
      <c r="G817" s="3"/>
      <c r="H817" s="4"/>
      <c r="I817" s="3"/>
      <c r="J817" s="3"/>
    </row>
    <row r="818" spans="1:10" ht="15" x14ac:dyDescent="0.3">
      <c r="A818" s="3"/>
      <c r="B818" s="5"/>
      <c r="C818" s="6"/>
      <c r="D818" s="3"/>
      <c r="E818" s="3"/>
      <c r="F818" s="4"/>
      <c r="G818" s="3"/>
      <c r="H818" s="4"/>
      <c r="I818" s="3"/>
      <c r="J818" s="3"/>
    </row>
    <row r="819" spans="1:10" ht="15" x14ac:dyDescent="0.3">
      <c r="A819" s="3"/>
      <c r="B819" s="5"/>
      <c r="C819" s="6"/>
      <c r="D819" s="3"/>
      <c r="E819" s="3"/>
      <c r="F819" s="4"/>
      <c r="G819" s="3"/>
      <c r="H819" s="4"/>
      <c r="I819" s="3"/>
      <c r="J819" s="3"/>
    </row>
    <row r="820" spans="1:10" ht="15" x14ac:dyDescent="0.3">
      <c r="A820" s="3"/>
      <c r="B820" s="5"/>
      <c r="C820" s="6"/>
      <c r="D820" s="3"/>
      <c r="E820" s="3"/>
      <c r="F820" s="4"/>
      <c r="G820" s="3"/>
      <c r="H820" s="4"/>
      <c r="I820" s="3"/>
      <c r="J820" s="3"/>
    </row>
    <row r="821" spans="1:10" ht="15" x14ac:dyDescent="0.3">
      <c r="A821" s="3"/>
      <c r="B821" s="5"/>
      <c r="C821" s="6"/>
      <c r="D821" s="3"/>
      <c r="E821" s="3"/>
      <c r="F821" s="4"/>
      <c r="G821" s="3"/>
      <c r="H821" s="4"/>
      <c r="I821" s="3"/>
      <c r="J821" s="3"/>
    </row>
    <row r="822" spans="1:10" ht="15" x14ac:dyDescent="0.3">
      <c r="A822" s="3"/>
      <c r="B822" s="5"/>
      <c r="C822" s="6"/>
      <c r="D822" s="3"/>
      <c r="E822" s="3"/>
      <c r="F822" s="4"/>
      <c r="G822" s="3"/>
      <c r="H822" s="4"/>
      <c r="I822" s="3"/>
      <c r="J822" s="3"/>
    </row>
    <row r="823" spans="1:10" ht="15" x14ac:dyDescent="0.3">
      <c r="A823" s="3"/>
      <c r="B823" s="5"/>
      <c r="C823" s="6"/>
      <c r="D823" s="3"/>
      <c r="E823" s="3"/>
      <c r="F823" s="4"/>
      <c r="G823" s="3"/>
      <c r="H823" s="4"/>
      <c r="I823" s="3"/>
      <c r="J823" s="3"/>
    </row>
    <row r="824" spans="1:10" ht="15" x14ac:dyDescent="0.3">
      <c r="A824" s="3"/>
      <c r="B824" s="5"/>
      <c r="C824" s="6"/>
      <c r="D824" s="3"/>
      <c r="E824" s="3"/>
      <c r="F824" s="4"/>
      <c r="G824" s="3"/>
      <c r="H824" s="4"/>
      <c r="I824" s="3"/>
      <c r="J824" s="3"/>
    </row>
    <row r="825" spans="1:10" ht="15" x14ac:dyDescent="0.3">
      <c r="A825" s="3"/>
      <c r="B825" s="5"/>
      <c r="C825" s="6">
        <v>326</v>
      </c>
      <c r="D825" s="3"/>
      <c r="E825" s="3"/>
      <c r="F825" s="4"/>
      <c r="G825" s="3"/>
      <c r="H825" s="4"/>
      <c r="I825" s="3"/>
      <c r="J825" s="3"/>
    </row>
    <row r="826" spans="1:10" ht="15" x14ac:dyDescent="0.3">
      <c r="A826" s="3"/>
      <c r="B826" s="5"/>
      <c r="C826" s="6"/>
      <c r="D826" s="3"/>
      <c r="E826" s="3"/>
      <c r="F826" s="4"/>
      <c r="G826" s="3"/>
      <c r="H826" s="4"/>
      <c r="I826" s="3"/>
      <c r="J826" s="3"/>
    </row>
    <row r="827" spans="1:10" ht="15" x14ac:dyDescent="0.3">
      <c r="A827" s="3"/>
      <c r="B827" s="5"/>
      <c r="C827" s="6"/>
      <c r="D827" s="3"/>
      <c r="E827" s="3"/>
      <c r="F827" s="4"/>
      <c r="G827" s="3"/>
      <c r="H827" s="4"/>
      <c r="I827" s="3"/>
      <c r="J827" s="3"/>
    </row>
    <row r="828" spans="1:10" ht="15" x14ac:dyDescent="0.3">
      <c r="A828" s="3"/>
      <c r="B828" s="5"/>
      <c r="C828" s="6"/>
      <c r="D828" s="3"/>
      <c r="E828" s="3"/>
      <c r="F828" s="4"/>
      <c r="G828" s="3"/>
      <c r="H828" s="4"/>
      <c r="I828" s="3"/>
      <c r="J828" s="3"/>
    </row>
    <row r="829" spans="1:10" ht="15" x14ac:dyDescent="0.3">
      <c r="A829" s="3"/>
      <c r="B829" s="5"/>
      <c r="C829" s="6"/>
      <c r="D829" s="3"/>
      <c r="E829" s="3"/>
      <c r="F829" s="4"/>
      <c r="G829" s="3"/>
      <c r="H829" s="4"/>
      <c r="I829" s="3"/>
      <c r="J829" s="3"/>
    </row>
    <row r="830" spans="1:10" ht="15" x14ac:dyDescent="0.3">
      <c r="A830" s="3"/>
      <c r="B830" s="5"/>
      <c r="C830" s="6"/>
      <c r="D830" s="3"/>
      <c r="E830" s="3"/>
      <c r="F830" s="4"/>
      <c r="G830" s="3"/>
      <c r="H830" s="4"/>
      <c r="I830" s="3"/>
      <c r="J830" s="3"/>
    </row>
    <row r="831" spans="1:10" ht="15" x14ac:dyDescent="0.3">
      <c r="A831" s="3"/>
      <c r="B831" s="5"/>
      <c r="C831" s="6"/>
      <c r="D831" s="3"/>
      <c r="E831" s="3"/>
      <c r="F831" s="4"/>
      <c r="G831" s="3"/>
      <c r="H831" s="4"/>
      <c r="I831" s="3"/>
      <c r="J831" s="3"/>
    </row>
    <row r="832" spans="1:10" ht="15" x14ac:dyDescent="0.3">
      <c r="A832" s="3"/>
      <c r="B832" s="5"/>
      <c r="C832" s="6"/>
      <c r="D832" s="3"/>
      <c r="E832" s="3"/>
      <c r="F832" s="4"/>
      <c r="G832" s="3"/>
      <c r="H832" s="4"/>
      <c r="I832" s="3"/>
      <c r="J832" s="3"/>
    </row>
    <row r="833" spans="1:10" ht="15" x14ac:dyDescent="0.3">
      <c r="A833" s="3"/>
      <c r="B833" s="5"/>
      <c r="C833" s="6"/>
      <c r="D833" s="3"/>
      <c r="E833" s="3"/>
      <c r="F833" s="4"/>
      <c r="G833" s="3"/>
      <c r="H833" s="4"/>
      <c r="I833" s="3"/>
      <c r="J833" s="3"/>
    </row>
    <row r="834" spans="1:10" ht="15" x14ac:dyDescent="0.3">
      <c r="A834" s="3"/>
      <c r="B834" s="5"/>
      <c r="C834" s="6"/>
      <c r="D834" s="3"/>
      <c r="E834" s="3"/>
      <c r="F834" s="4"/>
      <c r="G834" s="3"/>
      <c r="H834" s="4"/>
      <c r="I834" s="3"/>
      <c r="J834" s="3"/>
    </row>
    <row r="835" spans="1:10" ht="15" x14ac:dyDescent="0.3">
      <c r="A835" s="3"/>
      <c r="B835" s="5"/>
      <c r="C835" s="6"/>
      <c r="D835" s="3"/>
      <c r="E835" s="3"/>
      <c r="F835" s="4"/>
      <c r="G835" s="3"/>
      <c r="H835" s="4"/>
      <c r="I835" s="3"/>
      <c r="J835" s="3"/>
    </row>
    <row r="836" spans="1:10" ht="15" x14ac:dyDescent="0.3">
      <c r="A836" s="3"/>
      <c r="B836" s="5"/>
      <c r="C836" s="6"/>
      <c r="D836" s="3"/>
      <c r="E836" s="3"/>
      <c r="F836" s="4"/>
      <c r="G836" s="3"/>
      <c r="H836" s="4"/>
      <c r="I836" s="3"/>
      <c r="J836" s="3"/>
    </row>
    <row r="837" spans="1:10" ht="15" x14ac:dyDescent="0.3">
      <c r="A837" s="3"/>
      <c r="B837" s="5"/>
      <c r="C837" s="6"/>
      <c r="D837" s="3"/>
      <c r="E837" s="3"/>
      <c r="F837" s="4"/>
      <c r="G837" s="3"/>
      <c r="H837" s="4"/>
      <c r="I837" s="3"/>
      <c r="J837" s="3"/>
    </row>
    <row r="838" spans="1:10" ht="15" x14ac:dyDescent="0.3">
      <c r="A838" s="3"/>
      <c r="B838" s="5"/>
      <c r="C838" s="6"/>
      <c r="D838" s="3"/>
      <c r="E838" s="3"/>
      <c r="F838" s="4"/>
      <c r="G838" s="3"/>
      <c r="H838" s="4"/>
      <c r="I838" s="3"/>
      <c r="J838" s="3"/>
    </row>
    <row r="839" spans="1:10" ht="15" x14ac:dyDescent="0.3">
      <c r="A839" s="3"/>
      <c r="B839" s="5"/>
      <c r="C839" s="6"/>
      <c r="D839" s="3"/>
      <c r="E839" s="3"/>
      <c r="F839" s="4"/>
      <c r="G839" s="3"/>
      <c r="H839" s="4"/>
      <c r="I839" s="3"/>
      <c r="J839" s="3"/>
    </row>
    <row r="840" spans="1:10" ht="15" x14ac:dyDescent="0.3">
      <c r="A840" s="3"/>
      <c r="B840" s="5"/>
      <c r="C840" s="6"/>
      <c r="D840" s="3"/>
      <c r="E840" s="3"/>
      <c r="F840" s="4"/>
      <c r="G840" s="3"/>
      <c r="H840" s="4"/>
      <c r="I840" s="3"/>
      <c r="J840" s="3"/>
    </row>
    <row r="841" spans="1:10" ht="15" x14ac:dyDescent="0.3">
      <c r="A841" s="3"/>
      <c r="B841" s="5"/>
      <c r="C841" s="6"/>
      <c r="D841" s="3"/>
      <c r="E841" s="3"/>
      <c r="F841" s="4"/>
      <c r="G841" s="3"/>
      <c r="H841" s="4"/>
      <c r="I841" s="3"/>
      <c r="J841" s="3"/>
    </row>
    <row r="842" spans="1:10" ht="15" x14ac:dyDescent="0.3">
      <c r="A842" s="3"/>
      <c r="B842" s="5"/>
      <c r="C842" s="6"/>
      <c r="D842" s="3"/>
      <c r="E842" s="3"/>
      <c r="F842" s="4"/>
      <c r="G842" s="3"/>
      <c r="H842" s="4"/>
      <c r="I842" s="3"/>
      <c r="J842" s="3"/>
    </row>
    <row r="843" spans="1:10" ht="15" x14ac:dyDescent="0.3">
      <c r="A843" s="3"/>
      <c r="B843" s="5"/>
      <c r="C843" s="6"/>
      <c r="D843" s="3"/>
      <c r="E843" s="3"/>
      <c r="F843" s="4"/>
      <c r="G843" s="3"/>
      <c r="H843" s="4"/>
      <c r="I843" s="3"/>
      <c r="J843" s="3"/>
    </row>
    <row r="844" spans="1:10" ht="15" x14ac:dyDescent="0.3">
      <c r="A844" s="3"/>
      <c r="B844" s="5"/>
      <c r="C844" s="6"/>
      <c r="D844" s="3"/>
      <c r="E844" s="3"/>
      <c r="F844" s="4"/>
      <c r="G844" s="3"/>
      <c r="H844" s="4"/>
      <c r="I844" s="3"/>
      <c r="J844" s="3"/>
    </row>
    <row r="845" spans="1:10" ht="15" x14ac:dyDescent="0.3">
      <c r="A845" s="3"/>
      <c r="B845" s="5"/>
      <c r="C845" s="6"/>
      <c r="D845" s="3"/>
      <c r="E845" s="3"/>
      <c r="F845" s="4"/>
      <c r="G845" s="3"/>
      <c r="H845" s="4"/>
      <c r="I845" s="3"/>
      <c r="J845" s="3"/>
    </row>
    <row r="846" spans="1:10" ht="15" x14ac:dyDescent="0.3">
      <c r="A846" s="3"/>
      <c r="B846" s="5"/>
      <c r="C846" s="6"/>
      <c r="D846" s="3"/>
      <c r="E846" s="3"/>
      <c r="F846" s="4"/>
      <c r="G846" s="3"/>
      <c r="H846" s="4"/>
      <c r="I846" s="3"/>
      <c r="J846" s="3"/>
    </row>
    <row r="847" spans="1:10" ht="15" x14ac:dyDescent="0.3">
      <c r="A847" s="3"/>
      <c r="B847" s="5"/>
      <c r="C847" s="6"/>
      <c r="D847" s="3"/>
      <c r="E847" s="3"/>
      <c r="F847" s="4"/>
      <c r="G847" s="3"/>
      <c r="H847" s="4"/>
      <c r="I847" s="3"/>
      <c r="J847" s="3"/>
    </row>
    <row r="848" spans="1:10" ht="15" x14ac:dyDescent="0.3">
      <c r="A848" s="3"/>
      <c r="B848" s="5"/>
      <c r="C848" s="6"/>
      <c r="D848" s="3"/>
      <c r="E848" s="3"/>
      <c r="F848" s="4"/>
      <c r="G848" s="3"/>
      <c r="H848" s="4"/>
      <c r="I848" s="3"/>
      <c r="J848" s="3"/>
    </row>
    <row r="849" spans="1:10" ht="15" x14ac:dyDescent="0.3">
      <c r="A849" s="3"/>
      <c r="B849" s="5"/>
      <c r="C849" s="6"/>
      <c r="D849" s="3"/>
      <c r="E849" s="3"/>
      <c r="F849" s="4"/>
      <c r="G849" s="3"/>
      <c r="H849" s="4"/>
      <c r="I849" s="3"/>
      <c r="J849" s="3"/>
    </row>
    <row r="850" spans="1:10" ht="15" x14ac:dyDescent="0.3">
      <c r="A850" s="3"/>
      <c r="B850" s="5"/>
      <c r="C850" s="6"/>
      <c r="D850" s="3"/>
      <c r="E850" s="3"/>
      <c r="F850" s="4"/>
      <c r="G850" s="3"/>
      <c r="H850" s="4"/>
      <c r="I850" s="3"/>
      <c r="J850" s="3"/>
    </row>
    <row r="851" spans="1:10" ht="15" x14ac:dyDescent="0.3">
      <c r="A851" s="3"/>
      <c r="B851" s="5"/>
      <c r="C851" s="6"/>
      <c r="D851" s="3"/>
      <c r="E851" s="3"/>
      <c r="F851" s="4"/>
      <c r="G851" s="3"/>
      <c r="H851" s="4"/>
      <c r="I851" s="3"/>
      <c r="J851" s="3"/>
    </row>
    <row r="852" spans="1:10" ht="15" x14ac:dyDescent="0.3">
      <c r="A852" s="3"/>
      <c r="B852" s="5"/>
      <c r="C852" s="6"/>
      <c r="D852" s="3"/>
      <c r="E852" s="3"/>
      <c r="F852" s="4"/>
      <c r="G852" s="3"/>
      <c r="H852" s="4"/>
      <c r="I852" s="3"/>
      <c r="J852" s="3"/>
    </row>
    <row r="853" spans="1:10" ht="15" x14ac:dyDescent="0.3">
      <c r="A853" s="3"/>
      <c r="B853" s="5"/>
      <c r="C853" s="6"/>
      <c r="D853" s="3"/>
      <c r="E853" s="3"/>
      <c r="F853" s="4"/>
      <c r="G853" s="3"/>
      <c r="H853" s="4"/>
      <c r="I853" s="3"/>
      <c r="J853" s="3"/>
    </row>
    <row r="854" spans="1:10" ht="15" x14ac:dyDescent="0.3">
      <c r="A854" s="3"/>
      <c r="B854" s="5"/>
      <c r="C854" s="6"/>
      <c r="D854" s="3"/>
      <c r="E854" s="3"/>
      <c r="F854" s="4"/>
      <c r="G854" s="3"/>
      <c r="H854" s="4"/>
      <c r="I854" s="3"/>
      <c r="J854" s="3"/>
    </row>
    <row r="855" spans="1:10" ht="15" x14ac:dyDescent="0.3">
      <c r="A855" s="3"/>
      <c r="B855" s="5"/>
      <c r="C855" s="6"/>
      <c r="D855" s="3"/>
      <c r="E855" s="3"/>
      <c r="F855" s="4"/>
      <c r="G855" s="3"/>
      <c r="H855" s="4"/>
      <c r="I855" s="3"/>
      <c r="J855" s="3"/>
    </row>
    <row r="856" spans="1:10" ht="15" x14ac:dyDescent="0.3">
      <c r="A856" s="3"/>
      <c r="B856" s="5"/>
      <c r="C856" s="6"/>
      <c r="D856" s="3"/>
      <c r="E856" s="3"/>
      <c r="F856" s="4"/>
      <c r="G856" s="3"/>
      <c r="H856" s="4"/>
      <c r="I856" s="3"/>
      <c r="J856" s="3"/>
    </row>
    <row r="857" spans="1:10" ht="15" x14ac:dyDescent="0.3">
      <c r="A857" s="3"/>
      <c r="B857" s="5"/>
      <c r="C857" s="6"/>
      <c r="D857" s="3"/>
      <c r="E857" s="3"/>
      <c r="F857" s="4"/>
      <c r="G857" s="3"/>
      <c r="H857" s="4"/>
      <c r="I857" s="3"/>
      <c r="J857" s="3"/>
    </row>
    <row r="858" spans="1:10" ht="15" x14ac:dyDescent="0.3">
      <c r="A858" s="3"/>
      <c r="B858" s="5"/>
      <c r="C858" s="6"/>
      <c r="D858" s="3"/>
      <c r="E858" s="3"/>
      <c r="F858" s="4"/>
      <c r="G858" s="3"/>
      <c r="H858" s="4"/>
      <c r="I858" s="3"/>
      <c r="J858" s="3"/>
    </row>
    <row r="859" spans="1:10" ht="15" x14ac:dyDescent="0.3">
      <c r="A859" s="3"/>
      <c r="B859" s="5"/>
      <c r="C859" s="6"/>
      <c r="D859" s="3"/>
      <c r="E859" s="3"/>
      <c r="F859" s="4"/>
      <c r="G859" s="3"/>
      <c r="H859" s="4"/>
      <c r="I859" s="3"/>
      <c r="J859" s="3"/>
    </row>
    <row r="860" spans="1:10" ht="15" x14ac:dyDescent="0.3">
      <c r="A860" s="3"/>
      <c r="B860" s="5"/>
      <c r="C860" s="6"/>
      <c r="D860" s="3"/>
      <c r="E860" s="3"/>
      <c r="F860" s="4"/>
      <c r="G860" s="3"/>
      <c r="H860" s="4"/>
      <c r="I860" s="3"/>
      <c r="J860" s="3"/>
    </row>
    <row r="861" spans="1:10" ht="15" x14ac:dyDescent="0.3">
      <c r="A861" s="3"/>
      <c r="B861" s="5"/>
      <c r="C861" s="6"/>
      <c r="D861" s="3"/>
      <c r="E861" s="3"/>
      <c r="F861" s="4"/>
      <c r="G861" s="3"/>
      <c r="H861" s="4"/>
      <c r="I861" s="3"/>
      <c r="J861" s="3"/>
    </row>
    <row r="862" spans="1:10" ht="15" x14ac:dyDescent="0.3">
      <c r="A862" s="3"/>
      <c r="B862" s="5"/>
      <c r="C862" s="6"/>
      <c r="D862" s="3"/>
      <c r="E862" s="3"/>
      <c r="F862" s="4"/>
      <c r="G862" s="3"/>
      <c r="H862" s="4"/>
      <c r="I862" s="3"/>
      <c r="J862" s="3"/>
    </row>
    <row r="863" spans="1:10" ht="15" x14ac:dyDescent="0.3">
      <c r="A863" s="3"/>
      <c r="B863" s="5"/>
      <c r="C863" s="6"/>
      <c r="D863" s="3"/>
      <c r="E863" s="3"/>
      <c r="F863" s="4"/>
      <c r="G863" s="3"/>
      <c r="H863" s="4"/>
      <c r="I863" s="3"/>
      <c r="J863" s="3"/>
    </row>
    <row r="864" spans="1:10" ht="15" x14ac:dyDescent="0.3">
      <c r="A864" s="3"/>
      <c r="B864" s="5"/>
      <c r="C864" s="6"/>
      <c r="D864" s="3"/>
      <c r="E864" s="3"/>
      <c r="F864" s="4"/>
      <c r="G864" s="3"/>
      <c r="H864" s="4"/>
      <c r="I864" s="3"/>
      <c r="J864" s="3"/>
    </row>
    <row r="865" spans="1:10" ht="15" x14ac:dyDescent="0.3">
      <c r="A865" s="3"/>
      <c r="B865" s="5"/>
      <c r="C865" s="6"/>
      <c r="D865" s="3"/>
      <c r="E865" s="3"/>
      <c r="F865" s="4"/>
      <c r="G865" s="3"/>
      <c r="H865" s="4"/>
      <c r="I865" s="3"/>
      <c r="J865" s="3"/>
    </row>
    <row r="866" spans="1:10" ht="15" x14ac:dyDescent="0.3">
      <c r="A866" s="3"/>
      <c r="B866" s="5"/>
      <c r="C866" s="6"/>
      <c r="D866" s="3"/>
      <c r="E866" s="3"/>
      <c r="F866" s="4"/>
      <c r="G866" s="3"/>
      <c r="H866" s="4"/>
      <c r="I866" s="3"/>
      <c r="J866" s="3"/>
    </row>
    <row r="867" spans="1:10" ht="15" x14ac:dyDescent="0.3">
      <c r="A867" s="3"/>
      <c r="B867" s="5"/>
      <c r="C867" s="6"/>
      <c r="D867" s="3"/>
      <c r="E867" s="3"/>
      <c r="F867" s="4"/>
      <c r="G867" s="3"/>
      <c r="H867" s="4"/>
      <c r="I867" s="3"/>
      <c r="J867" s="3"/>
    </row>
    <row r="868" spans="1:10" ht="15" x14ac:dyDescent="0.3">
      <c r="A868" s="3"/>
      <c r="B868" s="5"/>
      <c r="C868" s="6"/>
      <c r="D868" s="3"/>
      <c r="E868" s="3"/>
      <c r="F868" s="4"/>
      <c r="G868" s="3"/>
      <c r="H868" s="4"/>
      <c r="I868" s="3"/>
      <c r="J868" s="3"/>
    </row>
    <row r="869" spans="1:10" ht="15" x14ac:dyDescent="0.3">
      <c r="A869" s="3"/>
      <c r="B869" s="5"/>
      <c r="C869" s="6"/>
      <c r="D869" s="3"/>
      <c r="E869" s="3"/>
      <c r="F869" s="4"/>
      <c r="G869" s="3"/>
      <c r="H869" s="4"/>
      <c r="I869" s="3"/>
      <c r="J869" s="3"/>
    </row>
    <row r="870" spans="1:10" ht="15" x14ac:dyDescent="0.3">
      <c r="A870" s="3"/>
      <c r="B870" s="5"/>
      <c r="C870" s="6"/>
      <c r="D870" s="3"/>
      <c r="E870" s="3"/>
      <c r="F870" s="4"/>
      <c r="G870" s="3"/>
      <c r="H870" s="4"/>
      <c r="I870" s="3"/>
      <c r="J870" s="3"/>
    </row>
    <row r="871" spans="1:10" ht="15" x14ac:dyDescent="0.3">
      <c r="A871" s="3"/>
      <c r="B871" s="5"/>
      <c r="C871" s="6"/>
      <c r="D871" s="3"/>
      <c r="E871" s="3"/>
      <c r="F871" s="4"/>
      <c r="G871" s="3"/>
      <c r="H871" s="4"/>
      <c r="I871" s="3"/>
      <c r="J871" s="3"/>
    </row>
    <row r="872" spans="1:10" ht="15" x14ac:dyDescent="0.3">
      <c r="A872" s="3"/>
      <c r="B872" s="5"/>
      <c r="C872" s="6"/>
      <c r="D872" s="3"/>
      <c r="E872" s="3"/>
      <c r="F872" s="4"/>
      <c r="G872" s="3"/>
      <c r="H872" s="4"/>
      <c r="I872" s="3"/>
      <c r="J872" s="3"/>
    </row>
    <row r="873" spans="1:10" ht="15" x14ac:dyDescent="0.3">
      <c r="A873" s="3"/>
      <c r="B873" s="5"/>
      <c r="C873" s="6"/>
      <c r="D873" s="3"/>
      <c r="E873" s="3"/>
      <c r="F873" s="4"/>
      <c r="G873" s="3"/>
      <c r="H873" s="4"/>
      <c r="I873" s="3"/>
      <c r="J873" s="3"/>
    </row>
    <row r="874" spans="1:10" ht="15" x14ac:dyDescent="0.3">
      <c r="A874" s="3"/>
      <c r="B874" s="5"/>
      <c r="C874" s="6"/>
      <c r="D874" s="3"/>
      <c r="E874" s="3"/>
      <c r="F874" s="4"/>
      <c r="G874" s="3"/>
      <c r="H874" s="4"/>
      <c r="I874" s="3"/>
      <c r="J874" s="3"/>
    </row>
    <row r="875" spans="1:10" ht="15" x14ac:dyDescent="0.3">
      <c r="A875" s="3"/>
      <c r="B875" s="5"/>
      <c r="C875" s="6"/>
      <c r="D875" s="3"/>
      <c r="E875" s="3"/>
      <c r="F875" s="4"/>
      <c r="G875" s="3"/>
      <c r="H875" s="4"/>
      <c r="I875" s="3"/>
      <c r="J875" s="3"/>
    </row>
    <row r="876" spans="1:10" ht="15" x14ac:dyDescent="0.3">
      <c r="A876" s="3"/>
      <c r="B876" s="5"/>
      <c r="C876" s="6"/>
      <c r="D876" s="3"/>
      <c r="E876" s="3"/>
      <c r="F876" s="4"/>
      <c r="G876" s="3"/>
      <c r="H876" s="4"/>
      <c r="I876" s="3"/>
      <c r="J876" s="3"/>
    </row>
    <row r="877" spans="1:10" ht="15" x14ac:dyDescent="0.3">
      <c r="A877" s="3"/>
      <c r="B877" s="5"/>
      <c r="C877" s="6"/>
      <c r="D877" s="3"/>
      <c r="E877" s="3"/>
      <c r="F877" s="4"/>
      <c r="G877" s="3"/>
      <c r="H877" s="4"/>
      <c r="I877" s="3"/>
      <c r="J877" s="3"/>
    </row>
    <row r="878" spans="1:10" ht="15" x14ac:dyDescent="0.3">
      <c r="A878" s="3"/>
      <c r="B878" s="5"/>
      <c r="C878" s="6"/>
      <c r="D878" s="3"/>
      <c r="E878" s="3"/>
      <c r="F878" s="4"/>
      <c r="G878" s="3"/>
      <c r="H878" s="4"/>
      <c r="I878" s="3"/>
      <c r="J878" s="3"/>
    </row>
    <row r="879" spans="1:10" ht="15" x14ac:dyDescent="0.3">
      <c r="A879" s="3"/>
      <c r="B879" s="5"/>
      <c r="C879" s="6"/>
      <c r="D879" s="3"/>
      <c r="E879" s="3"/>
      <c r="F879" s="4"/>
      <c r="G879" s="3"/>
      <c r="H879" s="4"/>
      <c r="I879" s="3"/>
      <c r="J879" s="3"/>
    </row>
    <row r="880" spans="1:10" ht="15" x14ac:dyDescent="0.3">
      <c r="A880" s="3"/>
      <c r="B880" s="5"/>
      <c r="C880" s="6"/>
      <c r="D880" s="3"/>
      <c r="E880" s="3"/>
      <c r="F880" s="4"/>
      <c r="G880" s="3"/>
      <c r="H880" s="4"/>
      <c r="I880" s="3"/>
      <c r="J880" s="3"/>
    </row>
    <row r="881" spans="1:10" ht="15" x14ac:dyDescent="0.3">
      <c r="A881" s="3"/>
      <c r="B881" s="5"/>
      <c r="C881" s="6"/>
      <c r="D881" s="3"/>
      <c r="E881" s="3"/>
      <c r="F881" s="4"/>
      <c r="G881" s="3"/>
      <c r="H881" s="4"/>
      <c r="I881" s="3"/>
      <c r="J881" s="3"/>
    </row>
    <row r="882" spans="1:10" ht="15" x14ac:dyDescent="0.3">
      <c r="A882" s="3"/>
      <c r="B882" s="5"/>
      <c r="C882" s="6"/>
      <c r="D882" s="3"/>
      <c r="E882" s="3"/>
      <c r="F882" s="4"/>
      <c r="G882" s="3"/>
      <c r="H882" s="4"/>
      <c r="I882" s="3"/>
      <c r="J882" s="3"/>
    </row>
    <row r="883" spans="1:10" ht="15" x14ac:dyDescent="0.3">
      <c r="A883" s="3"/>
      <c r="B883" s="5"/>
      <c r="C883" s="6"/>
      <c r="D883" s="3"/>
      <c r="E883" s="3"/>
      <c r="F883" s="4"/>
      <c r="G883" s="3"/>
      <c r="H883" s="4"/>
      <c r="I883" s="3"/>
      <c r="J883" s="3"/>
    </row>
    <row r="884" spans="1:10" ht="15" x14ac:dyDescent="0.3">
      <c r="A884" s="3"/>
      <c r="B884" s="5"/>
      <c r="C884" s="6"/>
      <c r="D884" s="3"/>
      <c r="E884" s="3"/>
      <c r="F884" s="4"/>
      <c r="G884" s="3"/>
      <c r="H884" s="4"/>
      <c r="I884" s="3"/>
      <c r="J884" s="3"/>
    </row>
    <row r="885" spans="1:10" ht="15" x14ac:dyDescent="0.3">
      <c r="A885" s="3"/>
      <c r="B885" s="5"/>
      <c r="C885" s="6"/>
      <c r="D885" s="3"/>
      <c r="E885" s="3"/>
      <c r="F885" s="4"/>
      <c r="G885" s="3"/>
      <c r="H885" s="4"/>
      <c r="I885" s="3"/>
      <c r="J885" s="3"/>
    </row>
    <row r="886" spans="1:10" ht="15" x14ac:dyDescent="0.3">
      <c r="A886" s="3"/>
      <c r="B886" s="5"/>
      <c r="C886" s="6"/>
      <c r="D886" s="3"/>
      <c r="E886" s="3"/>
      <c r="F886" s="4"/>
      <c r="G886" s="3"/>
      <c r="H886" s="4"/>
      <c r="I886" s="3"/>
      <c r="J886" s="3"/>
    </row>
    <row r="887" spans="1:10" ht="15" x14ac:dyDescent="0.3">
      <c r="A887" s="3"/>
      <c r="B887" s="5"/>
      <c r="C887" s="6"/>
      <c r="D887" s="3"/>
      <c r="E887" s="3"/>
      <c r="F887" s="4"/>
      <c r="G887" s="3"/>
      <c r="H887" s="4"/>
      <c r="I887" s="3"/>
      <c r="J887" s="3"/>
    </row>
    <row r="888" spans="1:10" ht="15" x14ac:dyDescent="0.3">
      <c r="A888" s="3"/>
      <c r="B888" s="5"/>
      <c r="C888" s="6"/>
      <c r="D888" s="3"/>
      <c r="E888" s="3"/>
      <c r="F888" s="4"/>
      <c r="G888" s="3"/>
      <c r="H888" s="4"/>
      <c r="I888" s="3"/>
      <c r="J888" s="3"/>
    </row>
    <row r="889" spans="1:10" ht="15" x14ac:dyDescent="0.3">
      <c r="A889" s="3"/>
      <c r="B889" s="5"/>
      <c r="C889" s="6"/>
      <c r="D889" s="3"/>
      <c r="E889" s="3"/>
      <c r="F889" s="4"/>
      <c r="G889" s="3"/>
      <c r="H889" s="4"/>
      <c r="I889" s="3"/>
      <c r="J889" s="3"/>
    </row>
    <row r="890" spans="1:10" ht="15" x14ac:dyDescent="0.3">
      <c r="A890" s="3"/>
      <c r="B890" s="5"/>
      <c r="C890" s="6"/>
      <c r="D890" s="3"/>
      <c r="E890" s="3"/>
      <c r="F890" s="4"/>
      <c r="G890" s="3"/>
      <c r="H890" s="4"/>
      <c r="I890" s="3"/>
      <c r="J890" s="3"/>
    </row>
    <row r="891" spans="1:10" ht="15" x14ac:dyDescent="0.3">
      <c r="A891" s="3"/>
      <c r="B891" s="5"/>
      <c r="C891" s="6"/>
      <c r="D891" s="3"/>
      <c r="E891" s="3"/>
      <c r="F891" s="4"/>
      <c r="G891" s="3"/>
      <c r="H891" s="4"/>
      <c r="I891" s="3"/>
      <c r="J891" s="3"/>
    </row>
    <row r="892" spans="1:10" ht="15" x14ac:dyDescent="0.3">
      <c r="A892" s="3"/>
      <c r="B892" s="5"/>
      <c r="C892" s="6"/>
      <c r="D892" s="3"/>
      <c r="E892" s="3"/>
      <c r="F892" s="4"/>
      <c r="G892" s="3"/>
      <c r="H892" s="4"/>
      <c r="I892" s="3"/>
      <c r="J892" s="3"/>
    </row>
    <row r="893" spans="1:10" ht="15" x14ac:dyDescent="0.3">
      <c r="A893" s="3"/>
      <c r="B893" s="5"/>
      <c r="C893" s="6"/>
      <c r="D893" s="3"/>
      <c r="E893" s="3"/>
      <c r="F893" s="4"/>
      <c r="G893" s="3"/>
      <c r="H893" s="4"/>
      <c r="I893" s="3"/>
      <c r="J893" s="3"/>
    </row>
    <row r="894" spans="1:10" ht="15" x14ac:dyDescent="0.3">
      <c r="A894" s="3"/>
      <c r="B894" s="5"/>
      <c r="C894" s="6"/>
      <c r="D894" s="3"/>
      <c r="E894" s="3"/>
      <c r="F894" s="4"/>
      <c r="G894" s="3"/>
      <c r="H894" s="4"/>
      <c r="I894" s="3"/>
      <c r="J894" s="3"/>
    </row>
    <row r="895" spans="1:10" ht="15" x14ac:dyDescent="0.3">
      <c r="A895" s="3"/>
      <c r="B895" s="5"/>
      <c r="C895" s="6"/>
      <c r="D895" s="3"/>
      <c r="E895" s="3"/>
      <c r="F895" s="4"/>
      <c r="G895" s="3"/>
      <c r="H895" s="4"/>
      <c r="I895" s="3"/>
      <c r="J895" s="3"/>
    </row>
    <row r="896" spans="1:10" ht="15" x14ac:dyDescent="0.3">
      <c r="A896" s="3"/>
      <c r="B896" s="5"/>
      <c r="C896" s="6"/>
      <c r="D896" s="3"/>
      <c r="E896" s="3"/>
      <c r="F896" s="4"/>
      <c r="G896" s="3"/>
      <c r="H896" s="4"/>
      <c r="I896" s="3"/>
      <c r="J896" s="3"/>
    </row>
    <row r="897" spans="1:10" ht="15" x14ac:dyDescent="0.3">
      <c r="A897" s="3"/>
      <c r="B897" s="5"/>
      <c r="C897" s="6"/>
      <c r="D897" s="3"/>
      <c r="E897" s="3"/>
      <c r="F897" s="4"/>
      <c r="G897" s="3"/>
      <c r="H897" s="4"/>
      <c r="I897" s="3"/>
      <c r="J897" s="3"/>
    </row>
    <row r="898" spans="1:10" ht="15" x14ac:dyDescent="0.3">
      <c r="A898" s="3"/>
      <c r="B898" s="5"/>
      <c r="C898" s="6"/>
      <c r="D898" s="3"/>
      <c r="E898" s="3"/>
      <c r="F898" s="4"/>
      <c r="G898" s="3"/>
      <c r="H898" s="4"/>
      <c r="I898" s="3"/>
      <c r="J898" s="3"/>
    </row>
    <row r="899" spans="1:10" ht="15" x14ac:dyDescent="0.3">
      <c r="A899" s="3"/>
      <c r="B899" s="5"/>
      <c r="C899" s="6"/>
      <c r="D899" s="3"/>
      <c r="E899" s="3"/>
      <c r="F899" s="4"/>
      <c r="G899" s="3"/>
      <c r="H899" s="4"/>
      <c r="I899" s="3"/>
      <c r="J899" s="3"/>
    </row>
    <row r="900" spans="1:10" ht="15" x14ac:dyDescent="0.3">
      <c r="A900" s="3"/>
      <c r="B900" s="5"/>
      <c r="C900" s="6"/>
      <c r="D900" s="3"/>
      <c r="E900" s="3"/>
      <c r="F900" s="4"/>
      <c r="G900" s="3"/>
      <c r="H900" s="4"/>
      <c r="I900" s="3"/>
      <c r="J900" s="3"/>
    </row>
    <row r="901" spans="1:10" ht="15" x14ac:dyDescent="0.3">
      <c r="A901" s="3"/>
      <c r="B901" s="5"/>
      <c r="C901" s="6"/>
      <c r="D901" s="3"/>
      <c r="E901" s="3"/>
      <c r="F901" s="4"/>
      <c r="G901" s="3"/>
      <c r="H901" s="4"/>
      <c r="I901" s="3"/>
      <c r="J901" s="3"/>
    </row>
    <row r="902" spans="1:10" ht="15" x14ac:dyDescent="0.3">
      <c r="A902" s="3"/>
      <c r="B902" s="5"/>
      <c r="C902" s="6"/>
      <c r="D902" s="3"/>
      <c r="E902" s="3"/>
      <c r="F902" s="4"/>
      <c r="G902" s="3"/>
      <c r="H902" s="4"/>
      <c r="I902" s="3"/>
      <c r="J902" s="3"/>
    </row>
    <row r="903" spans="1:10" ht="15" x14ac:dyDescent="0.3">
      <c r="A903" s="3"/>
      <c r="B903" s="5"/>
      <c r="C903" s="6"/>
      <c r="D903" s="3"/>
      <c r="E903" s="3"/>
      <c r="F903" s="4"/>
      <c r="G903" s="3"/>
      <c r="H903" s="4"/>
      <c r="I903" s="3"/>
      <c r="J903" s="3"/>
    </row>
    <row r="904" spans="1:10" ht="15" x14ac:dyDescent="0.3">
      <c r="A904" s="3"/>
      <c r="B904" s="5"/>
      <c r="C904" s="6"/>
      <c r="D904" s="3"/>
      <c r="E904" s="3"/>
      <c r="F904" s="4"/>
      <c r="G904" s="3"/>
      <c r="H904" s="4"/>
      <c r="I904" s="3"/>
      <c r="J904" s="3"/>
    </row>
    <row r="905" spans="1:10" ht="15" x14ac:dyDescent="0.3">
      <c r="A905" s="3"/>
      <c r="B905" s="5"/>
      <c r="C905" s="6"/>
      <c r="D905" s="3"/>
      <c r="E905" s="3"/>
      <c r="F905" s="4"/>
      <c r="G905" s="3"/>
      <c r="H905" s="4"/>
      <c r="I905" s="3"/>
      <c r="J905" s="3"/>
    </row>
    <row r="906" spans="1:10" ht="15" x14ac:dyDescent="0.3">
      <c r="A906" s="3"/>
      <c r="B906" s="5"/>
      <c r="C906" s="6"/>
      <c r="D906" s="3"/>
      <c r="E906" s="3"/>
      <c r="F906" s="4"/>
      <c r="G906" s="3"/>
      <c r="H906" s="4"/>
      <c r="I906" s="3"/>
      <c r="J906" s="3"/>
    </row>
    <row r="907" spans="1:10" ht="15" x14ac:dyDescent="0.3">
      <c r="A907" s="3"/>
      <c r="B907" s="5"/>
      <c r="C907" s="6"/>
      <c r="D907" s="3"/>
      <c r="E907" s="3"/>
      <c r="F907" s="4"/>
      <c r="G907" s="3"/>
      <c r="H907" s="4"/>
      <c r="I907" s="3"/>
      <c r="J907" s="3"/>
    </row>
    <row r="908" spans="1:10" ht="15" x14ac:dyDescent="0.3">
      <c r="A908" s="3"/>
      <c r="B908" s="5"/>
      <c r="C908" s="6"/>
      <c r="D908" s="3"/>
      <c r="E908" s="3"/>
      <c r="F908" s="4"/>
      <c r="G908" s="3"/>
      <c r="H908" s="4"/>
      <c r="I908" s="3"/>
      <c r="J908" s="3"/>
    </row>
    <row r="909" spans="1:10" ht="15" x14ac:dyDescent="0.3">
      <c r="A909" s="3"/>
      <c r="B909" s="5"/>
      <c r="C909" s="6"/>
      <c r="D909" s="3"/>
      <c r="E909" s="3"/>
      <c r="F909" s="4"/>
      <c r="G909" s="3"/>
      <c r="H909" s="4"/>
      <c r="I909" s="3"/>
      <c r="J909" s="3"/>
    </row>
    <row r="910" spans="1:10" ht="15" x14ac:dyDescent="0.3">
      <c r="A910" s="3"/>
      <c r="B910" s="5"/>
      <c r="C910" s="6"/>
      <c r="D910" s="3"/>
      <c r="E910" s="3"/>
      <c r="F910" s="4"/>
      <c r="G910" s="3"/>
      <c r="H910" s="4"/>
      <c r="I910" s="3"/>
      <c r="J910" s="3"/>
    </row>
    <row r="911" spans="1:10" ht="15" x14ac:dyDescent="0.3">
      <c r="A911" s="3"/>
      <c r="B911" s="5"/>
      <c r="C911" s="6"/>
      <c r="D911" s="3"/>
      <c r="E911" s="3"/>
      <c r="F911" s="4"/>
      <c r="G911" s="3"/>
      <c r="H911" s="4"/>
      <c r="I911" s="3"/>
      <c r="J911" s="3"/>
    </row>
    <row r="912" spans="1:10" ht="15" x14ac:dyDescent="0.3">
      <c r="A912" s="3"/>
      <c r="B912" s="5"/>
      <c r="C912" s="6"/>
      <c r="D912" s="3"/>
      <c r="E912" s="3"/>
      <c r="F912" s="4"/>
      <c r="G912" s="3"/>
      <c r="H912" s="4"/>
      <c r="I912" s="3"/>
      <c r="J912" s="3"/>
    </row>
    <row r="913" spans="1:10" ht="15" x14ac:dyDescent="0.3">
      <c r="A913" s="3"/>
      <c r="B913" s="5"/>
      <c r="C913" s="6"/>
      <c r="D913" s="3"/>
      <c r="E913" s="3"/>
      <c r="F913" s="4"/>
      <c r="G913" s="3"/>
      <c r="H913" s="4"/>
      <c r="I913" s="3"/>
      <c r="J913" s="3"/>
    </row>
    <row r="914" spans="1:10" ht="15" x14ac:dyDescent="0.3">
      <c r="A914" s="3"/>
      <c r="B914" s="5"/>
      <c r="C914" s="6"/>
      <c r="D914" s="3"/>
      <c r="E914" s="3"/>
      <c r="F914" s="4"/>
      <c r="G914" s="3"/>
      <c r="H914" s="4"/>
      <c r="I914" s="3"/>
      <c r="J914" s="3"/>
    </row>
    <row r="915" spans="1:10" ht="15" x14ac:dyDescent="0.3">
      <c r="A915" s="3"/>
      <c r="B915" s="5"/>
      <c r="C915" s="6"/>
      <c r="D915" s="3"/>
      <c r="E915" s="3"/>
      <c r="F915" s="4"/>
      <c r="G915" s="3"/>
      <c r="H915" s="4"/>
      <c r="I915" s="3"/>
      <c r="J915" s="3"/>
    </row>
    <row r="916" spans="1:10" ht="15" x14ac:dyDescent="0.3">
      <c r="A916" s="3"/>
      <c r="B916" s="5"/>
      <c r="C916" s="6"/>
      <c r="D916" s="3"/>
      <c r="E916" s="3"/>
      <c r="F916" s="4"/>
      <c r="G916" s="3"/>
      <c r="H916" s="4"/>
      <c r="I916" s="3"/>
      <c r="J916" s="3"/>
    </row>
    <row r="917" spans="1:10" ht="15" x14ac:dyDescent="0.3">
      <c r="A917" s="3"/>
      <c r="B917" s="5"/>
      <c r="C917" s="6"/>
      <c r="D917" s="3"/>
      <c r="E917" s="3"/>
      <c r="F917" s="4"/>
      <c r="G917" s="3"/>
      <c r="H917" s="4"/>
      <c r="I917" s="3"/>
      <c r="J917" s="3"/>
    </row>
    <row r="918" spans="1:10" ht="15" x14ac:dyDescent="0.3">
      <c r="A918" s="3"/>
      <c r="B918" s="5"/>
      <c r="C918" s="6"/>
      <c r="D918" s="3"/>
      <c r="E918" s="3"/>
      <c r="F918" s="4"/>
      <c r="G918" s="3"/>
      <c r="H918" s="4"/>
      <c r="I918" s="3"/>
      <c r="J918" s="3"/>
    </row>
    <row r="919" spans="1:10" ht="15" x14ac:dyDescent="0.3">
      <c r="A919" s="3"/>
      <c r="B919" s="5"/>
      <c r="C919" s="6"/>
      <c r="D919" s="3"/>
      <c r="E919" s="3"/>
      <c r="F919" s="4"/>
      <c r="G919" s="3"/>
      <c r="H919" s="4"/>
      <c r="I919" s="3"/>
      <c r="J919" s="3"/>
    </row>
    <row r="920" spans="1:10" ht="15" x14ac:dyDescent="0.3">
      <c r="A920" s="3"/>
      <c r="B920" s="5"/>
      <c r="C920" s="6"/>
      <c r="D920" s="3"/>
      <c r="E920" s="3"/>
      <c r="F920" s="4"/>
      <c r="G920" s="3"/>
      <c r="H920" s="4"/>
      <c r="I920" s="3"/>
      <c r="J920" s="3"/>
    </row>
    <row r="921" spans="1:10" ht="15" x14ac:dyDescent="0.3">
      <c r="A921" s="3"/>
      <c r="B921" s="5"/>
      <c r="C921" s="6"/>
      <c r="D921" s="3"/>
      <c r="E921" s="3"/>
      <c r="F921" s="4"/>
      <c r="G921" s="3"/>
      <c r="H921" s="4"/>
      <c r="I921" s="3"/>
      <c r="J921" s="3"/>
    </row>
    <row r="922" spans="1:10" ht="15" x14ac:dyDescent="0.3">
      <c r="A922" s="3"/>
      <c r="B922" s="5"/>
      <c r="C922" s="6"/>
      <c r="D922" s="3"/>
      <c r="E922" s="3"/>
      <c r="F922" s="4"/>
      <c r="G922" s="3"/>
      <c r="H922" s="4"/>
      <c r="I922" s="3"/>
      <c r="J922" s="3"/>
    </row>
    <row r="923" spans="1:10" ht="15" x14ac:dyDescent="0.3">
      <c r="A923" s="3"/>
      <c r="B923" s="5"/>
      <c r="C923" s="6"/>
      <c r="D923" s="3"/>
      <c r="E923" s="3"/>
      <c r="F923" s="4"/>
      <c r="G923" s="3"/>
      <c r="H923" s="4"/>
      <c r="I923" s="3"/>
      <c r="J923" s="3"/>
    </row>
    <row r="924" spans="1:10" ht="15" x14ac:dyDescent="0.3">
      <c r="A924" s="3"/>
      <c r="B924" s="5"/>
      <c r="C924" s="6"/>
      <c r="D924" s="3"/>
      <c r="E924" s="3"/>
      <c r="F924" s="4"/>
      <c r="G924" s="3"/>
      <c r="H924" s="4"/>
      <c r="I924" s="3"/>
      <c r="J924" s="3"/>
    </row>
    <row r="925" spans="1:10" ht="15" x14ac:dyDescent="0.3">
      <c r="A925" s="3"/>
      <c r="B925" s="5"/>
      <c r="C925" s="6"/>
      <c r="D925" s="3"/>
      <c r="E925" s="3"/>
      <c r="F925" s="4"/>
      <c r="G925" s="3"/>
      <c r="H925" s="4"/>
      <c r="I925" s="3"/>
      <c r="J925" s="3"/>
    </row>
    <row r="926" spans="1:10" ht="15" x14ac:dyDescent="0.3">
      <c r="A926" s="3"/>
      <c r="B926" s="5"/>
      <c r="C926" s="6"/>
      <c r="D926" s="3"/>
      <c r="E926" s="3"/>
      <c r="F926" s="4"/>
      <c r="G926" s="3"/>
      <c r="H926" s="4"/>
      <c r="I926" s="3"/>
      <c r="J926" s="3"/>
    </row>
    <row r="927" spans="1:10" ht="15" x14ac:dyDescent="0.3">
      <c r="A927" s="3"/>
      <c r="B927" s="5"/>
      <c r="C927" s="6"/>
      <c r="D927" s="3"/>
      <c r="E927" s="3"/>
      <c r="F927" s="4"/>
      <c r="G927" s="3"/>
      <c r="H927" s="4"/>
      <c r="I927" s="3"/>
      <c r="J927" s="3"/>
    </row>
    <row r="928" spans="1:10" ht="15" x14ac:dyDescent="0.3">
      <c r="A928" s="3"/>
      <c r="B928" s="5"/>
      <c r="C928" s="6"/>
      <c r="D928" s="3"/>
      <c r="E928" s="3"/>
      <c r="F928" s="4"/>
      <c r="G928" s="3"/>
      <c r="H928" s="4"/>
      <c r="I928" s="3"/>
      <c r="J928" s="3"/>
    </row>
    <row r="929" spans="1:10" ht="15" x14ac:dyDescent="0.3">
      <c r="A929" s="3"/>
      <c r="B929" s="5"/>
      <c r="C929" s="6"/>
      <c r="D929" s="3"/>
      <c r="E929" s="3"/>
      <c r="F929" s="4"/>
      <c r="G929" s="3"/>
      <c r="H929" s="4"/>
      <c r="I929" s="3"/>
      <c r="J929" s="3"/>
    </row>
    <row r="930" spans="1:10" ht="15" x14ac:dyDescent="0.3">
      <c r="A930" s="3"/>
      <c r="B930" s="5"/>
      <c r="C930" s="6"/>
      <c r="D930" s="3"/>
      <c r="E930" s="3"/>
      <c r="F930" s="4"/>
      <c r="G930" s="3"/>
      <c r="H930" s="4"/>
      <c r="I930" s="3"/>
      <c r="J930" s="3"/>
    </row>
    <row r="931" spans="1:10" ht="15" x14ac:dyDescent="0.3">
      <c r="A931" s="3"/>
      <c r="B931" s="5"/>
      <c r="C931" s="6"/>
      <c r="D931" s="3"/>
      <c r="E931" s="3"/>
      <c r="F931" s="4"/>
      <c r="G931" s="3"/>
      <c r="H931" s="4"/>
      <c r="I931" s="3"/>
      <c r="J931" s="3"/>
    </row>
    <row r="932" spans="1:10" ht="15" x14ac:dyDescent="0.3">
      <c r="A932" s="3"/>
      <c r="B932" s="5"/>
      <c r="C932" s="6"/>
      <c r="D932" s="3"/>
      <c r="E932" s="3"/>
      <c r="F932" s="4"/>
      <c r="G932" s="3"/>
      <c r="H932" s="4"/>
      <c r="I932" s="3"/>
      <c r="J932" s="3"/>
    </row>
    <row r="933" spans="1:10" ht="15" x14ac:dyDescent="0.3">
      <c r="A933" s="3"/>
      <c r="B933" s="5"/>
      <c r="C933" s="6"/>
      <c r="D933" s="3"/>
      <c r="E933" s="3"/>
      <c r="F933" s="4"/>
      <c r="G933" s="3"/>
      <c r="H933" s="4"/>
      <c r="I933" s="3"/>
      <c r="J933" s="3"/>
    </row>
    <row r="934" spans="1:10" ht="15" x14ac:dyDescent="0.3">
      <c r="A934" s="3"/>
      <c r="B934" s="5"/>
      <c r="C934" s="6"/>
      <c r="D934" s="3"/>
      <c r="E934" s="3"/>
      <c r="F934" s="4"/>
      <c r="G934" s="3"/>
      <c r="H934" s="4"/>
      <c r="I934" s="3"/>
      <c r="J934" s="3"/>
    </row>
    <row r="935" spans="1:10" ht="15" x14ac:dyDescent="0.3">
      <c r="A935" s="3"/>
      <c r="B935" s="5"/>
      <c r="C935" s="6"/>
      <c r="D935" s="3"/>
      <c r="E935" s="3"/>
      <c r="F935" s="4"/>
      <c r="G935" s="3"/>
      <c r="H935" s="4"/>
      <c r="I935" s="3"/>
      <c r="J935" s="3"/>
    </row>
    <row r="936" spans="1:10" ht="15" x14ac:dyDescent="0.3">
      <c r="A936" s="3"/>
      <c r="B936" s="5"/>
      <c r="C936" s="6"/>
      <c r="D936" s="3"/>
      <c r="E936" s="3"/>
      <c r="F936" s="4"/>
      <c r="G936" s="3"/>
      <c r="H936" s="4"/>
      <c r="I936" s="3"/>
      <c r="J936" s="3"/>
    </row>
    <row r="937" spans="1:10" ht="15" x14ac:dyDescent="0.3">
      <c r="A937" s="3"/>
      <c r="B937" s="5"/>
      <c r="C937" s="6"/>
      <c r="D937" s="3"/>
      <c r="E937" s="3"/>
      <c r="F937" s="4"/>
      <c r="G937" s="3"/>
      <c r="H937" s="4"/>
      <c r="I937" s="3"/>
      <c r="J937" s="3"/>
    </row>
    <row r="938" spans="1:10" ht="15" x14ac:dyDescent="0.3">
      <c r="A938" s="3"/>
      <c r="B938" s="5"/>
      <c r="C938" s="6"/>
      <c r="D938" s="3"/>
      <c r="E938" s="3"/>
      <c r="F938" s="4"/>
      <c r="G938" s="3"/>
      <c r="H938" s="4"/>
      <c r="I938" s="3"/>
      <c r="J938" s="3"/>
    </row>
    <row r="939" spans="1:10" ht="15" x14ac:dyDescent="0.3">
      <c r="A939" s="3"/>
      <c r="B939" s="5"/>
      <c r="C939" s="6"/>
      <c r="D939" s="3"/>
      <c r="E939" s="3"/>
      <c r="F939" s="4"/>
      <c r="G939" s="3"/>
      <c r="H939" s="4"/>
      <c r="I939" s="3"/>
      <c r="J939" s="3"/>
    </row>
    <row r="940" spans="1:10" ht="15" x14ac:dyDescent="0.3">
      <c r="A940" s="3"/>
      <c r="B940" s="5"/>
      <c r="C940" s="6"/>
      <c r="D940" s="3"/>
      <c r="E940" s="3"/>
      <c r="F940" s="4"/>
      <c r="G940" s="3"/>
      <c r="H940" s="4"/>
      <c r="I940" s="3"/>
      <c r="J940" s="3"/>
    </row>
    <row r="941" spans="1:10" ht="15" x14ac:dyDescent="0.3">
      <c r="A941" s="3"/>
      <c r="B941" s="5"/>
      <c r="C941" s="6"/>
      <c r="D941" s="3"/>
      <c r="E941" s="3"/>
      <c r="F941" s="4"/>
      <c r="G941" s="3"/>
      <c r="H941" s="4"/>
      <c r="I941" s="3"/>
      <c r="J941" s="3"/>
    </row>
    <row r="942" spans="1:10" ht="15" x14ac:dyDescent="0.3">
      <c r="A942" s="3"/>
      <c r="B942" s="5"/>
      <c r="C942" s="6"/>
      <c r="D942" s="3"/>
      <c r="E942" s="3"/>
      <c r="F942" s="4"/>
      <c r="G942" s="3"/>
      <c r="H942" s="4"/>
      <c r="I942" s="3"/>
      <c r="J942" s="3"/>
    </row>
    <row r="943" spans="1:10" ht="15" x14ac:dyDescent="0.3">
      <c r="A943" s="3"/>
      <c r="B943" s="5"/>
      <c r="C943" s="6"/>
      <c r="D943" s="3"/>
      <c r="E943" s="3"/>
      <c r="F943" s="4"/>
      <c r="G943" s="3"/>
      <c r="H943" s="4"/>
      <c r="I943" s="3"/>
      <c r="J943" s="3"/>
    </row>
    <row r="944" spans="1:10" ht="15" x14ac:dyDescent="0.3">
      <c r="A944" s="3"/>
      <c r="B944" s="5"/>
      <c r="C944" s="6"/>
      <c r="D944" s="3"/>
      <c r="E944" s="3"/>
      <c r="F944" s="4"/>
      <c r="G944" s="3"/>
      <c r="H944" s="4"/>
      <c r="I944" s="3"/>
      <c r="J944" s="3"/>
    </row>
    <row r="945" spans="1:10" ht="15" x14ac:dyDescent="0.3">
      <c r="A945" s="3"/>
      <c r="B945" s="5"/>
      <c r="C945" s="6"/>
      <c r="D945" s="3"/>
      <c r="E945" s="3"/>
      <c r="F945" s="4"/>
      <c r="G945" s="3"/>
      <c r="H945" s="4"/>
      <c r="I945" s="3"/>
      <c r="J945" s="3"/>
    </row>
    <row r="946" spans="1:10" ht="15" x14ac:dyDescent="0.3">
      <c r="A946" s="3"/>
      <c r="B946" s="5"/>
      <c r="C946" s="6"/>
      <c r="D946" s="3"/>
      <c r="E946" s="3"/>
      <c r="F946" s="4"/>
      <c r="G946" s="3"/>
      <c r="H946" s="4"/>
      <c r="I946" s="3"/>
      <c r="J946" s="3"/>
    </row>
    <row r="947" spans="1:10" ht="15" x14ac:dyDescent="0.3">
      <c r="A947" s="3"/>
      <c r="B947" s="5"/>
      <c r="C947" s="6"/>
      <c r="D947" s="3"/>
      <c r="E947" s="3"/>
      <c r="F947" s="4"/>
      <c r="G947" s="3"/>
      <c r="H947" s="4"/>
      <c r="I947" s="3"/>
      <c r="J947" s="3"/>
    </row>
    <row r="948" spans="1:10" ht="15" x14ac:dyDescent="0.3">
      <c r="A948" s="3"/>
      <c r="B948" s="5"/>
      <c r="C948" s="6"/>
      <c r="D948" s="3"/>
      <c r="E948" s="3"/>
      <c r="F948" s="4"/>
      <c r="G948" s="3"/>
      <c r="H948" s="4"/>
      <c r="I948" s="3"/>
      <c r="J948" s="3"/>
    </row>
    <row r="949" spans="1:10" ht="15" x14ac:dyDescent="0.3">
      <c r="A949" s="3"/>
      <c r="B949" s="5"/>
      <c r="C949" s="6"/>
      <c r="D949" s="3"/>
      <c r="E949" s="3"/>
      <c r="F949" s="4"/>
      <c r="G949" s="3"/>
      <c r="H949" s="4"/>
      <c r="I949" s="3"/>
      <c r="J949" s="3"/>
    </row>
    <row r="950" spans="1:10" ht="15" x14ac:dyDescent="0.3">
      <c r="A950" s="3"/>
      <c r="B950" s="5"/>
      <c r="C950" s="6"/>
      <c r="D950" s="3"/>
      <c r="E950" s="3"/>
      <c r="F950" s="4"/>
      <c r="G950" s="3"/>
      <c r="H950" s="4"/>
      <c r="I950" s="3"/>
      <c r="J950" s="3"/>
    </row>
    <row r="951" spans="1:10" ht="15" x14ac:dyDescent="0.3">
      <c r="A951" s="3"/>
      <c r="B951" s="5"/>
      <c r="C951" s="6"/>
      <c r="D951" s="3"/>
      <c r="E951" s="3"/>
      <c r="F951" s="4"/>
      <c r="G951" s="3"/>
      <c r="H951" s="4"/>
      <c r="I951" s="3"/>
      <c r="J951" s="3"/>
    </row>
    <row r="952" spans="1:10" ht="15" x14ac:dyDescent="0.3">
      <c r="A952" s="3"/>
      <c r="B952" s="5"/>
      <c r="C952" s="6"/>
      <c r="D952" s="3"/>
      <c r="E952" s="3"/>
      <c r="F952" s="4"/>
      <c r="G952" s="3"/>
      <c r="H952" s="4"/>
      <c r="I952" s="3"/>
      <c r="J952" s="3"/>
    </row>
    <row r="953" spans="1:10" ht="15" x14ac:dyDescent="0.3">
      <c r="A953" s="3"/>
      <c r="B953" s="5"/>
      <c r="C953" s="6"/>
      <c r="D953" s="3"/>
      <c r="E953" s="3"/>
      <c r="F953" s="4"/>
      <c r="G953" s="3"/>
      <c r="H953" s="4"/>
      <c r="I953" s="3"/>
      <c r="J953" s="3"/>
    </row>
    <row r="954" spans="1:10" ht="15" x14ac:dyDescent="0.3">
      <c r="A954" s="3"/>
      <c r="B954" s="5"/>
      <c r="C954" s="6"/>
      <c r="D954" s="3"/>
      <c r="E954" s="3"/>
      <c r="F954" s="4"/>
      <c r="G954" s="3"/>
      <c r="H954" s="4"/>
      <c r="I954" s="3"/>
      <c r="J954" s="3"/>
    </row>
    <row r="955" spans="1:10" ht="15" x14ac:dyDescent="0.3">
      <c r="A955" s="3"/>
      <c r="B955" s="5"/>
      <c r="C955" s="6"/>
      <c r="D955" s="3"/>
      <c r="E955" s="3"/>
      <c r="F955" s="4"/>
      <c r="G955" s="3"/>
      <c r="H955" s="4"/>
      <c r="I955" s="3"/>
      <c r="J955" s="3"/>
    </row>
    <row r="956" spans="1:10" ht="15" x14ac:dyDescent="0.3">
      <c r="A956" s="3"/>
      <c r="B956" s="5"/>
      <c r="C956" s="6"/>
      <c r="D956" s="3"/>
      <c r="E956" s="3"/>
      <c r="F956" s="4"/>
      <c r="G956" s="3"/>
      <c r="H956" s="4"/>
      <c r="I956" s="3"/>
      <c r="J956" s="3"/>
    </row>
    <row r="957" spans="1:10" ht="15" x14ac:dyDescent="0.3">
      <c r="A957" s="3"/>
      <c r="B957" s="5"/>
      <c r="C957" s="6"/>
      <c r="D957" s="3"/>
      <c r="E957" s="3"/>
      <c r="F957" s="4"/>
      <c r="G957" s="3"/>
      <c r="H957" s="4"/>
      <c r="I957" s="3"/>
      <c r="J957" s="3"/>
    </row>
    <row r="958" spans="1:10" ht="15" x14ac:dyDescent="0.3">
      <c r="A958" s="3"/>
      <c r="B958" s="5"/>
      <c r="C958" s="6"/>
      <c r="D958" s="3"/>
      <c r="E958" s="3"/>
      <c r="F958" s="4"/>
      <c r="G958" s="3"/>
      <c r="H958" s="4"/>
      <c r="I958" s="3"/>
      <c r="J958" s="3"/>
    </row>
    <row r="959" spans="1:10" ht="15" x14ac:dyDescent="0.3">
      <c r="A959" s="3"/>
      <c r="B959" s="5"/>
      <c r="C959" s="6"/>
      <c r="D959" s="3"/>
      <c r="E959" s="3"/>
      <c r="F959" s="4"/>
      <c r="G959" s="3"/>
      <c r="H959" s="4"/>
      <c r="I959" s="3"/>
      <c r="J959" s="3"/>
    </row>
    <row r="960" spans="1:10" ht="15" x14ac:dyDescent="0.3">
      <c r="A960" s="3"/>
      <c r="B960" s="5"/>
      <c r="C960" s="6"/>
      <c r="D960" s="3"/>
      <c r="E960" s="3"/>
      <c r="F960" s="4"/>
      <c r="G960" s="3"/>
      <c r="H960" s="4"/>
      <c r="I960" s="3"/>
      <c r="J960" s="3"/>
    </row>
    <row r="961" spans="1:10" ht="15" x14ac:dyDescent="0.3">
      <c r="A961" s="3"/>
      <c r="B961" s="5"/>
      <c r="C961" s="6"/>
      <c r="D961" s="3"/>
      <c r="E961" s="3"/>
      <c r="F961" s="4"/>
      <c r="G961" s="3"/>
      <c r="H961" s="4"/>
      <c r="I961" s="3"/>
      <c r="J961" s="3"/>
    </row>
    <row r="962" spans="1:10" ht="15" x14ac:dyDescent="0.3">
      <c r="A962" s="3"/>
      <c r="B962" s="5"/>
      <c r="C962" s="6"/>
      <c r="D962" s="3"/>
      <c r="E962" s="3"/>
      <c r="F962" s="4"/>
      <c r="G962" s="3"/>
      <c r="H962" s="4"/>
      <c r="I962" s="3"/>
      <c r="J962" s="3"/>
    </row>
    <row r="963" spans="1:10" ht="15" x14ac:dyDescent="0.3">
      <c r="A963" s="3"/>
      <c r="B963" s="5"/>
      <c r="C963" s="6"/>
      <c r="D963" s="3"/>
      <c r="E963" s="3"/>
      <c r="F963" s="4"/>
      <c r="G963" s="3"/>
      <c r="H963" s="4"/>
      <c r="I963" s="3"/>
      <c r="J963" s="3"/>
    </row>
    <row r="964" spans="1:10" ht="15" x14ac:dyDescent="0.3">
      <c r="A964" s="3"/>
      <c r="B964" s="5"/>
      <c r="C964" s="6"/>
      <c r="D964" s="3"/>
      <c r="E964" s="3"/>
      <c r="F964" s="4"/>
      <c r="G964" s="3"/>
      <c r="H964" s="4"/>
      <c r="I964" s="3"/>
      <c r="J964" s="3"/>
    </row>
    <row r="965" spans="1:10" ht="15" x14ac:dyDescent="0.3">
      <c r="A965" s="3"/>
      <c r="B965" s="5"/>
      <c r="C965" s="6"/>
      <c r="D965" s="3"/>
      <c r="E965" s="3"/>
      <c r="F965" s="4"/>
      <c r="G965" s="3"/>
      <c r="H965" s="4"/>
      <c r="I965" s="3"/>
      <c r="J965" s="3"/>
    </row>
    <row r="966" spans="1:10" ht="15" x14ac:dyDescent="0.3">
      <c r="A966" s="3"/>
      <c r="B966" s="5"/>
      <c r="C966" s="6"/>
      <c r="D966" s="3"/>
      <c r="E966" s="3"/>
      <c r="F966" s="4"/>
      <c r="G966" s="3"/>
      <c r="H966" s="4"/>
      <c r="I966" s="3"/>
      <c r="J966" s="3"/>
    </row>
    <row r="967" spans="1:10" ht="15" x14ac:dyDescent="0.3">
      <c r="A967" s="3"/>
      <c r="B967" s="5"/>
      <c r="C967" s="6"/>
      <c r="D967" s="3"/>
      <c r="E967" s="3"/>
      <c r="F967" s="4"/>
      <c r="G967" s="3"/>
      <c r="H967" s="4"/>
      <c r="I967" s="3"/>
      <c r="J967" s="3"/>
    </row>
    <row r="968" spans="1:10" ht="15" x14ac:dyDescent="0.3">
      <c r="A968" s="3"/>
      <c r="B968" s="5"/>
      <c r="C968" s="6"/>
      <c r="D968" s="3"/>
      <c r="E968" s="3"/>
      <c r="F968" s="4"/>
      <c r="G968" s="3"/>
      <c r="H968" s="4"/>
      <c r="I968" s="3"/>
      <c r="J968" s="3"/>
    </row>
    <row r="969" spans="1:10" ht="15" x14ac:dyDescent="0.3">
      <c r="A969" s="3"/>
      <c r="B969" s="5"/>
      <c r="C969" s="6"/>
      <c r="D969" s="3"/>
      <c r="E969" s="3"/>
      <c r="F969" s="4"/>
      <c r="G969" s="3"/>
      <c r="H969" s="4"/>
      <c r="I969" s="3"/>
      <c r="J969" s="3"/>
    </row>
    <row r="970" spans="1:10" ht="15" x14ac:dyDescent="0.3">
      <c r="A970" s="3"/>
      <c r="B970" s="5"/>
      <c r="C970" s="6"/>
      <c r="D970" s="3"/>
      <c r="E970" s="3"/>
      <c r="F970" s="4"/>
      <c r="G970" s="3"/>
      <c r="H970" s="4"/>
      <c r="I970" s="3"/>
      <c r="J970" s="3"/>
    </row>
    <row r="971" spans="1:10" ht="15" x14ac:dyDescent="0.3">
      <c r="A971" s="3"/>
      <c r="B971" s="5"/>
      <c r="C971" s="6"/>
      <c r="D971" s="3"/>
      <c r="E971" s="3"/>
      <c r="F971" s="4"/>
      <c r="G971" s="3"/>
      <c r="H971" s="4"/>
      <c r="I971" s="3"/>
      <c r="J971" s="3"/>
    </row>
    <row r="972" spans="1:10" ht="15" x14ac:dyDescent="0.3">
      <c r="A972" s="3"/>
      <c r="B972" s="5"/>
      <c r="C972" s="6"/>
      <c r="D972" s="3"/>
      <c r="E972" s="3"/>
      <c r="F972" s="4"/>
      <c r="G972" s="3"/>
      <c r="H972" s="4"/>
      <c r="I972" s="3"/>
      <c r="J972" s="3"/>
    </row>
    <row r="973" spans="1:10" ht="15" x14ac:dyDescent="0.3">
      <c r="A973" s="3"/>
      <c r="B973" s="5"/>
      <c r="C973" s="6"/>
      <c r="D973" s="3"/>
      <c r="E973" s="3"/>
      <c r="F973" s="4"/>
      <c r="G973" s="3"/>
      <c r="H973" s="4"/>
      <c r="I973" s="3"/>
      <c r="J973" s="3"/>
    </row>
    <row r="974" spans="1:10" ht="15" x14ac:dyDescent="0.3">
      <c r="A974" s="3"/>
      <c r="B974" s="5"/>
      <c r="C974" s="6"/>
      <c r="D974" s="3"/>
      <c r="E974" s="3"/>
      <c r="F974" s="4"/>
      <c r="G974" s="3"/>
      <c r="H974" s="4"/>
      <c r="I974" s="3"/>
      <c r="J974" s="3"/>
    </row>
    <row r="975" spans="1:10" ht="15" x14ac:dyDescent="0.3">
      <c r="A975" s="3"/>
      <c r="B975" s="5"/>
      <c r="C975" s="6"/>
      <c r="D975" s="3"/>
      <c r="E975" s="3"/>
      <c r="F975" s="4"/>
      <c r="G975" s="3"/>
      <c r="H975" s="4"/>
      <c r="I975" s="3"/>
      <c r="J975" s="3"/>
    </row>
    <row r="976" spans="1:10" ht="15" x14ac:dyDescent="0.3">
      <c r="A976" s="3"/>
      <c r="B976" s="5"/>
      <c r="C976" s="6"/>
      <c r="D976" s="3"/>
      <c r="E976" s="3"/>
      <c r="F976" s="4"/>
      <c r="G976" s="3"/>
      <c r="H976" s="4"/>
      <c r="I976" s="3"/>
      <c r="J976" s="3"/>
    </row>
    <row r="977" spans="1:10" ht="15" x14ac:dyDescent="0.3">
      <c r="A977" s="3"/>
      <c r="B977" s="5"/>
      <c r="C977" s="6"/>
      <c r="D977" s="3"/>
      <c r="E977" s="3"/>
      <c r="F977" s="4"/>
      <c r="G977" s="3"/>
      <c r="H977" s="4"/>
      <c r="I977" s="3"/>
      <c r="J977" s="3"/>
    </row>
    <row r="978" spans="1:10" ht="15" x14ac:dyDescent="0.3">
      <c r="A978" s="3"/>
      <c r="B978" s="5"/>
      <c r="C978" s="6"/>
      <c r="D978" s="3"/>
      <c r="E978" s="3"/>
      <c r="F978" s="4"/>
      <c r="G978" s="3"/>
      <c r="H978" s="4"/>
      <c r="I978" s="3"/>
      <c r="J978" s="3"/>
    </row>
    <row r="979" spans="1:10" ht="15" x14ac:dyDescent="0.3">
      <c r="A979" s="3"/>
      <c r="B979" s="5"/>
      <c r="C979" s="6"/>
      <c r="D979" s="3"/>
      <c r="E979" s="3"/>
      <c r="F979" s="4"/>
      <c r="G979" s="3"/>
      <c r="H979" s="4"/>
      <c r="I979" s="3"/>
      <c r="J979" s="3"/>
    </row>
    <row r="980" spans="1:10" ht="15" x14ac:dyDescent="0.3">
      <c r="A980" s="3"/>
      <c r="B980" s="5"/>
      <c r="C980" s="6"/>
      <c r="D980" s="3"/>
      <c r="E980" s="3"/>
      <c r="F980" s="4"/>
      <c r="G980" s="3"/>
      <c r="H980" s="4"/>
      <c r="I980" s="3"/>
      <c r="J980" s="3"/>
    </row>
    <row r="981" spans="1:10" ht="15" x14ac:dyDescent="0.3">
      <c r="A981" s="3"/>
      <c r="B981" s="5"/>
      <c r="C981" s="6"/>
      <c r="D981" s="3"/>
      <c r="E981" s="3"/>
      <c r="F981" s="4"/>
      <c r="G981" s="3"/>
      <c r="H981" s="4"/>
      <c r="I981" s="3"/>
      <c r="J981" s="3"/>
    </row>
    <row r="982" spans="1:10" ht="15" x14ac:dyDescent="0.3">
      <c r="A982" s="3"/>
      <c r="B982" s="5"/>
      <c r="C982" s="6"/>
      <c r="D982" s="3"/>
      <c r="E982" s="3"/>
      <c r="F982" s="4"/>
      <c r="G982" s="3"/>
      <c r="H982" s="4"/>
      <c r="I982" s="3"/>
      <c r="J982" s="3"/>
    </row>
    <row r="983" spans="1:10" ht="15" x14ac:dyDescent="0.3">
      <c r="A983" s="3"/>
      <c r="B983" s="5"/>
      <c r="C983" s="6"/>
      <c r="D983" s="3"/>
      <c r="E983" s="3"/>
      <c r="F983" s="4"/>
      <c r="G983" s="3"/>
      <c r="H983" s="4"/>
      <c r="I983" s="3"/>
      <c r="J983" s="3"/>
    </row>
    <row r="984" spans="1:10" ht="15" x14ac:dyDescent="0.3">
      <c r="A984" s="3"/>
      <c r="B984" s="5"/>
      <c r="C984" s="6"/>
      <c r="D984" s="3"/>
      <c r="E984" s="3"/>
      <c r="F984" s="4"/>
      <c r="G984" s="3"/>
      <c r="H984" s="4"/>
      <c r="I984" s="3"/>
      <c r="J984" s="3"/>
    </row>
    <row r="985" spans="1:10" ht="15" x14ac:dyDescent="0.3">
      <c r="A985" s="3"/>
      <c r="B985" s="5"/>
      <c r="C985" s="6"/>
      <c r="D985" s="3"/>
      <c r="E985" s="3"/>
      <c r="F985" s="4"/>
      <c r="G985" s="3"/>
      <c r="H985" s="4"/>
      <c r="I985" s="3"/>
      <c r="J985" s="3"/>
    </row>
    <row r="986" spans="1:10" ht="15" x14ac:dyDescent="0.3">
      <c r="A986" s="3"/>
      <c r="B986" s="5"/>
      <c r="C986" s="6"/>
      <c r="D986" s="3"/>
      <c r="E986" s="3"/>
      <c r="F986" s="4"/>
      <c r="G986" s="3"/>
      <c r="H986" s="4"/>
      <c r="I986" s="3"/>
      <c r="J986" s="3"/>
    </row>
    <row r="987" spans="1:10" ht="15" x14ac:dyDescent="0.3">
      <c r="A987" s="3"/>
      <c r="B987" s="5"/>
      <c r="C987" s="6"/>
      <c r="D987" s="3"/>
      <c r="E987" s="3"/>
      <c r="F987" s="4"/>
      <c r="G987" s="3"/>
      <c r="H987" s="4"/>
      <c r="I987" s="3"/>
      <c r="J987" s="3"/>
    </row>
    <row r="988" spans="1:10" ht="15" x14ac:dyDescent="0.3">
      <c r="A988" s="3"/>
      <c r="B988" s="5"/>
      <c r="C988" s="6"/>
      <c r="D988" s="3"/>
      <c r="E988" s="3"/>
      <c r="F988" s="4"/>
      <c r="G988" s="3"/>
      <c r="H988" s="4"/>
      <c r="I988" s="3"/>
      <c r="J988" s="3"/>
    </row>
    <row r="989" spans="1:10" ht="15" x14ac:dyDescent="0.3">
      <c r="A989" s="3"/>
      <c r="B989" s="5"/>
      <c r="C989" s="6">
        <v>327</v>
      </c>
      <c r="D989" s="3"/>
      <c r="E989" s="3"/>
      <c r="F989" s="4"/>
      <c r="G989" s="3"/>
      <c r="H989" s="4"/>
      <c r="I989" s="3"/>
      <c r="J989" s="3"/>
    </row>
    <row r="990" spans="1:10" ht="15" x14ac:dyDescent="0.3">
      <c r="A990" s="3"/>
      <c r="B990" s="5"/>
      <c r="C990" s="6"/>
      <c r="D990" s="3"/>
      <c r="E990" s="3"/>
      <c r="F990" s="4"/>
      <c r="G990" s="3"/>
      <c r="H990" s="4"/>
      <c r="I990" s="3"/>
      <c r="J990" s="3"/>
    </row>
    <row r="991" spans="1:10" ht="15" x14ac:dyDescent="0.3">
      <c r="A991" s="3"/>
      <c r="B991" s="5"/>
      <c r="C991" s="6"/>
      <c r="D991" s="3"/>
      <c r="E991" s="3"/>
      <c r="F991" s="4"/>
      <c r="G991" s="3"/>
      <c r="H991" s="4"/>
      <c r="I991" s="3"/>
      <c r="J991" s="3"/>
    </row>
    <row r="992" spans="1:10" ht="15" x14ac:dyDescent="0.3">
      <c r="A992" s="3"/>
      <c r="B992" s="5"/>
      <c r="C992" s="6"/>
      <c r="D992" s="3"/>
      <c r="E992" s="3"/>
      <c r="F992" s="4"/>
      <c r="G992" s="3"/>
      <c r="H992" s="4"/>
      <c r="I992" s="3"/>
      <c r="J992" s="3"/>
    </row>
    <row r="993" spans="1:10" ht="15" x14ac:dyDescent="0.3">
      <c r="A993" s="3"/>
      <c r="B993" s="5"/>
      <c r="C993" s="6"/>
      <c r="D993" s="3"/>
      <c r="E993" s="3"/>
      <c r="F993" s="4"/>
      <c r="G993" s="3"/>
      <c r="H993" s="4"/>
      <c r="I993" s="3"/>
      <c r="J993" s="3"/>
    </row>
    <row r="994" spans="1:10" ht="15" x14ac:dyDescent="0.3">
      <c r="A994" s="3"/>
      <c r="B994" s="5"/>
      <c r="C994" s="6"/>
      <c r="D994" s="3"/>
      <c r="E994" s="3"/>
      <c r="F994" s="4"/>
      <c r="G994" s="3"/>
      <c r="H994" s="4"/>
      <c r="I994" s="3"/>
      <c r="J994" s="3"/>
    </row>
    <row r="995" spans="1:10" ht="15" x14ac:dyDescent="0.3">
      <c r="A995" s="3"/>
      <c r="B995" s="5"/>
      <c r="C995" s="6"/>
      <c r="D995" s="3"/>
      <c r="E995" s="3"/>
      <c r="F995" s="4"/>
      <c r="G995" s="3"/>
      <c r="H995" s="4"/>
      <c r="I995" s="3"/>
      <c r="J995" s="3"/>
    </row>
    <row r="996" spans="1:10" ht="15" x14ac:dyDescent="0.3">
      <c r="A996" s="3"/>
      <c r="B996" s="5"/>
      <c r="C996" s="6"/>
      <c r="D996" s="3"/>
      <c r="E996" s="3"/>
      <c r="F996" s="4"/>
      <c r="G996" s="3"/>
      <c r="H996" s="4"/>
      <c r="I996" s="3"/>
      <c r="J996" s="3"/>
    </row>
    <row r="997" spans="1:10" ht="15" x14ac:dyDescent="0.3">
      <c r="A997" s="3"/>
      <c r="B997" s="5"/>
      <c r="C997" s="6"/>
      <c r="D997" s="3"/>
      <c r="E997" s="3"/>
      <c r="F997" s="4"/>
      <c r="G997" s="3"/>
      <c r="H997" s="4"/>
      <c r="I997" s="3"/>
      <c r="J997" s="3"/>
    </row>
    <row r="998" spans="1:10" ht="15" x14ac:dyDescent="0.3">
      <c r="A998" s="3"/>
      <c r="B998" s="5"/>
      <c r="C998" s="6"/>
      <c r="D998" s="3"/>
      <c r="E998" s="3"/>
      <c r="F998" s="4"/>
      <c r="G998" s="3"/>
      <c r="H998" s="4"/>
      <c r="I998" s="3"/>
      <c r="J998" s="3"/>
    </row>
    <row r="999" spans="1:10" ht="15" x14ac:dyDescent="0.3">
      <c r="A999" s="3"/>
      <c r="B999" s="5"/>
      <c r="C999" s="6"/>
      <c r="D999" s="3"/>
      <c r="E999" s="3"/>
      <c r="F999" s="4"/>
      <c r="G999" s="3"/>
      <c r="H999" s="4"/>
      <c r="I999" s="3"/>
      <c r="J999" s="3"/>
    </row>
    <row r="1000" spans="1:10" ht="15" x14ac:dyDescent="0.3">
      <c r="A1000" s="3"/>
      <c r="B1000" s="5"/>
      <c r="C1000" s="6"/>
      <c r="D1000" s="3"/>
      <c r="E1000" s="3"/>
      <c r="F1000" s="4"/>
      <c r="G1000" s="3"/>
      <c r="H1000" s="4"/>
      <c r="I1000" s="3"/>
      <c r="J1000" s="3"/>
    </row>
    <row r="1001" spans="1:10" ht="15" x14ac:dyDescent="0.3">
      <c r="A1001" s="3"/>
      <c r="B1001" s="5"/>
      <c r="C1001" s="6"/>
      <c r="D1001" s="3"/>
      <c r="E1001" s="3"/>
      <c r="F1001" s="4"/>
      <c r="G1001" s="3"/>
      <c r="H1001" s="4"/>
      <c r="I1001" s="3"/>
      <c r="J1001" s="3"/>
    </row>
    <row r="1002" spans="1:10" ht="15" x14ac:dyDescent="0.3">
      <c r="A1002" s="3"/>
      <c r="B1002" s="5"/>
      <c r="C1002" s="6"/>
      <c r="D1002" s="3"/>
      <c r="E1002" s="3"/>
      <c r="F1002" s="4"/>
      <c r="G1002" s="3"/>
      <c r="H1002" s="4"/>
      <c r="I1002" s="3"/>
      <c r="J1002" s="3"/>
    </row>
    <row r="1003" spans="1:10" ht="15" x14ac:dyDescent="0.3">
      <c r="A1003" s="3"/>
      <c r="B1003" s="5"/>
      <c r="C1003" s="6"/>
      <c r="D1003" s="3"/>
      <c r="E1003" s="3"/>
      <c r="F1003" s="4"/>
      <c r="G1003" s="3"/>
      <c r="H1003" s="4"/>
      <c r="I1003" s="3"/>
      <c r="J1003" s="3"/>
    </row>
    <row r="1004" spans="1:10" ht="15" x14ac:dyDescent="0.3">
      <c r="A1004" s="3"/>
      <c r="B1004" s="5"/>
      <c r="C1004" s="6"/>
      <c r="D1004" s="3"/>
      <c r="E1004" s="3"/>
      <c r="F1004" s="4"/>
      <c r="G1004" s="3"/>
      <c r="H1004" s="4"/>
      <c r="I1004" s="3"/>
      <c r="J1004" s="3"/>
    </row>
    <row r="1005" spans="1:10" ht="15" x14ac:dyDescent="0.3">
      <c r="A1005" s="3"/>
      <c r="B1005" s="5"/>
      <c r="C1005" s="6"/>
      <c r="D1005" s="3"/>
      <c r="E1005" s="3"/>
      <c r="F1005" s="4"/>
      <c r="G1005" s="3"/>
      <c r="H1005" s="4"/>
      <c r="I1005" s="3"/>
      <c r="J1005" s="3"/>
    </row>
    <row r="1006" spans="1:10" ht="15" x14ac:dyDescent="0.3">
      <c r="A1006" s="3"/>
      <c r="B1006" s="5"/>
      <c r="C1006" s="6"/>
      <c r="D1006" s="3"/>
      <c r="E1006" s="3"/>
      <c r="F1006" s="4"/>
      <c r="G1006" s="3"/>
      <c r="H1006" s="4"/>
      <c r="I1006" s="3"/>
      <c r="J1006" s="3"/>
    </row>
    <row r="1007" spans="1:10" ht="15" x14ac:dyDescent="0.3">
      <c r="A1007" s="3"/>
      <c r="B1007" s="5"/>
      <c r="C1007" s="6"/>
      <c r="D1007" s="3"/>
      <c r="E1007" s="3"/>
      <c r="F1007" s="4"/>
      <c r="G1007" s="3"/>
      <c r="H1007" s="4"/>
      <c r="I1007" s="3"/>
      <c r="J1007" s="3"/>
    </row>
    <row r="1008" spans="1:10" ht="15" x14ac:dyDescent="0.3">
      <c r="A1008" s="3"/>
      <c r="B1008" s="5"/>
      <c r="C1008" s="6"/>
      <c r="D1008" s="3"/>
      <c r="E1008" s="3"/>
      <c r="F1008" s="4"/>
      <c r="G1008" s="3"/>
      <c r="H1008" s="4"/>
      <c r="I1008" s="3"/>
      <c r="J1008" s="3"/>
    </row>
    <row r="1009" spans="1:10" ht="15" x14ac:dyDescent="0.3">
      <c r="A1009" s="3"/>
      <c r="B1009" s="5"/>
      <c r="C1009" s="6"/>
      <c r="D1009" s="3"/>
      <c r="E1009" s="3"/>
      <c r="F1009" s="4"/>
      <c r="G1009" s="3"/>
      <c r="H1009" s="4"/>
      <c r="I1009" s="3"/>
      <c r="J1009" s="3"/>
    </row>
    <row r="1010" spans="1:10" ht="15" x14ac:dyDescent="0.3">
      <c r="A1010" s="3"/>
      <c r="B1010" s="5"/>
      <c r="C1010" s="6"/>
      <c r="D1010" s="3"/>
      <c r="E1010" s="3"/>
      <c r="F1010" s="4"/>
      <c r="G1010" s="3"/>
      <c r="H1010" s="4"/>
      <c r="I1010" s="3"/>
      <c r="J1010" s="3"/>
    </row>
    <row r="1011" spans="1:10" ht="15" x14ac:dyDescent="0.3">
      <c r="A1011" s="3"/>
      <c r="B1011" s="5"/>
      <c r="C1011" s="6"/>
      <c r="D1011" s="3"/>
      <c r="E1011" s="3"/>
      <c r="F1011" s="4"/>
      <c r="G1011" s="3"/>
      <c r="H1011" s="4"/>
      <c r="I1011" s="3"/>
      <c r="J1011" s="3"/>
    </row>
    <row r="1012" spans="1:10" ht="15" x14ac:dyDescent="0.3">
      <c r="A1012" s="3"/>
      <c r="B1012" s="5"/>
      <c r="C1012" s="6"/>
      <c r="D1012" s="3"/>
      <c r="E1012" s="3"/>
      <c r="F1012" s="4"/>
      <c r="G1012" s="3"/>
      <c r="H1012" s="4"/>
      <c r="I1012" s="3"/>
      <c r="J1012" s="3"/>
    </row>
    <row r="1013" spans="1:10" ht="15" x14ac:dyDescent="0.3">
      <c r="A1013" s="3"/>
      <c r="B1013" s="5"/>
      <c r="C1013" s="6"/>
      <c r="D1013" s="3"/>
      <c r="E1013" s="3"/>
      <c r="F1013" s="4"/>
      <c r="G1013" s="3"/>
      <c r="H1013" s="4"/>
      <c r="I1013" s="3"/>
      <c r="J1013" s="3"/>
    </row>
    <row r="1014" spans="1:10" ht="15" x14ac:dyDescent="0.3">
      <c r="A1014" s="3"/>
      <c r="B1014" s="5"/>
      <c r="C1014" s="6"/>
      <c r="D1014" s="3"/>
      <c r="E1014" s="3"/>
      <c r="F1014" s="4"/>
      <c r="G1014" s="3"/>
      <c r="H1014" s="4"/>
      <c r="I1014" s="3"/>
      <c r="J1014" s="3"/>
    </row>
    <row r="1015" spans="1:10" ht="15" x14ac:dyDescent="0.3">
      <c r="A1015" s="3"/>
      <c r="B1015" s="5"/>
      <c r="C1015" s="6"/>
      <c r="D1015" s="3"/>
      <c r="E1015" s="3"/>
      <c r="F1015" s="4"/>
      <c r="G1015" s="3"/>
      <c r="H1015" s="4"/>
      <c r="I1015" s="3"/>
      <c r="J1015" s="3"/>
    </row>
    <row r="1016" spans="1:10" ht="15" x14ac:dyDescent="0.3">
      <c r="A1016" s="3"/>
      <c r="B1016" s="5"/>
      <c r="C1016" s="6"/>
      <c r="D1016" s="3"/>
      <c r="E1016" s="3"/>
      <c r="F1016" s="4"/>
      <c r="G1016" s="3"/>
      <c r="H1016" s="4"/>
      <c r="I1016" s="3"/>
      <c r="J1016" s="3"/>
    </row>
    <row r="1017" spans="1:10" ht="15" x14ac:dyDescent="0.3">
      <c r="A1017" s="3"/>
      <c r="B1017" s="5"/>
      <c r="C1017" s="6"/>
      <c r="D1017" s="3"/>
      <c r="E1017" s="3"/>
      <c r="F1017" s="4"/>
      <c r="G1017" s="3"/>
      <c r="H1017" s="4"/>
      <c r="I1017" s="3"/>
      <c r="J1017" s="3"/>
    </row>
    <row r="1018" spans="1:10" ht="15" x14ac:dyDescent="0.3">
      <c r="A1018" s="3"/>
      <c r="B1018" s="5"/>
      <c r="C1018" s="6"/>
      <c r="D1018" s="3"/>
      <c r="E1018" s="3"/>
      <c r="F1018" s="4"/>
      <c r="G1018" s="3"/>
      <c r="H1018" s="4"/>
      <c r="I1018" s="3"/>
      <c r="J1018" s="3"/>
    </row>
    <row r="1019" spans="1:10" ht="15" x14ac:dyDescent="0.3">
      <c r="A1019" s="3"/>
      <c r="B1019" s="5"/>
      <c r="C1019" s="6"/>
      <c r="D1019" s="3"/>
      <c r="E1019" s="3"/>
      <c r="F1019" s="4"/>
      <c r="G1019" s="3"/>
      <c r="H1019" s="4"/>
      <c r="I1019" s="3"/>
      <c r="J1019" s="3"/>
    </row>
    <row r="1020" spans="1:10" ht="15" x14ac:dyDescent="0.3">
      <c r="A1020" s="3"/>
      <c r="B1020" s="5"/>
      <c r="C1020" s="6"/>
      <c r="D1020" s="3"/>
      <c r="E1020" s="3"/>
      <c r="F1020" s="4"/>
      <c r="G1020" s="3"/>
      <c r="H1020" s="4"/>
      <c r="I1020" s="3"/>
      <c r="J1020" s="3"/>
    </row>
    <row r="1021" spans="1:10" ht="15" x14ac:dyDescent="0.3">
      <c r="A1021" s="3"/>
      <c r="B1021" s="5"/>
      <c r="C1021" s="6"/>
      <c r="D1021" s="3"/>
      <c r="E1021" s="3"/>
      <c r="F1021" s="4"/>
      <c r="G1021" s="3"/>
      <c r="H1021" s="4"/>
      <c r="I1021" s="3"/>
      <c r="J1021" s="3"/>
    </row>
    <row r="1022" spans="1:10" ht="15" x14ac:dyDescent="0.3">
      <c r="A1022" s="3"/>
      <c r="B1022" s="5"/>
      <c r="C1022" s="6"/>
      <c r="D1022" s="3"/>
      <c r="E1022" s="3"/>
      <c r="F1022" s="4"/>
      <c r="G1022" s="3"/>
      <c r="H1022" s="4"/>
      <c r="I1022" s="3"/>
      <c r="J1022" s="3"/>
    </row>
    <row r="1023" spans="1:10" ht="15" x14ac:dyDescent="0.3">
      <c r="A1023" s="3"/>
      <c r="B1023" s="5"/>
      <c r="C1023" s="6"/>
      <c r="D1023" s="3"/>
      <c r="E1023" s="3"/>
      <c r="F1023" s="4"/>
      <c r="G1023" s="3"/>
      <c r="H1023" s="4"/>
      <c r="I1023" s="3"/>
      <c r="J1023" s="3"/>
    </row>
    <row r="1024" spans="1:10" ht="15" x14ac:dyDescent="0.3">
      <c r="A1024" s="3"/>
      <c r="B1024" s="5"/>
      <c r="C1024" s="6"/>
      <c r="D1024" s="3"/>
      <c r="E1024" s="3"/>
      <c r="F1024" s="4"/>
      <c r="G1024" s="3"/>
      <c r="H1024" s="4"/>
      <c r="I1024" s="3"/>
      <c r="J1024" s="3"/>
    </row>
    <row r="1025" spans="1:10" ht="15" x14ac:dyDescent="0.3">
      <c r="A1025" s="3"/>
      <c r="B1025" s="5"/>
      <c r="C1025" s="6"/>
      <c r="D1025" s="3"/>
      <c r="E1025" s="3"/>
      <c r="F1025" s="4"/>
      <c r="G1025" s="3"/>
      <c r="H1025" s="4"/>
      <c r="I1025" s="3"/>
      <c r="J1025" s="3"/>
    </row>
    <row r="1026" spans="1:10" ht="15" x14ac:dyDescent="0.3">
      <c r="A1026" s="3"/>
      <c r="B1026" s="5"/>
      <c r="C1026" s="6"/>
      <c r="D1026" s="3"/>
      <c r="E1026" s="3"/>
      <c r="F1026" s="4"/>
      <c r="G1026" s="3"/>
      <c r="H1026" s="4"/>
      <c r="I1026" s="3"/>
      <c r="J1026" s="3"/>
    </row>
    <row r="1027" spans="1:10" ht="15" x14ac:dyDescent="0.3">
      <c r="A1027" s="3"/>
      <c r="B1027" s="5"/>
      <c r="C1027" s="6"/>
      <c r="D1027" s="3"/>
      <c r="E1027" s="3"/>
      <c r="F1027" s="4"/>
      <c r="G1027" s="3"/>
      <c r="H1027" s="4"/>
      <c r="I1027" s="3"/>
      <c r="J1027" s="3"/>
    </row>
    <row r="1028" spans="1:10" ht="15" x14ac:dyDescent="0.3">
      <c r="A1028" s="3"/>
      <c r="B1028" s="5"/>
      <c r="C1028" s="6"/>
      <c r="D1028" s="3"/>
      <c r="E1028" s="3"/>
      <c r="F1028" s="4"/>
      <c r="G1028" s="3"/>
      <c r="H1028" s="4"/>
      <c r="I1028" s="3"/>
      <c r="J1028" s="3"/>
    </row>
    <row r="1029" spans="1:10" ht="15" x14ac:dyDescent="0.3">
      <c r="A1029" s="3"/>
      <c r="B1029" s="5"/>
      <c r="C1029" s="6"/>
      <c r="D1029" s="3"/>
      <c r="E1029" s="3"/>
      <c r="F1029" s="4"/>
      <c r="G1029" s="3"/>
      <c r="H1029" s="4"/>
      <c r="I1029" s="3"/>
      <c r="J1029" s="3"/>
    </row>
    <row r="1030" spans="1:10" ht="15" x14ac:dyDescent="0.3">
      <c r="A1030" s="3"/>
      <c r="B1030" s="5"/>
      <c r="C1030" s="6"/>
      <c r="D1030" s="3"/>
      <c r="E1030" s="3"/>
      <c r="F1030" s="4"/>
      <c r="G1030" s="3"/>
      <c r="H1030" s="4"/>
      <c r="I1030" s="3"/>
      <c r="J1030" s="3"/>
    </row>
    <row r="1031" spans="1:10" ht="15" x14ac:dyDescent="0.3">
      <c r="A1031" s="3"/>
      <c r="B1031" s="5"/>
      <c r="C1031" s="6"/>
      <c r="D1031" s="3"/>
      <c r="E1031" s="3"/>
      <c r="F1031" s="4"/>
      <c r="G1031" s="3"/>
      <c r="H1031" s="4"/>
      <c r="I1031" s="3"/>
      <c r="J1031" s="3"/>
    </row>
    <row r="1032" spans="1:10" ht="15" x14ac:dyDescent="0.3">
      <c r="A1032" s="3"/>
      <c r="B1032" s="5"/>
      <c r="C1032" s="6"/>
      <c r="D1032" s="3"/>
      <c r="E1032" s="3"/>
      <c r="F1032" s="4"/>
      <c r="G1032" s="3"/>
      <c r="H1032" s="4"/>
      <c r="I1032" s="3"/>
      <c r="J1032" s="3"/>
    </row>
    <row r="1033" spans="1:10" ht="15" x14ac:dyDescent="0.3">
      <c r="A1033" s="3"/>
      <c r="B1033" s="5"/>
      <c r="C1033" s="6"/>
      <c r="D1033" s="3"/>
      <c r="E1033" s="3"/>
      <c r="F1033" s="4"/>
      <c r="G1033" s="3"/>
      <c r="H1033" s="4"/>
      <c r="I1033" s="3"/>
      <c r="J1033" s="3"/>
    </row>
    <row r="1034" spans="1:10" ht="15" x14ac:dyDescent="0.3">
      <c r="A1034" s="3"/>
      <c r="B1034" s="5"/>
      <c r="C1034" s="6"/>
      <c r="D1034" s="3"/>
      <c r="E1034" s="3"/>
      <c r="F1034" s="4"/>
      <c r="G1034" s="3"/>
      <c r="H1034" s="4"/>
      <c r="I1034" s="3"/>
      <c r="J1034" s="3"/>
    </row>
    <row r="1035" spans="1:10" ht="15" x14ac:dyDescent="0.3">
      <c r="A1035" s="3"/>
      <c r="B1035" s="5"/>
      <c r="C1035" s="6"/>
      <c r="D1035" s="3"/>
      <c r="E1035" s="3"/>
      <c r="F1035" s="4"/>
      <c r="G1035" s="3"/>
      <c r="H1035" s="4"/>
      <c r="I1035" s="3"/>
      <c r="J1035" s="3"/>
    </row>
    <row r="1036" spans="1:10" ht="15" x14ac:dyDescent="0.3">
      <c r="A1036" s="3"/>
      <c r="B1036" s="5"/>
      <c r="C1036" s="6"/>
      <c r="D1036" s="3"/>
      <c r="E1036" s="3"/>
      <c r="F1036" s="4"/>
      <c r="G1036" s="3"/>
      <c r="H1036" s="4"/>
      <c r="I1036" s="3"/>
      <c r="J1036" s="3"/>
    </row>
    <row r="1037" spans="1:10" ht="15" x14ac:dyDescent="0.3">
      <c r="A1037" s="3"/>
      <c r="B1037" s="5"/>
      <c r="C1037" s="6"/>
      <c r="D1037" s="3"/>
      <c r="E1037" s="3"/>
      <c r="F1037" s="4"/>
      <c r="G1037" s="3"/>
      <c r="H1037" s="4"/>
      <c r="I1037" s="3"/>
      <c r="J1037" s="3"/>
    </row>
    <row r="1038" spans="1:10" ht="15" x14ac:dyDescent="0.3">
      <c r="A1038" s="3"/>
      <c r="B1038" s="5"/>
      <c r="C1038" s="6"/>
      <c r="D1038" s="3"/>
      <c r="E1038" s="3"/>
      <c r="F1038" s="4"/>
      <c r="G1038" s="3"/>
      <c r="H1038" s="4"/>
      <c r="I1038" s="3"/>
      <c r="J1038" s="3"/>
    </row>
    <row r="1039" spans="1:10" ht="15" x14ac:dyDescent="0.3">
      <c r="A1039" s="3"/>
      <c r="B1039" s="5"/>
      <c r="C1039" s="6"/>
      <c r="D1039" s="3"/>
      <c r="E1039" s="3"/>
      <c r="F1039" s="4"/>
      <c r="G1039" s="3"/>
      <c r="H1039" s="4"/>
      <c r="I1039" s="3"/>
      <c r="J1039" s="3"/>
    </row>
    <row r="1040" spans="1:10" ht="15" x14ac:dyDescent="0.3">
      <c r="A1040" s="3"/>
      <c r="B1040" s="5"/>
      <c r="C1040" s="6"/>
      <c r="D1040" s="3"/>
      <c r="E1040" s="3"/>
      <c r="F1040" s="4"/>
      <c r="G1040" s="3"/>
      <c r="H1040" s="4"/>
      <c r="I1040" s="3"/>
      <c r="J1040" s="3"/>
    </row>
    <row r="1041" spans="1:10" ht="15" x14ac:dyDescent="0.3">
      <c r="A1041" s="3"/>
      <c r="B1041" s="5"/>
      <c r="C1041" s="6"/>
      <c r="D1041" s="3"/>
      <c r="E1041" s="3"/>
      <c r="F1041" s="4"/>
      <c r="G1041" s="3"/>
      <c r="H1041" s="4"/>
      <c r="I1041" s="3"/>
      <c r="J1041" s="3"/>
    </row>
    <row r="1042" spans="1:10" ht="15" x14ac:dyDescent="0.3">
      <c r="A1042" s="3"/>
      <c r="B1042" s="5"/>
      <c r="C1042" s="6"/>
      <c r="D1042" s="3"/>
      <c r="E1042" s="3"/>
      <c r="F1042" s="4"/>
      <c r="G1042" s="3"/>
      <c r="H1042" s="4"/>
      <c r="I1042" s="3"/>
      <c r="J1042" s="3"/>
    </row>
    <row r="1043" spans="1:10" ht="15" x14ac:dyDescent="0.3">
      <c r="A1043" s="3"/>
      <c r="B1043" s="5"/>
      <c r="C1043" s="6"/>
      <c r="D1043" s="3"/>
      <c r="E1043" s="3"/>
      <c r="F1043" s="4"/>
      <c r="G1043" s="3"/>
      <c r="H1043" s="4"/>
      <c r="I1043" s="3"/>
      <c r="J1043" s="3"/>
    </row>
    <row r="1044" spans="1:10" ht="15" x14ac:dyDescent="0.3">
      <c r="A1044" s="3"/>
      <c r="B1044" s="5"/>
      <c r="C1044" s="6"/>
      <c r="D1044" s="3"/>
      <c r="E1044" s="3"/>
      <c r="F1044" s="4"/>
      <c r="G1044" s="3"/>
      <c r="H1044" s="4"/>
      <c r="I1044" s="3"/>
      <c r="J1044" s="3"/>
    </row>
    <row r="1045" spans="1:10" ht="15" x14ac:dyDescent="0.3">
      <c r="A1045" s="3"/>
      <c r="B1045" s="5"/>
      <c r="C1045" s="6"/>
      <c r="D1045" s="3"/>
      <c r="E1045" s="3"/>
      <c r="F1045" s="4"/>
      <c r="G1045" s="3"/>
      <c r="H1045" s="4"/>
      <c r="I1045" s="3"/>
      <c r="J1045" s="3"/>
    </row>
    <row r="1046" spans="1:10" ht="15" x14ac:dyDescent="0.3">
      <c r="A1046" s="3"/>
      <c r="B1046" s="5"/>
      <c r="C1046" s="6"/>
      <c r="D1046" s="3"/>
      <c r="E1046" s="3"/>
      <c r="F1046" s="4"/>
      <c r="G1046" s="3"/>
      <c r="H1046" s="4"/>
      <c r="I1046" s="3"/>
      <c r="J1046" s="3"/>
    </row>
    <row r="1047" spans="1:10" ht="15" x14ac:dyDescent="0.3">
      <c r="A1047" s="3"/>
      <c r="B1047" s="5"/>
      <c r="C1047" s="6"/>
      <c r="D1047" s="3"/>
      <c r="E1047" s="3"/>
      <c r="F1047" s="4"/>
      <c r="G1047" s="3"/>
      <c r="H1047" s="4"/>
      <c r="I1047" s="3"/>
      <c r="J1047" s="3"/>
    </row>
    <row r="1048" spans="1:10" ht="15" x14ac:dyDescent="0.3">
      <c r="A1048" s="3"/>
      <c r="B1048" s="5"/>
      <c r="C1048" s="6"/>
      <c r="D1048" s="3"/>
      <c r="E1048" s="3"/>
      <c r="F1048" s="4"/>
      <c r="G1048" s="3"/>
      <c r="H1048" s="4"/>
      <c r="I1048" s="3"/>
      <c r="J1048" s="3"/>
    </row>
    <row r="1049" spans="1:10" ht="15" x14ac:dyDescent="0.3">
      <c r="A1049" s="3"/>
      <c r="B1049" s="5"/>
      <c r="C1049" s="6"/>
      <c r="D1049" s="3"/>
      <c r="E1049" s="3"/>
      <c r="F1049" s="4"/>
      <c r="G1049" s="3"/>
      <c r="H1049" s="4"/>
      <c r="I1049" s="3"/>
      <c r="J1049" s="3"/>
    </row>
    <row r="1050" spans="1:10" ht="15" x14ac:dyDescent="0.3">
      <c r="A1050" s="3"/>
      <c r="B1050" s="5"/>
      <c r="C1050" s="6"/>
      <c r="D1050" s="3"/>
      <c r="E1050" s="3"/>
      <c r="F1050" s="4"/>
      <c r="G1050" s="3"/>
      <c r="H1050" s="4"/>
      <c r="I1050" s="3"/>
      <c r="J1050" s="3"/>
    </row>
    <row r="1051" spans="1:10" ht="15" x14ac:dyDescent="0.3">
      <c r="A1051" s="3"/>
      <c r="B1051" s="5"/>
      <c r="C1051" s="6"/>
      <c r="D1051" s="3"/>
      <c r="E1051" s="3"/>
      <c r="F1051" s="4"/>
      <c r="G1051" s="3"/>
      <c r="H1051" s="4"/>
      <c r="I1051" s="3"/>
      <c r="J1051" s="3"/>
    </row>
    <row r="1052" spans="1:10" ht="15" x14ac:dyDescent="0.3">
      <c r="A1052" s="3"/>
      <c r="B1052" s="5"/>
      <c r="C1052" s="6"/>
      <c r="D1052" s="3"/>
      <c r="E1052" s="3"/>
      <c r="F1052" s="4"/>
      <c r="G1052" s="3"/>
      <c r="H1052" s="4"/>
      <c r="I1052" s="3"/>
      <c r="J1052" s="3"/>
    </row>
    <row r="1053" spans="1:10" ht="15" x14ac:dyDescent="0.3">
      <c r="A1053" s="3"/>
      <c r="B1053" s="5"/>
      <c r="C1053" s="6"/>
      <c r="D1053" s="3"/>
      <c r="E1053" s="3"/>
      <c r="F1053" s="4"/>
      <c r="G1053" s="3"/>
      <c r="H1053" s="4"/>
      <c r="I1053" s="3"/>
      <c r="J1053" s="3"/>
    </row>
    <row r="1054" spans="1:10" ht="15" x14ac:dyDescent="0.3">
      <c r="A1054" s="3"/>
      <c r="B1054" s="5"/>
      <c r="C1054" s="6"/>
      <c r="D1054" s="3"/>
      <c r="E1054" s="3"/>
      <c r="F1054" s="4"/>
      <c r="G1054" s="3"/>
      <c r="H1054" s="4"/>
      <c r="I1054" s="3"/>
      <c r="J1054" s="3"/>
    </row>
    <row r="1055" spans="1:10" ht="15" x14ac:dyDescent="0.3">
      <c r="A1055" s="3"/>
      <c r="B1055" s="5"/>
      <c r="C1055" s="6"/>
      <c r="D1055" s="3"/>
      <c r="E1055" s="3"/>
      <c r="F1055" s="4"/>
      <c r="G1055" s="3"/>
      <c r="H1055" s="4"/>
      <c r="I1055" s="3"/>
      <c r="J1055" s="3"/>
    </row>
    <row r="1056" spans="1:10" ht="15" x14ac:dyDescent="0.3">
      <c r="A1056" s="3"/>
      <c r="B1056" s="5"/>
      <c r="C1056" s="6"/>
      <c r="D1056" s="3"/>
      <c r="E1056" s="3"/>
      <c r="F1056" s="4"/>
      <c r="G1056" s="3"/>
      <c r="H1056" s="4"/>
      <c r="I1056" s="3"/>
      <c r="J1056" s="3"/>
    </row>
    <row r="1057" spans="1:10" ht="15" x14ac:dyDescent="0.3">
      <c r="A1057" s="3"/>
      <c r="B1057" s="5"/>
      <c r="C1057" s="6"/>
      <c r="D1057" s="3"/>
      <c r="E1057" s="3"/>
      <c r="F1057" s="4"/>
      <c r="G1057" s="3"/>
      <c r="H1057" s="4"/>
      <c r="I1057" s="3"/>
      <c r="J1057" s="3"/>
    </row>
    <row r="1058" spans="1:10" ht="15" x14ac:dyDescent="0.3">
      <c r="A1058" s="3"/>
      <c r="B1058" s="5"/>
      <c r="C1058" s="6"/>
      <c r="D1058" s="3"/>
      <c r="E1058" s="3"/>
      <c r="F1058" s="4"/>
      <c r="G1058" s="3"/>
      <c r="H1058" s="4"/>
      <c r="I1058" s="3"/>
      <c r="J1058" s="3"/>
    </row>
    <row r="1059" spans="1:10" ht="15" x14ac:dyDescent="0.3">
      <c r="A1059" s="3"/>
      <c r="B1059" s="5"/>
      <c r="C1059" s="6"/>
      <c r="D1059" s="3"/>
      <c r="E1059" s="3"/>
      <c r="F1059" s="4"/>
      <c r="G1059" s="3"/>
      <c r="H1059" s="4"/>
      <c r="I1059" s="3"/>
      <c r="J1059" s="3"/>
    </row>
    <row r="1060" spans="1:10" ht="15" x14ac:dyDescent="0.3">
      <c r="A1060" s="3"/>
      <c r="B1060" s="5"/>
      <c r="C1060" s="6"/>
      <c r="D1060" s="3"/>
      <c r="E1060" s="3"/>
      <c r="F1060" s="4"/>
      <c r="G1060" s="3"/>
      <c r="H1060" s="4"/>
      <c r="I1060" s="3"/>
      <c r="J1060" s="3"/>
    </row>
    <row r="1061" spans="1:10" ht="15" x14ac:dyDescent="0.3">
      <c r="A1061" s="3"/>
      <c r="B1061" s="5"/>
      <c r="C1061" s="6"/>
      <c r="D1061" s="3"/>
      <c r="E1061" s="3"/>
      <c r="F1061" s="4"/>
      <c r="G1061" s="3"/>
      <c r="H1061" s="4"/>
      <c r="I1061" s="3"/>
      <c r="J1061" s="3"/>
    </row>
    <row r="1062" spans="1:10" ht="15" x14ac:dyDescent="0.3">
      <c r="A1062" s="3"/>
      <c r="B1062" s="5"/>
      <c r="C1062" s="6"/>
      <c r="D1062" s="3"/>
      <c r="E1062" s="3"/>
      <c r="F1062" s="4"/>
      <c r="G1062" s="3"/>
      <c r="H1062" s="4"/>
      <c r="I1062" s="3"/>
      <c r="J1062" s="3"/>
    </row>
    <row r="1063" spans="1:10" ht="15" x14ac:dyDescent="0.3">
      <c r="A1063" s="3"/>
      <c r="B1063" s="5"/>
      <c r="C1063" s="6"/>
      <c r="D1063" s="3"/>
      <c r="E1063" s="3"/>
      <c r="F1063" s="4"/>
      <c r="G1063" s="3"/>
      <c r="H1063" s="4"/>
      <c r="I1063" s="3"/>
      <c r="J1063" s="3"/>
    </row>
    <row r="1064" spans="1:10" ht="15" x14ac:dyDescent="0.3">
      <c r="A1064" s="3"/>
      <c r="B1064" s="5"/>
      <c r="C1064" s="6"/>
      <c r="D1064" s="3"/>
      <c r="E1064" s="3"/>
      <c r="F1064" s="4"/>
      <c r="G1064" s="3"/>
      <c r="H1064" s="4"/>
      <c r="I1064" s="3"/>
      <c r="J1064" s="3"/>
    </row>
    <row r="1065" spans="1:10" ht="15" x14ac:dyDescent="0.3">
      <c r="A1065" s="3"/>
      <c r="B1065" s="5"/>
      <c r="C1065" s="6"/>
      <c r="D1065" s="3"/>
      <c r="E1065" s="3"/>
      <c r="F1065" s="4"/>
      <c r="G1065" s="3"/>
      <c r="H1065" s="4"/>
      <c r="I1065" s="3"/>
      <c r="J1065" s="3"/>
    </row>
    <row r="1066" spans="1:10" ht="15" x14ac:dyDescent="0.3">
      <c r="A1066" s="3"/>
      <c r="B1066" s="5"/>
      <c r="C1066" s="6"/>
      <c r="D1066" s="3"/>
      <c r="E1066" s="3"/>
      <c r="F1066" s="4"/>
      <c r="G1066" s="3"/>
      <c r="H1066" s="4"/>
      <c r="I1066" s="3"/>
      <c r="J1066" s="3"/>
    </row>
    <row r="1067" spans="1:10" ht="15" x14ac:dyDescent="0.3">
      <c r="A1067" s="3"/>
      <c r="B1067" s="5"/>
      <c r="C1067" s="6"/>
      <c r="D1067" s="3"/>
      <c r="E1067" s="3"/>
      <c r="F1067" s="4"/>
      <c r="G1067" s="3"/>
      <c r="H1067" s="4"/>
      <c r="I1067" s="3"/>
      <c r="J1067" s="3"/>
    </row>
    <row r="1068" spans="1:10" ht="15" x14ac:dyDescent="0.3">
      <c r="A1068" s="3"/>
      <c r="B1068" s="5"/>
      <c r="C1068" s="6"/>
      <c r="D1068" s="3"/>
      <c r="E1068" s="3"/>
      <c r="F1068" s="4"/>
      <c r="G1068" s="3"/>
      <c r="H1068" s="4"/>
      <c r="I1068" s="3"/>
      <c r="J1068" s="3"/>
    </row>
    <row r="1069" spans="1:10" ht="15" x14ac:dyDescent="0.3">
      <c r="A1069" s="3"/>
      <c r="B1069" s="5"/>
      <c r="C1069" s="6"/>
      <c r="D1069" s="3"/>
      <c r="E1069" s="3"/>
      <c r="F1069" s="4"/>
      <c r="G1069" s="3"/>
      <c r="H1069" s="4"/>
      <c r="I1069" s="3"/>
      <c r="J1069" s="3"/>
    </row>
    <row r="1070" spans="1:10" ht="15" x14ac:dyDescent="0.3">
      <c r="A1070" s="3"/>
      <c r="B1070" s="5"/>
      <c r="C1070" s="6"/>
      <c r="D1070" s="3"/>
      <c r="E1070" s="3"/>
      <c r="F1070" s="4"/>
      <c r="G1070" s="3"/>
      <c r="H1070" s="4"/>
      <c r="I1070" s="3"/>
      <c r="J1070" s="3"/>
    </row>
    <row r="1071" spans="1:10" ht="15" x14ac:dyDescent="0.3">
      <c r="A1071" s="3"/>
      <c r="B1071" s="5"/>
      <c r="C1071" s="6"/>
      <c r="D1071" s="3"/>
      <c r="E1071" s="3"/>
      <c r="F1071" s="4"/>
      <c r="G1071" s="3"/>
      <c r="H1071" s="4"/>
      <c r="I1071" s="3"/>
      <c r="J1071" s="3"/>
    </row>
    <row r="1072" spans="1:10" ht="15" x14ac:dyDescent="0.3">
      <c r="A1072" s="3"/>
      <c r="B1072" s="5"/>
      <c r="C1072" s="6"/>
      <c r="D1072" s="3"/>
      <c r="E1072" s="3"/>
      <c r="F1072" s="4"/>
      <c r="G1072" s="3"/>
      <c r="H1072" s="4"/>
      <c r="I1072" s="3"/>
      <c r="J1072" s="3"/>
    </row>
    <row r="1073" spans="1:10" ht="15" x14ac:dyDescent="0.3">
      <c r="A1073" s="3"/>
      <c r="B1073" s="5"/>
      <c r="C1073" s="6"/>
      <c r="D1073" s="3"/>
      <c r="E1073" s="3"/>
      <c r="F1073" s="4"/>
      <c r="G1073" s="3"/>
      <c r="H1073" s="4"/>
      <c r="I1073" s="3"/>
      <c r="J1073" s="3"/>
    </row>
    <row r="1074" spans="1:10" ht="15" x14ac:dyDescent="0.3">
      <c r="A1074" s="3"/>
      <c r="B1074" s="5"/>
      <c r="C1074" s="6"/>
      <c r="D1074" s="3"/>
      <c r="E1074" s="3"/>
      <c r="F1074" s="4"/>
      <c r="G1074" s="3"/>
      <c r="H1074" s="4"/>
      <c r="I1074" s="3"/>
      <c r="J1074" s="3"/>
    </row>
    <row r="1075" spans="1:10" ht="15" x14ac:dyDescent="0.3">
      <c r="A1075" s="3"/>
      <c r="B1075" s="5"/>
      <c r="C1075" s="6"/>
      <c r="D1075" s="3"/>
      <c r="E1075" s="3"/>
      <c r="F1075" s="4"/>
      <c r="G1075" s="3"/>
      <c r="H1075" s="4"/>
      <c r="I1075" s="3"/>
      <c r="J1075" s="3"/>
    </row>
    <row r="1076" spans="1:10" ht="15" x14ac:dyDescent="0.3">
      <c r="A1076" s="3"/>
      <c r="B1076" s="5"/>
      <c r="C1076" s="6"/>
      <c r="D1076" s="3"/>
      <c r="E1076" s="3"/>
      <c r="F1076" s="4"/>
      <c r="G1076" s="3"/>
      <c r="H1076" s="4"/>
      <c r="I1076" s="3"/>
      <c r="J1076" s="3"/>
    </row>
    <row r="1077" spans="1:10" ht="15" x14ac:dyDescent="0.3">
      <c r="A1077" s="3"/>
      <c r="B1077" s="5"/>
      <c r="C1077" s="6"/>
      <c r="D1077" s="3"/>
      <c r="E1077" s="3"/>
      <c r="F1077" s="4"/>
      <c r="G1077" s="3"/>
      <c r="H1077" s="4"/>
      <c r="I1077" s="3"/>
      <c r="J1077" s="3"/>
    </row>
    <row r="1078" spans="1:10" ht="15" x14ac:dyDescent="0.3">
      <c r="A1078" s="3"/>
      <c r="B1078" s="5"/>
      <c r="C1078" s="6"/>
      <c r="D1078" s="3"/>
      <c r="E1078" s="3"/>
      <c r="F1078" s="4"/>
      <c r="G1078" s="3"/>
      <c r="H1078" s="4"/>
      <c r="I1078" s="3"/>
      <c r="J1078" s="3"/>
    </row>
    <row r="1079" spans="1:10" ht="15" x14ac:dyDescent="0.3">
      <c r="A1079" s="3"/>
      <c r="B1079" s="5"/>
      <c r="C1079" s="6"/>
      <c r="D1079" s="3"/>
      <c r="E1079" s="3"/>
      <c r="F1079" s="4"/>
      <c r="G1079" s="3"/>
      <c r="H1079" s="4"/>
      <c r="I1079" s="3"/>
      <c r="J1079" s="3"/>
    </row>
    <row r="1080" spans="1:10" ht="15" x14ac:dyDescent="0.3">
      <c r="A1080" s="3"/>
      <c r="B1080" s="5"/>
      <c r="C1080" s="6"/>
      <c r="D1080" s="3"/>
      <c r="E1080" s="3"/>
      <c r="F1080" s="4"/>
      <c r="G1080" s="3"/>
      <c r="H1080" s="4"/>
      <c r="I1080" s="3"/>
      <c r="J1080" s="3"/>
    </row>
    <row r="1081" spans="1:10" ht="15" x14ac:dyDescent="0.3">
      <c r="A1081" s="3"/>
      <c r="B1081" s="5"/>
      <c r="C1081" s="6"/>
      <c r="D1081" s="3"/>
      <c r="E1081" s="3"/>
      <c r="F1081" s="4"/>
      <c r="G1081" s="3"/>
      <c r="H1081" s="4"/>
      <c r="I1081" s="3"/>
      <c r="J1081" s="3"/>
    </row>
    <row r="1082" spans="1:10" ht="15" x14ac:dyDescent="0.3">
      <c r="A1082" s="3"/>
      <c r="B1082" s="5"/>
      <c r="C1082" s="6"/>
      <c r="D1082" s="3"/>
      <c r="E1082" s="3"/>
      <c r="F1082" s="4"/>
      <c r="G1082" s="3"/>
      <c r="H1082" s="4"/>
      <c r="I1082" s="3"/>
      <c r="J1082" s="3"/>
    </row>
    <row r="1083" spans="1:10" ht="15" x14ac:dyDescent="0.3">
      <c r="A1083" s="3"/>
      <c r="B1083" s="5"/>
      <c r="C1083" s="6"/>
      <c r="D1083" s="3"/>
      <c r="E1083" s="3"/>
      <c r="F1083" s="4"/>
      <c r="G1083" s="3"/>
      <c r="H1083" s="4"/>
      <c r="I1083" s="3"/>
      <c r="J1083" s="3"/>
    </row>
    <row r="1084" spans="1:10" ht="15" x14ac:dyDescent="0.3">
      <c r="A1084" s="3"/>
      <c r="B1084" s="5"/>
      <c r="C1084" s="6"/>
      <c r="D1084" s="3"/>
      <c r="E1084" s="3"/>
      <c r="F1084" s="4"/>
      <c r="G1084" s="3"/>
      <c r="H1084" s="4"/>
      <c r="I1084" s="3"/>
      <c r="J1084" s="3"/>
    </row>
    <row r="1085" spans="1:10" ht="15" x14ac:dyDescent="0.3">
      <c r="A1085" s="3"/>
      <c r="B1085" s="5"/>
      <c r="C1085" s="6"/>
      <c r="D1085" s="3"/>
      <c r="E1085" s="3"/>
      <c r="F1085" s="4"/>
      <c r="G1085" s="3"/>
      <c r="H1085" s="4"/>
      <c r="I1085" s="3"/>
      <c r="J1085" s="3"/>
    </row>
    <row r="1086" spans="1:10" ht="15" x14ac:dyDescent="0.3">
      <c r="A1086" s="3"/>
      <c r="B1086" s="5"/>
      <c r="C1086" s="6"/>
      <c r="D1086" s="3"/>
      <c r="E1086" s="3"/>
      <c r="F1086" s="4"/>
      <c r="G1086" s="3"/>
      <c r="H1086" s="4"/>
      <c r="I1086" s="3"/>
      <c r="J1086" s="3"/>
    </row>
    <row r="1087" spans="1:10" ht="15" x14ac:dyDescent="0.3">
      <c r="A1087" s="3"/>
      <c r="B1087" s="5"/>
      <c r="C1087" s="6"/>
      <c r="D1087" s="3"/>
      <c r="E1087" s="3"/>
      <c r="F1087" s="4"/>
      <c r="G1087" s="3"/>
      <c r="H1087" s="4"/>
      <c r="I1087" s="3"/>
      <c r="J1087" s="3"/>
    </row>
    <row r="1088" spans="1:10" ht="15" x14ac:dyDescent="0.3">
      <c r="A1088" s="3"/>
      <c r="B1088" s="5"/>
      <c r="C1088" s="6"/>
      <c r="D1088" s="3"/>
      <c r="E1088" s="3"/>
      <c r="F1088" s="4"/>
      <c r="G1088" s="3"/>
      <c r="H1088" s="4"/>
      <c r="I1088" s="3"/>
      <c r="J1088" s="3"/>
    </row>
    <row r="1089" spans="1:10" ht="15" x14ac:dyDescent="0.3">
      <c r="A1089" s="3"/>
      <c r="B1089" s="5"/>
      <c r="C1089" s="6"/>
      <c r="D1089" s="3"/>
      <c r="E1089" s="3"/>
      <c r="F1089" s="4"/>
      <c r="G1089" s="3"/>
      <c r="H1089" s="4"/>
      <c r="I1089" s="3"/>
      <c r="J1089" s="3"/>
    </row>
    <row r="1090" spans="1:10" ht="15" x14ac:dyDescent="0.3">
      <c r="A1090" s="3"/>
      <c r="B1090" s="5"/>
      <c r="C1090" s="6"/>
      <c r="D1090" s="3"/>
      <c r="E1090" s="3"/>
      <c r="F1090" s="4"/>
      <c r="G1090" s="3"/>
      <c r="H1090" s="4"/>
      <c r="I1090" s="3"/>
      <c r="J1090" s="3"/>
    </row>
    <row r="1091" spans="1:10" ht="15" x14ac:dyDescent="0.3">
      <c r="A1091" s="3"/>
      <c r="B1091" s="5"/>
      <c r="C1091" s="6"/>
      <c r="D1091" s="3"/>
      <c r="E1091" s="3"/>
      <c r="F1091" s="4"/>
      <c r="G1091" s="3"/>
      <c r="H1091" s="4"/>
      <c r="I1091" s="3"/>
      <c r="J1091" s="3"/>
    </row>
    <row r="1092" spans="1:10" ht="15" x14ac:dyDescent="0.3">
      <c r="A1092" s="3"/>
      <c r="B1092" s="5"/>
      <c r="C1092" s="6"/>
      <c r="D1092" s="3"/>
      <c r="E1092" s="3"/>
      <c r="F1092" s="4"/>
      <c r="G1092" s="3"/>
      <c r="H1092" s="4"/>
      <c r="I1092" s="3"/>
      <c r="J1092" s="3"/>
    </row>
    <row r="1093" spans="1:10" ht="15" x14ac:dyDescent="0.3">
      <c r="A1093" s="3"/>
      <c r="B1093" s="5"/>
      <c r="C1093" s="6"/>
      <c r="D1093" s="3"/>
      <c r="E1093" s="3"/>
      <c r="F1093" s="4"/>
      <c r="G1093" s="3"/>
      <c r="H1093" s="4"/>
      <c r="I1093" s="3"/>
      <c r="J1093" s="3"/>
    </row>
    <row r="1094" spans="1:10" ht="15" x14ac:dyDescent="0.3">
      <c r="A1094" s="3"/>
      <c r="B1094" s="5"/>
      <c r="C1094" s="6"/>
      <c r="D1094" s="3"/>
      <c r="E1094" s="3"/>
      <c r="F1094" s="4"/>
      <c r="G1094" s="3"/>
      <c r="H1094" s="4"/>
      <c r="I1094" s="3"/>
      <c r="J1094" s="3"/>
    </row>
    <row r="1095" spans="1:10" ht="15" x14ac:dyDescent="0.3">
      <c r="A1095" s="3"/>
      <c r="B1095" s="5"/>
      <c r="C1095" s="6"/>
      <c r="D1095" s="3"/>
      <c r="E1095" s="3"/>
      <c r="F1095" s="4"/>
      <c r="G1095" s="3"/>
      <c r="H1095" s="4"/>
      <c r="I1095" s="3"/>
      <c r="J1095" s="3"/>
    </row>
    <row r="1096" spans="1:10" ht="15" x14ac:dyDescent="0.3">
      <c r="A1096" s="3"/>
      <c r="B1096" s="5"/>
      <c r="C1096" s="6"/>
      <c r="D1096" s="3"/>
      <c r="E1096" s="3"/>
      <c r="F1096" s="4"/>
      <c r="G1096" s="3"/>
      <c r="H1096" s="4"/>
      <c r="I1096" s="3"/>
      <c r="J1096" s="3"/>
    </row>
    <row r="1097" spans="1:10" ht="15" x14ac:dyDescent="0.3">
      <c r="A1097" s="3"/>
      <c r="B1097" s="5"/>
      <c r="C1097" s="6"/>
      <c r="D1097" s="3"/>
      <c r="E1097" s="3"/>
      <c r="F1097" s="4"/>
      <c r="G1097" s="3"/>
      <c r="H1097" s="4"/>
      <c r="I1097" s="3"/>
      <c r="J1097" s="3"/>
    </row>
    <row r="1098" spans="1:10" ht="15" x14ac:dyDescent="0.3">
      <c r="A1098" s="3"/>
      <c r="B1098" s="5"/>
      <c r="C1098" s="6"/>
      <c r="D1098" s="3"/>
      <c r="E1098" s="3"/>
      <c r="F1098" s="4"/>
      <c r="G1098" s="3"/>
      <c r="H1098" s="4"/>
      <c r="I1098" s="3"/>
      <c r="J1098" s="3"/>
    </row>
    <row r="1099" spans="1:10" ht="15" x14ac:dyDescent="0.3">
      <c r="A1099" s="3"/>
      <c r="B1099" s="5"/>
      <c r="C1099" s="6"/>
      <c r="D1099" s="3"/>
      <c r="E1099" s="3"/>
      <c r="F1099" s="4"/>
      <c r="G1099" s="3"/>
      <c r="H1099" s="4"/>
      <c r="I1099" s="3"/>
      <c r="J1099" s="3"/>
    </row>
    <row r="1100" spans="1:10" ht="15" x14ac:dyDescent="0.3">
      <c r="A1100" s="3"/>
      <c r="B1100" s="5"/>
      <c r="C1100" s="6"/>
      <c r="D1100" s="3"/>
      <c r="E1100" s="3"/>
      <c r="F1100" s="4"/>
      <c r="G1100" s="3"/>
      <c r="H1100" s="4"/>
      <c r="I1100" s="3"/>
      <c r="J1100" s="3"/>
    </row>
    <row r="1101" spans="1:10" ht="15" x14ac:dyDescent="0.3">
      <c r="A1101" s="3"/>
      <c r="B1101" s="5"/>
      <c r="C1101" s="6"/>
      <c r="D1101" s="3"/>
      <c r="E1101" s="3"/>
      <c r="F1101" s="4"/>
      <c r="G1101" s="3"/>
      <c r="H1101" s="4"/>
      <c r="I1101" s="3"/>
      <c r="J1101" s="3"/>
    </row>
    <row r="1102" spans="1:10" ht="15" x14ac:dyDescent="0.3">
      <c r="A1102" s="3"/>
      <c r="B1102" s="5"/>
      <c r="C1102" s="6"/>
      <c r="D1102" s="3"/>
      <c r="E1102" s="3"/>
      <c r="F1102" s="4"/>
      <c r="G1102" s="3"/>
      <c r="H1102" s="4"/>
      <c r="I1102" s="3"/>
      <c r="J1102" s="3"/>
    </row>
    <row r="1103" spans="1:10" ht="15" x14ac:dyDescent="0.3">
      <c r="A1103" s="3"/>
      <c r="B1103" s="5"/>
      <c r="C1103" s="6"/>
      <c r="D1103" s="3"/>
      <c r="E1103" s="3"/>
      <c r="F1103" s="4"/>
      <c r="G1103" s="3"/>
      <c r="H1103" s="4"/>
      <c r="I1103" s="3"/>
      <c r="J1103" s="3"/>
    </row>
    <row r="1104" spans="1:10" ht="15" x14ac:dyDescent="0.3">
      <c r="A1104" s="3"/>
      <c r="B1104" s="5"/>
      <c r="C1104" s="6"/>
      <c r="D1104" s="3"/>
      <c r="E1104" s="3"/>
      <c r="F1104" s="4"/>
      <c r="G1104" s="3"/>
      <c r="H1104" s="4"/>
      <c r="I1104" s="3"/>
      <c r="J1104" s="3"/>
    </row>
    <row r="1105" spans="1:10" ht="15" x14ac:dyDescent="0.3">
      <c r="A1105" s="3"/>
      <c r="B1105" s="5"/>
      <c r="C1105" s="6"/>
      <c r="D1105" s="3"/>
      <c r="E1105" s="3"/>
      <c r="F1105" s="4"/>
      <c r="G1105" s="3"/>
      <c r="H1105" s="4"/>
      <c r="I1105" s="3"/>
      <c r="J1105" s="3"/>
    </row>
    <row r="1106" spans="1:10" ht="15" x14ac:dyDescent="0.3">
      <c r="A1106" s="3"/>
      <c r="B1106" s="5"/>
      <c r="C1106" s="6"/>
      <c r="D1106" s="3"/>
      <c r="E1106" s="3"/>
      <c r="F1106" s="4"/>
      <c r="G1106" s="3"/>
      <c r="H1106" s="4"/>
      <c r="I1106" s="3"/>
      <c r="J1106" s="3"/>
    </row>
    <row r="1107" spans="1:10" ht="15" x14ac:dyDescent="0.3">
      <c r="A1107" s="3"/>
      <c r="B1107" s="5"/>
      <c r="C1107" s="6"/>
      <c r="D1107" s="3"/>
      <c r="E1107" s="3"/>
      <c r="F1107" s="4"/>
      <c r="G1107" s="3"/>
      <c r="H1107" s="4"/>
      <c r="I1107" s="3"/>
      <c r="J1107" s="3"/>
    </row>
    <row r="1108" spans="1:10" ht="15" x14ac:dyDescent="0.3">
      <c r="A1108" s="3"/>
      <c r="B1108" s="5"/>
      <c r="C1108" s="6"/>
      <c r="D1108" s="3"/>
      <c r="E1108" s="3"/>
      <c r="F1108" s="4"/>
      <c r="G1108" s="3"/>
      <c r="H1108" s="4"/>
      <c r="I1108" s="3"/>
      <c r="J1108" s="3"/>
    </row>
    <row r="1109" spans="1:10" ht="15" x14ac:dyDescent="0.3">
      <c r="A1109" s="3"/>
      <c r="B1109" s="5"/>
      <c r="C1109" s="6"/>
      <c r="D1109" s="3"/>
      <c r="E1109" s="3"/>
      <c r="F1109" s="4"/>
      <c r="G1109" s="3"/>
      <c r="H1109" s="4"/>
      <c r="I1109" s="3"/>
      <c r="J1109" s="3"/>
    </row>
    <row r="1110" spans="1:10" ht="15" x14ac:dyDescent="0.3">
      <c r="A1110" s="3"/>
      <c r="B1110" s="5"/>
      <c r="C1110" s="6"/>
      <c r="D1110" s="3"/>
      <c r="E1110" s="3"/>
      <c r="F1110" s="4"/>
      <c r="G1110" s="3"/>
      <c r="H1110" s="4"/>
      <c r="I1110" s="3"/>
      <c r="J1110" s="3"/>
    </row>
    <row r="1111" spans="1:10" ht="15" x14ac:dyDescent="0.3">
      <c r="A1111" s="3"/>
      <c r="B1111" s="5"/>
      <c r="C1111" s="6"/>
      <c r="D1111" s="3"/>
      <c r="E1111" s="3"/>
      <c r="F1111" s="4"/>
      <c r="G1111" s="3"/>
      <c r="H1111" s="4"/>
      <c r="I1111" s="3"/>
      <c r="J1111" s="3"/>
    </row>
    <row r="1112" spans="1:10" ht="15" x14ac:dyDescent="0.3">
      <c r="A1112" s="3"/>
      <c r="B1112" s="5"/>
      <c r="C1112" s="6"/>
      <c r="D1112" s="3"/>
      <c r="E1112" s="3"/>
      <c r="F1112" s="4"/>
      <c r="G1112" s="3"/>
      <c r="H1112" s="4"/>
      <c r="I1112" s="3"/>
      <c r="J1112" s="3"/>
    </row>
    <row r="1113" spans="1:10" ht="15" x14ac:dyDescent="0.3">
      <c r="A1113" s="3"/>
      <c r="B1113" s="5"/>
      <c r="C1113" s="6"/>
      <c r="D1113" s="3"/>
      <c r="E1113" s="3"/>
      <c r="F1113" s="4"/>
      <c r="G1113" s="3"/>
      <c r="H1113" s="4"/>
      <c r="I1113" s="3"/>
      <c r="J1113" s="3"/>
    </row>
    <row r="1114" spans="1:10" ht="15" x14ac:dyDescent="0.3">
      <c r="A1114" s="3"/>
      <c r="B1114" s="5"/>
      <c r="C1114" s="6"/>
      <c r="D1114" s="3"/>
      <c r="E1114" s="3"/>
      <c r="F1114" s="4"/>
      <c r="G1114" s="3"/>
      <c r="H1114" s="4"/>
      <c r="I1114" s="3"/>
      <c r="J1114" s="3"/>
    </row>
    <row r="1115" spans="1:10" ht="15" x14ac:dyDescent="0.3">
      <c r="A1115" s="3"/>
      <c r="B1115" s="5"/>
      <c r="C1115" s="6"/>
      <c r="D1115" s="3"/>
      <c r="E1115" s="3"/>
      <c r="F1115" s="4"/>
      <c r="G1115" s="3"/>
      <c r="H1115" s="4"/>
      <c r="I1115" s="3"/>
      <c r="J1115" s="3"/>
    </row>
    <row r="1116" spans="1:10" ht="15" x14ac:dyDescent="0.3">
      <c r="A1116" s="3"/>
      <c r="B1116" s="5"/>
      <c r="C1116" s="6"/>
      <c r="D1116" s="3"/>
      <c r="E1116" s="3"/>
      <c r="F1116" s="4"/>
      <c r="G1116" s="3"/>
      <c r="H1116" s="4"/>
      <c r="I1116" s="3"/>
      <c r="J1116" s="3"/>
    </row>
    <row r="1117" spans="1:10" ht="15" x14ac:dyDescent="0.3">
      <c r="A1117" s="3"/>
      <c r="B1117" s="5"/>
      <c r="C1117" s="6"/>
      <c r="D1117" s="3"/>
      <c r="E1117" s="3"/>
      <c r="F1117" s="4"/>
      <c r="G1117" s="3"/>
      <c r="H1117" s="4"/>
      <c r="I1117" s="3"/>
      <c r="J1117" s="3"/>
    </row>
    <row r="1118" spans="1:10" ht="15" x14ac:dyDescent="0.3">
      <c r="A1118" s="3"/>
      <c r="B1118" s="5"/>
      <c r="C1118" s="6"/>
      <c r="D1118" s="3"/>
      <c r="E1118" s="3"/>
      <c r="F1118" s="4"/>
      <c r="G1118" s="3"/>
      <c r="H1118" s="4"/>
      <c r="I1118" s="3"/>
      <c r="J1118" s="3"/>
    </row>
    <row r="1119" spans="1:10" ht="15" x14ac:dyDescent="0.3">
      <c r="A1119" s="3"/>
      <c r="B1119" s="5"/>
      <c r="C1119" s="6"/>
      <c r="D1119" s="3"/>
      <c r="E1119" s="3"/>
      <c r="F1119" s="4"/>
      <c r="G1119" s="3"/>
      <c r="H1119" s="4"/>
      <c r="I1119" s="3"/>
      <c r="J1119" s="3"/>
    </row>
    <row r="1120" spans="1:10" ht="15" x14ac:dyDescent="0.3">
      <c r="A1120" s="3"/>
      <c r="B1120" s="5"/>
      <c r="C1120" s="6"/>
      <c r="D1120" s="3"/>
      <c r="E1120" s="3"/>
      <c r="F1120" s="4"/>
      <c r="G1120" s="3"/>
      <c r="H1120" s="4"/>
      <c r="I1120" s="3"/>
      <c r="J1120" s="3"/>
    </row>
    <row r="1121" spans="1:10" ht="15" x14ac:dyDescent="0.3">
      <c r="A1121" s="3"/>
      <c r="B1121" s="5"/>
      <c r="C1121" s="6"/>
      <c r="D1121" s="3"/>
      <c r="E1121" s="3"/>
      <c r="F1121" s="4"/>
      <c r="G1121" s="3"/>
      <c r="H1121" s="4"/>
      <c r="I1121" s="3"/>
      <c r="J1121" s="3"/>
    </row>
    <row r="1122" spans="1:10" ht="15" x14ac:dyDescent="0.3">
      <c r="A1122" s="3"/>
      <c r="B1122" s="5"/>
      <c r="C1122" s="6"/>
      <c r="D1122" s="3"/>
      <c r="E1122" s="3"/>
      <c r="F1122" s="4"/>
      <c r="G1122" s="3"/>
      <c r="H1122" s="4"/>
      <c r="I1122" s="3"/>
      <c r="J1122" s="3"/>
    </row>
    <row r="1123" spans="1:10" ht="15" x14ac:dyDescent="0.3">
      <c r="A1123" s="3"/>
      <c r="B1123" s="5"/>
      <c r="C1123" s="6"/>
      <c r="D1123" s="3"/>
      <c r="E1123" s="3"/>
      <c r="F1123" s="4"/>
      <c r="G1123" s="3"/>
      <c r="H1123" s="4"/>
      <c r="I1123" s="3"/>
      <c r="J1123" s="3"/>
    </row>
    <row r="1124" spans="1:10" ht="15" x14ac:dyDescent="0.3">
      <c r="A1124" s="3"/>
      <c r="B1124" s="5"/>
      <c r="C1124" s="6"/>
      <c r="D1124" s="3"/>
      <c r="E1124" s="3"/>
      <c r="F1124" s="4"/>
      <c r="G1124" s="3"/>
      <c r="H1124" s="4"/>
      <c r="I1124" s="3"/>
      <c r="J1124" s="3"/>
    </row>
    <row r="1125" spans="1:10" ht="15" x14ac:dyDescent="0.3">
      <c r="A1125" s="3"/>
      <c r="B1125" s="5"/>
      <c r="C1125" s="6"/>
      <c r="D1125" s="3"/>
      <c r="E1125" s="3"/>
      <c r="F1125" s="4"/>
      <c r="G1125" s="3"/>
      <c r="H1125" s="4"/>
      <c r="I1125" s="3"/>
      <c r="J1125" s="3"/>
    </row>
    <row r="1126" spans="1:10" ht="15" x14ac:dyDescent="0.3">
      <c r="A1126" s="3"/>
      <c r="B1126" s="5"/>
      <c r="C1126" s="6"/>
      <c r="D1126" s="3"/>
      <c r="E1126" s="3"/>
      <c r="F1126" s="4"/>
      <c r="G1126" s="3"/>
      <c r="H1126" s="4"/>
      <c r="I1126" s="3"/>
      <c r="J1126" s="3"/>
    </row>
    <row r="1127" spans="1:10" ht="15" x14ac:dyDescent="0.3">
      <c r="A1127" s="3"/>
      <c r="B1127" s="5"/>
      <c r="C1127" s="6"/>
      <c r="D1127" s="3"/>
      <c r="E1127" s="3"/>
      <c r="F1127" s="4"/>
      <c r="G1127" s="3"/>
      <c r="H1127" s="4"/>
      <c r="I1127" s="3"/>
      <c r="J1127" s="3"/>
    </row>
    <row r="1128" spans="1:10" ht="15" x14ac:dyDescent="0.3">
      <c r="A1128" s="3"/>
      <c r="B1128" s="5"/>
      <c r="C1128" s="6"/>
      <c r="D1128" s="3"/>
      <c r="E1128" s="3"/>
      <c r="F1128" s="4"/>
      <c r="G1128" s="3"/>
      <c r="H1128" s="4"/>
      <c r="I1128" s="3"/>
      <c r="J1128" s="3"/>
    </row>
    <row r="1129" spans="1:10" ht="15" x14ac:dyDescent="0.3">
      <c r="A1129" s="3"/>
      <c r="B1129" s="5"/>
      <c r="C1129" s="6"/>
      <c r="D1129" s="3"/>
      <c r="E1129" s="3"/>
      <c r="F1129" s="4"/>
      <c r="G1129" s="3"/>
      <c r="H1129" s="4"/>
      <c r="I1129" s="3"/>
      <c r="J1129" s="3"/>
    </row>
    <row r="1130" spans="1:10" ht="15" x14ac:dyDescent="0.3">
      <c r="A1130" s="3"/>
      <c r="B1130" s="5"/>
      <c r="C1130" s="6"/>
      <c r="D1130" s="3"/>
      <c r="E1130" s="3"/>
      <c r="F1130" s="4"/>
      <c r="G1130" s="3"/>
      <c r="H1130" s="4"/>
      <c r="I1130" s="3"/>
      <c r="J1130" s="3"/>
    </row>
    <row r="1131" spans="1:10" ht="15" x14ac:dyDescent="0.3">
      <c r="A1131" s="3"/>
      <c r="B1131" s="5"/>
      <c r="C1131" s="6"/>
      <c r="D1131" s="3"/>
      <c r="E1131" s="3"/>
      <c r="F1131" s="4"/>
      <c r="G1131" s="3"/>
      <c r="H1131" s="4"/>
      <c r="I1131" s="3"/>
      <c r="J1131" s="3"/>
    </row>
    <row r="1132" spans="1:10" ht="15" x14ac:dyDescent="0.3">
      <c r="A1132" s="3"/>
      <c r="B1132" s="5"/>
      <c r="C1132" s="6"/>
      <c r="D1132" s="3"/>
      <c r="E1132" s="3"/>
      <c r="F1132" s="4"/>
      <c r="G1132" s="3"/>
      <c r="H1132" s="4"/>
      <c r="I1132" s="3"/>
      <c r="J1132" s="3"/>
    </row>
    <row r="1133" spans="1:10" ht="15" x14ac:dyDescent="0.3">
      <c r="A1133" s="3"/>
      <c r="B1133" s="5"/>
      <c r="C1133" s="6"/>
      <c r="D1133" s="3"/>
      <c r="E1133" s="3"/>
      <c r="F1133" s="4"/>
      <c r="G1133" s="3"/>
      <c r="H1133" s="4"/>
      <c r="I1133" s="3"/>
      <c r="J1133" s="3"/>
    </row>
    <row r="1134" spans="1:10" ht="15" x14ac:dyDescent="0.3">
      <c r="A1134" s="3"/>
      <c r="B1134" s="5"/>
      <c r="C1134" s="6"/>
      <c r="D1134" s="3"/>
      <c r="E1134" s="3"/>
      <c r="F1134" s="4"/>
      <c r="G1134" s="3"/>
      <c r="H1134" s="4"/>
      <c r="I1134" s="3"/>
      <c r="J1134" s="3"/>
    </row>
    <row r="1135" spans="1:10" ht="15" x14ac:dyDescent="0.3">
      <c r="A1135" s="3"/>
      <c r="B1135" s="5"/>
      <c r="C1135" s="6"/>
      <c r="D1135" s="3"/>
      <c r="E1135" s="3"/>
      <c r="F1135" s="4"/>
      <c r="G1135" s="3"/>
      <c r="H1135" s="4"/>
      <c r="I1135" s="3"/>
      <c r="J1135" s="3"/>
    </row>
    <row r="1136" spans="1:10" ht="15" x14ac:dyDescent="0.3">
      <c r="A1136" s="3"/>
      <c r="B1136" s="5"/>
      <c r="C1136" s="6"/>
      <c r="D1136" s="3"/>
      <c r="E1136" s="3"/>
      <c r="F1136" s="4"/>
      <c r="G1136" s="3"/>
      <c r="H1136" s="4"/>
      <c r="I1136" s="3"/>
      <c r="J1136" s="3"/>
    </row>
    <row r="1137" spans="1:10" ht="15" x14ac:dyDescent="0.3">
      <c r="A1137" s="3"/>
      <c r="B1137" s="5"/>
      <c r="C1137" s="6"/>
      <c r="D1137" s="3"/>
      <c r="E1137" s="3"/>
      <c r="F1137" s="4"/>
      <c r="G1137" s="3"/>
      <c r="H1137" s="4"/>
      <c r="I1137" s="3"/>
      <c r="J1137" s="3"/>
    </row>
    <row r="1138" spans="1:10" ht="15" x14ac:dyDescent="0.3">
      <c r="A1138" s="3"/>
      <c r="B1138" s="5"/>
      <c r="C1138" s="6"/>
      <c r="D1138" s="3"/>
      <c r="E1138" s="3"/>
      <c r="F1138" s="4"/>
      <c r="G1138" s="3"/>
      <c r="H1138" s="4"/>
      <c r="I1138" s="3"/>
      <c r="J1138" s="3"/>
    </row>
    <row r="1139" spans="1:10" ht="15" x14ac:dyDescent="0.3">
      <c r="A1139" s="3"/>
      <c r="B1139" s="5"/>
      <c r="C1139" s="6"/>
      <c r="D1139" s="3"/>
      <c r="E1139" s="3"/>
      <c r="F1139" s="4"/>
      <c r="G1139" s="3"/>
      <c r="H1139" s="4"/>
      <c r="I1139" s="3"/>
      <c r="J1139" s="3"/>
    </row>
    <row r="1140" spans="1:10" ht="15" x14ac:dyDescent="0.3">
      <c r="A1140" s="3"/>
      <c r="B1140" s="5"/>
      <c r="C1140" s="6"/>
      <c r="D1140" s="3"/>
      <c r="E1140" s="3"/>
      <c r="F1140" s="4"/>
      <c r="G1140" s="3"/>
      <c r="H1140" s="4"/>
      <c r="I1140" s="3"/>
      <c r="J1140" s="3"/>
    </row>
    <row r="1141" spans="1:10" ht="15" x14ac:dyDescent="0.3">
      <c r="A1141" s="3"/>
      <c r="B1141" s="5"/>
      <c r="C1141" s="6"/>
      <c r="D1141" s="3"/>
      <c r="E1141" s="3"/>
      <c r="F1141" s="4"/>
      <c r="G1141" s="3"/>
      <c r="H1141" s="4"/>
      <c r="I1141" s="3"/>
      <c r="J1141" s="3"/>
    </row>
    <row r="1142" spans="1:10" ht="15" x14ac:dyDescent="0.3">
      <c r="A1142" s="3"/>
      <c r="B1142" s="5"/>
      <c r="C1142" s="6"/>
      <c r="D1142" s="3"/>
      <c r="E1142" s="3"/>
      <c r="F1142" s="4"/>
      <c r="G1142" s="3"/>
      <c r="H1142" s="4"/>
      <c r="I1142" s="3"/>
      <c r="J1142" s="3"/>
    </row>
    <row r="1143" spans="1:10" ht="15" x14ac:dyDescent="0.3">
      <c r="A1143" s="3"/>
      <c r="B1143" s="5"/>
      <c r="C1143" s="6"/>
      <c r="D1143" s="3"/>
      <c r="E1143" s="3"/>
      <c r="F1143" s="4"/>
      <c r="G1143" s="3"/>
      <c r="H1143" s="4"/>
      <c r="I1143" s="3"/>
      <c r="J1143" s="3"/>
    </row>
    <row r="1144" spans="1:10" ht="15" x14ac:dyDescent="0.3">
      <c r="A1144" s="3"/>
      <c r="B1144" s="5"/>
      <c r="C1144" s="6"/>
      <c r="D1144" s="3"/>
      <c r="E1144" s="3"/>
      <c r="F1144" s="4"/>
      <c r="G1144" s="3"/>
      <c r="H1144" s="4"/>
      <c r="I1144" s="3"/>
      <c r="J1144" s="3"/>
    </row>
    <row r="1145" spans="1:10" ht="15" x14ac:dyDescent="0.3">
      <c r="A1145" s="3"/>
      <c r="B1145" s="5"/>
      <c r="C1145" s="6"/>
      <c r="D1145" s="3"/>
      <c r="E1145" s="3"/>
      <c r="F1145" s="4"/>
      <c r="G1145" s="3"/>
      <c r="H1145" s="4"/>
      <c r="I1145" s="3"/>
      <c r="J1145" s="3"/>
    </row>
    <row r="1146" spans="1:10" ht="15" x14ac:dyDescent="0.3">
      <c r="A1146" s="3"/>
      <c r="B1146" s="5"/>
      <c r="C1146" s="6"/>
      <c r="D1146" s="3"/>
      <c r="E1146" s="3"/>
      <c r="F1146" s="4"/>
      <c r="G1146" s="3"/>
      <c r="H1146" s="4"/>
      <c r="I1146" s="3"/>
      <c r="J1146" s="3"/>
    </row>
    <row r="1147" spans="1:10" ht="15" x14ac:dyDescent="0.3">
      <c r="A1147" s="3"/>
      <c r="B1147" s="5"/>
      <c r="C1147" s="6"/>
      <c r="D1147" s="3"/>
      <c r="E1147" s="3"/>
      <c r="F1147" s="4"/>
      <c r="G1147" s="3"/>
      <c r="H1147" s="4"/>
      <c r="I1147" s="3"/>
      <c r="J1147" s="3"/>
    </row>
    <row r="1148" spans="1:10" ht="15" x14ac:dyDescent="0.3">
      <c r="A1148" s="3"/>
      <c r="B1148" s="5"/>
      <c r="C1148" s="6"/>
      <c r="D1148" s="3"/>
      <c r="E1148" s="3"/>
      <c r="F1148" s="4"/>
      <c r="G1148" s="3"/>
      <c r="H1148" s="4"/>
      <c r="I1148" s="3"/>
      <c r="J1148" s="3"/>
    </row>
    <row r="1149" spans="1:10" ht="15" x14ac:dyDescent="0.3">
      <c r="A1149" s="3"/>
      <c r="B1149" s="5"/>
      <c r="C1149" s="6"/>
      <c r="D1149" s="3"/>
      <c r="E1149" s="3"/>
      <c r="F1149" s="4"/>
      <c r="G1149" s="3"/>
      <c r="H1149" s="4"/>
      <c r="I1149" s="3"/>
      <c r="J1149" s="3"/>
    </row>
    <row r="1150" spans="1:10" ht="15" x14ac:dyDescent="0.3">
      <c r="A1150" s="3"/>
      <c r="B1150" s="5"/>
      <c r="C1150" s="6"/>
      <c r="D1150" s="3"/>
      <c r="E1150" s="3"/>
      <c r="F1150" s="4"/>
      <c r="G1150" s="3"/>
      <c r="H1150" s="4"/>
      <c r="I1150" s="3"/>
      <c r="J1150" s="3"/>
    </row>
    <row r="1151" spans="1:10" ht="15" x14ac:dyDescent="0.3">
      <c r="A1151" s="3"/>
      <c r="B1151" s="5"/>
      <c r="C1151" s="6"/>
      <c r="D1151" s="3"/>
      <c r="E1151" s="3"/>
      <c r="F1151" s="4"/>
      <c r="G1151" s="3"/>
      <c r="H1151" s="4"/>
      <c r="I1151" s="3"/>
      <c r="J1151" s="3"/>
    </row>
    <row r="1152" spans="1:10" ht="15" x14ac:dyDescent="0.3">
      <c r="A1152" s="3"/>
      <c r="B1152" s="5"/>
      <c r="C1152" s="6"/>
      <c r="D1152" s="3"/>
      <c r="E1152" s="3"/>
      <c r="F1152" s="4"/>
      <c r="G1152" s="3"/>
      <c r="H1152" s="4"/>
      <c r="I1152" s="3"/>
      <c r="J1152" s="3"/>
    </row>
    <row r="1153" spans="1:10" ht="15" x14ac:dyDescent="0.3">
      <c r="A1153" s="3"/>
      <c r="B1153" s="5"/>
      <c r="C1153" s="6">
        <v>328</v>
      </c>
      <c r="D1153" s="3"/>
      <c r="E1153" s="3"/>
      <c r="F1153" s="4"/>
      <c r="G1153" s="3"/>
      <c r="H1153" s="4"/>
      <c r="I1153" s="3"/>
      <c r="J1153" s="3"/>
    </row>
    <row r="1154" spans="1:10" ht="15" x14ac:dyDescent="0.3">
      <c r="A1154" s="3"/>
      <c r="B1154" s="5"/>
      <c r="C1154" s="6"/>
      <c r="D1154" s="3"/>
      <c r="E1154" s="3"/>
      <c r="F1154" s="4"/>
      <c r="G1154" s="3"/>
      <c r="H1154" s="4"/>
      <c r="I1154" s="3"/>
      <c r="J1154" s="3"/>
    </row>
    <row r="1155" spans="1:10" ht="15" x14ac:dyDescent="0.3">
      <c r="A1155" s="3"/>
      <c r="B1155" s="5"/>
      <c r="C1155" s="6"/>
      <c r="D1155" s="3"/>
      <c r="E1155" s="3"/>
      <c r="F1155" s="4"/>
      <c r="G1155" s="3"/>
      <c r="H1155" s="4"/>
      <c r="I1155" s="3"/>
      <c r="J1155" s="3"/>
    </row>
    <row r="1156" spans="1:10" ht="15" x14ac:dyDescent="0.3">
      <c r="A1156" s="3"/>
      <c r="B1156" s="5"/>
      <c r="C1156" s="6"/>
      <c r="D1156" s="3"/>
      <c r="E1156" s="3"/>
      <c r="F1156" s="4"/>
      <c r="G1156" s="3"/>
      <c r="H1156" s="4"/>
      <c r="I1156" s="3"/>
      <c r="J1156" s="3"/>
    </row>
    <row r="1157" spans="1:10" ht="15" x14ac:dyDescent="0.3">
      <c r="A1157" s="3"/>
      <c r="B1157" s="5"/>
      <c r="C1157" s="6"/>
      <c r="D1157" s="3"/>
      <c r="E1157" s="3"/>
      <c r="F1157" s="4"/>
      <c r="G1157" s="3"/>
      <c r="H1157" s="4"/>
      <c r="I1157" s="3"/>
      <c r="J1157" s="3"/>
    </row>
    <row r="1158" spans="1:10" ht="15" x14ac:dyDescent="0.3">
      <c r="A1158" s="3"/>
      <c r="B1158" s="5"/>
      <c r="C1158" s="6"/>
      <c r="D1158" s="3"/>
      <c r="E1158" s="3"/>
      <c r="F1158" s="4"/>
      <c r="G1158" s="3"/>
      <c r="H1158" s="4"/>
      <c r="I1158" s="3"/>
      <c r="J1158" s="3"/>
    </row>
    <row r="1159" spans="1:10" ht="15" x14ac:dyDescent="0.3">
      <c r="A1159" s="3"/>
      <c r="B1159" s="5"/>
      <c r="C1159" s="6"/>
      <c r="D1159" s="3"/>
      <c r="E1159" s="3"/>
      <c r="F1159" s="4"/>
      <c r="G1159" s="3"/>
      <c r="H1159" s="4"/>
      <c r="I1159" s="3"/>
      <c r="J1159" s="3"/>
    </row>
    <row r="1160" spans="1:10" ht="15" x14ac:dyDescent="0.3">
      <c r="A1160" s="3"/>
      <c r="B1160" s="5"/>
      <c r="C1160" s="6"/>
      <c r="D1160" s="3"/>
      <c r="E1160" s="3"/>
      <c r="F1160" s="4"/>
      <c r="G1160" s="3"/>
      <c r="H1160" s="4"/>
      <c r="I1160" s="3"/>
      <c r="J1160" s="3"/>
    </row>
    <row r="1161" spans="1:10" ht="15" x14ac:dyDescent="0.3">
      <c r="A1161" s="3"/>
      <c r="B1161" s="5"/>
      <c r="C1161" s="6"/>
      <c r="D1161" s="3"/>
      <c r="E1161" s="3"/>
      <c r="F1161" s="4"/>
      <c r="G1161" s="3"/>
      <c r="H1161" s="4"/>
      <c r="I1161" s="3"/>
      <c r="J1161" s="3"/>
    </row>
    <row r="1162" spans="1:10" ht="15" x14ac:dyDescent="0.3">
      <c r="A1162" s="3"/>
      <c r="B1162" s="5"/>
      <c r="C1162" s="6"/>
      <c r="D1162" s="3"/>
      <c r="E1162" s="3"/>
      <c r="F1162" s="4"/>
      <c r="G1162" s="3"/>
      <c r="H1162" s="4"/>
      <c r="I1162" s="3"/>
      <c r="J1162" s="3"/>
    </row>
    <row r="1163" spans="1:10" ht="15" x14ac:dyDescent="0.3">
      <c r="A1163" s="3"/>
      <c r="B1163" s="5"/>
      <c r="C1163" s="6"/>
      <c r="D1163" s="3"/>
      <c r="E1163" s="3"/>
      <c r="F1163" s="4"/>
      <c r="G1163" s="3"/>
      <c r="H1163" s="4"/>
      <c r="I1163" s="3"/>
      <c r="J1163" s="3"/>
    </row>
    <row r="1164" spans="1:10" ht="15" x14ac:dyDescent="0.3">
      <c r="A1164" s="3"/>
      <c r="B1164" s="5"/>
      <c r="C1164" s="6"/>
      <c r="D1164" s="3"/>
      <c r="E1164" s="3"/>
      <c r="F1164" s="4"/>
      <c r="G1164" s="3"/>
      <c r="H1164" s="4"/>
      <c r="I1164" s="3"/>
      <c r="J1164" s="3"/>
    </row>
    <row r="1165" spans="1:10" ht="15" x14ac:dyDescent="0.3">
      <c r="A1165" s="3"/>
      <c r="B1165" s="5"/>
      <c r="C1165" s="6"/>
      <c r="D1165" s="3"/>
      <c r="E1165" s="3"/>
      <c r="F1165" s="4"/>
      <c r="G1165" s="3"/>
      <c r="H1165" s="4"/>
      <c r="I1165" s="3"/>
      <c r="J1165" s="3"/>
    </row>
    <row r="1166" spans="1:10" ht="15" x14ac:dyDescent="0.3">
      <c r="A1166" s="3"/>
      <c r="B1166" s="5"/>
      <c r="C1166" s="6"/>
      <c r="D1166" s="3"/>
      <c r="E1166" s="3"/>
      <c r="F1166" s="4"/>
      <c r="G1166" s="3"/>
      <c r="H1166" s="4"/>
      <c r="I1166" s="3"/>
      <c r="J1166" s="3"/>
    </row>
    <row r="1167" spans="1:10" ht="15" x14ac:dyDescent="0.3">
      <c r="A1167" s="3"/>
      <c r="B1167" s="5"/>
      <c r="C1167" s="6"/>
      <c r="D1167" s="3"/>
      <c r="E1167" s="3"/>
      <c r="F1167" s="4"/>
      <c r="G1167" s="3"/>
      <c r="H1167" s="4"/>
      <c r="I1167" s="3"/>
      <c r="J1167" s="3"/>
    </row>
    <row r="1168" spans="1:10" ht="15" x14ac:dyDescent="0.3">
      <c r="A1168" s="3"/>
      <c r="B1168" s="5"/>
      <c r="C1168" s="6"/>
      <c r="D1168" s="3"/>
      <c r="E1168" s="3"/>
      <c r="F1168" s="4"/>
      <c r="G1168" s="3"/>
      <c r="H1168" s="4"/>
      <c r="I1168" s="3"/>
      <c r="J1168" s="3"/>
    </row>
    <row r="1169" spans="1:10" ht="15" x14ac:dyDescent="0.3">
      <c r="A1169" s="3"/>
      <c r="B1169" s="5"/>
      <c r="C1169" s="6"/>
      <c r="D1169" s="3"/>
      <c r="E1169" s="3"/>
      <c r="F1169" s="4"/>
      <c r="G1169" s="3"/>
      <c r="H1169" s="4"/>
      <c r="I1169" s="3"/>
      <c r="J1169" s="3"/>
    </row>
    <row r="1170" spans="1:10" ht="15" x14ac:dyDescent="0.3">
      <c r="A1170" s="3"/>
      <c r="B1170" s="5"/>
      <c r="C1170" s="6"/>
      <c r="D1170" s="3"/>
      <c r="E1170" s="3"/>
      <c r="F1170" s="4"/>
      <c r="G1170" s="3"/>
      <c r="H1170" s="4"/>
      <c r="I1170" s="3"/>
      <c r="J1170" s="3"/>
    </row>
    <row r="1171" spans="1:10" ht="15" x14ac:dyDescent="0.3">
      <c r="A1171" s="3"/>
      <c r="B1171" s="5"/>
      <c r="C1171" s="6"/>
      <c r="D1171" s="3"/>
      <c r="E1171" s="3"/>
      <c r="F1171" s="4"/>
      <c r="G1171" s="3"/>
      <c r="H1171" s="4"/>
      <c r="I1171" s="3"/>
      <c r="J1171" s="3"/>
    </row>
    <row r="1172" spans="1:10" ht="15" x14ac:dyDescent="0.3">
      <c r="A1172" s="3"/>
      <c r="B1172" s="5"/>
      <c r="C1172" s="6"/>
      <c r="D1172" s="3"/>
      <c r="E1172" s="3"/>
      <c r="F1172" s="4"/>
      <c r="G1172" s="3"/>
      <c r="H1172" s="4"/>
      <c r="I1172" s="3"/>
      <c r="J1172" s="3"/>
    </row>
    <row r="1173" spans="1:10" ht="15" x14ac:dyDescent="0.3">
      <c r="A1173" s="3"/>
      <c r="B1173" s="5"/>
      <c r="C1173" s="6"/>
      <c r="D1173" s="3"/>
      <c r="E1173" s="3"/>
      <c r="F1173" s="4"/>
      <c r="G1173" s="3"/>
      <c r="H1173" s="4"/>
      <c r="I1173" s="3"/>
      <c r="J1173" s="3"/>
    </row>
    <row r="1174" spans="1:10" ht="15" x14ac:dyDescent="0.3">
      <c r="A1174" s="3"/>
      <c r="B1174" s="5"/>
      <c r="C1174" s="6"/>
      <c r="D1174" s="3"/>
      <c r="E1174" s="3"/>
      <c r="F1174" s="4"/>
      <c r="G1174" s="3"/>
      <c r="H1174" s="4"/>
      <c r="I1174" s="3"/>
      <c r="J1174" s="3"/>
    </row>
    <row r="1175" spans="1:10" ht="15" x14ac:dyDescent="0.3">
      <c r="A1175" s="3"/>
      <c r="B1175" s="5"/>
      <c r="C1175" s="6"/>
      <c r="D1175" s="3"/>
      <c r="E1175" s="3"/>
      <c r="F1175" s="4"/>
      <c r="G1175" s="3"/>
      <c r="H1175" s="4"/>
      <c r="I1175" s="3"/>
      <c r="J1175" s="3"/>
    </row>
    <row r="1176" spans="1:10" ht="15" x14ac:dyDescent="0.3">
      <c r="A1176" s="3"/>
      <c r="B1176" s="5"/>
      <c r="C1176" s="6"/>
      <c r="D1176" s="3"/>
      <c r="E1176" s="3"/>
      <c r="F1176" s="4"/>
      <c r="G1176" s="3"/>
      <c r="H1176" s="4"/>
      <c r="I1176" s="3"/>
      <c r="J1176" s="3"/>
    </row>
    <row r="1177" spans="1:10" ht="15" x14ac:dyDescent="0.3">
      <c r="A1177" s="3"/>
      <c r="B1177" s="5"/>
      <c r="C1177" s="6"/>
      <c r="D1177" s="3"/>
      <c r="E1177" s="3"/>
      <c r="F1177" s="4"/>
      <c r="G1177" s="3"/>
      <c r="H1177" s="4"/>
      <c r="I1177" s="3"/>
      <c r="J1177" s="3"/>
    </row>
    <row r="1178" spans="1:10" ht="15" x14ac:dyDescent="0.3">
      <c r="A1178" s="3"/>
      <c r="B1178" s="5"/>
      <c r="C1178" s="6"/>
      <c r="D1178" s="3"/>
      <c r="E1178" s="3"/>
      <c r="F1178" s="4"/>
      <c r="G1178" s="3"/>
      <c r="H1178" s="4"/>
      <c r="I1178" s="3"/>
      <c r="J1178" s="3"/>
    </row>
    <row r="1179" spans="1:10" ht="15" x14ac:dyDescent="0.3">
      <c r="A1179" s="3"/>
      <c r="B1179" s="5"/>
      <c r="C1179" s="6"/>
      <c r="D1179" s="3"/>
      <c r="E1179" s="3"/>
      <c r="F1179" s="4"/>
      <c r="G1179" s="3"/>
      <c r="H1179" s="4"/>
      <c r="I1179" s="3"/>
      <c r="J1179" s="3"/>
    </row>
    <row r="1180" spans="1:10" ht="15" x14ac:dyDescent="0.3">
      <c r="A1180" s="3"/>
      <c r="B1180" s="5"/>
      <c r="C1180" s="6"/>
      <c r="D1180" s="3"/>
      <c r="E1180" s="3"/>
      <c r="F1180" s="4"/>
      <c r="G1180" s="3"/>
      <c r="H1180" s="4"/>
      <c r="I1180" s="3"/>
      <c r="J1180" s="3"/>
    </row>
    <row r="1181" spans="1:10" ht="15" x14ac:dyDescent="0.3">
      <c r="A1181" s="3"/>
      <c r="B1181" s="5"/>
      <c r="C1181" s="6"/>
      <c r="D1181" s="3"/>
      <c r="E1181" s="3"/>
      <c r="F1181" s="4"/>
      <c r="G1181" s="3"/>
      <c r="H1181" s="4"/>
      <c r="I1181" s="3"/>
      <c r="J1181" s="3"/>
    </row>
    <row r="1182" spans="1:10" ht="15" x14ac:dyDescent="0.3">
      <c r="A1182" s="3"/>
      <c r="B1182" s="5"/>
      <c r="C1182" s="6"/>
      <c r="D1182" s="3"/>
      <c r="E1182" s="3"/>
      <c r="F1182" s="4"/>
      <c r="G1182" s="3"/>
      <c r="H1182" s="4"/>
      <c r="I1182" s="3"/>
      <c r="J1182" s="3"/>
    </row>
    <row r="1183" spans="1:10" ht="15" x14ac:dyDescent="0.3">
      <c r="A1183" s="3"/>
      <c r="B1183" s="5"/>
      <c r="C1183" s="6"/>
      <c r="D1183" s="3"/>
      <c r="E1183" s="3"/>
      <c r="F1183" s="4"/>
      <c r="G1183" s="3"/>
      <c r="H1183" s="4"/>
      <c r="I1183" s="3"/>
      <c r="J1183" s="3"/>
    </row>
    <row r="1184" spans="1:10" ht="15" x14ac:dyDescent="0.3">
      <c r="A1184" s="3"/>
      <c r="B1184" s="5"/>
      <c r="C1184" s="6"/>
      <c r="D1184" s="3"/>
      <c r="E1184" s="3"/>
      <c r="F1184" s="4"/>
      <c r="G1184" s="3"/>
      <c r="H1184" s="4"/>
      <c r="I1184" s="3"/>
      <c r="J1184" s="3"/>
    </row>
    <row r="1185" spans="1:10" ht="15" x14ac:dyDescent="0.3">
      <c r="A1185" s="3"/>
      <c r="B1185" s="5"/>
      <c r="C1185" s="6"/>
      <c r="D1185" s="3"/>
      <c r="E1185" s="3"/>
      <c r="F1185" s="4"/>
      <c r="G1185" s="3"/>
      <c r="H1185" s="4"/>
      <c r="I1185" s="3"/>
      <c r="J1185" s="3"/>
    </row>
    <row r="1186" spans="1:10" ht="15" x14ac:dyDescent="0.3">
      <c r="A1186" s="3"/>
      <c r="B1186" s="5"/>
      <c r="C1186" s="6"/>
      <c r="D1186" s="3"/>
      <c r="E1186" s="3"/>
      <c r="F1186" s="4"/>
      <c r="G1186" s="3"/>
      <c r="H1186" s="4"/>
      <c r="I1186" s="3"/>
      <c r="J1186" s="3"/>
    </row>
    <row r="1187" spans="1:10" ht="15" x14ac:dyDescent="0.3">
      <c r="A1187" s="3"/>
      <c r="B1187" s="5"/>
      <c r="C1187" s="6"/>
      <c r="D1187" s="3"/>
      <c r="E1187" s="3"/>
      <c r="F1187" s="4"/>
      <c r="G1187" s="3"/>
      <c r="H1187" s="4"/>
      <c r="I1187" s="3"/>
      <c r="J1187" s="3"/>
    </row>
    <row r="1188" spans="1:10" ht="15" x14ac:dyDescent="0.3">
      <c r="A1188" s="3"/>
      <c r="B1188" s="5"/>
      <c r="C1188" s="6"/>
      <c r="D1188" s="3"/>
      <c r="E1188" s="3"/>
      <c r="F1188" s="4"/>
      <c r="G1188" s="3"/>
      <c r="H1188" s="4"/>
      <c r="I1188" s="3"/>
      <c r="J1188" s="3"/>
    </row>
    <row r="1189" spans="1:10" ht="15" x14ac:dyDescent="0.3">
      <c r="A1189" s="3"/>
      <c r="B1189" s="5"/>
      <c r="C1189" s="6"/>
      <c r="D1189" s="3"/>
      <c r="E1189" s="3"/>
      <c r="F1189" s="4"/>
      <c r="G1189" s="3"/>
      <c r="H1189" s="4"/>
      <c r="I1189" s="3"/>
      <c r="J1189" s="3"/>
    </row>
    <row r="1190" spans="1:10" ht="15" x14ac:dyDescent="0.3">
      <c r="A1190" s="3"/>
      <c r="B1190" s="5"/>
      <c r="C1190" s="6"/>
      <c r="D1190" s="3"/>
      <c r="E1190" s="3"/>
      <c r="F1190" s="4"/>
      <c r="G1190" s="3"/>
      <c r="H1190" s="4"/>
      <c r="I1190" s="3"/>
      <c r="J1190" s="3"/>
    </row>
    <row r="1191" spans="1:10" ht="15" x14ac:dyDescent="0.3">
      <c r="A1191" s="3"/>
      <c r="B1191" s="5"/>
      <c r="C1191" s="6"/>
      <c r="D1191" s="3"/>
      <c r="E1191" s="3"/>
      <c r="F1191" s="4"/>
      <c r="G1191" s="3"/>
      <c r="H1191" s="4"/>
      <c r="I1191" s="3"/>
      <c r="J1191" s="3"/>
    </row>
    <row r="1192" spans="1:10" ht="15" x14ac:dyDescent="0.3">
      <c r="A1192" s="3"/>
      <c r="B1192" s="5"/>
      <c r="C1192" s="6"/>
      <c r="D1192" s="3"/>
      <c r="E1192" s="3"/>
      <c r="F1192" s="4"/>
      <c r="G1192" s="3"/>
      <c r="H1192" s="4"/>
      <c r="I1192" s="3"/>
      <c r="J1192" s="3"/>
    </row>
    <row r="1193" spans="1:10" ht="15" x14ac:dyDescent="0.3">
      <c r="A1193" s="3"/>
      <c r="B1193" s="5"/>
      <c r="C1193" s="6"/>
      <c r="D1193" s="3"/>
      <c r="E1193" s="3"/>
      <c r="F1193" s="4"/>
      <c r="G1193" s="3"/>
      <c r="H1193" s="4"/>
      <c r="I1193" s="3"/>
      <c r="J1193" s="3"/>
    </row>
    <row r="1194" spans="1:10" ht="15" x14ac:dyDescent="0.3">
      <c r="A1194" s="3"/>
      <c r="B1194" s="5"/>
      <c r="C1194" s="6"/>
      <c r="D1194" s="3"/>
      <c r="E1194" s="3"/>
      <c r="F1194" s="4"/>
      <c r="G1194" s="3"/>
      <c r="H1194" s="4"/>
      <c r="I1194" s="3"/>
      <c r="J1194" s="3"/>
    </row>
    <row r="1195" spans="1:10" ht="15" x14ac:dyDescent="0.3">
      <c r="A1195" s="3"/>
      <c r="B1195" s="5"/>
      <c r="C1195" s="6"/>
      <c r="D1195" s="3"/>
      <c r="E1195" s="3"/>
      <c r="F1195" s="4"/>
      <c r="G1195" s="3"/>
      <c r="H1195" s="4"/>
      <c r="I1195" s="3"/>
      <c r="J1195" s="3"/>
    </row>
    <row r="1196" spans="1:10" ht="15" x14ac:dyDescent="0.3">
      <c r="A1196" s="3"/>
      <c r="B1196" s="5"/>
      <c r="C1196" s="6"/>
      <c r="D1196" s="3"/>
      <c r="E1196" s="3"/>
      <c r="F1196" s="4"/>
      <c r="G1196" s="3"/>
      <c r="H1196" s="4"/>
      <c r="I1196" s="3"/>
      <c r="J1196" s="3"/>
    </row>
    <row r="1197" spans="1:10" ht="15" x14ac:dyDescent="0.3">
      <c r="A1197" s="3"/>
      <c r="B1197" s="5"/>
      <c r="C1197" s="6"/>
      <c r="D1197" s="3"/>
      <c r="E1197" s="3"/>
      <c r="F1197" s="4"/>
      <c r="G1197" s="3"/>
      <c r="H1197" s="4"/>
      <c r="I1197" s="3"/>
      <c r="J1197" s="3"/>
    </row>
    <row r="1198" spans="1:10" ht="15" x14ac:dyDescent="0.3">
      <c r="A1198" s="3"/>
      <c r="B1198" s="5"/>
      <c r="C1198" s="6"/>
      <c r="D1198" s="3"/>
      <c r="E1198" s="3"/>
      <c r="F1198" s="4"/>
      <c r="G1198" s="3"/>
      <c r="H1198" s="4"/>
      <c r="I1198" s="3"/>
      <c r="J1198" s="3"/>
    </row>
    <row r="1199" spans="1:10" ht="15" x14ac:dyDescent="0.3">
      <c r="A1199" s="3"/>
      <c r="B1199" s="5"/>
      <c r="C1199" s="6"/>
      <c r="D1199" s="3"/>
      <c r="E1199" s="3"/>
      <c r="F1199" s="4"/>
      <c r="G1199" s="3"/>
      <c r="H1199" s="4"/>
      <c r="I1199" s="3"/>
      <c r="J1199" s="3"/>
    </row>
    <row r="1200" spans="1:10" ht="15" x14ac:dyDescent="0.3">
      <c r="A1200" s="3"/>
      <c r="B1200" s="5"/>
      <c r="C1200" s="6"/>
      <c r="D1200" s="3"/>
      <c r="E1200" s="3"/>
      <c r="F1200" s="4"/>
      <c r="G1200" s="3"/>
      <c r="H1200" s="4"/>
      <c r="I1200" s="3"/>
      <c r="J1200" s="3"/>
    </row>
    <row r="1201" spans="1:10" ht="15" x14ac:dyDescent="0.3">
      <c r="A1201" s="3"/>
      <c r="B1201" s="5"/>
      <c r="C1201" s="6"/>
      <c r="D1201" s="3"/>
      <c r="E1201" s="3"/>
      <c r="F1201" s="4"/>
      <c r="G1201" s="3"/>
      <c r="H1201" s="4"/>
      <c r="I1201" s="3"/>
      <c r="J1201" s="3"/>
    </row>
    <row r="1202" spans="1:10" ht="15" x14ac:dyDescent="0.3">
      <c r="A1202" s="3"/>
      <c r="B1202" s="5"/>
      <c r="C1202" s="6"/>
      <c r="D1202" s="3"/>
      <c r="E1202" s="3"/>
      <c r="F1202" s="4"/>
      <c r="G1202" s="3"/>
      <c r="H1202" s="4"/>
      <c r="I1202" s="3"/>
      <c r="J1202" s="3"/>
    </row>
    <row r="1203" spans="1:10" ht="15" x14ac:dyDescent="0.3">
      <c r="A1203" s="3"/>
      <c r="B1203" s="5"/>
      <c r="C1203" s="6"/>
      <c r="D1203" s="3"/>
      <c r="E1203" s="3"/>
      <c r="F1203" s="4"/>
      <c r="G1203" s="3"/>
      <c r="H1203" s="4"/>
      <c r="I1203" s="3"/>
      <c r="J1203" s="3"/>
    </row>
    <row r="1204" spans="1:10" ht="15" x14ac:dyDescent="0.3">
      <c r="A1204" s="3"/>
      <c r="B1204" s="5"/>
      <c r="C1204" s="6"/>
      <c r="D1204" s="3"/>
      <c r="E1204" s="3"/>
      <c r="F1204" s="4"/>
      <c r="G1204" s="3"/>
      <c r="H1204" s="4"/>
      <c r="I1204" s="3"/>
      <c r="J1204" s="3"/>
    </row>
    <row r="1205" spans="1:10" ht="15" x14ac:dyDescent="0.3">
      <c r="A1205" s="3"/>
      <c r="B1205" s="5"/>
      <c r="C1205" s="6"/>
      <c r="D1205" s="3"/>
      <c r="E1205" s="3"/>
      <c r="F1205" s="4"/>
      <c r="G1205" s="3"/>
      <c r="H1205" s="4"/>
      <c r="I1205" s="3"/>
      <c r="J1205" s="3"/>
    </row>
    <row r="1206" spans="1:10" ht="15" x14ac:dyDescent="0.3">
      <c r="A1206" s="3"/>
      <c r="B1206" s="5"/>
      <c r="C1206" s="6"/>
      <c r="D1206" s="3"/>
      <c r="E1206" s="3"/>
      <c r="F1206" s="4"/>
      <c r="G1206" s="3"/>
      <c r="H1206" s="4"/>
      <c r="I1206" s="3"/>
      <c r="J1206" s="3"/>
    </row>
    <row r="1207" spans="1:10" ht="15" x14ac:dyDescent="0.3">
      <c r="A1207" s="3"/>
      <c r="B1207" s="5"/>
      <c r="C1207" s="6"/>
      <c r="D1207" s="3"/>
      <c r="E1207" s="3"/>
      <c r="F1207" s="4"/>
      <c r="G1207" s="3"/>
      <c r="H1207" s="4"/>
      <c r="I1207" s="3"/>
      <c r="J1207" s="3"/>
    </row>
    <row r="1208" spans="1:10" ht="15" x14ac:dyDescent="0.3">
      <c r="A1208" s="3"/>
      <c r="B1208" s="5"/>
      <c r="C1208" s="6"/>
      <c r="D1208" s="3"/>
      <c r="E1208" s="3"/>
      <c r="F1208" s="4"/>
      <c r="G1208" s="3"/>
      <c r="H1208" s="4"/>
      <c r="I1208" s="3"/>
      <c r="J1208" s="3"/>
    </row>
    <row r="1209" spans="1:10" ht="15" x14ac:dyDescent="0.3">
      <c r="A1209" s="3"/>
      <c r="B1209" s="5"/>
      <c r="C1209" s="6"/>
      <c r="D1209" s="3"/>
      <c r="E1209" s="3"/>
      <c r="F1209" s="4"/>
      <c r="G1209" s="3"/>
      <c r="H1209" s="4"/>
      <c r="I1209" s="3"/>
      <c r="J1209" s="3"/>
    </row>
    <row r="1210" spans="1:10" ht="15" x14ac:dyDescent="0.3">
      <c r="A1210" s="3"/>
      <c r="B1210" s="5"/>
      <c r="C1210" s="6"/>
      <c r="D1210" s="3"/>
      <c r="E1210" s="3"/>
      <c r="F1210" s="4"/>
      <c r="G1210" s="3"/>
      <c r="H1210" s="4"/>
      <c r="I1210" s="3"/>
      <c r="J1210" s="3"/>
    </row>
    <row r="1211" spans="1:10" ht="15" x14ac:dyDescent="0.3">
      <c r="A1211" s="3"/>
      <c r="B1211" s="5"/>
      <c r="C1211" s="6"/>
      <c r="D1211" s="3"/>
      <c r="E1211" s="3"/>
      <c r="F1211" s="4"/>
      <c r="G1211" s="3"/>
      <c r="H1211" s="4"/>
      <c r="I1211" s="3"/>
      <c r="J1211" s="3"/>
    </row>
    <row r="1212" spans="1:10" ht="15" x14ac:dyDescent="0.3">
      <c r="A1212" s="3"/>
      <c r="B1212" s="5"/>
      <c r="C1212" s="6"/>
      <c r="D1212" s="3"/>
      <c r="E1212" s="3"/>
      <c r="F1212" s="4"/>
      <c r="G1212" s="3"/>
      <c r="H1212" s="4"/>
      <c r="I1212" s="3"/>
      <c r="J1212" s="3"/>
    </row>
    <row r="1213" spans="1:10" ht="15" x14ac:dyDescent="0.3">
      <c r="A1213" s="3"/>
      <c r="B1213" s="5"/>
      <c r="C1213" s="6"/>
      <c r="D1213" s="3"/>
      <c r="E1213" s="3"/>
      <c r="F1213" s="4"/>
      <c r="G1213" s="3"/>
      <c r="H1213" s="4"/>
      <c r="I1213" s="3"/>
      <c r="J1213" s="3"/>
    </row>
    <row r="1214" spans="1:10" ht="15" x14ac:dyDescent="0.3">
      <c r="A1214" s="3"/>
      <c r="B1214" s="5"/>
      <c r="C1214" s="6"/>
      <c r="D1214" s="3"/>
      <c r="E1214" s="3"/>
      <c r="F1214" s="4"/>
      <c r="G1214" s="3"/>
      <c r="H1214" s="4"/>
      <c r="I1214" s="3"/>
      <c r="J1214" s="3"/>
    </row>
    <row r="1215" spans="1:10" ht="15" x14ac:dyDescent="0.3">
      <c r="A1215" s="3"/>
      <c r="B1215" s="5"/>
      <c r="C1215" s="6"/>
      <c r="D1215" s="3"/>
      <c r="E1215" s="3"/>
      <c r="F1215" s="4"/>
      <c r="G1215" s="3"/>
      <c r="H1215" s="4"/>
      <c r="I1215" s="3"/>
      <c r="J1215" s="3"/>
    </row>
    <row r="1216" spans="1:10" ht="15" x14ac:dyDescent="0.3">
      <c r="A1216" s="3"/>
      <c r="B1216" s="5"/>
      <c r="C1216" s="6"/>
      <c r="D1216" s="3"/>
      <c r="E1216" s="3"/>
      <c r="F1216" s="4"/>
      <c r="G1216" s="3"/>
      <c r="H1216" s="4"/>
      <c r="I1216" s="3"/>
      <c r="J1216" s="3"/>
    </row>
    <row r="1217" spans="1:10" ht="15" x14ac:dyDescent="0.3">
      <c r="A1217" s="3"/>
      <c r="B1217" s="5"/>
      <c r="C1217" s="6"/>
      <c r="D1217" s="3"/>
      <c r="E1217" s="3"/>
      <c r="F1217" s="4"/>
      <c r="G1217" s="3"/>
      <c r="H1217" s="4"/>
      <c r="I1217" s="3"/>
      <c r="J1217" s="3"/>
    </row>
    <row r="1218" spans="1:10" ht="15" x14ac:dyDescent="0.3">
      <c r="A1218" s="3"/>
      <c r="B1218" s="5"/>
      <c r="C1218" s="6"/>
      <c r="D1218" s="3"/>
      <c r="E1218" s="3"/>
      <c r="F1218" s="4"/>
      <c r="G1218" s="3"/>
      <c r="H1218" s="4"/>
      <c r="I1218" s="3"/>
      <c r="J1218" s="3"/>
    </row>
    <row r="1219" spans="1:10" ht="15" x14ac:dyDescent="0.3">
      <c r="A1219" s="3"/>
      <c r="B1219" s="5"/>
      <c r="C1219" s="6"/>
      <c r="D1219" s="3"/>
      <c r="E1219" s="3"/>
      <c r="F1219" s="4"/>
      <c r="G1219" s="3"/>
      <c r="H1219" s="4"/>
      <c r="I1219" s="3"/>
      <c r="J1219" s="3"/>
    </row>
    <row r="1220" spans="1:10" ht="15" x14ac:dyDescent="0.3">
      <c r="A1220" s="3"/>
      <c r="B1220" s="5"/>
      <c r="C1220" s="6"/>
      <c r="D1220" s="3"/>
      <c r="E1220" s="3"/>
      <c r="F1220" s="4"/>
      <c r="G1220" s="3"/>
      <c r="H1220" s="4"/>
      <c r="I1220" s="3"/>
      <c r="J1220" s="3"/>
    </row>
    <row r="1221" spans="1:10" ht="15" x14ac:dyDescent="0.3">
      <c r="A1221" s="3"/>
      <c r="B1221" s="5"/>
      <c r="C1221" s="6"/>
      <c r="D1221" s="3"/>
      <c r="E1221" s="3"/>
      <c r="F1221" s="4"/>
      <c r="G1221" s="3"/>
      <c r="H1221" s="4"/>
      <c r="I1221" s="3"/>
      <c r="J1221" s="3"/>
    </row>
    <row r="1222" spans="1:10" ht="15" x14ac:dyDescent="0.3">
      <c r="A1222" s="3"/>
      <c r="B1222" s="5"/>
      <c r="C1222" s="6"/>
      <c r="D1222" s="3"/>
      <c r="E1222" s="3"/>
      <c r="F1222" s="4"/>
      <c r="G1222" s="3"/>
      <c r="H1222" s="4"/>
      <c r="I1222" s="3"/>
      <c r="J1222" s="3"/>
    </row>
    <row r="1223" spans="1:10" ht="15" x14ac:dyDescent="0.3">
      <c r="A1223" s="3"/>
      <c r="B1223" s="5"/>
      <c r="C1223" s="6"/>
      <c r="D1223" s="3"/>
      <c r="E1223" s="3"/>
      <c r="F1223" s="4"/>
      <c r="G1223" s="3"/>
      <c r="H1223" s="4"/>
      <c r="I1223" s="3"/>
      <c r="J1223" s="3"/>
    </row>
    <row r="1224" spans="1:10" ht="15" x14ac:dyDescent="0.3">
      <c r="A1224" s="3"/>
      <c r="B1224" s="5"/>
      <c r="C1224" s="6"/>
      <c r="D1224" s="3"/>
      <c r="E1224" s="3"/>
      <c r="F1224" s="4"/>
      <c r="G1224" s="3"/>
      <c r="H1224" s="4"/>
      <c r="I1224" s="3"/>
      <c r="J1224" s="3"/>
    </row>
    <row r="1225" spans="1:10" ht="15" x14ac:dyDescent="0.3">
      <c r="A1225" s="3"/>
      <c r="B1225" s="5"/>
      <c r="C1225" s="6"/>
      <c r="D1225" s="3"/>
      <c r="E1225" s="3"/>
      <c r="F1225" s="4"/>
      <c r="G1225" s="3"/>
      <c r="H1225" s="4"/>
      <c r="I1225" s="3"/>
      <c r="J1225" s="3"/>
    </row>
    <row r="1226" spans="1:10" ht="15" x14ac:dyDescent="0.3">
      <c r="A1226" s="3"/>
      <c r="B1226" s="5"/>
      <c r="C1226" s="6"/>
      <c r="D1226" s="3"/>
      <c r="E1226" s="3"/>
      <c r="F1226" s="4"/>
      <c r="G1226" s="3"/>
      <c r="H1226" s="4"/>
      <c r="I1226" s="3"/>
      <c r="J1226" s="3"/>
    </row>
    <row r="1227" spans="1:10" ht="15" x14ac:dyDescent="0.3">
      <c r="A1227" s="3"/>
      <c r="B1227" s="5"/>
      <c r="C1227" s="6"/>
      <c r="D1227" s="3"/>
      <c r="E1227" s="3"/>
      <c r="F1227" s="4"/>
      <c r="G1227" s="3"/>
      <c r="H1227" s="4"/>
      <c r="I1227" s="3"/>
      <c r="J1227" s="3"/>
    </row>
    <row r="1228" spans="1:10" ht="15" x14ac:dyDescent="0.3">
      <c r="A1228" s="3"/>
      <c r="B1228" s="5"/>
      <c r="C1228" s="6"/>
      <c r="D1228" s="3"/>
      <c r="E1228" s="3"/>
      <c r="F1228" s="4"/>
      <c r="G1228" s="3"/>
      <c r="H1228" s="4"/>
      <c r="I1228" s="3"/>
      <c r="J1228" s="3"/>
    </row>
    <row r="1229" spans="1:10" ht="15" x14ac:dyDescent="0.3">
      <c r="A1229" s="3"/>
      <c r="B1229" s="5"/>
      <c r="C1229" s="6"/>
      <c r="D1229" s="3"/>
      <c r="E1229" s="3"/>
      <c r="F1229" s="4"/>
      <c r="G1229" s="3"/>
      <c r="H1229" s="4"/>
      <c r="I1229" s="3"/>
      <c r="J1229" s="3"/>
    </row>
    <row r="1230" spans="1:10" ht="15" x14ac:dyDescent="0.3">
      <c r="A1230" s="3"/>
      <c r="B1230" s="5"/>
      <c r="C1230" s="6"/>
      <c r="D1230" s="3"/>
      <c r="E1230" s="3"/>
      <c r="F1230" s="4"/>
      <c r="G1230" s="3"/>
      <c r="H1230" s="4"/>
      <c r="I1230" s="3"/>
      <c r="J1230" s="3"/>
    </row>
    <row r="1231" spans="1:10" ht="15" x14ac:dyDescent="0.3">
      <c r="A1231" s="3"/>
      <c r="B1231" s="5"/>
      <c r="C1231" s="6"/>
      <c r="D1231" s="3"/>
      <c r="E1231" s="3"/>
      <c r="F1231" s="4"/>
      <c r="G1231" s="3"/>
      <c r="H1231" s="4"/>
      <c r="I1231" s="3"/>
      <c r="J1231" s="3"/>
    </row>
    <row r="1232" spans="1:10" ht="15" x14ac:dyDescent="0.3">
      <c r="A1232" s="3"/>
      <c r="B1232" s="5"/>
      <c r="C1232" s="6"/>
      <c r="D1232" s="3"/>
      <c r="E1232" s="3"/>
      <c r="F1232" s="4"/>
      <c r="G1232" s="3"/>
      <c r="H1232" s="4"/>
      <c r="I1232" s="3"/>
      <c r="J1232" s="3"/>
    </row>
    <row r="1233" spans="1:10" ht="15" x14ac:dyDescent="0.3">
      <c r="A1233" s="3"/>
      <c r="B1233" s="5"/>
      <c r="C1233" s="6"/>
      <c r="D1233" s="3"/>
      <c r="E1233" s="3"/>
      <c r="F1233" s="4"/>
      <c r="G1233" s="3"/>
      <c r="H1233" s="4"/>
      <c r="I1233" s="3"/>
      <c r="J1233" s="3"/>
    </row>
    <row r="1234" spans="1:10" ht="15" x14ac:dyDescent="0.3">
      <c r="A1234" s="3"/>
      <c r="B1234" s="5"/>
      <c r="C1234" s="6"/>
      <c r="D1234" s="3"/>
      <c r="E1234" s="3"/>
      <c r="F1234" s="4"/>
      <c r="G1234" s="3"/>
      <c r="H1234" s="4"/>
      <c r="I1234" s="3"/>
      <c r="J1234" s="3"/>
    </row>
    <row r="1235" spans="1:10" ht="15" x14ac:dyDescent="0.3">
      <c r="A1235" s="3"/>
      <c r="B1235" s="5"/>
      <c r="C1235" s="6"/>
      <c r="D1235" s="3"/>
      <c r="E1235" s="3"/>
      <c r="F1235" s="4"/>
      <c r="G1235" s="3"/>
      <c r="H1235" s="4"/>
      <c r="I1235" s="3"/>
      <c r="J1235" s="3"/>
    </row>
    <row r="1236" spans="1:10" ht="15" x14ac:dyDescent="0.3">
      <c r="A1236" s="3"/>
      <c r="B1236" s="5"/>
      <c r="C1236" s="6"/>
      <c r="D1236" s="3"/>
      <c r="E1236" s="3"/>
      <c r="F1236" s="4"/>
      <c r="G1236" s="3"/>
      <c r="H1236" s="4"/>
      <c r="I1236" s="3"/>
      <c r="J1236" s="3"/>
    </row>
    <row r="1237" spans="1:10" ht="15" x14ac:dyDescent="0.3">
      <c r="A1237" s="3"/>
      <c r="B1237" s="5"/>
      <c r="C1237" s="6"/>
      <c r="D1237" s="3"/>
      <c r="E1237" s="3"/>
      <c r="F1237" s="4"/>
      <c r="G1237" s="3"/>
      <c r="H1237" s="4"/>
      <c r="I1237" s="3"/>
      <c r="J1237" s="3"/>
    </row>
    <row r="1238" spans="1:10" ht="15" x14ac:dyDescent="0.3">
      <c r="A1238" s="3"/>
      <c r="B1238" s="5"/>
      <c r="C1238" s="6"/>
      <c r="D1238" s="3"/>
      <c r="E1238" s="3"/>
      <c r="F1238" s="4"/>
      <c r="G1238" s="3"/>
      <c r="H1238" s="4"/>
      <c r="I1238" s="3"/>
      <c r="J1238" s="3"/>
    </row>
    <row r="1239" spans="1:10" ht="15" x14ac:dyDescent="0.3">
      <c r="A1239" s="3"/>
      <c r="B1239" s="5"/>
      <c r="C1239" s="6"/>
      <c r="D1239" s="3"/>
      <c r="E1239" s="3"/>
      <c r="F1239" s="4"/>
      <c r="G1239" s="3"/>
      <c r="H1239" s="4"/>
      <c r="I1239" s="3"/>
      <c r="J1239" s="3"/>
    </row>
    <row r="1240" spans="1:10" ht="15" x14ac:dyDescent="0.3">
      <c r="A1240" s="3"/>
      <c r="B1240" s="5"/>
      <c r="C1240" s="6"/>
      <c r="D1240" s="3"/>
      <c r="E1240" s="3"/>
      <c r="F1240" s="4"/>
      <c r="G1240" s="3"/>
      <c r="H1240" s="4"/>
      <c r="I1240" s="3"/>
      <c r="J1240" s="3"/>
    </row>
    <row r="1241" spans="1:10" ht="15" x14ac:dyDescent="0.3">
      <c r="A1241" s="3"/>
      <c r="B1241" s="5"/>
      <c r="C1241" s="6"/>
      <c r="D1241" s="3"/>
      <c r="E1241" s="3"/>
      <c r="F1241" s="4"/>
      <c r="G1241" s="3"/>
      <c r="H1241" s="4"/>
      <c r="I1241" s="3"/>
      <c r="J1241" s="3"/>
    </row>
    <row r="1242" spans="1:10" ht="15" x14ac:dyDescent="0.3">
      <c r="A1242" s="3"/>
      <c r="B1242" s="5"/>
      <c r="C1242" s="6"/>
      <c r="D1242" s="3"/>
      <c r="E1242" s="3"/>
      <c r="F1242" s="4"/>
      <c r="G1242" s="3"/>
      <c r="H1242" s="4"/>
      <c r="I1242" s="3"/>
      <c r="J1242" s="3"/>
    </row>
    <row r="1243" spans="1:10" ht="15" x14ac:dyDescent="0.3">
      <c r="A1243" s="3"/>
      <c r="B1243" s="5"/>
      <c r="C1243" s="6"/>
      <c r="D1243" s="3"/>
      <c r="E1243" s="3"/>
      <c r="F1243" s="4"/>
      <c r="G1243" s="3"/>
      <c r="H1243" s="4"/>
      <c r="I1243" s="3"/>
      <c r="J1243" s="3"/>
    </row>
    <row r="1244" spans="1:10" ht="15" x14ac:dyDescent="0.3">
      <c r="A1244" s="3"/>
      <c r="B1244" s="5"/>
      <c r="C1244" s="6"/>
      <c r="D1244" s="3"/>
      <c r="E1244" s="3"/>
      <c r="F1244" s="4"/>
      <c r="G1244" s="3"/>
      <c r="H1244" s="4"/>
      <c r="I1244" s="3"/>
      <c r="J1244" s="3"/>
    </row>
    <row r="1245" spans="1:10" ht="15" x14ac:dyDescent="0.3">
      <c r="A1245" s="3"/>
      <c r="B1245" s="5"/>
      <c r="C1245" s="6"/>
      <c r="D1245" s="3"/>
      <c r="E1245" s="3"/>
      <c r="F1245" s="4"/>
      <c r="G1245" s="3"/>
      <c r="H1245" s="4"/>
      <c r="I1245" s="3"/>
      <c r="J1245" s="3"/>
    </row>
    <row r="1246" spans="1:10" ht="15" x14ac:dyDescent="0.3">
      <c r="A1246" s="3"/>
      <c r="B1246" s="5"/>
      <c r="C1246" s="6"/>
      <c r="D1246" s="3"/>
      <c r="E1246" s="3"/>
      <c r="F1246" s="4"/>
      <c r="G1246" s="3"/>
      <c r="H1246" s="4"/>
      <c r="I1246" s="3"/>
      <c r="J1246" s="3"/>
    </row>
    <row r="1247" spans="1:10" ht="15" x14ac:dyDescent="0.3">
      <c r="A1247" s="3"/>
      <c r="B1247" s="5"/>
      <c r="C1247" s="6"/>
      <c r="D1247" s="3"/>
      <c r="E1247" s="3"/>
      <c r="F1247" s="4"/>
      <c r="G1247" s="3"/>
      <c r="H1247" s="4"/>
      <c r="I1247" s="3"/>
      <c r="J1247" s="3"/>
    </row>
    <row r="1248" spans="1:10" ht="15" x14ac:dyDescent="0.3">
      <c r="A1248" s="3"/>
      <c r="B1248" s="5"/>
      <c r="C1248" s="6"/>
      <c r="D1248" s="3"/>
      <c r="E1248" s="3"/>
      <c r="F1248" s="4"/>
      <c r="G1248" s="3"/>
      <c r="H1248" s="4"/>
      <c r="I1248" s="3"/>
      <c r="J1248" s="3"/>
    </row>
    <row r="1249" spans="1:10" ht="15" x14ac:dyDescent="0.3">
      <c r="A1249" s="3"/>
      <c r="B1249" s="5"/>
      <c r="C1249" s="6"/>
      <c r="D1249" s="3"/>
      <c r="E1249" s="3"/>
      <c r="F1249" s="4"/>
      <c r="G1249" s="3"/>
      <c r="H1249" s="4"/>
      <c r="I1249" s="3"/>
      <c r="J1249" s="3"/>
    </row>
    <row r="1250" spans="1:10" ht="15" x14ac:dyDescent="0.3">
      <c r="A1250" s="3"/>
      <c r="B1250" s="5"/>
      <c r="C1250" s="6"/>
      <c r="D1250" s="3"/>
      <c r="E1250" s="3"/>
      <c r="F1250" s="4"/>
      <c r="G1250" s="3"/>
      <c r="H1250" s="4"/>
      <c r="I1250" s="3"/>
      <c r="J1250" s="3"/>
    </row>
    <row r="1251" spans="1:10" ht="15" x14ac:dyDescent="0.3">
      <c r="A1251" s="3"/>
      <c r="B1251" s="5"/>
      <c r="C1251" s="6"/>
      <c r="D1251" s="3"/>
      <c r="E1251" s="3"/>
      <c r="F1251" s="4"/>
      <c r="G1251" s="3"/>
      <c r="H1251" s="4"/>
      <c r="I1251" s="3"/>
      <c r="J1251" s="3"/>
    </row>
    <row r="1252" spans="1:10" ht="15" x14ac:dyDescent="0.3">
      <c r="A1252" s="3"/>
      <c r="B1252" s="5"/>
      <c r="C1252" s="6"/>
      <c r="D1252" s="3"/>
      <c r="E1252" s="3"/>
      <c r="F1252" s="4"/>
      <c r="G1252" s="3"/>
      <c r="H1252" s="4"/>
      <c r="I1252" s="3"/>
      <c r="J1252" s="3"/>
    </row>
    <row r="1253" spans="1:10" ht="15" x14ac:dyDescent="0.3">
      <c r="A1253" s="3"/>
      <c r="B1253" s="5"/>
      <c r="C1253" s="6"/>
      <c r="D1253" s="3"/>
      <c r="E1253" s="3"/>
      <c r="F1253" s="4"/>
      <c r="G1253" s="3"/>
      <c r="H1253" s="4"/>
      <c r="I1253" s="3"/>
      <c r="J1253" s="3"/>
    </row>
    <row r="1254" spans="1:10" ht="15" x14ac:dyDescent="0.3">
      <c r="A1254" s="3"/>
      <c r="B1254" s="5"/>
      <c r="C1254" s="6"/>
      <c r="D1254" s="3"/>
      <c r="E1254" s="3"/>
      <c r="F1254" s="4"/>
      <c r="G1254" s="3"/>
      <c r="H1254" s="4"/>
      <c r="I1254" s="3"/>
      <c r="J1254" s="3"/>
    </row>
    <row r="1255" spans="1:10" ht="15" x14ac:dyDescent="0.3">
      <c r="A1255" s="3"/>
      <c r="B1255" s="5"/>
      <c r="C1255" s="6"/>
      <c r="D1255" s="3"/>
      <c r="E1255" s="3"/>
      <c r="F1255" s="4"/>
      <c r="G1255" s="3"/>
      <c r="H1255" s="4"/>
      <c r="I1255" s="3"/>
      <c r="J1255" s="3"/>
    </row>
    <row r="1256" spans="1:10" ht="15" x14ac:dyDescent="0.3">
      <c r="A1256" s="3"/>
      <c r="B1256" s="5"/>
      <c r="C1256" s="6"/>
      <c r="D1256" s="3"/>
      <c r="E1256" s="3"/>
      <c r="F1256" s="4"/>
      <c r="G1256" s="3"/>
      <c r="H1256" s="4"/>
      <c r="I1256" s="3"/>
      <c r="J1256" s="3"/>
    </row>
    <row r="1257" spans="1:10" ht="15" x14ac:dyDescent="0.3">
      <c r="A1257" s="3"/>
      <c r="B1257" s="5"/>
      <c r="C1257" s="6"/>
      <c r="D1257" s="3"/>
      <c r="E1257" s="3"/>
      <c r="F1257" s="4"/>
      <c r="G1257" s="3"/>
      <c r="H1257" s="4"/>
      <c r="I1257" s="3"/>
      <c r="J1257" s="3"/>
    </row>
    <row r="1258" spans="1:10" ht="15" x14ac:dyDescent="0.3">
      <c r="A1258" s="3"/>
      <c r="B1258" s="5"/>
      <c r="C1258" s="6"/>
      <c r="D1258" s="3"/>
      <c r="E1258" s="3"/>
      <c r="F1258" s="4"/>
      <c r="G1258" s="3"/>
      <c r="H1258" s="4"/>
      <c r="I1258" s="3"/>
      <c r="J1258" s="3"/>
    </row>
    <row r="1259" spans="1:10" ht="15" x14ac:dyDescent="0.3">
      <c r="A1259" s="3"/>
      <c r="B1259" s="5"/>
      <c r="C1259" s="6"/>
      <c r="D1259" s="3"/>
      <c r="E1259" s="3"/>
      <c r="F1259" s="4"/>
      <c r="G1259" s="3"/>
      <c r="H1259" s="4"/>
      <c r="I1259" s="3"/>
      <c r="J1259" s="3"/>
    </row>
    <row r="1260" spans="1:10" ht="15" x14ac:dyDescent="0.3">
      <c r="A1260" s="3"/>
      <c r="B1260" s="5"/>
      <c r="C1260" s="6"/>
      <c r="D1260" s="3"/>
      <c r="E1260" s="3"/>
      <c r="F1260" s="4"/>
      <c r="G1260" s="3"/>
      <c r="H1260" s="4"/>
      <c r="I1260" s="3"/>
      <c r="J1260" s="3"/>
    </row>
    <row r="1261" spans="1:10" ht="15" x14ac:dyDescent="0.3">
      <c r="A1261" s="3"/>
      <c r="B1261" s="5"/>
      <c r="C1261" s="6"/>
      <c r="D1261" s="3"/>
      <c r="E1261" s="3"/>
      <c r="F1261" s="4"/>
      <c r="G1261" s="3"/>
      <c r="H1261" s="4"/>
      <c r="I1261" s="3"/>
      <c r="J1261" s="3"/>
    </row>
    <row r="1262" spans="1:10" ht="15" x14ac:dyDescent="0.3">
      <c r="A1262" s="3"/>
      <c r="B1262" s="5"/>
      <c r="C1262" s="6"/>
      <c r="D1262" s="3"/>
      <c r="E1262" s="3"/>
      <c r="F1262" s="4"/>
      <c r="G1262" s="3"/>
      <c r="H1262" s="4"/>
      <c r="I1262" s="3"/>
      <c r="J1262" s="3"/>
    </row>
    <row r="1263" spans="1:10" ht="15" x14ac:dyDescent="0.3">
      <c r="A1263" s="3"/>
      <c r="B1263" s="5"/>
      <c r="C1263" s="6"/>
      <c r="D1263" s="3"/>
      <c r="E1263" s="3"/>
      <c r="F1263" s="4"/>
      <c r="G1263" s="3"/>
      <c r="H1263" s="4"/>
      <c r="I1263" s="3"/>
      <c r="J1263" s="3"/>
    </row>
    <row r="1264" spans="1:10" ht="15" x14ac:dyDescent="0.3">
      <c r="A1264" s="3"/>
      <c r="B1264" s="5"/>
      <c r="C1264" s="6"/>
      <c r="D1264" s="3"/>
      <c r="E1264" s="3"/>
      <c r="F1264" s="4"/>
      <c r="G1264" s="3"/>
      <c r="H1264" s="4"/>
      <c r="I1264" s="3"/>
      <c r="J1264" s="3"/>
    </row>
    <row r="1265" spans="1:10" ht="15" x14ac:dyDescent="0.3">
      <c r="A1265" s="3"/>
      <c r="B1265" s="5"/>
      <c r="C1265" s="6"/>
      <c r="D1265" s="3"/>
      <c r="E1265" s="3"/>
      <c r="F1265" s="4"/>
      <c r="G1265" s="3"/>
      <c r="H1265" s="4"/>
      <c r="I1265" s="3"/>
      <c r="J1265" s="3"/>
    </row>
    <row r="1266" spans="1:10" ht="15" x14ac:dyDescent="0.3">
      <c r="A1266" s="3"/>
      <c r="B1266" s="5"/>
      <c r="C1266" s="6"/>
      <c r="D1266" s="3"/>
      <c r="E1266" s="3"/>
      <c r="F1266" s="4"/>
      <c r="G1266" s="3"/>
      <c r="H1266" s="4"/>
      <c r="I1266" s="3"/>
      <c r="J1266" s="3"/>
    </row>
    <row r="1267" spans="1:10" ht="15" x14ac:dyDescent="0.3">
      <c r="A1267" s="3"/>
      <c r="B1267" s="5"/>
      <c r="C1267" s="6"/>
      <c r="D1267" s="3"/>
      <c r="E1267" s="3"/>
      <c r="F1267" s="4"/>
      <c r="G1267" s="3"/>
      <c r="H1267" s="4"/>
      <c r="I1267" s="3"/>
      <c r="J1267" s="3"/>
    </row>
    <row r="1268" spans="1:10" ht="15" x14ac:dyDescent="0.3">
      <c r="A1268" s="3"/>
      <c r="B1268" s="5"/>
      <c r="C1268" s="6"/>
      <c r="D1268" s="3"/>
      <c r="E1268" s="3"/>
      <c r="F1268" s="4"/>
      <c r="G1268" s="3"/>
      <c r="H1268" s="4"/>
      <c r="I1268" s="3"/>
      <c r="J1268" s="3"/>
    </row>
    <row r="1269" spans="1:10" ht="15" x14ac:dyDescent="0.3">
      <c r="A1269" s="3"/>
      <c r="B1269" s="5"/>
      <c r="C1269" s="6"/>
      <c r="D1269" s="3"/>
      <c r="E1269" s="3"/>
      <c r="F1269" s="4"/>
      <c r="G1269" s="3"/>
      <c r="H1269" s="4"/>
      <c r="I1269" s="3"/>
      <c r="J1269" s="3"/>
    </row>
    <row r="1270" spans="1:10" ht="15" x14ac:dyDescent="0.3">
      <c r="A1270" s="3"/>
      <c r="B1270" s="5"/>
      <c r="C1270" s="6"/>
      <c r="D1270" s="3"/>
      <c r="E1270" s="3"/>
      <c r="F1270" s="4"/>
      <c r="G1270" s="3"/>
      <c r="H1270" s="4"/>
      <c r="I1270" s="3"/>
      <c r="J1270" s="3"/>
    </row>
    <row r="1271" spans="1:10" ht="15" x14ac:dyDescent="0.3">
      <c r="A1271" s="3"/>
      <c r="B1271" s="5"/>
      <c r="C1271" s="6"/>
      <c r="D1271" s="3"/>
      <c r="E1271" s="3"/>
      <c r="F1271" s="4"/>
      <c r="G1271" s="3"/>
      <c r="H1271" s="4"/>
      <c r="I1271" s="3"/>
      <c r="J1271" s="3"/>
    </row>
    <row r="1272" spans="1:10" ht="15" x14ac:dyDescent="0.3">
      <c r="A1272" s="3"/>
      <c r="B1272" s="5"/>
      <c r="C1272" s="6"/>
      <c r="D1272" s="3"/>
      <c r="E1272" s="3"/>
      <c r="F1272" s="4"/>
      <c r="G1272" s="3"/>
      <c r="H1272" s="4"/>
      <c r="I1272" s="3"/>
      <c r="J1272" s="3"/>
    </row>
    <row r="1273" spans="1:10" ht="15" x14ac:dyDescent="0.3">
      <c r="A1273" s="3"/>
      <c r="B1273" s="5"/>
      <c r="C1273" s="6"/>
      <c r="D1273" s="3"/>
      <c r="E1273" s="3"/>
      <c r="F1273" s="4"/>
      <c r="G1273" s="3"/>
      <c r="H1273" s="4"/>
      <c r="I1273" s="3"/>
      <c r="J1273" s="3"/>
    </row>
    <row r="1274" spans="1:10" ht="15" x14ac:dyDescent="0.3">
      <c r="A1274" s="3"/>
      <c r="B1274" s="5"/>
      <c r="C1274" s="6"/>
      <c r="D1274" s="3"/>
      <c r="E1274" s="3"/>
      <c r="F1274" s="4"/>
      <c r="G1274" s="3"/>
      <c r="H1274" s="4"/>
      <c r="I1274" s="3"/>
      <c r="J1274" s="3"/>
    </row>
    <row r="1275" spans="1:10" ht="15" x14ac:dyDescent="0.3">
      <c r="A1275" s="3"/>
      <c r="B1275" s="5"/>
      <c r="C1275" s="6"/>
      <c r="D1275" s="3"/>
      <c r="E1275" s="3"/>
      <c r="F1275" s="4"/>
      <c r="G1275" s="3"/>
      <c r="H1275" s="4"/>
      <c r="I1275" s="3"/>
      <c r="J1275" s="3"/>
    </row>
    <row r="1276" spans="1:10" ht="15" x14ac:dyDescent="0.3">
      <c r="A1276" s="3"/>
      <c r="B1276" s="5"/>
      <c r="C1276" s="6"/>
      <c r="D1276" s="3"/>
      <c r="E1276" s="3"/>
      <c r="F1276" s="4"/>
      <c r="G1276" s="3"/>
      <c r="H1276" s="4"/>
      <c r="I1276" s="3"/>
      <c r="J1276" s="3"/>
    </row>
    <row r="1277" spans="1:10" ht="15" x14ac:dyDescent="0.3">
      <c r="A1277" s="3"/>
      <c r="B1277" s="5"/>
      <c r="C1277" s="6"/>
      <c r="D1277" s="3"/>
      <c r="E1277" s="3"/>
      <c r="F1277" s="4"/>
      <c r="G1277" s="3"/>
      <c r="H1277" s="4"/>
      <c r="I1277" s="3"/>
      <c r="J1277" s="3"/>
    </row>
    <row r="1278" spans="1:10" ht="15" x14ac:dyDescent="0.3">
      <c r="A1278" s="3"/>
      <c r="B1278" s="5"/>
      <c r="C1278" s="6"/>
      <c r="D1278" s="3"/>
      <c r="E1278" s="3"/>
      <c r="F1278" s="4"/>
      <c r="G1278" s="3"/>
      <c r="H1278" s="4"/>
      <c r="I1278" s="3"/>
      <c r="J1278" s="3"/>
    </row>
    <row r="1279" spans="1:10" ht="15" x14ac:dyDescent="0.3">
      <c r="A1279" s="3"/>
      <c r="B1279" s="5"/>
      <c r="C1279" s="6"/>
      <c r="D1279" s="3"/>
      <c r="E1279" s="3"/>
      <c r="F1279" s="4"/>
      <c r="G1279" s="3"/>
      <c r="H1279" s="4"/>
      <c r="I1279" s="3"/>
      <c r="J1279" s="3"/>
    </row>
    <row r="1280" spans="1:10" ht="15" x14ac:dyDescent="0.3">
      <c r="A1280" s="3"/>
      <c r="B1280" s="5"/>
      <c r="C1280" s="6"/>
      <c r="D1280" s="3"/>
      <c r="E1280" s="3"/>
      <c r="F1280" s="4"/>
      <c r="G1280" s="3"/>
      <c r="H1280" s="4"/>
      <c r="I1280" s="3"/>
      <c r="J1280" s="3"/>
    </row>
    <row r="1281" spans="1:10" ht="15" x14ac:dyDescent="0.3">
      <c r="A1281" s="3"/>
      <c r="B1281" s="5"/>
      <c r="C1281" s="6"/>
      <c r="D1281" s="3"/>
      <c r="E1281" s="3"/>
      <c r="F1281" s="4"/>
      <c r="G1281" s="3"/>
      <c r="H1281" s="4"/>
      <c r="I1281" s="3"/>
      <c r="J1281" s="3"/>
    </row>
    <row r="1282" spans="1:10" ht="15" x14ac:dyDescent="0.3">
      <c r="A1282" s="3"/>
      <c r="B1282" s="5"/>
      <c r="C1282" s="6"/>
      <c r="D1282" s="3"/>
      <c r="E1282" s="3"/>
      <c r="F1282" s="4"/>
      <c r="G1282" s="3"/>
      <c r="H1282" s="4"/>
      <c r="I1282" s="3"/>
      <c r="J1282" s="3"/>
    </row>
    <row r="1283" spans="1:10" ht="15" x14ac:dyDescent="0.3">
      <c r="A1283" s="3"/>
      <c r="B1283" s="5"/>
      <c r="C1283" s="6"/>
      <c r="D1283" s="3"/>
      <c r="E1283" s="3"/>
      <c r="F1283" s="4"/>
      <c r="G1283" s="3"/>
      <c r="H1283" s="4"/>
      <c r="I1283" s="3"/>
      <c r="J1283" s="3"/>
    </row>
    <row r="1284" spans="1:10" ht="15" x14ac:dyDescent="0.3">
      <c r="A1284" s="3"/>
      <c r="B1284" s="5"/>
      <c r="C1284" s="6"/>
      <c r="D1284" s="3"/>
      <c r="E1284" s="3"/>
      <c r="F1284" s="4"/>
      <c r="G1284" s="3"/>
      <c r="H1284" s="4"/>
      <c r="I1284" s="3"/>
      <c r="J1284" s="3"/>
    </row>
    <row r="1285" spans="1:10" ht="15" x14ac:dyDescent="0.3">
      <c r="A1285" s="3"/>
      <c r="B1285" s="5"/>
      <c r="C1285" s="6"/>
      <c r="D1285" s="3"/>
      <c r="E1285" s="3"/>
      <c r="F1285" s="4"/>
      <c r="G1285" s="3"/>
      <c r="H1285" s="4"/>
      <c r="I1285" s="3"/>
      <c r="J1285" s="3"/>
    </row>
    <row r="1286" spans="1:10" ht="15" x14ac:dyDescent="0.3">
      <c r="A1286" s="3"/>
      <c r="B1286" s="5"/>
      <c r="C1286" s="6"/>
      <c r="D1286" s="3"/>
      <c r="E1286" s="3"/>
      <c r="F1286" s="4"/>
      <c r="G1286" s="3"/>
      <c r="H1286" s="4"/>
      <c r="I1286" s="3"/>
      <c r="J1286" s="3"/>
    </row>
    <row r="1287" spans="1:10" ht="15" x14ac:dyDescent="0.3">
      <c r="A1287" s="3"/>
      <c r="B1287" s="5"/>
      <c r="C1287" s="6"/>
      <c r="D1287" s="3"/>
      <c r="E1287" s="3"/>
      <c r="F1287" s="4"/>
      <c r="G1287" s="3"/>
      <c r="H1287" s="4"/>
      <c r="I1287" s="3"/>
      <c r="J1287" s="3"/>
    </row>
    <row r="1288" spans="1:10" ht="15" x14ac:dyDescent="0.3">
      <c r="A1288" s="3"/>
      <c r="B1288" s="5"/>
      <c r="C1288" s="6"/>
      <c r="D1288" s="3"/>
      <c r="E1288" s="3"/>
      <c r="F1288" s="4"/>
      <c r="G1288" s="3"/>
      <c r="H1288" s="4"/>
      <c r="I1288" s="3"/>
      <c r="J1288" s="3"/>
    </row>
    <row r="1289" spans="1:10" ht="15" x14ac:dyDescent="0.3">
      <c r="A1289" s="3"/>
      <c r="B1289" s="5"/>
      <c r="C1289" s="6"/>
      <c r="D1289" s="3"/>
      <c r="E1289" s="3"/>
      <c r="F1289" s="4"/>
      <c r="G1289" s="3"/>
      <c r="H1289" s="4"/>
      <c r="I1289" s="3"/>
      <c r="J1289" s="3"/>
    </row>
    <row r="1290" spans="1:10" ht="15" x14ac:dyDescent="0.3">
      <c r="A1290" s="3"/>
      <c r="B1290" s="5"/>
      <c r="C1290" s="6"/>
      <c r="D1290" s="3"/>
      <c r="E1290" s="3"/>
      <c r="F1290" s="4"/>
      <c r="G1290" s="3"/>
      <c r="H1290" s="4"/>
      <c r="I1290" s="3"/>
      <c r="J1290" s="3"/>
    </row>
    <row r="1291" spans="1:10" ht="15" x14ac:dyDescent="0.3">
      <c r="A1291" s="3"/>
      <c r="B1291" s="5"/>
      <c r="C1291" s="6"/>
      <c r="D1291" s="3"/>
      <c r="E1291" s="3"/>
      <c r="F1291" s="4"/>
      <c r="G1291" s="3"/>
      <c r="H1291" s="4"/>
      <c r="I1291" s="3"/>
      <c r="J1291" s="3"/>
    </row>
    <row r="1292" spans="1:10" ht="15" x14ac:dyDescent="0.3">
      <c r="A1292" s="3"/>
      <c r="B1292" s="5"/>
      <c r="C1292" s="6"/>
      <c r="D1292" s="3"/>
      <c r="E1292" s="3"/>
      <c r="F1292" s="4"/>
      <c r="G1292" s="3"/>
      <c r="H1292" s="4"/>
      <c r="I1292" s="3"/>
      <c r="J1292" s="3"/>
    </row>
    <row r="1293" spans="1:10" ht="15" x14ac:dyDescent="0.3">
      <c r="A1293" s="3"/>
      <c r="B1293" s="5"/>
      <c r="C1293" s="6"/>
      <c r="D1293" s="3"/>
      <c r="E1293" s="3"/>
      <c r="F1293" s="4"/>
      <c r="G1293" s="3"/>
      <c r="H1293" s="4"/>
      <c r="I1293" s="3"/>
      <c r="J1293" s="3"/>
    </row>
    <row r="1294" spans="1:10" ht="15" x14ac:dyDescent="0.3">
      <c r="A1294" s="3"/>
      <c r="B1294" s="5"/>
      <c r="C1294" s="6"/>
      <c r="D1294" s="3"/>
      <c r="E1294" s="3"/>
      <c r="F1294" s="4"/>
      <c r="G1294" s="3"/>
      <c r="H1294" s="4"/>
      <c r="I1294" s="3"/>
      <c r="J1294" s="3"/>
    </row>
    <row r="1295" spans="1:10" ht="15" x14ac:dyDescent="0.3">
      <c r="A1295" s="3"/>
      <c r="B1295" s="5"/>
      <c r="C1295" s="6"/>
      <c r="D1295" s="3"/>
      <c r="E1295" s="3"/>
      <c r="F1295" s="4"/>
      <c r="G1295" s="3"/>
      <c r="H1295" s="4"/>
      <c r="I1295" s="3"/>
      <c r="J1295" s="3"/>
    </row>
    <row r="1296" spans="1:10" ht="15" x14ac:dyDescent="0.3">
      <c r="A1296" s="3"/>
      <c r="B1296" s="5"/>
      <c r="C1296" s="6"/>
      <c r="D1296" s="3"/>
      <c r="E1296" s="3"/>
      <c r="F1296" s="4"/>
      <c r="G1296" s="3"/>
      <c r="H1296" s="4"/>
      <c r="I1296" s="3"/>
      <c r="J1296" s="3"/>
    </row>
    <row r="1297" spans="1:10" ht="15" x14ac:dyDescent="0.3">
      <c r="A1297" s="3"/>
      <c r="B1297" s="5"/>
      <c r="C1297" s="6"/>
      <c r="D1297" s="3"/>
      <c r="E1297" s="3"/>
      <c r="F1297" s="4"/>
      <c r="G1297" s="3"/>
      <c r="H1297" s="4"/>
      <c r="I1297" s="3"/>
      <c r="J1297" s="3"/>
    </row>
    <row r="1298" spans="1:10" ht="15" x14ac:dyDescent="0.3">
      <c r="A1298" s="3"/>
      <c r="B1298" s="5"/>
      <c r="C1298" s="6"/>
      <c r="D1298" s="3"/>
      <c r="E1298" s="3"/>
      <c r="F1298" s="4"/>
      <c r="G1298" s="3"/>
      <c r="H1298" s="4"/>
      <c r="I1298" s="3"/>
      <c r="J1298" s="3"/>
    </row>
    <row r="1299" spans="1:10" ht="15" x14ac:dyDescent="0.3">
      <c r="A1299" s="3"/>
      <c r="B1299" s="5"/>
      <c r="C1299" s="6"/>
      <c r="D1299" s="3"/>
      <c r="E1299" s="3"/>
      <c r="F1299" s="4"/>
      <c r="G1299" s="3"/>
      <c r="H1299" s="4"/>
      <c r="I1299" s="3"/>
      <c r="J1299" s="3"/>
    </row>
    <row r="1300" spans="1:10" ht="15" x14ac:dyDescent="0.3">
      <c r="A1300" s="3"/>
      <c r="B1300" s="5"/>
      <c r="C1300" s="6"/>
      <c r="D1300" s="3"/>
      <c r="E1300" s="3"/>
      <c r="F1300" s="4"/>
      <c r="G1300" s="3"/>
      <c r="H1300" s="4"/>
      <c r="I1300" s="3"/>
      <c r="J1300" s="3"/>
    </row>
    <row r="1301" spans="1:10" ht="15" x14ac:dyDescent="0.3">
      <c r="A1301" s="3"/>
      <c r="B1301" s="5"/>
      <c r="C1301" s="6"/>
      <c r="D1301" s="3"/>
      <c r="E1301" s="3"/>
      <c r="F1301" s="4"/>
      <c r="G1301" s="3"/>
      <c r="H1301" s="4"/>
      <c r="I1301" s="3"/>
      <c r="J1301" s="3"/>
    </row>
    <row r="1302" spans="1:10" ht="15" x14ac:dyDescent="0.3">
      <c r="A1302" s="3"/>
      <c r="B1302" s="5"/>
      <c r="C1302" s="6"/>
      <c r="D1302" s="3"/>
      <c r="E1302" s="3"/>
      <c r="F1302" s="4"/>
      <c r="G1302" s="3"/>
      <c r="H1302" s="4"/>
      <c r="I1302" s="3"/>
      <c r="J1302" s="3"/>
    </row>
    <row r="1303" spans="1:10" ht="15" x14ac:dyDescent="0.3">
      <c r="A1303" s="3"/>
      <c r="B1303" s="5"/>
      <c r="C1303" s="6"/>
      <c r="D1303" s="3"/>
      <c r="E1303" s="3"/>
      <c r="F1303" s="4"/>
      <c r="G1303" s="3"/>
      <c r="H1303" s="4"/>
      <c r="I1303" s="3"/>
      <c r="J1303" s="3"/>
    </row>
    <row r="1304" spans="1:10" ht="15" x14ac:dyDescent="0.3">
      <c r="A1304" s="3"/>
      <c r="B1304" s="5"/>
      <c r="C1304" s="6"/>
      <c r="D1304" s="3"/>
      <c r="E1304" s="3"/>
      <c r="F1304" s="4"/>
      <c r="G1304" s="3"/>
      <c r="H1304" s="4"/>
      <c r="I1304" s="3"/>
      <c r="J1304" s="3"/>
    </row>
    <row r="1305" spans="1:10" ht="15" x14ac:dyDescent="0.3">
      <c r="A1305" s="3"/>
      <c r="B1305" s="5"/>
      <c r="C1305" s="6"/>
      <c r="D1305" s="3"/>
      <c r="E1305" s="3"/>
      <c r="F1305" s="4"/>
      <c r="G1305" s="3"/>
      <c r="H1305" s="4"/>
      <c r="I1305" s="3"/>
      <c r="J1305" s="3"/>
    </row>
    <row r="1306" spans="1:10" ht="15" x14ac:dyDescent="0.3">
      <c r="A1306" s="3"/>
      <c r="B1306" s="5"/>
      <c r="C1306" s="6"/>
      <c r="D1306" s="3"/>
      <c r="E1306" s="3"/>
      <c r="F1306" s="4"/>
      <c r="G1306" s="3"/>
      <c r="H1306" s="4"/>
      <c r="I1306" s="3"/>
      <c r="J1306" s="3"/>
    </row>
    <row r="1307" spans="1:10" ht="15" x14ac:dyDescent="0.3">
      <c r="A1307" s="3"/>
      <c r="B1307" s="5"/>
      <c r="C1307" s="6"/>
      <c r="D1307" s="3"/>
      <c r="E1307" s="3"/>
      <c r="F1307" s="4"/>
      <c r="G1307" s="3"/>
      <c r="H1307" s="4"/>
      <c r="I1307" s="3"/>
      <c r="J1307" s="3"/>
    </row>
    <row r="1308" spans="1:10" ht="15" x14ac:dyDescent="0.3">
      <c r="A1308" s="3"/>
      <c r="B1308" s="5"/>
      <c r="C1308" s="6"/>
      <c r="D1308" s="3"/>
      <c r="E1308" s="3"/>
      <c r="F1308" s="4"/>
      <c r="G1308" s="3"/>
      <c r="H1308" s="4"/>
      <c r="I1308" s="3"/>
      <c r="J1308" s="3"/>
    </row>
    <row r="1309" spans="1:10" ht="15" x14ac:dyDescent="0.3">
      <c r="A1309" s="3"/>
      <c r="B1309" s="5"/>
      <c r="C1309" s="6"/>
      <c r="D1309" s="3"/>
      <c r="E1309" s="3"/>
      <c r="F1309" s="4"/>
      <c r="G1309" s="3"/>
      <c r="H1309" s="4"/>
      <c r="I1309" s="3"/>
      <c r="J1309" s="3"/>
    </row>
    <row r="1310" spans="1:10" ht="15" x14ac:dyDescent="0.3">
      <c r="A1310" s="3"/>
      <c r="B1310" s="5"/>
      <c r="C1310" s="6"/>
      <c r="D1310" s="3"/>
      <c r="E1310" s="3"/>
      <c r="F1310" s="4"/>
      <c r="G1310" s="3"/>
      <c r="H1310" s="4"/>
      <c r="I1310" s="3"/>
      <c r="J1310" s="3"/>
    </row>
    <row r="1311" spans="1:10" ht="15" x14ac:dyDescent="0.3">
      <c r="A1311" s="3"/>
      <c r="B1311" s="5"/>
      <c r="C1311" s="6"/>
      <c r="D1311" s="3"/>
      <c r="E1311" s="3"/>
      <c r="F1311" s="4"/>
      <c r="G1311" s="3"/>
      <c r="H1311" s="4"/>
      <c r="I1311" s="3"/>
      <c r="J1311" s="3"/>
    </row>
    <row r="1312" spans="1:10" ht="15" x14ac:dyDescent="0.3">
      <c r="A1312" s="3"/>
      <c r="B1312" s="5"/>
      <c r="C1312" s="6"/>
      <c r="D1312" s="3"/>
      <c r="E1312" s="3"/>
      <c r="F1312" s="4"/>
      <c r="G1312" s="3"/>
      <c r="H1312" s="4"/>
      <c r="I1312" s="3"/>
      <c r="J1312" s="3"/>
    </row>
    <row r="1313" spans="1:10" ht="15" x14ac:dyDescent="0.3">
      <c r="A1313" s="3"/>
      <c r="B1313" s="5"/>
      <c r="C1313" s="6"/>
      <c r="D1313" s="3"/>
      <c r="E1313" s="3"/>
      <c r="F1313" s="4"/>
      <c r="G1313" s="3"/>
      <c r="H1313" s="4"/>
      <c r="I1313" s="3"/>
      <c r="J1313" s="3"/>
    </row>
    <row r="1314" spans="1:10" ht="15" x14ac:dyDescent="0.3">
      <c r="A1314" s="3"/>
      <c r="B1314" s="5"/>
      <c r="C1314" s="6"/>
      <c r="D1314" s="3"/>
      <c r="E1314" s="3"/>
      <c r="F1314" s="4"/>
      <c r="G1314" s="3"/>
      <c r="H1314" s="4"/>
      <c r="I1314" s="3"/>
      <c r="J1314" s="3"/>
    </row>
    <row r="1315" spans="1:10" ht="15" x14ac:dyDescent="0.3">
      <c r="A1315" s="3"/>
      <c r="B1315" s="5"/>
      <c r="C1315" s="6"/>
      <c r="D1315" s="3"/>
      <c r="E1315" s="3"/>
      <c r="F1315" s="4"/>
      <c r="G1315" s="3"/>
      <c r="H1315" s="4"/>
      <c r="I1315" s="3"/>
      <c r="J1315" s="3"/>
    </row>
    <row r="1316" spans="1:10" ht="15" x14ac:dyDescent="0.3">
      <c r="A1316" s="3"/>
      <c r="B1316" s="5"/>
      <c r="C1316" s="6"/>
      <c r="D1316" s="3"/>
      <c r="E1316" s="3"/>
      <c r="F1316" s="4"/>
      <c r="G1316" s="3"/>
      <c r="H1316" s="4"/>
      <c r="I1316" s="3"/>
      <c r="J1316" s="3"/>
    </row>
    <row r="1317" spans="1:10" ht="15" x14ac:dyDescent="0.3">
      <c r="A1317" s="3"/>
      <c r="B1317" s="5"/>
      <c r="C1317" s="6">
        <v>329</v>
      </c>
      <c r="D1317" s="3"/>
      <c r="E1317" s="3"/>
      <c r="F1317" s="4"/>
      <c r="G1317" s="3"/>
      <c r="H1317" s="4"/>
      <c r="I1317" s="3"/>
      <c r="J1317" s="3"/>
    </row>
    <row r="1318" spans="1:10" ht="15" x14ac:dyDescent="0.3">
      <c r="A1318" s="3"/>
      <c r="B1318" s="5"/>
      <c r="C1318" s="6"/>
      <c r="D1318" s="3"/>
      <c r="E1318" s="3"/>
      <c r="F1318" s="4"/>
      <c r="G1318" s="3"/>
      <c r="H1318" s="4"/>
      <c r="I1318" s="3"/>
      <c r="J1318" s="3"/>
    </row>
    <row r="1319" spans="1:10" ht="15" x14ac:dyDescent="0.3">
      <c r="A1319" s="3"/>
      <c r="B1319" s="5"/>
      <c r="C1319" s="6"/>
      <c r="D1319" s="3"/>
      <c r="E1319" s="3"/>
      <c r="F1319" s="4"/>
      <c r="G1319" s="3"/>
      <c r="H1319" s="4"/>
      <c r="I1319" s="3"/>
      <c r="J1319" s="3"/>
    </row>
    <row r="1320" spans="1:10" ht="15" x14ac:dyDescent="0.3">
      <c r="A1320" s="3"/>
      <c r="B1320" s="5"/>
      <c r="C1320" s="6"/>
      <c r="D1320" s="3"/>
      <c r="E1320" s="3"/>
      <c r="F1320" s="4"/>
      <c r="G1320" s="3"/>
      <c r="H1320" s="4"/>
      <c r="I1320" s="3"/>
      <c r="J1320" s="3"/>
    </row>
    <row r="1321" spans="1:10" ht="15" x14ac:dyDescent="0.3">
      <c r="A1321" s="3"/>
      <c r="B1321" s="5"/>
      <c r="C1321" s="6"/>
      <c r="D1321" s="3"/>
      <c r="E1321" s="3"/>
      <c r="F1321" s="4"/>
      <c r="G1321" s="3"/>
      <c r="H1321" s="4"/>
      <c r="I1321" s="3"/>
      <c r="J1321" s="3"/>
    </row>
    <row r="1322" spans="1:10" ht="15" x14ac:dyDescent="0.3">
      <c r="A1322" s="3"/>
      <c r="B1322" s="5"/>
      <c r="C1322" s="6"/>
      <c r="D1322" s="3"/>
      <c r="E1322" s="3"/>
      <c r="F1322" s="4"/>
      <c r="G1322" s="3"/>
      <c r="H1322" s="4"/>
      <c r="I1322" s="3"/>
      <c r="J1322" s="3"/>
    </row>
    <row r="1323" spans="1:10" ht="15" x14ac:dyDescent="0.3">
      <c r="A1323" s="3"/>
      <c r="B1323" s="5"/>
      <c r="C1323" s="6"/>
      <c r="D1323" s="3"/>
      <c r="E1323" s="3"/>
      <c r="F1323" s="4"/>
      <c r="G1323" s="3"/>
      <c r="H1323" s="4"/>
      <c r="I1323" s="3"/>
      <c r="J1323" s="3"/>
    </row>
    <row r="1324" spans="1:10" ht="15" x14ac:dyDescent="0.3">
      <c r="A1324" s="3"/>
      <c r="B1324" s="5"/>
      <c r="C1324" s="6"/>
      <c r="D1324" s="3"/>
      <c r="E1324" s="3"/>
      <c r="F1324" s="4"/>
      <c r="G1324" s="3"/>
      <c r="H1324" s="4"/>
      <c r="I1324" s="3"/>
      <c r="J1324" s="3"/>
    </row>
    <row r="1325" spans="1:10" ht="15" x14ac:dyDescent="0.3">
      <c r="A1325" s="3"/>
      <c r="B1325" s="5"/>
      <c r="C1325" s="6"/>
      <c r="D1325" s="3"/>
      <c r="E1325" s="3"/>
      <c r="F1325" s="4"/>
      <c r="G1325" s="3"/>
      <c r="H1325" s="4"/>
      <c r="I1325" s="3"/>
      <c r="J1325" s="3"/>
    </row>
    <row r="1326" spans="1:10" ht="15" x14ac:dyDescent="0.3">
      <c r="A1326" s="3"/>
      <c r="B1326" s="5"/>
      <c r="C1326" s="6"/>
      <c r="D1326" s="3"/>
      <c r="E1326" s="3"/>
      <c r="F1326" s="4"/>
      <c r="G1326" s="3"/>
      <c r="H1326" s="4"/>
      <c r="I1326" s="3"/>
      <c r="J1326" s="3"/>
    </row>
    <row r="1327" spans="1:10" ht="15" x14ac:dyDescent="0.3">
      <c r="A1327" s="3"/>
      <c r="B1327" s="5"/>
      <c r="C1327" s="6"/>
      <c r="D1327" s="3"/>
      <c r="E1327" s="3"/>
      <c r="F1327" s="4"/>
      <c r="G1327" s="3"/>
      <c r="H1327" s="4"/>
      <c r="I1327" s="3"/>
      <c r="J1327" s="3"/>
    </row>
    <row r="1328" spans="1:10" ht="15" x14ac:dyDescent="0.3">
      <c r="A1328" s="3"/>
      <c r="B1328" s="5"/>
      <c r="C1328" s="6"/>
      <c r="D1328" s="3"/>
      <c r="E1328" s="3"/>
      <c r="F1328" s="4"/>
      <c r="G1328" s="3"/>
      <c r="H1328" s="4"/>
      <c r="I1328" s="3"/>
      <c r="J1328" s="3"/>
    </row>
    <row r="1329" spans="1:10" ht="15" x14ac:dyDescent="0.3">
      <c r="A1329" s="3"/>
      <c r="B1329" s="5"/>
      <c r="C1329" s="6"/>
      <c r="D1329" s="3"/>
      <c r="E1329" s="3"/>
      <c r="F1329" s="4"/>
      <c r="G1329" s="3"/>
      <c r="H1329" s="4"/>
      <c r="I1329" s="3"/>
      <c r="J1329" s="3"/>
    </row>
    <row r="1330" spans="1:10" ht="15" x14ac:dyDescent="0.3">
      <c r="A1330" s="3"/>
      <c r="B1330" s="5"/>
      <c r="C1330" s="6"/>
      <c r="D1330" s="3"/>
      <c r="E1330" s="3"/>
      <c r="F1330" s="4"/>
      <c r="G1330" s="3"/>
      <c r="H1330" s="4"/>
      <c r="I1330" s="3"/>
      <c r="J1330" s="3"/>
    </row>
    <row r="1331" spans="1:10" ht="15" x14ac:dyDescent="0.3">
      <c r="A1331" s="3"/>
      <c r="B1331" s="5"/>
      <c r="C1331" s="6"/>
      <c r="D1331" s="3"/>
      <c r="E1331" s="3"/>
      <c r="F1331" s="4"/>
      <c r="G1331" s="3"/>
      <c r="H1331" s="4"/>
      <c r="I1331" s="3"/>
      <c r="J1331" s="3"/>
    </row>
    <row r="1332" spans="1:10" ht="15" x14ac:dyDescent="0.3">
      <c r="A1332" s="3"/>
      <c r="B1332" s="5"/>
      <c r="C1332" s="6"/>
      <c r="D1332" s="3"/>
      <c r="E1332" s="3"/>
      <c r="F1332" s="4"/>
      <c r="G1332" s="3"/>
      <c r="H1332" s="4"/>
      <c r="I1332" s="3"/>
      <c r="J1332" s="3"/>
    </row>
    <row r="1333" spans="1:10" ht="15" x14ac:dyDescent="0.3">
      <c r="A1333" s="3"/>
      <c r="B1333" s="5"/>
      <c r="C1333" s="6"/>
      <c r="D1333" s="3"/>
      <c r="E1333" s="3"/>
      <c r="F1333" s="4"/>
      <c r="G1333" s="3"/>
      <c r="H1333" s="4"/>
      <c r="I1333" s="3"/>
      <c r="J1333" s="3"/>
    </row>
    <row r="1334" spans="1:10" ht="15" x14ac:dyDescent="0.3">
      <c r="A1334" s="3"/>
      <c r="B1334" s="5"/>
      <c r="C1334" s="6"/>
      <c r="D1334" s="3"/>
      <c r="E1334" s="3"/>
      <c r="F1334" s="4"/>
      <c r="G1334" s="3"/>
      <c r="H1334" s="4"/>
      <c r="I1334" s="3"/>
      <c r="J1334" s="3"/>
    </row>
    <row r="1335" spans="1:10" ht="15" x14ac:dyDescent="0.3">
      <c r="A1335" s="3"/>
      <c r="B1335" s="5"/>
      <c r="C1335" s="6"/>
      <c r="D1335" s="3"/>
      <c r="E1335" s="3"/>
      <c r="F1335" s="4"/>
      <c r="G1335" s="3"/>
      <c r="H1335" s="4"/>
      <c r="I1335" s="3"/>
      <c r="J1335" s="3"/>
    </row>
    <row r="1336" spans="1:10" ht="15" x14ac:dyDescent="0.3">
      <c r="A1336" s="3"/>
      <c r="B1336" s="5"/>
      <c r="C1336" s="6"/>
      <c r="D1336" s="3"/>
      <c r="E1336" s="3"/>
      <c r="F1336" s="4"/>
      <c r="G1336" s="3"/>
      <c r="H1336" s="4"/>
      <c r="I1336" s="3"/>
      <c r="J1336" s="3"/>
    </row>
    <row r="1337" spans="1:10" ht="15" x14ac:dyDescent="0.3">
      <c r="A1337" s="3"/>
      <c r="B1337" s="5"/>
      <c r="C1337" s="6"/>
      <c r="D1337" s="3"/>
      <c r="E1337" s="3"/>
      <c r="F1337" s="4"/>
      <c r="G1337" s="3"/>
      <c r="H1337" s="4"/>
      <c r="I1337" s="3"/>
      <c r="J1337" s="3"/>
    </row>
    <row r="1338" spans="1:10" ht="15" x14ac:dyDescent="0.3">
      <c r="A1338" s="3"/>
      <c r="B1338" s="5"/>
      <c r="C1338" s="6"/>
      <c r="D1338" s="3"/>
      <c r="E1338" s="3"/>
      <c r="F1338" s="4"/>
      <c r="G1338" s="3"/>
      <c r="H1338" s="4"/>
      <c r="I1338" s="3"/>
      <c r="J1338" s="3"/>
    </row>
    <row r="1339" spans="1:10" ht="15" x14ac:dyDescent="0.3">
      <c r="A1339" s="3"/>
      <c r="B1339" s="5"/>
      <c r="C1339" s="6"/>
      <c r="D1339" s="3"/>
      <c r="E1339" s="3"/>
      <c r="F1339" s="4"/>
      <c r="G1339" s="3"/>
      <c r="H1339" s="4"/>
      <c r="I1339" s="3"/>
      <c r="J1339" s="3"/>
    </row>
    <row r="1340" spans="1:10" ht="15" x14ac:dyDescent="0.3">
      <c r="A1340" s="3"/>
      <c r="B1340" s="5"/>
      <c r="C1340" s="6"/>
      <c r="D1340" s="3"/>
      <c r="E1340" s="3"/>
      <c r="F1340" s="4"/>
      <c r="G1340" s="3"/>
      <c r="H1340" s="4"/>
      <c r="I1340" s="3"/>
      <c r="J1340" s="3"/>
    </row>
    <row r="1341" spans="1:10" ht="15" x14ac:dyDescent="0.3">
      <c r="A1341" s="3"/>
      <c r="B1341" s="5"/>
      <c r="C1341" s="6"/>
      <c r="D1341" s="3"/>
      <c r="E1341" s="3"/>
      <c r="F1341" s="4"/>
      <c r="G1341" s="3"/>
      <c r="H1341" s="4"/>
      <c r="I1341" s="3"/>
      <c r="J1341" s="3"/>
    </row>
    <row r="1342" spans="1:10" ht="15" x14ac:dyDescent="0.3">
      <c r="A1342" s="3"/>
      <c r="B1342" s="5"/>
      <c r="C1342" s="6"/>
      <c r="D1342" s="3"/>
      <c r="E1342" s="3"/>
      <c r="F1342" s="4"/>
      <c r="G1342" s="3"/>
      <c r="H1342" s="4"/>
      <c r="I1342" s="3"/>
      <c r="J1342" s="3"/>
    </row>
    <row r="1343" spans="1:10" ht="15" x14ac:dyDescent="0.3">
      <c r="A1343" s="3"/>
      <c r="B1343" s="5"/>
      <c r="C1343" s="6"/>
      <c r="D1343" s="3"/>
      <c r="E1343" s="3"/>
      <c r="F1343" s="4"/>
      <c r="G1343" s="3"/>
      <c r="H1343" s="4"/>
      <c r="I1343" s="3"/>
      <c r="J1343" s="3"/>
    </row>
    <row r="1344" spans="1:10" ht="15" x14ac:dyDescent="0.3">
      <c r="A1344" s="3"/>
      <c r="B1344" s="5"/>
      <c r="C1344" s="6"/>
      <c r="D1344" s="3"/>
      <c r="E1344" s="3"/>
      <c r="F1344" s="4"/>
      <c r="G1344" s="3"/>
      <c r="H1344" s="4"/>
      <c r="I1344" s="3"/>
      <c r="J1344" s="3"/>
    </row>
    <row r="1345" spans="1:10" ht="15" x14ac:dyDescent="0.3">
      <c r="A1345" s="3"/>
      <c r="B1345" s="5"/>
      <c r="C1345" s="6"/>
      <c r="D1345" s="3"/>
      <c r="E1345" s="3"/>
      <c r="F1345" s="4"/>
      <c r="G1345" s="3"/>
      <c r="H1345" s="4"/>
      <c r="I1345" s="3"/>
      <c r="J1345" s="3"/>
    </row>
    <row r="1346" spans="1:10" ht="15" x14ac:dyDescent="0.3">
      <c r="A1346" s="3"/>
      <c r="B1346" s="5"/>
      <c r="C1346" s="6"/>
      <c r="D1346" s="3"/>
      <c r="E1346" s="3"/>
      <c r="F1346" s="4"/>
      <c r="G1346" s="3"/>
      <c r="H1346" s="4"/>
      <c r="I1346" s="3"/>
      <c r="J1346" s="3"/>
    </row>
    <row r="1347" spans="1:10" ht="15" x14ac:dyDescent="0.3">
      <c r="A1347" s="3"/>
      <c r="B1347" s="5"/>
      <c r="C1347" s="6"/>
      <c r="D1347" s="3"/>
      <c r="E1347" s="3"/>
      <c r="F1347" s="4"/>
      <c r="G1347" s="3"/>
      <c r="H1347" s="4"/>
      <c r="I1347" s="3"/>
      <c r="J1347" s="3"/>
    </row>
    <row r="1348" spans="1:10" ht="15" x14ac:dyDescent="0.3">
      <c r="A1348" s="3"/>
      <c r="B1348" s="5"/>
      <c r="C1348" s="6"/>
      <c r="D1348" s="3"/>
      <c r="E1348" s="3"/>
      <c r="F1348" s="4"/>
      <c r="G1348" s="3"/>
      <c r="H1348" s="4"/>
      <c r="I1348" s="3"/>
      <c r="J1348" s="3"/>
    </row>
    <row r="1349" spans="1:10" ht="15" x14ac:dyDescent="0.3">
      <c r="A1349" s="3"/>
      <c r="B1349" s="5"/>
      <c r="C1349" s="6"/>
      <c r="D1349" s="3"/>
      <c r="E1349" s="3"/>
      <c r="F1349" s="4"/>
      <c r="G1349" s="3"/>
      <c r="H1349" s="4"/>
      <c r="I1349" s="3"/>
      <c r="J1349" s="3"/>
    </row>
    <row r="1350" spans="1:10" ht="15" x14ac:dyDescent="0.3">
      <c r="A1350" s="3"/>
      <c r="B1350" s="5"/>
      <c r="C1350" s="6"/>
      <c r="D1350" s="3"/>
      <c r="E1350" s="3"/>
      <c r="F1350" s="4"/>
      <c r="G1350" s="3"/>
      <c r="H1350" s="4"/>
      <c r="I1350" s="3"/>
      <c r="J1350" s="3"/>
    </row>
    <row r="1351" spans="1:10" ht="15" x14ac:dyDescent="0.3">
      <c r="A1351" s="3"/>
      <c r="B1351" s="5"/>
      <c r="C1351" s="6"/>
      <c r="D1351" s="3"/>
      <c r="E1351" s="3"/>
      <c r="F1351" s="4"/>
      <c r="G1351" s="3"/>
      <c r="H1351" s="4"/>
      <c r="I1351" s="3"/>
      <c r="J1351" s="3"/>
    </row>
    <row r="1352" spans="1:10" ht="15" x14ac:dyDescent="0.3">
      <c r="A1352" s="3"/>
      <c r="B1352" s="5"/>
      <c r="C1352" s="6"/>
      <c r="D1352" s="3"/>
      <c r="E1352" s="3"/>
      <c r="F1352" s="4"/>
      <c r="G1352" s="3"/>
      <c r="H1352" s="4"/>
      <c r="I1352" s="3"/>
      <c r="J1352" s="3"/>
    </row>
    <row r="1353" spans="1:10" ht="15" x14ac:dyDescent="0.3">
      <c r="A1353" s="3"/>
      <c r="B1353" s="5"/>
      <c r="C1353" s="6"/>
      <c r="D1353" s="3"/>
      <c r="E1353" s="3"/>
      <c r="F1353" s="4"/>
      <c r="G1353" s="3"/>
      <c r="H1353" s="4"/>
      <c r="I1353" s="3"/>
      <c r="J1353" s="3"/>
    </row>
    <row r="1354" spans="1:10" ht="15" x14ac:dyDescent="0.3">
      <c r="A1354" s="3"/>
      <c r="B1354" s="5"/>
      <c r="C1354" s="6"/>
      <c r="D1354" s="3"/>
      <c r="E1354" s="3"/>
      <c r="F1354" s="4"/>
      <c r="G1354" s="3"/>
      <c r="H1354" s="4"/>
      <c r="I1354" s="3"/>
      <c r="J1354" s="3"/>
    </row>
    <row r="1355" spans="1:10" ht="15" x14ac:dyDescent="0.3">
      <c r="A1355" s="3"/>
      <c r="B1355" s="5"/>
      <c r="C1355" s="6"/>
      <c r="D1355" s="3"/>
      <c r="E1355" s="3"/>
      <c r="F1355" s="4"/>
      <c r="G1355" s="3"/>
      <c r="H1355" s="4"/>
      <c r="I1355" s="3"/>
      <c r="J1355" s="3"/>
    </row>
    <row r="1356" spans="1:10" ht="15" x14ac:dyDescent="0.3">
      <c r="A1356" s="3"/>
      <c r="B1356" s="5"/>
      <c r="C1356" s="6"/>
      <c r="D1356" s="3"/>
      <c r="E1356" s="3"/>
      <c r="F1356" s="4"/>
      <c r="G1356" s="3"/>
      <c r="H1356" s="4"/>
      <c r="I1356" s="3"/>
      <c r="J1356" s="3"/>
    </row>
    <row r="1357" spans="1:10" ht="15" x14ac:dyDescent="0.3">
      <c r="A1357" s="3"/>
      <c r="B1357" s="5"/>
      <c r="C1357" s="6"/>
      <c r="D1357" s="3"/>
      <c r="E1357" s="3"/>
      <c r="F1357" s="4"/>
      <c r="G1357" s="3"/>
      <c r="H1357" s="4"/>
      <c r="I1357" s="3"/>
      <c r="J1357" s="3"/>
    </row>
    <row r="1358" spans="1:10" ht="15" x14ac:dyDescent="0.3">
      <c r="A1358" s="3"/>
      <c r="B1358" s="5"/>
      <c r="C1358" s="6"/>
      <c r="D1358" s="3"/>
      <c r="E1358" s="3"/>
      <c r="F1358" s="4"/>
      <c r="G1358" s="3"/>
      <c r="H1358" s="4"/>
      <c r="I1358" s="3"/>
      <c r="J1358" s="3"/>
    </row>
    <row r="1359" spans="1:10" ht="15" x14ac:dyDescent="0.3">
      <c r="A1359" s="3"/>
      <c r="B1359" s="5"/>
      <c r="C1359" s="6"/>
      <c r="D1359" s="3"/>
      <c r="E1359" s="3"/>
      <c r="F1359" s="4"/>
      <c r="G1359" s="3"/>
      <c r="H1359" s="4"/>
      <c r="I1359" s="3"/>
      <c r="J1359" s="3"/>
    </row>
    <row r="1360" spans="1:10" ht="15" x14ac:dyDescent="0.3">
      <c r="A1360" s="3"/>
      <c r="B1360" s="5"/>
      <c r="C1360" s="6"/>
      <c r="D1360" s="3"/>
      <c r="E1360" s="3"/>
      <c r="F1360" s="4"/>
      <c r="G1360" s="3"/>
      <c r="H1360" s="4"/>
      <c r="I1360" s="3"/>
      <c r="J1360" s="3"/>
    </row>
    <row r="1361" spans="1:10" ht="15" x14ac:dyDescent="0.3">
      <c r="A1361" s="3"/>
      <c r="B1361" s="5"/>
      <c r="C1361" s="6"/>
      <c r="D1361" s="3"/>
      <c r="E1361" s="3"/>
      <c r="F1361" s="4"/>
      <c r="G1361" s="3"/>
      <c r="H1361" s="4"/>
      <c r="I1361" s="3"/>
      <c r="J1361" s="3"/>
    </row>
    <row r="1362" spans="1:10" ht="15" x14ac:dyDescent="0.3">
      <c r="A1362" s="3"/>
      <c r="B1362" s="5"/>
      <c r="C1362" s="6"/>
      <c r="D1362" s="3"/>
      <c r="E1362" s="3"/>
      <c r="F1362" s="4"/>
      <c r="G1362" s="3"/>
      <c r="H1362" s="4"/>
      <c r="I1362" s="3"/>
      <c r="J1362" s="3"/>
    </row>
    <row r="1363" spans="1:10" ht="15" x14ac:dyDescent="0.3">
      <c r="A1363" s="3"/>
      <c r="B1363" s="5"/>
      <c r="C1363" s="6"/>
      <c r="D1363" s="3"/>
      <c r="E1363" s="3"/>
      <c r="F1363" s="4"/>
      <c r="G1363" s="3"/>
      <c r="H1363" s="4"/>
      <c r="I1363" s="3"/>
      <c r="J1363" s="3"/>
    </row>
    <row r="1364" spans="1:10" ht="15" x14ac:dyDescent="0.3">
      <c r="A1364" s="3"/>
      <c r="B1364" s="5"/>
      <c r="C1364" s="6"/>
      <c r="D1364" s="3"/>
      <c r="E1364" s="3"/>
      <c r="F1364" s="4"/>
      <c r="G1364" s="3"/>
      <c r="H1364" s="4"/>
      <c r="I1364" s="3"/>
      <c r="J1364" s="3"/>
    </row>
    <row r="1365" spans="1:10" ht="15" x14ac:dyDescent="0.3">
      <c r="A1365" s="3"/>
      <c r="B1365" s="5"/>
      <c r="C1365" s="6"/>
      <c r="D1365" s="3"/>
      <c r="E1365" s="3"/>
      <c r="F1365" s="4"/>
      <c r="G1365" s="3"/>
      <c r="H1365" s="4"/>
      <c r="I1365" s="3"/>
      <c r="J1365" s="3"/>
    </row>
    <row r="1366" spans="1:10" ht="15" x14ac:dyDescent="0.3">
      <c r="A1366" s="3"/>
      <c r="B1366" s="5"/>
      <c r="C1366" s="6"/>
      <c r="D1366" s="3"/>
      <c r="E1366" s="3"/>
      <c r="F1366" s="4"/>
      <c r="G1366" s="3"/>
      <c r="H1366" s="4"/>
      <c r="I1366" s="3"/>
      <c r="J1366" s="3"/>
    </row>
    <row r="1367" spans="1:10" ht="15" x14ac:dyDescent="0.3">
      <c r="A1367" s="3"/>
      <c r="B1367" s="5"/>
      <c r="C1367" s="6"/>
      <c r="D1367" s="3"/>
      <c r="E1367" s="3"/>
      <c r="F1367" s="4"/>
      <c r="G1367" s="3"/>
      <c r="H1367" s="4"/>
      <c r="I1367" s="3"/>
      <c r="J1367" s="3"/>
    </row>
    <row r="1368" spans="1:10" ht="15" x14ac:dyDescent="0.3">
      <c r="A1368" s="3"/>
      <c r="B1368" s="5"/>
      <c r="C1368" s="6"/>
      <c r="D1368" s="3"/>
      <c r="E1368" s="3"/>
      <c r="F1368" s="4"/>
      <c r="G1368" s="3"/>
      <c r="H1368" s="4"/>
      <c r="I1368" s="3"/>
      <c r="J1368" s="3"/>
    </row>
    <row r="1369" spans="1:10" ht="15" x14ac:dyDescent="0.3">
      <c r="A1369" s="3"/>
      <c r="B1369" s="5"/>
      <c r="C1369" s="6"/>
      <c r="D1369" s="3"/>
      <c r="E1369" s="3"/>
      <c r="F1369" s="4"/>
      <c r="G1369" s="3"/>
      <c r="H1369" s="4"/>
      <c r="I1369" s="3"/>
      <c r="J1369" s="3"/>
    </row>
    <row r="1370" spans="1:10" ht="15" x14ac:dyDescent="0.3">
      <c r="A1370" s="3"/>
      <c r="B1370" s="5"/>
      <c r="C1370" s="6"/>
      <c r="D1370" s="3"/>
      <c r="E1370" s="3"/>
      <c r="F1370" s="4"/>
      <c r="G1370" s="3"/>
      <c r="H1370" s="4"/>
      <c r="I1370" s="3"/>
      <c r="J1370" s="3"/>
    </row>
    <row r="1371" spans="1:10" ht="15" x14ac:dyDescent="0.3">
      <c r="A1371" s="3"/>
      <c r="B1371" s="5"/>
      <c r="C1371" s="6"/>
      <c r="D1371" s="3"/>
      <c r="E1371" s="3"/>
      <c r="F1371" s="4"/>
      <c r="G1371" s="3"/>
      <c r="H1371" s="4"/>
      <c r="I1371" s="3"/>
      <c r="J1371" s="3"/>
    </row>
    <row r="1372" spans="1:10" ht="15" x14ac:dyDescent="0.3">
      <c r="A1372" s="3"/>
      <c r="B1372" s="5"/>
      <c r="C1372" s="6"/>
      <c r="D1372" s="3"/>
      <c r="E1372" s="3"/>
      <c r="F1372" s="4"/>
      <c r="G1372" s="3"/>
      <c r="H1372" s="4"/>
      <c r="I1372" s="3"/>
      <c r="J1372" s="3"/>
    </row>
    <row r="1373" spans="1:10" ht="15" x14ac:dyDescent="0.3">
      <c r="A1373" s="3"/>
      <c r="B1373" s="5"/>
      <c r="C1373" s="6"/>
      <c r="D1373" s="3"/>
      <c r="E1373" s="3"/>
      <c r="F1373" s="4"/>
      <c r="G1373" s="3"/>
      <c r="H1373" s="4"/>
      <c r="I1373" s="3"/>
      <c r="J1373" s="3"/>
    </row>
    <row r="1374" spans="1:10" ht="15" x14ac:dyDescent="0.3">
      <c r="A1374" s="3"/>
      <c r="B1374" s="5"/>
      <c r="C1374" s="6"/>
      <c r="D1374" s="3"/>
      <c r="E1374" s="3"/>
      <c r="F1374" s="4"/>
      <c r="G1374" s="3"/>
      <c r="H1374" s="4"/>
      <c r="I1374" s="3"/>
      <c r="J1374" s="3"/>
    </row>
    <row r="1375" spans="1:10" ht="15" x14ac:dyDescent="0.3">
      <c r="A1375" s="3"/>
      <c r="B1375" s="5"/>
      <c r="C1375" s="6"/>
      <c r="D1375" s="3"/>
      <c r="E1375" s="3"/>
      <c r="F1375" s="4"/>
      <c r="G1375" s="3"/>
      <c r="H1375" s="4"/>
      <c r="I1375" s="3"/>
      <c r="J1375" s="3"/>
    </row>
    <row r="1376" spans="1:10" ht="15" x14ac:dyDescent="0.3">
      <c r="A1376" s="3"/>
      <c r="B1376" s="5"/>
      <c r="C1376" s="6"/>
      <c r="D1376" s="3"/>
      <c r="E1376" s="3"/>
      <c r="F1376" s="4"/>
      <c r="G1376" s="3"/>
      <c r="H1376" s="4"/>
      <c r="I1376" s="3"/>
      <c r="J1376" s="3"/>
    </row>
    <row r="1377" spans="1:10" ht="15" x14ac:dyDescent="0.3">
      <c r="A1377" s="3"/>
      <c r="B1377" s="5"/>
      <c r="C1377" s="6"/>
      <c r="D1377" s="3"/>
      <c r="E1377" s="3"/>
      <c r="F1377" s="4"/>
      <c r="G1377" s="3"/>
      <c r="H1377" s="4"/>
      <c r="I1377" s="3"/>
      <c r="J1377" s="3"/>
    </row>
    <row r="1378" spans="1:10" ht="15" x14ac:dyDescent="0.3">
      <c r="A1378" s="3"/>
      <c r="B1378" s="5"/>
      <c r="C1378" s="6"/>
      <c r="D1378" s="3"/>
      <c r="E1378" s="3"/>
      <c r="F1378" s="4"/>
      <c r="G1378" s="3"/>
      <c r="H1378" s="4"/>
      <c r="I1378" s="3"/>
      <c r="J1378" s="3"/>
    </row>
    <row r="1379" spans="1:10" ht="15" x14ac:dyDescent="0.3">
      <c r="A1379" s="3"/>
      <c r="B1379" s="5"/>
      <c r="C1379" s="6"/>
      <c r="D1379" s="3"/>
      <c r="E1379" s="3"/>
      <c r="F1379" s="4"/>
      <c r="G1379" s="3"/>
      <c r="H1379" s="4"/>
      <c r="I1379" s="3"/>
      <c r="J1379" s="3"/>
    </row>
    <row r="1380" spans="1:10" ht="15" x14ac:dyDescent="0.3">
      <c r="A1380" s="3"/>
      <c r="B1380" s="5"/>
      <c r="C1380" s="6"/>
      <c r="D1380" s="3"/>
      <c r="E1380" s="3"/>
      <c r="F1380" s="4"/>
      <c r="G1380" s="3"/>
      <c r="H1380" s="4"/>
      <c r="I1380" s="3"/>
      <c r="J1380" s="3"/>
    </row>
    <row r="1381" spans="1:10" ht="15" x14ac:dyDescent="0.3">
      <c r="A1381" s="3"/>
      <c r="B1381" s="5"/>
      <c r="C1381" s="6"/>
      <c r="D1381" s="3"/>
      <c r="E1381" s="3"/>
      <c r="F1381" s="4"/>
      <c r="G1381" s="3"/>
      <c r="H1381" s="4"/>
      <c r="I1381" s="3"/>
      <c r="J1381" s="3"/>
    </row>
    <row r="1382" spans="1:10" ht="15" x14ac:dyDescent="0.3">
      <c r="A1382" s="3"/>
      <c r="B1382" s="5"/>
      <c r="C1382" s="6"/>
      <c r="D1382" s="3"/>
      <c r="E1382" s="3"/>
      <c r="F1382" s="4"/>
      <c r="G1382" s="3"/>
      <c r="H1382" s="4"/>
      <c r="I1382" s="3"/>
      <c r="J1382" s="3"/>
    </row>
    <row r="1383" spans="1:10" ht="15" x14ac:dyDescent="0.3">
      <c r="A1383" s="3"/>
      <c r="B1383" s="5"/>
      <c r="C1383" s="6"/>
      <c r="D1383" s="3"/>
      <c r="E1383" s="3"/>
      <c r="F1383" s="4"/>
      <c r="G1383" s="3"/>
      <c r="H1383" s="4"/>
      <c r="I1383" s="3"/>
      <c r="J1383" s="3"/>
    </row>
    <row r="1384" spans="1:10" ht="15" x14ac:dyDescent="0.3">
      <c r="A1384" s="3"/>
      <c r="B1384" s="5"/>
      <c r="C1384" s="6"/>
      <c r="D1384" s="3"/>
      <c r="E1384" s="3"/>
      <c r="F1384" s="4"/>
      <c r="G1384" s="3"/>
      <c r="H1384" s="4"/>
      <c r="I1384" s="3"/>
      <c r="J1384" s="3"/>
    </row>
    <row r="1385" spans="1:10" ht="15" x14ac:dyDescent="0.3">
      <c r="A1385" s="3"/>
      <c r="B1385" s="5"/>
      <c r="C1385" s="6"/>
      <c r="D1385" s="3"/>
      <c r="E1385" s="3"/>
      <c r="F1385" s="4"/>
      <c r="G1385" s="3"/>
      <c r="H1385" s="4"/>
      <c r="I1385" s="3"/>
      <c r="J1385" s="3"/>
    </row>
    <row r="1386" spans="1:10" ht="15" x14ac:dyDescent="0.3">
      <c r="A1386" s="3"/>
      <c r="B1386" s="5"/>
      <c r="C1386" s="6"/>
      <c r="D1386" s="3"/>
      <c r="E1386" s="3"/>
      <c r="F1386" s="4"/>
      <c r="G1386" s="3"/>
      <c r="H1386" s="4"/>
      <c r="I1386" s="3"/>
      <c r="J1386" s="3"/>
    </row>
    <row r="1387" spans="1:10" ht="15" x14ac:dyDescent="0.3">
      <c r="A1387" s="3"/>
      <c r="B1387" s="5"/>
      <c r="C1387" s="6"/>
      <c r="D1387" s="3"/>
      <c r="E1387" s="3"/>
      <c r="F1387" s="4"/>
      <c r="G1387" s="3"/>
      <c r="H1387" s="4"/>
      <c r="I1387" s="3"/>
      <c r="J1387" s="3"/>
    </row>
    <row r="1388" spans="1:10" ht="15" x14ac:dyDescent="0.3">
      <c r="A1388" s="3"/>
      <c r="B1388" s="5"/>
      <c r="C1388" s="6"/>
      <c r="D1388" s="3"/>
      <c r="E1388" s="3"/>
      <c r="F1388" s="4"/>
      <c r="G1388" s="3"/>
      <c r="H1388" s="4"/>
      <c r="I1388" s="3"/>
      <c r="J1388" s="3"/>
    </row>
    <row r="1389" spans="1:10" ht="15" x14ac:dyDescent="0.3">
      <c r="A1389" s="3"/>
      <c r="B1389" s="5"/>
      <c r="C1389" s="6"/>
      <c r="D1389" s="3"/>
      <c r="E1389" s="3"/>
      <c r="F1389" s="4"/>
      <c r="G1389" s="3"/>
      <c r="H1389" s="4"/>
      <c r="I1389" s="3"/>
      <c r="J1389" s="3"/>
    </row>
    <row r="1390" spans="1:10" ht="15" x14ac:dyDescent="0.3">
      <c r="A1390" s="3"/>
      <c r="B1390" s="5"/>
      <c r="C1390" s="6"/>
      <c r="D1390" s="3"/>
      <c r="E1390" s="3"/>
      <c r="F1390" s="4"/>
      <c r="G1390" s="3"/>
      <c r="H1390" s="4"/>
      <c r="I1390" s="3"/>
      <c r="J1390" s="3"/>
    </row>
    <row r="1391" spans="1:10" ht="15" x14ac:dyDescent="0.3">
      <c r="A1391" s="3"/>
      <c r="B1391" s="5"/>
      <c r="C1391" s="6"/>
      <c r="D1391" s="3"/>
      <c r="E1391" s="3"/>
      <c r="F1391" s="4"/>
      <c r="G1391" s="3"/>
      <c r="H1391" s="4"/>
      <c r="I1391" s="3"/>
      <c r="J1391" s="3"/>
    </row>
    <row r="1392" spans="1:10" ht="15" x14ac:dyDescent="0.3">
      <c r="A1392" s="3"/>
      <c r="B1392" s="5"/>
      <c r="C1392" s="6"/>
      <c r="D1392" s="3"/>
      <c r="E1392" s="3"/>
      <c r="F1392" s="4"/>
      <c r="G1392" s="3"/>
      <c r="H1392" s="4"/>
      <c r="I1392" s="3"/>
      <c r="J1392" s="3"/>
    </row>
    <row r="1393" spans="1:10" ht="15" x14ac:dyDescent="0.3">
      <c r="A1393" s="3"/>
      <c r="B1393" s="5"/>
      <c r="C1393" s="6"/>
      <c r="D1393" s="3"/>
      <c r="E1393" s="3"/>
      <c r="F1393" s="4"/>
      <c r="G1393" s="3"/>
      <c r="H1393" s="4"/>
      <c r="I1393" s="3"/>
      <c r="J1393" s="3"/>
    </row>
    <row r="1394" spans="1:10" ht="15" x14ac:dyDescent="0.3">
      <c r="A1394" s="3"/>
      <c r="B1394" s="5"/>
      <c r="C1394" s="6"/>
      <c r="D1394" s="3"/>
      <c r="E1394" s="3"/>
      <c r="F1394" s="4"/>
      <c r="G1394" s="3"/>
      <c r="H1394" s="4"/>
      <c r="I1394" s="3"/>
      <c r="J1394" s="3"/>
    </row>
    <row r="1395" spans="1:10" ht="15" x14ac:dyDescent="0.3">
      <c r="A1395" s="3"/>
      <c r="B1395" s="5"/>
      <c r="C1395" s="6"/>
      <c r="D1395" s="3"/>
      <c r="E1395" s="3"/>
      <c r="F1395" s="4"/>
      <c r="G1395" s="3"/>
      <c r="H1395" s="4"/>
      <c r="I1395" s="3"/>
      <c r="J1395" s="3"/>
    </row>
    <row r="1396" spans="1:10" ht="15" x14ac:dyDescent="0.3">
      <c r="A1396" s="3"/>
      <c r="B1396" s="5"/>
      <c r="C1396" s="6"/>
      <c r="D1396" s="3"/>
      <c r="E1396" s="3"/>
      <c r="F1396" s="4"/>
      <c r="G1396" s="3"/>
      <c r="H1396" s="4"/>
      <c r="I1396" s="3"/>
      <c r="J1396" s="3"/>
    </row>
    <row r="1397" spans="1:10" ht="15" x14ac:dyDescent="0.3">
      <c r="A1397" s="3"/>
      <c r="B1397" s="5"/>
      <c r="C1397" s="6"/>
      <c r="D1397" s="3"/>
      <c r="E1397" s="3"/>
      <c r="F1397" s="4"/>
      <c r="G1397" s="3"/>
      <c r="H1397" s="4"/>
      <c r="I1397" s="3"/>
      <c r="J1397" s="3"/>
    </row>
    <row r="1398" spans="1:10" ht="15" x14ac:dyDescent="0.3">
      <c r="A1398" s="3"/>
      <c r="B1398" s="5"/>
      <c r="C1398" s="6"/>
      <c r="D1398" s="3"/>
      <c r="E1398" s="3"/>
      <c r="F1398" s="4"/>
      <c r="G1398" s="3"/>
      <c r="H1398" s="4"/>
      <c r="I1398" s="3"/>
      <c r="J1398" s="3"/>
    </row>
    <row r="1399" spans="1:10" ht="15" x14ac:dyDescent="0.3">
      <c r="A1399" s="3"/>
      <c r="B1399" s="5"/>
      <c r="C1399" s="6"/>
      <c r="D1399" s="3"/>
      <c r="E1399" s="3"/>
      <c r="F1399" s="4"/>
      <c r="G1399" s="3"/>
      <c r="H1399" s="4"/>
      <c r="I1399" s="3"/>
      <c r="J1399" s="3"/>
    </row>
    <row r="1400" spans="1:10" ht="15" x14ac:dyDescent="0.3">
      <c r="A1400" s="3"/>
      <c r="B1400" s="5"/>
      <c r="C1400" s="6"/>
      <c r="D1400" s="3"/>
      <c r="E1400" s="3"/>
      <c r="F1400" s="4"/>
      <c r="G1400" s="3"/>
      <c r="H1400" s="4"/>
      <c r="I1400" s="3"/>
      <c r="J1400" s="3"/>
    </row>
    <row r="1401" spans="1:10" ht="15" x14ac:dyDescent="0.3">
      <c r="A1401" s="3"/>
      <c r="B1401" s="5"/>
      <c r="C1401" s="6"/>
      <c r="D1401" s="3"/>
      <c r="E1401" s="3"/>
      <c r="F1401" s="4"/>
      <c r="G1401" s="3"/>
      <c r="H1401" s="4"/>
      <c r="I1401" s="3"/>
      <c r="J1401" s="3"/>
    </row>
    <row r="1402" spans="1:10" ht="15" x14ac:dyDescent="0.3">
      <c r="A1402" s="3"/>
      <c r="B1402" s="5"/>
      <c r="C1402" s="6"/>
      <c r="D1402" s="3"/>
      <c r="E1402" s="3"/>
      <c r="F1402" s="4"/>
      <c r="G1402" s="3"/>
      <c r="H1402" s="4"/>
      <c r="I1402" s="3"/>
      <c r="J1402" s="3"/>
    </row>
    <row r="1403" spans="1:10" ht="15" x14ac:dyDescent="0.3">
      <c r="A1403" s="3"/>
      <c r="B1403" s="5"/>
      <c r="C1403" s="6"/>
      <c r="D1403" s="3"/>
      <c r="E1403" s="3"/>
      <c r="F1403" s="4"/>
      <c r="G1403" s="3"/>
      <c r="H1403" s="4"/>
      <c r="I1403" s="3"/>
      <c r="J1403" s="3"/>
    </row>
    <row r="1404" spans="1:10" ht="15" x14ac:dyDescent="0.3">
      <c r="A1404" s="3"/>
      <c r="B1404" s="5"/>
      <c r="C1404" s="6"/>
      <c r="D1404" s="3"/>
      <c r="E1404" s="3"/>
      <c r="F1404" s="4"/>
      <c r="G1404" s="3"/>
      <c r="H1404" s="4"/>
      <c r="I1404" s="3"/>
      <c r="J1404" s="3"/>
    </row>
    <row r="1405" spans="1:10" ht="15" x14ac:dyDescent="0.3">
      <c r="A1405" s="3"/>
      <c r="B1405" s="5"/>
      <c r="C1405" s="6"/>
      <c r="D1405" s="3"/>
      <c r="E1405" s="3"/>
      <c r="F1405" s="4"/>
      <c r="G1405" s="3"/>
      <c r="H1405" s="4"/>
      <c r="I1405" s="3"/>
      <c r="J1405" s="3"/>
    </row>
    <row r="1406" spans="1:10" ht="15" x14ac:dyDescent="0.3">
      <c r="A1406" s="3"/>
      <c r="B1406" s="5"/>
      <c r="C1406" s="6"/>
      <c r="D1406" s="3"/>
      <c r="E1406" s="3"/>
      <c r="F1406" s="4"/>
      <c r="G1406" s="3"/>
      <c r="H1406" s="4"/>
      <c r="I1406" s="3"/>
      <c r="J1406" s="3"/>
    </row>
    <row r="1407" spans="1:10" ht="15" x14ac:dyDescent="0.3">
      <c r="A1407" s="3"/>
      <c r="B1407" s="5"/>
      <c r="C1407" s="6"/>
      <c r="D1407" s="3"/>
      <c r="E1407" s="3"/>
      <c r="F1407" s="4"/>
      <c r="G1407" s="3"/>
      <c r="H1407" s="4"/>
      <c r="I1407" s="3"/>
      <c r="J1407" s="3"/>
    </row>
    <row r="1408" spans="1:10" ht="15" x14ac:dyDescent="0.3">
      <c r="A1408" s="3"/>
      <c r="B1408" s="5"/>
      <c r="C1408" s="6"/>
      <c r="D1408" s="3"/>
      <c r="E1408" s="3"/>
      <c r="F1408" s="4"/>
      <c r="G1408" s="3"/>
      <c r="H1408" s="4"/>
      <c r="I1408" s="3"/>
      <c r="J1408" s="3"/>
    </row>
    <row r="1409" spans="1:10" ht="15" x14ac:dyDescent="0.3">
      <c r="A1409" s="3"/>
      <c r="B1409" s="5"/>
      <c r="C1409" s="6"/>
      <c r="D1409" s="3"/>
      <c r="E1409" s="3"/>
      <c r="F1409" s="4"/>
      <c r="G1409" s="3"/>
      <c r="H1409" s="4"/>
      <c r="I1409" s="3"/>
      <c r="J1409" s="3"/>
    </row>
    <row r="1410" spans="1:10" ht="15" x14ac:dyDescent="0.3">
      <c r="A1410" s="3"/>
      <c r="B1410" s="5"/>
      <c r="C1410" s="6"/>
      <c r="D1410" s="3"/>
      <c r="E1410" s="3"/>
      <c r="F1410" s="4"/>
      <c r="G1410" s="3"/>
      <c r="H1410" s="4"/>
      <c r="I1410" s="3"/>
      <c r="J1410" s="3"/>
    </row>
    <row r="1411" spans="1:10" ht="15" x14ac:dyDescent="0.3">
      <c r="A1411" s="3"/>
      <c r="B1411" s="5"/>
      <c r="C1411" s="6"/>
      <c r="D1411" s="3"/>
      <c r="E1411" s="3"/>
      <c r="F1411" s="4"/>
      <c r="G1411" s="3"/>
      <c r="H1411" s="4"/>
      <c r="I1411" s="3"/>
      <c r="J1411" s="3"/>
    </row>
    <row r="1412" spans="1:10" ht="15" x14ac:dyDescent="0.3">
      <c r="A1412" s="3"/>
      <c r="B1412" s="5"/>
      <c r="C1412" s="6"/>
      <c r="D1412" s="3"/>
      <c r="E1412" s="3"/>
      <c r="F1412" s="4"/>
      <c r="G1412" s="3"/>
      <c r="H1412" s="4"/>
      <c r="I1412" s="3"/>
      <c r="J1412" s="3"/>
    </row>
    <row r="1413" spans="1:10" ht="15" x14ac:dyDescent="0.3">
      <c r="A1413" s="3"/>
      <c r="B1413" s="5"/>
      <c r="C1413" s="6"/>
      <c r="D1413" s="3"/>
      <c r="E1413" s="3"/>
      <c r="F1413" s="4"/>
      <c r="G1413" s="3"/>
      <c r="H1413" s="4"/>
      <c r="I1413" s="3"/>
      <c r="J1413" s="3"/>
    </row>
    <row r="1414" spans="1:10" ht="15" x14ac:dyDescent="0.3">
      <c r="A1414" s="3"/>
      <c r="B1414" s="5"/>
      <c r="C1414" s="6"/>
      <c r="D1414" s="3"/>
      <c r="E1414" s="3"/>
      <c r="F1414" s="4"/>
      <c r="G1414" s="3"/>
      <c r="H1414" s="4"/>
      <c r="I1414" s="3"/>
      <c r="J1414" s="3"/>
    </row>
    <row r="1415" spans="1:10" ht="15" x14ac:dyDescent="0.3">
      <c r="A1415" s="3"/>
      <c r="B1415" s="5"/>
      <c r="C1415" s="6"/>
      <c r="D1415" s="3"/>
      <c r="E1415" s="3"/>
      <c r="F1415" s="4"/>
      <c r="G1415" s="3"/>
      <c r="H1415" s="4"/>
      <c r="I1415" s="3"/>
      <c r="J1415" s="3"/>
    </row>
    <row r="1416" spans="1:10" ht="15" x14ac:dyDescent="0.3">
      <c r="A1416" s="3"/>
      <c r="B1416" s="5"/>
      <c r="C1416" s="6"/>
      <c r="D1416" s="3"/>
      <c r="E1416" s="3"/>
      <c r="F1416" s="4"/>
      <c r="G1416" s="3"/>
      <c r="H1416" s="4"/>
      <c r="I1416" s="3"/>
      <c r="J1416" s="3"/>
    </row>
    <row r="1417" spans="1:10" ht="15" x14ac:dyDescent="0.3">
      <c r="A1417" s="3"/>
      <c r="B1417" s="5"/>
      <c r="C1417" s="6"/>
      <c r="D1417" s="3"/>
      <c r="E1417" s="3"/>
      <c r="F1417" s="4"/>
      <c r="G1417" s="3"/>
      <c r="H1417" s="4"/>
      <c r="I1417" s="3"/>
      <c r="J1417" s="3"/>
    </row>
    <row r="1418" spans="1:10" ht="15" x14ac:dyDescent="0.3">
      <c r="A1418" s="3"/>
      <c r="B1418" s="5"/>
      <c r="C1418" s="6"/>
      <c r="D1418" s="3"/>
      <c r="E1418" s="3"/>
      <c r="F1418" s="4"/>
      <c r="G1418" s="3"/>
      <c r="H1418" s="4"/>
      <c r="I1418" s="3"/>
      <c r="J1418" s="3"/>
    </row>
    <row r="1419" spans="1:10" ht="15" x14ac:dyDescent="0.3">
      <c r="A1419" s="3"/>
      <c r="B1419" s="5"/>
      <c r="C1419" s="6"/>
      <c r="D1419" s="3"/>
      <c r="E1419" s="3"/>
      <c r="F1419" s="4"/>
      <c r="G1419" s="3"/>
      <c r="H1419" s="4"/>
      <c r="I1419" s="3"/>
      <c r="J1419" s="3"/>
    </row>
    <row r="1420" spans="1:10" ht="15" x14ac:dyDescent="0.3">
      <c r="A1420" s="3"/>
      <c r="B1420" s="5"/>
      <c r="C1420" s="6"/>
      <c r="D1420" s="3"/>
      <c r="E1420" s="3"/>
      <c r="F1420" s="4"/>
      <c r="G1420" s="3"/>
      <c r="H1420" s="4"/>
      <c r="I1420" s="3"/>
      <c r="J1420" s="3"/>
    </row>
    <row r="1421" spans="1:10" ht="15" x14ac:dyDescent="0.3">
      <c r="A1421" s="3"/>
      <c r="B1421" s="5"/>
      <c r="C1421" s="6"/>
      <c r="D1421" s="3"/>
      <c r="E1421" s="3"/>
      <c r="F1421" s="4"/>
      <c r="G1421" s="3"/>
      <c r="H1421" s="4"/>
      <c r="I1421" s="3"/>
      <c r="J1421" s="3"/>
    </row>
    <row r="1422" spans="1:10" ht="15" x14ac:dyDescent="0.3">
      <c r="A1422" s="3"/>
      <c r="B1422" s="5"/>
      <c r="C1422" s="6"/>
      <c r="D1422" s="3"/>
      <c r="E1422" s="3"/>
      <c r="F1422" s="4"/>
      <c r="G1422" s="3"/>
      <c r="H1422" s="4"/>
      <c r="I1422" s="3"/>
      <c r="J1422" s="3"/>
    </row>
    <row r="1423" spans="1:10" ht="15" x14ac:dyDescent="0.3">
      <c r="A1423" s="3"/>
      <c r="B1423" s="5"/>
      <c r="C1423" s="6"/>
      <c r="D1423" s="3"/>
      <c r="E1423" s="3"/>
      <c r="F1423" s="4"/>
      <c r="G1423" s="3"/>
      <c r="H1423" s="4"/>
      <c r="I1423" s="3"/>
      <c r="J1423" s="3"/>
    </row>
    <row r="1424" spans="1:10" ht="15" x14ac:dyDescent="0.3">
      <c r="A1424" s="3"/>
      <c r="B1424" s="5"/>
      <c r="C1424" s="6"/>
      <c r="D1424" s="3"/>
      <c r="E1424" s="3"/>
      <c r="F1424" s="4"/>
      <c r="G1424" s="3"/>
      <c r="H1424" s="4"/>
      <c r="I1424" s="3"/>
      <c r="J1424" s="3"/>
    </row>
    <row r="1425" spans="1:10" ht="15" x14ac:dyDescent="0.3">
      <c r="A1425" s="3"/>
      <c r="B1425" s="5"/>
      <c r="C1425" s="6"/>
      <c r="D1425" s="3"/>
      <c r="E1425" s="3"/>
      <c r="F1425" s="4"/>
      <c r="G1425" s="3"/>
      <c r="H1425" s="4"/>
      <c r="I1425" s="3"/>
      <c r="J1425" s="3"/>
    </row>
    <row r="1426" spans="1:10" ht="15" x14ac:dyDescent="0.3">
      <c r="A1426" s="3"/>
      <c r="B1426" s="5"/>
      <c r="C1426" s="6"/>
      <c r="D1426" s="3"/>
      <c r="E1426" s="3"/>
      <c r="F1426" s="4"/>
      <c r="G1426" s="3"/>
      <c r="H1426" s="4"/>
      <c r="I1426" s="3"/>
      <c r="J1426" s="3"/>
    </row>
    <row r="1427" spans="1:10" ht="15" x14ac:dyDescent="0.3">
      <c r="A1427" s="3"/>
      <c r="B1427" s="5"/>
      <c r="C1427" s="6"/>
      <c r="D1427" s="3"/>
      <c r="E1427" s="3"/>
      <c r="F1427" s="4"/>
      <c r="G1427" s="3"/>
      <c r="H1427" s="4"/>
      <c r="I1427" s="3"/>
      <c r="J1427" s="3"/>
    </row>
    <row r="1428" spans="1:10" ht="15" x14ac:dyDescent="0.3">
      <c r="A1428" s="3"/>
      <c r="B1428" s="5"/>
      <c r="C1428" s="6"/>
      <c r="D1428" s="3"/>
      <c r="E1428" s="3"/>
      <c r="F1428" s="4"/>
      <c r="G1428" s="3"/>
      <c r="H1428" s="4"/>
      <c r="I1428" s="3"/>
      <c r="J1428" s="3"/>
    </row>
    <row r="1429" spans="1:10" ht="15" x14ac:dyDescent="0.3">
      <c r="A1429" s="3"/>
      <c r="B1429" s="5"/>
      <c r="C1429" s="6"/>
      <c r="D1429" s="3"/>
      <c r="E1429" s="3"/>
      <c r="F1429" s="4"/>
      <c r="G1429" s="3"/>
      <c r="H1429" s="4"/>
      <c r="I1429" s="3"/>
      <c r="J1429" s="3"/>
    </row>
    <row r="1430" spans="1:10" ht="15" x14ac:dyDescent="0.3">
      <c r="A1430" s="3"/>
      <c r="B1430" s="5"/>
      <c r="C1430" s="6"/>
      <c r="D1430" s="3"/>
      <c r="E1430" s="3"/>
      <c r="F1430" s="4"/>
      <c r="G1430" s="3"/>
      <c r="H1430" s="4"/>
      <c r="I1430" s="3"/>
      <c r="J1430" s="3"/>
    </row>
    <row r="1431" spans="1:10" ht="15" x14ac:dyDescent="0.3">
      <c r="A1431" s="3"/>
      <c r="B1431" s="5"/>
      <c r="C1431" s="6"/>
      <c r="D1431" s="3"/>
      <c r="E1431" s="3"/>
      <c r="F1431" s="4"/>
      <c r="G1431" s="3"/>
      <c r="H1431" s="4"/>
      <c r="I1431" s="3"/>
      <c r="J1431" s="3"/>
    </row>
    <row r="1432" spans="1:10" ht="15" x14ac:dyDescent="0.3">
      <c r="A1432" s="3"/>
      <c r="B1432" s="5"/>
      <c r="C1432" s="6"/>
      <c r="D1432" s="3"/>
      <c r="E1432" s="3"/>
      <c r="F1432" s="4"/>
      <c r="G1432" s="3"/>
      <c r="H1432" s="4"/>
      <c r="I1432" s="3"/>
      <c r="J1432" s="3"/>
    </row>
    <row r="1433" spans="1:10" ht="15" x14ac:dyDescent="0.3">
      <c r="A1433" s="3"/>
      <c r="B1433" s="5"/>
      <c r="C1433" s="6"/>
      <c r="D1433" s="3"/>
      <c r="E1433" s="3"/>
      <c r="F1433" s="4"/>
      <c r="G1433" s="3"/>
      <c r="H1433" s="4"/>
      <c r="I1433" s="3"/>
      <c r="J1433" s="3"/>
    </row>
    <row r="1434" spans="1:10" ht="15" x14ac:dyDescent="0.3">
      <c r="A1434" s="3"/>
      <c r="B1434" s="5"/>
      <c r="C1434" s="6"/>
      <c r="D1434" s="3"/>
      <c r="E1434" s="3"/>
      <c r="F1434" s="4"/>
      <c r="G1434" s="3"/>
      <c r="H1434" s="4"/>
      <c r="I1434" s="3"/>
      <c r="J1434" s="3"/>
    </row>
    <row r="1435" spans="1:10" ht="15" x14ac:dyDescent="0.3">
      <c r="A1435" s="3"/>
      <c r="B1435" s="5"/>
      <c r="C1435" s="6"/>
      <c r="D1435" s="3"/>
      <c r="E1435" s="3"/>
      <c r="F1435" s="4"/>
      <c r="G1435" s="3"/>
      <c r="H1435" s="4"/>
      <c r="I1435" s="3"/>
      <c r="J1435" s="3"/>
    </row>
    <row r="1436" spans="1:10" ht="15" x14ac:dyDescent="0.3">
      <c r="A1436" s="3"/>
      <c r="B1436" s="5"/>
      <c r="C1436" s="6"/>
      <c r="D1436" s="3"/>
      <c r="E1436" s="3"/>
      <c r="F1436" s="4"/>
      <c r="G1436" s="3"/>
      <c r="H1436" s="4"/>
      <c r="I1436" s="3"/>
      <c r="J1436" s="3"/>
    </row>
    <row r="1437" spans="1:10" ht="15" x14ac:dyDescent="0.3">
      <c r="A1437" s="3"/>
      <c r="B1437" s="5"/>
      <c r="C1437" s="6"/>
      <c r="D1437" s="3"/>
      <c r="E1437" s="3"/>
      <c r="F1437" s="4"/>
      <c r="G1437" s="3"/>
      <c r="H1437" s="4"/>
      <c r="I1437" s="3"/>
      <c r="J1437" s="3"/>
    </row>
    <row r="1438" spans="1:10" ht="15" x14ac:dyDescent="0.3">
      <c r="A1438" s="3"/>
      <c r="B1438" s="5"/>
      <c r="C1438" s="6"/>
      <c r="D1438" s="3"/>
      <c r="E1438" s="3"/>
      <c r="F1438" s="4"/>
      <c r="G1438" s="3"/>
      <c r="H1438" s="4"/>
      <c r="I1438" s="3"/>
      <c r="J1438" s="3"/>
    </row>
    <row r="1439" spans="1:10" ht="15" x14ac:dyDescent="0.3">
      <c r="A1439" s="3"/>
      <c r="B1439" s="5"/>
      <c r="C1439" s="6"/>
      <c r="D1439" s="3"/>
      <c r="E1439" s="3"/>
      <c r="F1439" s="4"/>
      <c r="G1439" s="3"/>
      <c r="H1439" s="4"/>
      <c r="I1439" s="3"/>
      <c r="J1439" s="3"/>
    </row>
    <row r="1440" spans="1:10" ht="15" x14ac:dyDescent="0.3">
      <c r="A1440" s="3"/>
      <c r="B1440" s="5"/>
      <c r="C1440" s="6"/>
      <c r="D1440" s="3"/>
      <c r="E1440" s="3"/>
      <c r="F1440" s="4"/>
      <c r="G1440" s="3"/>
      <c r="H1440" s="4"/>
      <c r="I1440" s="3"/>
      <c r="J1440" s="3"/>
    </row>
    <row r="1441" spans="1:10" ht="15" x14ac:dyDescent="0.3">
      <c r="A1441" s="3"/>
      <c r="B1441" s="5"/>
      <c r="C1441" s="6"/>
      <c r="D1441" s="3"/>
      <c r="E1441" s="3"/>
      <c r="F1441" s="4"/>
      <c r="G1441" s="3"/>
      <c r="H1441" s="4"/>
      <c r="I1441" s="3"/>
      <c r="J1441" s="3"/>
    </row>
    <row r="1442" spans="1:10" ht="15" x14ac:dyDescent="0.3">
      <c r="A1442" s="3"/>
      <c r="B1442" s="5"/>
      <c r="C1442" s="6"/>
      <c r="D1442" s="3"/>
      <c r="E1442" s="3"/>
      <c r="F1442" s="4"/>
      <c r="G1442" s="3"/>
      <c r="H1442" s="4"/>
      <c r="I1442" s="3"/>
      <c r="J1442" s="3"/>
    </row>
    <row r="1443" spans="1:10" ht="15" x14ac:dyDescent="0.3">
      <c r="A1443" s="3"/>
      <c r="B1443" s="5"/>
      <c r="C1443" s="6"/>
      <c r="D1443" s="3"/>
      <c r="E1443" s="3"/>
      <c r="F1443" s="4"/>
      <c r="G1443" s="3"/>
      <c r="H1443" s="4"/>
      <c r="I1443" s="3"/>
      <c r="J1443" s="3"/>
    </row>
    <row r="1444" spans="1:10" ht="15" x14ac:dyDescent="0.3">
      <c r="A1444" s="3"/>
      <c r="B1444" s="5"/>
      <c r="C1444" s="6"/>
      <c r="D1444" s="3"/>
      <c r="E1444" s="3"/>
      <c r="F1444" s="4"/>
      <c r="G1444" s="3"/>
      <c r="H1444" s="4"/>
      <c r="I1444" s="3"/>
      <c r="J1444" s="3"/>
    </row>
    <row r="1445" spans="1:10" ht="15" x14ac:dyDescent="0.3">
      <c r="A1445" s="3"/>
      <c r="B1445" s="5"/>
      <c r="C1445" s="6"/>
      <c r="D1445" s="3"/>
      <c r="E1445" s="3"/>
      <c r="F1445" s="4"/>
      <c r="G1445" s="3"/>
      <c r="H1445" s="4"/>
      <c r="I1445" s="3"/>
      <c r="J1445" s="3"/>
    </row>
    <row r="1446" spans="1:10" ht="15" x14ac:dyDescent="0.3">
      <c r="A1446" s="3"/>
      <c r="B1446" s="5"/>
      <c r="C1446" s="6"/>
      <c r="D1446" s="3"/>
      <c r="E1446" s="3"/>
      <c r="F1446" s="4"/>
      <c r="G1446" s="3"/>
      <c r="H1446" s="4"/>
      <c r="I1446" s="3"/>
      <c r="J1446" s="3"/>
    </row>
    <row r="1447" spans="1:10" ht="15" x14ac:dyDescent="0.3">
      <c r="A1447" s="3"/>
      <c r="B1447" s="5"/>
      <c r="C1447" s="6"/>
      <c r="D1447" s="3"/>
      <c r="E1447" s="3"/>
      <c r="F1447" s="4"/>
      <c r="G1447" s="3"/>
      <c r="H1447" s="4"/>
      <c r="I1447" s="3"/>
      <c r="J1447" s="3"/>
    </row>
    <row r="1448" spans="1:10" ht="15" x14ac:dyDescent="0.3">
      <c r="A1448" s="3"/>
      <c r="B1448" s="5"/>
      <c r="C1448" s="6"/>
      <c r="D1448" s="3"/>
      <c r="E1448" s="3"/>
      <c r="F1448" s="4"/>
      <c r="G1448" s="3"/>
      <c r="H1448" s="4"/>
      <c r="I1448" s="3"/>
      <c r="J1448" s="3"/>
    </row>
    <row r="1449" spans="1:10" ht="15" x14ac:dyDescent="0.3">
      <c r="A1449" s="3"/>
      <c r="B1449" s="5"/>
      <c r="C1449" s="6"/>
      <c r="D1449" s="3"/>
      <c r="E1449" s="3"/>
      <c r="F1449" s="4"/>
      <c r="G1449" s="3"/>
      <c r="H1449" s="4"/>
      <c r="I1449" s="3"/>
      <c r="J1449" s="3"/>
    </row>
    <row r="1450" spans="1:10" ht="15" x14ac:dyDescent="0.3">
      <c r="A1450" s="3"/>
      <c r="B1450" s="5"/>
      <c r="C1450" s="6"/>
      <c r="D1450" s="3"/>
      <c r="E1450" s="3"/>
      <c r="F1450" s="4"/>
      <c r="G1450" s="3"/>
      <c r="H1450" s="4"/>
      <c r="I1450" s="3"/>
      <c r="J1450" s="3"/>
    </row>
    <row r="1451" spans="1:10" ht="15" x14ac:dyDescent="0.3">
      <c r="A1451" s="3"/>
      <c r="B1451" s="5"/>
      <c r="C1451" s="6"/>
      <c r="D1451" s="3"/>
      <c r="E1451" s="3"/>
      <c r="F1451" s="4"/>
      <c r="G1451" s="3"/>
      <c r="H1451" s="4"/>
      <c r="I1451" s="3"/>
      <c r="J1451" s="3"/>
    </row>
    <row r="1452" spans="1:10" ht="15" x14ac:dyDescent="0.3">
      <c r="A1452" s="3"/>
      <c r="B1452" s="5"/>
      <c r="C1452" s="6"/>
      <c r="D1452" s="3"/>
      <c r="E1452" s="3"/>
      <c r="F1452" s="4"/>
      <c r="G1452" s="3"/>
      <c r="H1452" s="4"/>
      <c r="I1452" s="3"/>
      <c r="J1452" s="3"/>
    </row>
    <row r="1453" spans="1:10" ht="15" x14ac:dyDescent="0.3">
      <c r="A1453" s="3"/>
      <c r="B1453" s="5"/>
      <c r="C1453" s="6"/>
      <c r="D1453" s="3"/>
      <c r="E1453" s="3"/>
      <c r="F1453" s="4"/>
      <c r="G1453" s="3"/>
      <c r="H1453" s="4"/>
      <c r="I1453" s="3"/>
      <c r="J1453" s="3"/>
    </row>
    <row r="1454" spans="1:10" ht="15" x14ac:dyDescent="0.3">
      <c r="A1454" s="3"/>
      <c r="B1454" s="5"/>
      <c r="C1454" s="6"/>
      <c r="D1454" s="3"/>
      <c r="E1454" s="3"/>
      <c r="F1454" s="4"/>
      <c r="G1454" s="3"/>
      <c r="H1454" s="4"/>
      <c r="I1454" s="3"/>
      <c r="J1454" s="3"/>
    </row>
    <row r="1455" spans="1:10" ht="15" x14ac:dyDescent="0.3">
      <c r="A1455" s="3"/>
      <c r="B1455" s="5"/>
      <c r="C1455" s="6"/>
      <c r="D1455" s="3"/>
      <c r="E1455" s="3"/>
      <c r="F1455" s="4"/>
      <c r="G1455" s="3"/>
      <c r="H1455" s="4"/>
      <c r="I1455" s="3"/>
      <c r="J1455" s="3"/>
    </row>
    <row r="1456" spans="1:10" ht="15" x14ac:dyDescent="0.3">
      <c r="A1456" s="3"/>
      <c r="B1456" s="5"/>
      <c r="C1456" s="6"/>
      <c r="D1456" s="3"/>
      <c r="E1456" s="3"/>
      <c r="F1456" s="4"/>
      <c r="G1456" s="3"/>
      <c r="H1456" s="4"/>
      <c r="I1456" s="3"/>
      <c r="J1456" s="3"/>
    </row>
    <row r="1457" spans="1:10" ht="15" x14ac:dyDescent="0.3">
      <c r="A1457" s="3"/>
      <c r="B1457" s="5"/>
      <c r="C1457" s="6"/>
      <c r="D1457" s="3"/>
      <c r="E1457" s="3"/>
      <c r="F1457" s="4"/>
      <c r="G1457" s="3"/>
      <c r="H1457" s="4"/>
      <c r="I1457" s="3"/>
      <c r="J1457" s="3"/>
    </row>
    <row r="1458" spans="1:10" ht="15" x14ac:dyDescent="0.3">
      <c r="A1458" s="3"/>
      <c r="B1458" s="5"/>
      <c r="C1458" s="6"/>
      <c r="D1458" s="3"/>
      <c r="E1458" s="3"/>
      <c r="F1458" s="4"/>
      <c r="G1458" s="3"/>
      <c r="H1458" s="4"/>
      <c r="I1458" s="3"/>
      <c r="J1458" s="3"/>
    </row>
    <row r="1459" spans="1:10" ht="15" x14ac:dyDescent="0.3">
      <c r="A1459" s="3"/>
      <c r="B1459" s="5"/>
      <c r="C1459" s="6"/>
      <c r="D1459" s="3"/>
      <c r="E1459" s="3"/>
      <c r="F1459" s="4"/>
      <c r="G1459" s="3"/>
      <c r="H1459" s="4"/>
      <c r="I1459" s="3"/>
      <c r="J1459" s="3"/>
    </row>
    <row r="1460" spans="1:10" ht="15" x14ac:dyDescent="0.3">
      <c r="A1460" s="3"/>
      <c r="B1460" s="5"/>
      <c r="C1460" s="6"/>
      <c r="D1460" s="3"/>
      <c r="E1460" s="3"/>
      <c r="F1460" s="4"/>
      <c r="G1460" s="3"/>
      <c r="H1460" s="4"/>
      <c r="I1460" s="3"/>
      <c r="J1460" s="3"/>
    </row>
    <row r="1461" spans="1:10" ht="15" x14ac:dyDescent="0.3">
      <c r="A1461" s="3"/>
      <c r="B1461" s="5"/>
      <c r="C1461" s="6"/>
      <c r="D1461" s="3"/>
      <c r="E1461" s="3"/>
      <c r="F1461" s="4"/>
      <c r="G1461" s="3"/>
      <c r="H1461" s="4"/>
      <c r="I1461" s="3"/>
      <c r="J1461" s="3"/>
    </row>
    <row r="1462" spans="1:10" ht="15" x14ac:dyDescent="0.3">
      <c r="A1462" s="3"/>
      <c r="B1462" s="5"/>
      <c r="C1462" s="6"/>
      <c r="D1462" s="3"/>
      <c r="E1462" s="3"/>
      <c r="F1462" s="4"/>
      <c r="G1462" s="3"/>
      <c r="H1462" s="4"/>
      <c r="I1462" s="3"/>
      <c r="J1462" s="3"/>
    </row>
    <row r="1463" spans="1:10" ht="15" x14ac:dyDescent="0.3">
      <c r="A1463" s="3"/>
      <c r="B1463" s="5"/>
      <c r="C1463" s="6"/>
      <c r="D1463" s="3"/>
      <c r="E1463" s="3"/>
      <c r="F1463" s="4"/>
      <c r="G1463" s="3"/>
      <c r="H1463" s="4"/>
      <c r="I1463" s="3"/>
      <c r="J1463" s="3"/>
    </row>
    <row r="1464" spans="1:10" ht="15" x14ac:dyDescent="0.3">
      <c r="A1464" s="3"/>
      <c r="B1464" s="5"/>
      <c r="C1464" s="6"/>
      <c r="D1464" s="3"/>
      <c r="E1464" s="3"/>
      <c r="F1464" s="4"/>
      <c r="G1464" s="3"/>
      <c r="H1464" s="4"/>
      <c r="I1464" s="3"/>
      <c r="J1464" s="3"/>
    </row>
    <row r="1465" spans="1:10" ht="15" x14ac:dyDescent="0.3">
      <c r="A1465" s="3"/>
      <c r="B1465" s="5"/>
      <c r="C1465" s="6"/>
      <c r="D1465" s="3"/>
      <c r="E1465" s="3"/>
      <c r="F1465" s="4"/>
      <c r="G1465" s="3"/>
      <c r="H1465" s="4"/>
      <c r="I1465" s="3"/>
      <c r="J1465" s="3"/>
    </row>
    <row r="1466" spans="1:10" ht="15" x14ac:dyDescent="0.3">
      <c r="A1466" s="3"/>
      <c r="B1466" s="5"/>
      <c r="C1466" s="6"/>
      <c r="D1466" s="3"/>
      <c r="E1466" s="3"/>
      <c r="F1466" s="4"/>
      <c r="G1466" s="3"/>
      <c r="H1466" s="4"/>
      <c r="I1466" s="3"/>
      <c r="J1466" s="3"/>
    </row>
    <row r="1467" spans="1:10" ht="15" x14ac:dyDescent="0.3">
      <c r="A1467" s="3"/>
      <c r="B1467" s="5"/>
      <c r="C1467" s="6"/>
      <c r="D1467" s="3"/>
      <c r="E1467" s="3"/>
      <c r="F1467" s="4"/>
      <c r="G1467" s="3"/>
      <c r="H1467" s="4"/>
      <c r="I1467" s="3"/>
      <c r="J1467" s="3"/>
    </row>
    <row r="1468" spans="1:10" ht="15" x14ac:dyDescent="0.3">
      <c r="A1468" s="3"/>
      <c r="B1468" s="5"/>
      <c r="C1468" s="6"/>
      <c r="D1468" s="3"/>
      <c r="E1468" s="3"/>
      <c r="F1468" s="4"/>
      <c r="G1468" s="3"/>
      <c r="H1468" s="4"/>
      <c r="I1468" s="3"/>
      <c r="J1468" s="3"/>
    </row>
    <row r="1469" spans="1:10" ht="15" x14ac:dyDescent="0.3">
      <c r="A1469" s="3"/>
      <c r="B1469" s="5"/>
      <c r="C1469" s="6"/>
      <c r="D1469" s="3"/>
      <c r="E1469" s="3"/>
      <c r="F1469" s="4"/>
      <c r="G1469" s="3"/>
      <c r="H1469" s="4"/>
      <c r="I1469" s="3"/>
      <c r="J1469" s="3"/>
    </row>
    <row r="1470" spans="1:10" ht="15" x14ac:dyDescent="0.3">
      <c r="A1470" s="3"/>
      <c r="B1470" s="5"/>
      <c r="C1470" s="6"/>
      <c r="D1470" s="3"/>
      <c r="E1470" s="3"/>
      <c r="F1470" s="4"/>
      <c r="G1470" s="3"/>
      <c r="H1470" s="4"/>
      <c r="I1470" s="3"/>
      <c r="J1470" s="3"/>
    </row>
    <row r="1471" spans="1:10" ht="15" x14ac:dyDescent="0.3">
      <c r="A1471" s="3"/>
      <c r="B1471" s="5"/>
      <c r="C1471" s="6"/>
      <c r="D1471" s="3"/>
      <c r="E1471" s="3"/>
      <c r="F1471" s="4"/>
      <c r="G1471" s="3"/>
      <c r="H1471" s="4"/>
      <c r="I1471" s="3"/>
      <c r="J1471" s="3"/>
    </row>
    <row r="1472" spans="1:10" ht="15" x14ac:dyDescent="0.3">
      <c r="A1472" s="3"/>
      <c r="B1472" s="5"/>
      <c r="C1472" s="6"/>
      <c r="D1472" s="3"/>
      <c r="E1472" s="3"/>
      <c r="F1472" s="4"/>
      <c r="G1472" s="3"/>
      <c r="H1472" s="4"/>
      <c r="I1472" s="3"/>
      <c r="J1472" s="3"/>
    </row>
    <row r="1473" spans="1:10" ht="15" x14ac:dyDescent="0.3">
      <c r="A1473" s="3"/>
      <c r="B1473" s="5"/>
      <c r="C1473" s="6"/>
      <c r="D1473" s="3"/>
      <c r="E1473" s="3"/>
      <c r="F1473" s="4"/>
      <c r="G1473" s="3"/>
      <c r="H1473" s="4"/>
      <c r="I1473" s="3"/>
      <c r="J1473" s="3"/>
    </row>
    <row r="1474" spans="1:10" ht="15" x14ac:dyDescent="0.3">
      <c r="A1474" s="3"/>
      <c r="B1474" s="5"/>
      <c r="C1474" s="6"/>
      <c r="D1474" s="3"/>
      <c r="E1474" s="3"/>
      <c r="F1474" s="4"/>
      <c r="G1474" s="3"/>
      <c r="H1474" s="4"/>
      <c r="I1474" s="3"/>
      <c r="J1474" s="3"/>
    </row>
    <row r="1475" spans="1:10" ht="15" x14ac:dyDescent="0.3">
      <c r="A1475" s="3"/>
      <c r="B1475" s="5"/>
      <c r="C1475" s="6"/>
      <c r="D1475" s="3"/>
      <c r="E1475" s="3"/>
      <c r="F1475" s="4"/>
      <c r="G1475" s="3"/>
      <c r="H1475" s="4"/>
      <c r="I1475" s="3"/>
      <c r="J1475" s="3"/>
    </row>
    <row r="1476" spans="1:10" ht="15" x14ac:dyDescent="0.3">
      <c r="A1476" s="3"/>
      <c r="B1476" s="5"/>
      <c r="C1476" s="6"/>
      <c r="D1476" s="3"/>
      <c r="E1476" s="3"/>
      <c r="F1476" s="4"/>
      <c r="G1476" s="3"/>
      <c r="H1476" s="4"/>
      <c r="I1476" s="3"/>
      <c r="J1476" s="3"/>
    </row>
    <row r="1477" spans="1:10" ht="15" x14ac:dyDescent="0.3">
      <c r="A1477" s="3"/>
      <c r="B1477" s="5"/>
      <c r="C1477" s="6"/>
      <c r="D1477" s="3"/>
      <c r="E1477" s="3"/>
      <c r="F1477" s="4"/>
      <c r="G1477" s="3"/>
      <c r="H1477" s="4"/>
      <c r="I1477" s="3"/>
      <c r="J1477" s="3"/>
    </row>
    <row r="1478" spans="1:10" ht="15" x14ac:dyDescent="0.3">
      <c r="A1478" s="3"/>
      <c r="B1478" s="5"/>
      <c r="C1478" s="6"/>
      <c r="D1478" s="3"/>
      <c r="E1478" s="3"/>
      <c r="F1478" s="4"/>
      <c r="G1478" s="3"/>
      <c r="H1478" s="4"/>
      <c r="I1478" s="3"/>
      <c r="J1478" s="3"/>
    </row>
    <row r="1479" spans="1:10" ht="15" x14ac:dyDescent="0.3">
      <c r="A1479" s="3"/>
      <c r="B1479" s="5"/>
      <c r="C1479" s="6"/>
      <c r="D1479" s="3"/>
      <c r="E1479" s="3"/>
      <c r="F1479" s="4"/>
      <c r="G1479" s="3"/>
      <c r="H1479" s="4"/>
      <c r="I1479" s="3"/>
      <c r="J1479" s="3"/>
    </row>
    <row r="1480" spans="1:10" ht="15" x14ac:dyDescent="0.3">
      <c r="A1480" s="3"/>
      <c r="B1480" s="5"/>
      <c r="C1480" s="6"/>
      <c r="D1480" s="3"/>
      <c r="E1480" s="3"/>
      <c r="F1480" s="4"/>
      <c r="G1480" s="3"/>
      <c r="H1480" s="4"/>
      <c r="I1480" s="3"/>
      <c r="J1480" s="3"/>
    </row>
    <row r="1481" spans="1:10" ht="15" x14ac:dyDescent="0.3">
      <c r="A1481" s="3"/>
      <c r="B1481" s="5"/>
      <c r="C1481" s="6">
        <v>330</v>
      </c>
      <c r="D1481" s="3"/>
      <c r="E1481" s="3"/>
      <c r="F1481" s="4"/>
      <c r="G1481" s="3"/>
      <c r="H1481" s="4"/>
      <c r="I1481" s="3"/>
      <c r="J1481" s="3"/>
    </row>
    <row r="1482" spans="1:10" ht="15" x14ac:dyDescent="0.3">
      <c r="A1482" s="3"/>
      <c r="B1482" s="5"/>
      <c r="C1482" s="6"/>
      <c r="D1482" s="3"/>
      <c r="E1482" s="3"/>
      <c r="F1482" s="4"/>
      <c r="G1482" s="3"/>
      <c r="H1482" s="4"/>
      <c r="I1482" s="3"/>
      <c r="J1482" s="3"/>
    </row>
    <row r="1483" spans="1:10" ht="15" x14ac:dyDescent="0.3">
      <c r="A1483" s="3"/>
      <c r="B1483" s="5"/>
      <c r="C1483" s="6"/>
      <c r="D1483" s="3"/>
      <c r="E1483" s="3"/>
      <c r="F1483" s="4"/>
      <c r="G1483" s="3"/>
      <c r="H1483" s="4"/>
      <c r="I1483" s="3"/>
      <c r="J1483" s="3"/>
    </row>
    <row r="1484" spans="1:10" ht="15" x14ac:dyDescent="0.3">
      <c r="A1484" s="3"/>
      <c r="B1484" s="5"/>
      <c r="C1484" s="6"/>
      <c r="D1484" s="3"/>
      <c r="E1484" s="3"/>
      <c r="F1484" s="4"/>
      <c r="G1484" s="3"/>
      <c r="H1484" s="4"/>
      <c r="I1484" s="3"/>
      <c r="J1484" s="3"/>
    </row>
    <row r="1485" spans="1:10" ht="15" x14ac:dyDescent="0.3">
      <c r="A1485" s="3"/>
      <c r="B1485" s="5"/>
      <c r="C1485" s="6"/>
      <c r="D1485" s="3"/>
      <c r="E1485" s="3"/>
      <c r="F1485" s="4"/>
      <c r="G1485" s="3"/>
      <c r="H1485" s="4"/>
      <c r="I1485" s="3"/>
      <c r="J1485" s="3"/>
    </row>
    <row r="1486" spans="1:10" ht="15" x14ac:dyDescent="0.3">
      <c r="A1486" s="3"/>
      <c r="B1486" s="5"/>
      <c r="C1486" s="6"/>
      <c r="D1486" s="3"/>
      <c r="E1486" s="3"/>
      <c r="F1486" s="4"/>
      <c r="G1486" s="3"/>
      <c r="H1486" s="4"/>
      <c r="I1486" s="3"/>
      <c r="J1486" s="3"/>
    </row>
    <row r="1487" spans="1:10" ht="15" x14ac:dyDescent="0.3">
      <c r="A1487" s="3"/>
      <c r="B1487" s="5"/>
      <c r="C1487" s="6"/>
      <c r="D1487" s="3"/>
      <c r="E1487" s="3"/>
      <c r="F1487" s="4"/>
      <c r="G1487" s="3"/>
      <c r="H1487" s="4"/>
      <c r="I1487" s="3"/>
      <c r="J1487" s="3"/>
    </row>
    <row r="1488" spans="1:10" ht="15" x14ac:dyDescent="0.3">
      <c r="A1488" s="3"/>
      <c r="B1488" s="5"/>
      <c r="C1488" s="6"/>
      <c r="D1488" s="3"/>
      <c r="E1488" s="3"/>
      <c r="F1488" s="4"/>
      <c r="G1488" s="3"/>
      <c r="H1488" s="4"/>
      <c r="I1488" s="3"/>
      <c r="J1488" s="3"/>
    </row>
    <row r="1489" spans="1:10" ht="15" x14ac:dyDescent="0.3">
      <c r="A1489" s="3"/>
      <c r="B1489" s="5"/>
      <c r="C1489" s="6"/>
      <c r="D1489" s="3"/>
      <c r="E1489" s="3"/>
      <c r="F1489" s="4"/>
      <c r="G1489" s="3"/>
      <c r="H1489" s="4"/>
      <c r="I1489" s="3"/>
      <c r="J1489" s="3"/>
    </row>
    <row r="1490" spans="1:10" ht="15" x14ac:dyDescent="0.3">
      <c r="A1490" s="3"/>
      <c r="B1490" s="5"/>
      <c r="C1490" s="6"/>
      <c r="D1490" s="3"/>
      <c r="E1490" s="3"/>
      <c r="F1490" s="4"/>
      <c r="G1490" s="3"/>
      <c r="H1490" s="4"/>
      <c r="I1490" s="3"/>
      <c r="J1490" s="3"/>
    </row>
    <row r="1491" spans="1:10" ht="15" x14ac:dyDescent="0.3">
      <c r="A1491" s="3"/>
      <c r="B1491" s="5"/>
      <c r="C1491" s="6"/>
      <c r="D1491" s="3"/>
      <c r="E1491" s="3"/>
      <c r="F1491" s="4"/>
      <c r="G1491" s="3"/>
      <c r="H1491" s="4"/>
      <c r="I1491" s="3"/>
      <c r="J1491" s="3"/>
    </row>
    <row r="1492" spans="1:10" ht="15" x14ac:dyDescent="0.3">
      <c r="A1492" s="3"/>
      <c r="B1492" s="5"/>
      <c r="C1492" s="6"/>
      <c r="D1492" s="3"/>
      <c r="E1492" s="3"/>
      <c r="F1492" s="4"/>
      <c r="G1492" s="3"/>
      <c r="H1492" s="4"/>
      <c r="I1492" s="3"/>
      <c r="J1492" s="3"/>
    </row>
    <row r="1493" spans="1:10" ht="15" x14ac:dyDescent="0.3">
      <c r="A1493" s="3"/>
      <c r="B1493" s="5"/>
      <c r="C1493" s="6"/>
      <c r="D1493" s="3"/>
      <c r="E1493" s="3"/>
      <c r="F1493" s="4"/>
      <c r="G1493" s="3"/>
      <c r="H1493" s="4"/>
      <c r="I1493" s="3"/>
      <c r="J1493" s="3"/>
    </row>
    <row r="1494" spans="1:10" ht="15" x14ac:dyDescent="0.3">
      <c r="A1494" s="3"/>
      <c r="B1494" s="5"/>
      <c r="C1494" s="6"/>
      <c r="D1494" s="3"/>
      <c r="E1494" s="3"/>
      <c r="F1494" s="4"/>
      <c r="G1494" s="3"/>
      <c r="H1494" s="4"/>
      <c r="I1494" s="3"/>
      <c r="J1494" s="3"/>
    </row>
    <row r="1495" spans="1:10" ht="15" x14ac:dyDescent="0.3">
      <c r="A1495" s="3"/>
      <c r="B1495" s="5"/>
      <c r="C1495" s="6"/>
      <c r="D1495" s="3"/>
      <c r="E1495" s="3"/>
      <c r="F1495" s="4"/>
      <c r="G1495" s="3"/>
      <c r="H1495" s="4"/>
      <c r="I1495" s="3"/>
      <c r="J1495" s="3"/>
    </row>
    <row r="1496" spans="1:10" ht="15" x14ac:dyDescent="0.3">
      <c r="A1496" s="3"/>
      <c r="B1496" s="5"/>
      <c r="C1496" s="6"/>
      <c r="D1496" s="3"/>
      <c r="E1496" s="3"/>
      <c r="F1496" s="4"/>
      <c r="G1496" s="3"/>
      <c r="H1496" s="4"/>
      <c r="I1496" s="3"/>
      <c r="J1496" s="3"/>
    </row>
    <row r="1497" spans="1:10" ht="15" x14ac:dyDescent="0.3">
      <c r="A1497" s="3"/>
      <c r="B1497" s="5"/>
      <c r="C1497" s="6"/>
      <c r="D1497" s="3"/>
      <c r="E1497" s="3"/>
      <c r="F1497" s="4"/>
      <c r="G1497" s="3"/>
      <c r="H1497" s="4"/>
      <c r="I1497" s="3"/>
      <c r="J1497" s="3"/>
    </row>
    <row r="1498" spans="1:10" ht="15" x14ac:dyDescent="0.3">
      <c r="A1498" s="3"/>
      <c r="B1498" s="5"/>
      <c r="C1498" s="6"/>
      <c r="D1498" s="3"/>
      <c r="E1498" s="3"/>
      <c r="F1498" s="4"/>
      <c r="G1498" s="3"/>
      <c r="H1498" s="4"/>
      <c r="I1498" s="3"/>
      <c r="J1498" s="3"/>
    </row>
    <row r="1499" spans="1:10" ht="15" x14ac:dyDescent="0.3">
      <c r="A1499" s="3"/>
      <c r="B1499" s="5"/>
      <c r="C1499" s="6"/>
      <c r="D1499" s="3"/>
      <c r="E1499" s="3"/>
      <c r="F1499" s="4"/>
      <c r="G1499" s="3"/>
      <c r="H1499" s="4"/>
      <c r="I1499" s="3"/>
      <c r="J1499" s="3"/>
    </row>
    <row r="1500" spans="1:10" ht="15" x14ac:dyDescent="0.3">
      <c r="A1500" s="3"/>
      <c r="B1500" s="5"/>
      <c r="C1500" s="6"/>
      <c r="D1500" s="3"/>
      <c r="E1500" s="3"/>
      <c r="F1500" s="4"/>
      <c r="G1500" s="3"/>
      <c r="H1500" s="4"/>
      <c r="I1500" s="3"/>
      <c r="J1500" s="3"/>
    </row>
    <row r="1501" spans="1:10" ht="15" x14ac:dyDescent="0.3">
      <c r="A1501" s="3"/>
      <c r="B1501" s="5"/>
      <c r="C1501" s="6"/>
      <c r="D1501" s="3"/>
      <c r="E1501" s="3"/>
      <c r="F1501" s="4"/>
      <c r="G1501" s="3"/>
      <c r="H1501" s="4"/>
      <c r="I1501" s="3"/>
      <c r="J1501" s="3"/>
    </row>
    <row r="1502" spans="1:10" ht="15" x14ac:dyDescent="0.3">
      <c r="A1502" s="3"/>
      <c r="B1502" s="5"/>
      <c r="C1502" s="6"/>
      <c r="D1502" s="3"/>
      <c r="E1502" s="3"/>
      <c r="F1502" s="4"/>
      <c r="G1502" s="3"/>
      <c r="H1502" s="4"/>
      <c r="I1502" s="3"/>
      <c r="J1502" s="3"/>
    </row>
    <row r="1503" spans="1:10" ht="15" x14ac:dyDescent="0.3">
      <c r="A1503" s="3"/>
      <c r="B1503" s="5"/>
      <c r="C1503" s="6"/>
      <c r="D1503" s="3"/>
      <c r="E1503" s="3"/>
      <c r="F1503" s="4"/>
      <c r="G1503" s="3"/>
      <c r="H1503" s="4"/>
      <c r="I1503" s="3"/>
      <c r="J1503" s="3"/>
    </row>
    <row r="1504" spans="1:10" ht="15" x14ac:dyDescent="0.3">
      <c r="A1504" s="3"/>
      <c r="B1504" s="5"/>
      <c r="C1504" s="6"/>
      <c r="D1504" s="3"/>
      <c r="E1504" s="3"/>
      <c r="F1504" s="4"/>
      <c r="G1504" s="3"/>
      <c r="H1504" s="4"/>
      <c r="I1504" s="3"/>
      <c r="J1504" s="3"/>
    </row>
    <row r="1505" spans="1:10" ht="15" x14ac:dyDescent="0.3">
      <c r="A1505" s="3"/>
      <c r="B1505" s="5"/>
      <c r="C1505" s="6"/>
      <c r="D1505" s="3"/>
      <c r="E1505" s="3"/>
      <c r="F1505" s="4"/>
      <c r="G1505" s="3"/>
      <c r="H1505" s="4"/>
      <c r="I1505" s="3"/>
      <c r="J1505" s="3"/>
    </row>
    <row r="1506" spans="1:10" ht="15" x14ac:dyDescent="0.3">
      <c r="A1506" s="3"/>
      <c r="B1506" s="5"/>
      <c r="C1506" s="6"/>
      <c r="D1506" s="3"/>
      <c r="E1506" s="3"/>
      <c r="F1506" s="4"/>
      <c r="G1506" s="3"/>
      <c r="H1506" s="4"/>
      <c r="I1506" s="3"/>
      <c r="J1506" s="3"/>
    </row>
    <row r="1507" spans="1:10" ht="15" x14ac:dyDescent="0.3">
      <c r="A1507" s="3"/>
      <c r="B1507" s="5"/>
      <c r="C1507" s="6"/>
      <c r="D1507" s="3"/>
      <c r="E1507" s="3"/>
      <c r="F1507" s="4"/>
      <c r="G1507" s="3"/>
      <c r="H1507" s="4"/>
      <c r="I1507" s="3"/>
      <c r="J1507" s="3"/>
    </row>
    <row r="1508" spans="1:10" ht="15" x14ac:dyDescent="0.3">
      <c r="A1508" s="3"/>
      <c r="B1508" s="5"/>
      <c r="C1508" s="6"/>
      <c r="D1508" s="3"/>
      <c r="E1508" s="3"/>
      <c r="F1508" s="4"/>
      <c r="G1508" s="3"/>
      <c r="H1508" s="4"/>
      <c r="I1508" s="3"/>
      <c r="J1508" s="3"/>
    </row>
    <row r="1509" spans="1:10" ht="15" x14ac:dyDescent="0.3">
      <c r="A1509" s="3"/>
      <c r="B1509" s="5"/>
      <c r="C1509" s="6"/>
      <c r="D1509" s="3"/>
      <c r="E1509" s="3"/>
      <c r="F1509" s="4"/>
      <c r="G1509" s="3"/>
      <c r="H1509" s="4"/>
      <c r="I1509" s="3"/>
      <c r="J1509" s="3"/>
    </row>
    <row r="1510" spans="1:10" ht="15" x14ac:dyDescent="0.3">
      <c r="A1510" s="3"/>
      <c r="B1510" s="5"/>
      <c r="C1510" s="6"/>
      <c r="D1510" s="3"/>
      <c r="E1510" s="3"/>
      <c r="F1510" s="4"/>
      <c r="G1510" s="3"/>
      <c r="H1510" s="4"/>
      <c r="I1510" s="3"/>
      <c r="J1510" s="3"/>
    </row>
    <row r="1511" spans="1:10" ht="15" x14ac:dyDescent="0.3">
      <c r="A1511" s="3"/>
      <c r="B1511" s="5"/>
      <c r="C1511" s="6"/>
      <c r="D1511" s="3"/>
      <c r="E1511" s="3"/>
      <c r="F1511" s="4"/>
      <c r="G1511" s="3"/>
      <c r="H1511" s="4"/>
      <c r="I1511" s="3"/>
      <c r="J1511" s="3"/>
    </row>
    <row r="1512" spans="1:10" ht="15" x14ac:dyDescent="0.3">
      <c r="A1512" s="3"/>
      <c r="B1512" s="5"/>
      <c r="C1512" s="6"/>
      <c r="D1512" s="3"/>
      <c r="E1512" s="3"/>
      <c r="F1512" s="4"/>
      <c r="G1512" s="3"/>
      <c r="H1512" s="4"/>
      <c r="I1512" s="3"/>
      <c r="J1512" s="3"/>
    </row>
    <row r="1513" spans="1:10" ht="15" x14ac:dyDescent="0.3">
      <c r="A1513" s="3"/>
      <c r="B1513" s="5"/>
      <c r="C1513" s="6"/>
      <c r="D1513" s="3"/>
      <c r="E1513" s="3"/>
      <c r="F1513" s="4"/>
      <c r="G1513" s="3"/>
      <c r="H1513" s="4"/>
      <c r="I1513" s="3"/>
      <c r="J1513" s="3"/>
    </row>
    <row r="1514" spans="1:10" ht="15" x14ac:dyDescent="0.3">
      <c r="A1514" s="3"/>
      <c r="B1514" s="5"/>
      <c r="C1514" s="6"/>
      <c r="D1514" s="3"/>
      <c r="E1514" s="3"/>
      <c r="F1514" s="4"/>
      <c r="G1514" s="3"/>
      <c r="H1514" s="4"/>
      <c r="I1514" s="3"/>
      <c r="J1514" s="3"/>
    </row>
    <row r="1515" spans="1:10" ht="15" x14ac:dyDescent="0.3">
      <c r="A1515" s="3"/>
      <c r="B1515" s="5"/>
      <c r="C1515" s="6"/>
      <c r="D1515" s="3"/>
      <c r="E1515" s="3"/>
      <c r="F1515" s="4"/>
      <c r="G1515" s="3"/>
      <c r="H1515" s="4"/>
      <c r="I1515" s="3"/>
      <c r="J1515" s="3"/>
    </row>
    <row r="1516" spans="1:10" ht="15" x14ac:dyDescent="0.3">
      <c r="A1516" s="3"/>
      <c r="B1516" s="5"/>
      <c r="C1516" s="6"/>
      <c r="D1516" s="3"/>
      <c r="E1516" s="3"/>
      <c r="F1516" s="4"/>
      <c r="G1516" s="3"/>
      <c r="H1516" s="4"/>
      <c r="I1516" s="3"/>
      <c r="J1516" s="3"/>
    </row>
    <row r="1517" spans="1:10" ht="15" x14ac:dyDescent="0.3">
      <c r="A1517" s="3"/>
      <c r="B1517" s="5"/>
      <c r="C1517" s="6"/>
      <c r="D1517" s="3"/>
      <c r="E1517" s="3"/>
      <c r="F1517" s="4"/>
      <c r="G1517" s="3"/>
      <c r="H1517" s="4"/>
      <c r="I1517" s="3"/>
      <c r="J1517" s="3"/>
    </row>
    <row r="1518" spans="1:10" ht="15" x14ac:dyDescent="0.3">
      <c r="A1518" s="3"/>
      <c r="B1518" s="5"/>
      <c r="C1518" s="6"/>
      <c r="D1518" s="3"/>
      <c r="E1518" s="3"/>
      <c r="F1518" s="4"/>
      <c r="G1518" s="3"/>
      <c r="H1518" s="4"/>
      <c r="I1518" s="3"/>
      <c r="J1518" s="3"/>
    </row>
    <row r="1519" spans="1:10" ht="15" x14ac:dyDescent="0.3">
      <c r="A1519" s="3"/>
      <c r="B1519" s="5"/>
      <c r="C1519" s="6"/>
      <c r="D1519" s="3"/>
      <c r="E1519" s="3"/>
      <c r="F1519" s="4"/>
      <c r="G1519" s="3"/>
      <c r="H1519" s="4"/>
      <c r="I1519" s="3"/>
      <c r="J1519" s="3"/>
    </row>
    <row r="1520" spans="1:10" ht="15" x14ac:dyDescent="0.3">
      <c r="A1520" s="3"/>
      <c r="B1520" s="5"/>
      <c r="C1520" s="6"/>
      <c r="D1520" s="3"/>
      <c r="E1520" s="3"/>
      <c r="F1520" s="4"/>
      <c r="G1520" s="3"/>
      <c r="H1520" s="4"/>
      <c r="I1520" s="3"/>
      <c r="J1520" s="3"/>
    </row>
    <row r="1521" spans="1:10" ht="15" x14ac:dyDescent="0.3">
      <c r="A1521" s="3"/>
      <c r="B1521" s="5"/>
      <c r="C1521" s="6"/>
      <c r="D1521" s="3"/>
      <c r="E1521" s="3"/>
      <c r="F1521" s="4"/>
      <c r="G1521" s="3"/>
      <c r="H1521" s="4"/>
      <c r="I1521" s="3"/>
      <c r="J1521" s="3"/>
    </row>
    <row r="1522" spans="1:10" ht="15" x14ac:dyDescent="0.3">
      <c r="A1522" s="3"/>
      <c r="B1522" s="5"/>
      <c r="C1522" s="6"/>
      <c r="D1522" s="3"/>
      <c r="E1522" s="3"/>
      <c r="F1522" s="4"/>
      <c r="G1522" s="3"/>
      <c r="H1522" s="4"/>
      <c r="I1522" s="3"/>
      <c r="J1522" s="3"/>
    </row>
    <row r="1523" spans="1:10" ht="15" x14ac:dyDescent="0.3">
      <c r="A1523" s="3"/>
      <c r="B1523" s="5"/>
      <c r="C1523" s="6"/>
      <c r="D1523" s="3"/>
      <c r="E1523" s="3"/>
      <c r="F1523" s="4"/>
      <c r="G1523" s="3"/>
      <c r="H1523" s="4"/>
      <c r="I1523" s="3"/>
      <c r="J1523" s="3"/>
    </row>
    <row r="1524" spans="1:10" ht="15" x14ac:dyDescent="0.3">
      <c r="A1524" s="3"/>
      <c r="B1524" s="5"/>
      <c r="C1524" s="6"/>
      <c r="D1524" s="3"/>
      <c r="E1524" s="3"/>
      <c r="F1524" s="4"/>
      <c r="G1524" s="3"/>
      <c r="H1524" s="4"/>
      <c r="I1524" s="3"/>
      <c r="J1524" s="3"/>
    </row>
    <row r="1525" spans="1:10" ht="15" x14ac:dyDescent="0.3">
      <c r="A1525" s="3"/>
      <c r="B1525" s="5"/>
      <c r="C1525" s="6"/>
      <c r="D1525" s="3"/>
      <c r="E1525" s="3"/>
      <c r="F1525" s="4"/>
      <c r="G1525" s="3"/>
      <c r="H1525" s="4"/>
      <c r="I1525" s="3"/>
      <c r="J1525" s="3"/>
    </row>
    <row r="1526" spans="1:10" ht="15" x14ac:dyDescent="0.3">
      <c r="A1526" s="3"/>
      <c r="B1526" s="5"/>
      <c r="C1526" s="6"/>
      <c r="D1526" s="3"/>
      <c r="E1526" s="3"/>
      <c r="F1526" s="4"/>
      <c r="G1526" s="3"/>
      <c r="H1526" s="4"/>
      <c r="I1526" s="3"/>
      <c r="J1526" s="3"/>
    </row>
    <row r="1527" spans="1:10" ht="15" x14ac:dyDescent="0.3">
      <c r="A1527" s="3"/>
      <c r="B1527" s="5"/>
      <c r="C1527" s="6"/>
      <c r="D1527" s="3"/>
      <c r="E1527" s="3"/>
      <c r="F1527" s="4"/>
      <c r="G1527" s="3"/>
      <c r="H1527" s="4"/>
      <c r="I1527" s="3"/>
      <c r="J1527" s="3"/>
    </row>
    <row r="1528" spans="1:10" ht="15" x14ac:dyDescent="0.3">
      <c r="A1528" s="3"/>
      <c r="B1528" s="5"/>
      <c r="C1528" s="6"/>
      <c r="D1528" s="3"/>
      <c r="E1528" s="3"/>
      <c r="F1528" s="4"/>
      <c r="G1528" s="3"/>
      <c r="H1528" s="4"/>
      <c r="I1528" s="3"/>
      <c r="J1528" s="3"/>
    </row>
    <row r="1529" spans="1:10" ht="15" x14ac:dyDescent="0.3">
      <c r="A1529" s="3"/>
      <c r="B1529" s="5"/>
      <c r="C1529" s="6"/>
      <c r="D1529" s="3"/>
      <c r="E1529" s="3"/>
      <c r="F1529" s="4"/>
      <c r="G1529" s="3"/>
      <c r="H1529" s="4"/>
      <c r="I1529" s="3"/>
      <c r="J1529" s="3"/>
    </row>
    <row r="1530" spans="1:10" ht="15" x14ac:dyDescent="0.3">
      <c r="A1530" s="3"/>
      <c r="B1530" s="5"/>
      <c r="C1530" s="6"/>
      <c r="D1530" s="3"/>
      <c r="E1530" s="3"/>
      <c r="F1530" s="4"/>
      <c r="G1530" s="3"/>
      <c r="H1530" s="4"/>
      <c r="I1530" s="3"/>
      <c r="J1530" s="3"/>
    </row>
    <row r="1531" spans="1:10" ht="15" x14ac:dyDescent="0.3">
      <c r="A1531" s="3"/>
      <c r="B1531" s="5"/>
      <c r="C1531" s="6"/>
      <c r="D1531" s="3"/>
      <c r="E1531" s="3"/>
      <c r="F1531" s="4"/>
      <c r="G1531" s="3"/>
      <c r="H1531" s="4"/>
      <c r="I1531" s="3"/>
      <c r="J1531" s="3"/>
    </row>
    <row r="1532" spans="1:10" ht="15" x14ac:dyDescent="0.3">
      <c r="A1532" s="3"/>
      <c r="B1532" s="5"/>
      <c r="C1532" s="6"/>
      <c r="D1532" s="3"/>
      <c r="E1532" s="3"/>
      <c r="F1532" s="4"/>
      <c r="G1532" s="3"/>
      <c r="H1532" s="4"/>
      <c r="I1532" s="3"/>
      <c r="J1532" s="3"/>
    </row>
    <row r="1533" spans="1:10" ht="15" x14ac:dyDescent="0.3">
      <c r="A1533" s="3"/>
      <c r="B1533" s="5"/>
      <c r="C1533" s="6"/>
      <c r="D1533" s="3"/>
      <c r="E1533" s="3"/>
      <c r="F1533" s="4"/>
      <c r="G1533" s="3"/>
      <c r="H1533" s="4"/>
      <c r="I1533" s="3"/>
      <c r="J1533" s="3"/>
    </row>
    <row r="1534" spans="1:10" ht="15" x14ac:dyDescent="0.3">
      <c r="A1534" s="3"/>
      <c r="B1534" s="5"/>
      <c r="C1534" s="6"/>
      <c r="D1534" s="3"/>
      <c r="E1534" s="3"/>
      <c r="F1534" s="4"/>
      <c r="G1534" s="3"/>
      <c r="H1534" s="4"/>
      <c r="I1534" s="3"/>
      <c r="J1534" s="3"/>
    </row>
    <row r="1535" spans="1:10" ht="15" x14ac:dyDescent="0.3">
      <c r="A1535" s="3"/>
      <c r="B1535" s="5"/>
      <c r="C1535" s="6"/>
      <c r="D1535" s="3"/>
      <c r="E1535" s="3"/>
      <c r="F1535" s="4"/>
      <c r="G1535" s="3"/>
      <c r="H1535" s="4"/>
      <c r="I1535" s="3"/>
      <c r="J1535" s="3"/>
    </row>
    <row r="1536" spans="1:10" ht="15" x14ac:dyDescent="0.3">
      <c r="A1536" s="3"/>
      <c r="B1536" s="5"/>
      <c r="C1536" s="6"/>
      <c r="D1536" s="3"/>
      <c r="E1536" s="3"/>
      <c r="F1536" s="4"/>
      <c r="G1536" s="3"/>
      <c r="H1536" s="4"/>
      <c r="I1536" s="3"/>
      <c r="J1536" s="3"/>
    </row>
    <row r="1537" spans="1:10" ht="15" x14ac:dyDescent="0.3">
      <c r="A1537" s="3"/>
      <c r="B1537" s="5"/>
      <c r="C1537" s="6"/>
      <c r="D1537" s="3"/>
      <c r="E1537" s="3"/>
      <c r="F1537" s="4"/>
      <c r="G1537" s="3"/>
      <c r="H1537" s="4"/>
      <c r="I1537" s="3"/>
      <c r="J1537" s="3"/>
    </row>
    <row r="1538" spans="1:10" ht="15" x14ac:dyDescent="0.3">
      <c r="A1538" s="3"/>
      <c r="B1538" s="5"/>
      <c r="C1538" s="6"/>
      <c r="D1538" s="3"/>
      <c r="E1538" s="3"/>
      <c r="F1538" s="4"/>
      <c r="G1538" s="3"/>
      <c r="H1538" s="4"/>
      <c r="I1538" s="3"/>
      <c r="J1538" s="3"/>
    </row>
    <row r="1539" spans="1:10" ht="15" x14ac:dyDescent="0.3">
      <c r="A1539" s="3"/>
      <c r="B1539" s="5"/>
      <c r="C1539" s="6"/>
      <c r="D1539" s="3"/>
      <c r="E1539" s="3"/>
      <c r="F1539" s="4"/>
      <c r="G1539" s="3"/>
      <c r="H1539" s="4"/>
      <c r="I1539" s="3"/>
      <c r="J1539" s="3"/>
    </row>
    <row r="1540" spans="1:10" ht="15" x14ac:dyDescent="0.3">
      <c r="A1540" s="3"/>
      <c r="B1540" s="5"/>
      <c r="C1540" s="6"/>
      <c r="D1540" s="3"/>
      <c r="E1540" s="3"/>
      <c r="F1540" s="4"/>
      <c r="G1540" s="3"/>
      <c r="H1540" s="4"/>
      <c r="I1540" s="3"/>
      <c r="J1540" s="3"/>
    </row>
    <row r="1541" spans="1:10" ht="15" x14ac:dyDescent="0.3">
      <c r="A1541" s="3"/>
      <c r="B1541" s="5"/>
      <c r="C1541" s="6"/>
      <c r="D1541" s="3"/>
      <c r="E1541" s="3"/>
      <c r="F1541" s="4"/>
      <c r="G1541" s="3"/>
      <c r="H1541" s="4"/>
      <c r="I1541" s="3"/>
      <c r="J1541" s="3"/>
    </row>
    <row r="1542" spans="1:10" ht="15" x14ac:dyDescent="0.3">
      <c r="A1542" s="3"/>
      <c r="B1542" s="5"/>
      <c r="C1542" s="6"/>
      <c r="D1542" s="3"/>
      <c r="E1542" s="3"/>
      <c r="F1542" s="4"/>
      <c r="G1542" s="3"/>
      <c r="H1542" s="4"/>
      <c r="I1542" s="3"/>
      <c r="J1542" s="3"/>
    </row>
    <row r="1543" spans="1:10" ht="15" x14ac:dyDescent="0.3">
      <c r="A1543" s="3"/>
      <c r="B1543" s="5"/>
      <c r="C1543" s="6"/>
      <c r="D1543" s="3"/>
      <c r="E1543" s="3"/>
      <c r="F1543" s="4"/>
      <c r="G1543" s="3"/>
      <c r="H1543" s="4"/>
      <c r="I1543" s="3"/>
      <c r="J1543" s="3"/>
    </row>
    <row r="1544" spans="1:10" ht="15" x14ac:dyDescent="0.3">
      <c r="A1544" s="3"/>
      <c r="B1544" s="5"/>
      <c r="C1544" s="6"/>
      <c r="D1544" s="3"/>
      <c r="E1544" s="3"/>
      <c r="F1544" s="4"/>
      <c r="G1544" s="3"/>
      <c r="H1544" s="4"/>
      <c r="I1544" s="3"/>
      <c r="J1544" s="3"/>
    </row>
    <row r="1545" spans="1:10" ht="15" x14ac:dyDescent="0.3">
      <c r="A1545" s="3"/>
      <c r="B1545" s="5"/>
      <c r="C1545" s="6"/>
      <c r="D1545" s="3"/>
      <c r="E1545" s="3"/>
      <c r="F1545" s="4"/>
      <c r="G1545" s="3"/>
      <c r="H1545" s="4"/>
      <c r="I1545" s="3"/>
      <c r="J1545" s="3"/>
    </row>
    <row r="1546" spans="1:10" ht="15" x14ac:dyDescent="0.3">
      <c r="A1546" s="3"/>
      <c r="B1546" s="5"/>
      <c r="C1546" s="6"/>
      <c r="D1546" s="3"/>
      <c r="E1546" s="3"/>
      <c r="F1546" s="4"/>
      <c r="G1546" s="3"/>
      <c r="H1546" s="4"/>
      <c r="I1546" s="3"/>
      <c r="J1546" s="3"/>
    </row>
    <row r="1547" spans="1:10" ht="15" x14ac:dyDescent="0.3">
      <c r="A1547" s="3"/>
      <c r="B1547" s="5"/>
      <c r="C1547" s="6"/>
      <c r="D1547" s="3"/>
      <c r="E1547" s="3"/>
      <c r="F1547" s="4"/>
      <c r="G1547" s="3"/>
      <c r="H1547" s="4"/>
      <c r="I1547" s="3"/>
      <c r="J1547" s="3"/>
    </row>
    <row r="1548" spans="1:10" ht="15" x14ac:dyDescent="0.3">
      <c r="A1548" s="3"/>
      <c r="B1548" s="5"/>
      <c r="C1548" s="6"/>
      <c r="D1548" s="3"/>
      <c r="E1548" s="3"/>
      <c r="F1548" s="4"/>
      <c r="G1548" s="3"/>
      <c r="H1548" s="4"/>
      <c r="I1548" s="3"/>
      <c r="J1548" s="3"/>
    </row>
    <row r="1549" spans="1:10" ht="15" x14ac:dyDescent="0.3">
      <c r="A1549" s="3"/>
      <c r="B1549" s="5"/>
      <c r="C1549" s="6"/>
      <c r="D1549" s="3"/>
      <c r="E1549" s="3"/>
      <c r="F1549" s="4"/>
      <c r="G1549" s="3"/>
      <c r="H1549" s="4"/>
      <c r="I1549" s="3"/>
      <c r="J1549" s="3"/>
    </row>
    <row r="1550" spans="1:10" ht="15" x14ac:dyDescent="0.3">
      <c r="A1550" s="3"/>
      <c r="B1550" s="5"/>
      <c r="C1550" s="6"/>
      <c r="D1550" s="3"/>
      <c r="E1550" s="3"/>
      <c r="F1550" s="4"/>
      <c r="G1550" s="3"/>
      <c r="H1550" s="4"/>
      <c r="I1550" s="3"/>
      <c r="J1550" s="3"/>
    </row>
    <row r="1551" spans="1:10" ht="15" x14ac:dyDescent="0.3">
      <c r="A1551" s="3"/>
      <c r="B1551" s="5"/>
      <c r="C1551" s="6"/>
      <c r="D1551" s="3"/>
      <c r="E1551" s="3"/>
      <c r="F1551" s="4"/>
      <c r="G1551" s="3"/>
      <c r="H1551" s="4"/>
      <c r="I1551" s="3"/>
      <c r="J1551" s="3"/>
    </row>
    <row r="1552" spans="1:10" ht="15" x14ac:dyDescent="0.3">
      <c r="A1552" s="3"/>
      <c r="B1552" s="5"/>
      <c r="C1552" s="6"/>
      <c r="D1552" s="3"/>
      <c r="E1552" s="3"/>
      <c r="F1552" s="4"/>
      <c r="G1552" s="3"/>
      <c r="H1552" s="4"/>
      <c r="I1552" s="3"/>
      <c r="J1552" s="3"/>
    </row>
    <row r="1553" spans="1:10" ht="15" x14ac:dyDescent="0.3">
      <c r="A1553" s="3"/>
      <c r="B1553" s="5"/>
      <c r="C1553" s="6"/>
      <c r="D1553" s="3"/>
      <c r="E1553" s="3"/>
      <c r="F1553" s="4"/>
      <c r="G1553" s="3"/>
      <c r="H1553" s="4"/>
      <c r="I1553" s="3"/>
      <c r="J1553" s="3"/>
    </row>
    <row r="1554" spans="1:10" ht="15" x14ac:dyDescent="0.3">
      <c r="A1554" s="3"/>
      <c r="B1554" s="5"/>
      <c r="C1554" s="6"/>
      <c r="D1554" s="3"/>
      <c r="E1554" s="3"/>
      <c r="F1554" s="4"/>
      <c r="G1554" s="3"/>
      <c r="H1554" s="4"/>
      <c r="I1554" s="3"/>
      <c r="J1554" s="3"/>
    </row>
    <row r="1555" spans="1:10" ht="15" x14ac:dyDescent="0.3">
      <c r="A1555" s="3"/>
      <c r="B1555" s="5"/>
      <c r="C1555" s="6"/>
      <c r="D1555" s="3"/>
      <c r="E1555" s="3"/>
      <c r="F1555" s="4"/>
      <c r="G1555" s="3"/>
      <c r="H1555" s="4"/>
      <c r="I1555" s="3"/>
      <c r="J1555" s="3"/>
    </row>
    <row r="1556" spans="1:10" ht="15" x14ac:dyDescent="0.3">
      <c r="A1556" s="3"/>
      <c r="B1556" s="5"/>
      <c r="C1556" s="6"/>
      <c r="D1556" s="3"/>
      <c r="E1556" s="3"/>
      <c r="F1556" s="4"/>
      <c r="G1556" s="3"/>
      <c r="H1556" s="4"/>
      <c r="I1556" s="3"/>
      <c r="J1556" s="3"/>
    </row>
    <row r="1557" spans="1:10" ht="15" x14ac:dyDescent="0.3">
      <c r="A1557" s="3"/>
      <c r="B1557" s="5"/>
      <c r="C1557" s="6"/>
      <c r="D1557" s="3"/>
      <c r="E1557" s="3"/>
      <c r="F1557" s="4"/>
      <c r="G1557" s="3"/>
      <c r="H1557" s="4"/>
      <c r="I1557" s="3"/>
      <c r="J1557" s="3"/>
    </row>
    <row r="1558" spans="1:10" ht="15" x14ac:dyDescent="0.3">
      <c r="A1558" s="3"/>
      <c r="B1558" s="5"/>
      <c r="C1558" s="6"/>
      <c r="D1558" s="3"/>
      <c r="E1558" s="3"/>
      <c r="F1558" s="4"/>
      <c r="G1558" s="3"/>
      <c r="H1558" s="4"/>
      <c r="I1558" s="3"/>
      <c r="J1558" s="3"/>
    </row>
    <row r="1559" spans="1:10" ht="15" x14ac:dyDescent="0.3">
      <c r="A1559" s="3"/>
      <c r="B1559" s="5"/>
      <c r="C1559" s="6"/>
      <c r="D1559" s="3"/>
      <c r="E1559" s="3"/>
      <c r="F1559" s="4"/>
      <c r="G1559" s="3"/>
      <c r="H1559" s="4"/>
      <c r="I1559" s="3"/>
      <c r="J1559" s="3"/>
    </row>
    <row r="1560" spans="1:10" ht="15" x14ac:dyDescent="0.3">
      <c r="A1560" s="3"/>
      <c r="B1560" s="5"/>
      <c r="C1560" s="6"/>
      <c r="D1560" s="3"/>
      <c r="E1560" s="3"/>
      <c r="F1560" s="4"/>
      <c r="G1560" s="3"/>
      <c r="H1560" s="4"/>
      <c r="I1560" s="3"/>
      <c r="J1560" s="3"/>
    </row>
    <row r="1561" spans="1:10" ht="15" x14ac:dyDescent="0.3">
      <c r="A1561" s="3"/>
      <c r="B1561" s="5"/>
      <c r="C1561" s="6"/>
      <c r="D1561" s="3"/>
      <c r="E1561" s="3"/>
      <c r="F1561" s="4"/>
      <c r="G1561" s="3"/>
      <c r="H1561" s="4"/>
      <c r="I1561" s="3"/>
      <c r="J1561" s="3"/>
    </row>
    <row r="1562" spans="1:10" ht="15" x14ac:dyDescent="0.3">
      <c r="A1562" s="3"/>
      <c r="B1562" s="5"/>
      <c r="C1562" s="6"/>
      <c r="D1562" s="3"/>
      <c r="E1562" s="3"/>
      <c r="F1562" s="4"/>
      <c r="G1562" s="3"/>
      <c r="H1562" s="4"/>
      <c r="I1562" s="3"/>
      <c r="J1562" s="3"/>
    </row>
    <row r="1563" spans="1:10" ht="15" x14ac:dyDescent="0.3">
      <c r="A1563" s="3"/>
      <c r="B1563" s="5"/>
      <c r="C1563" s="6"/>
      <c r="D1563" s="3"/>
      <c r="E1563" s="3"/>
      <c r="F1563" s="4"/>
      <c r="G1563" s="3"/>
      <c r="H1563" s="4"/>
      <c r="I1563" s="3"/>
      <c r="J1563" s="3"/>
    </row>
    <row r="1564" spans="1:10" ht="15" x14ac:dyDescent="0.3">
      <c r="A1564" s="3"/>
      <c r="B1564" s="5"/>
      <c r="C1564" s="6"/>
      <c r="D1564" s="3"/>
      <c r="E1564" s="3"/>
      <c r="F1564" s="4"/>
      <c r="G1564" s="3"/>
      <c r="H1564" s="4"/>
      <c r="I1564" s="3"/>
      <c r="J1564" s="3"/>
    </row>
    <row r="1565" spans="1:10" ht="15" x14ac:dyDescent="0.3">
      <c r="A1565" s="3"/>
      <c r="B1565" s="5"/>
      <c r="C1565" s="6"/>
      <c r="D1565" s="3"/>
      <c r="E1565" s="3"/>
      <c r="F1565" s="4"/>
      <c r="G1565" s="3"/>
      <c r="H1565" s="4"/>
      <c r="I1565" s="3"/>
      <c r="J1565" s="3"/>
    </row>
    <row r="1566" spans="1:10" ht="15" x14ac:dyDescent="0.3">
      <c r="A1566" s="3"/>
      <c r="B1566" s="5"/>
      <c r="C1566" s="6"/>
      <c r="D1566" s="3"/>
      <c r="E1566" s="3"/>
      <c r="F1566" s="4"/>
      <c r="G1566" s="3"/>
      <c r="H1566" s="4"/>
      <c r="I1566" s="3"/>
      <c r="J1566" s="3"/>
    </row>
    <row r="1567" spans="1:10" ht="15" x14ac:dyDescent="0.3">
      <c r="A1567" s="3"/>
      <c r="B1567" s="5"/>
      <c r="C1567" s="6"/>
      <c r="D1567" s="3"/>
      <c r="E1567" s="3"/>
      <c r="F1567" s="4"/>
      <c r="G1567" s="3"/>
      <c r="H1567" s="4"/>
      <c r="I1567" s="3"/>
      <c r="J1567" s="3"/>
    </row>
    <row r="1568" spans="1:10" ht="15" x14ac:dyDescent="0.3">
      <c r="A1568" s="3"/>
      <c r="B1568" s="5"/>
      <c r="C1568" s="6"/>
      <c r="D1568" s="3"/>
      <c r="E1568" s="3"/>
      <c r="F1568" s="4"/>
      <c r="G1568" s="3"/>
      <c r="H1568" s="4"/>
      <c r="I1568" s="3"/>
      <c r="J1568" s="3"/>
    </row>
    <row r="1569" spans="1:10" ht="15" x14ac:dyDescent="0.3">
      <c r="A1569" s="3"/>
      <c r="B1569" s="5"/>
      <c r="C1569" s="6"/>
      <c r="D1569" s="3"/>
      <c r="E1569" s="3"/>
      <c r="F1569" s="4"/>
      <c r="G1569" s="3"/>
      <c r="H1569" s="4"/>
      <c r="I1569" s="3"/>
      <c r="J1569" s="3"/>
    </row>
    <row r="1570" spans="1:10" ht="15" x14ac:dyDescent="0.3">
      <c r="A1570" s="3"/>
      <c r="B1570" s="5"/>
      <c r="C1570" s="6"/>
      <c r="D1570" s="3"/>
      <c r="E1570" s="3"/>
      <c r="F1570" s="4"/>
      <c r="G1570" s="3"/>
      <c r="H1570" s="4"/>
      <c r="I1570" s="3"/>
      <c r="J1570" s="3"/>
    </row>
    <row r="1571" spans="1:10" ht="15" x14ac:dyDescent="0.3">
      <c r="A1571" s="3"/>
      <c r="B1571" s="5"/>
      <c r="C1571" s="6"/>
      <c r="D1571" s="3"/>
      <c r="E1571" s="3"/>
      <c r="F1571" s="4"/>
      <c r="G1571" s="3"/>
      <c r="H1571" s="4"/>
      <c r="I1571" s="3"/>
      <c r="J1571" s="3"/>
    </row>
    <row r="1572" spans="1:10" ht="15" x14ac:dyDescent="0.3">
      <c r="A1572" s="3"/>
      <c r="B1572" s="5"/>
      <c r="C1572" s="6"/>
      <c r="D1572" s="3"/>
      <c r="E1572" s="3"/>
      <c r="F1572" s="4"/>
      <c r="G1572" s="3"/>
      <c r="H1572" s="4"/>
      <c r="I1572" s="3"/>
      <c r="J1572" s="3"/>
    </row>
    <row r="1573" spans="1:10" ht="15" x14ac:dyDescent="0.3">
      <c r="A1573" s="3"/>
      <c r="B1573" s="5"/>
      <c r="C1573" s="6"/>
      <c r="D1573" s="3"/>
      <c r="E1573" s="3"/>
      <c r="F1573" s="4"/>
      <c r="G1573" s="3"/>
      <c r="H1573" s="4"/>
      <c r="I1573" s="3"/>
      <c r="J1573" s="3"/>
    </row>
    <row r="1574" spans="1:10" ht="15" x14ac:dyDescent="0.3">
      <c r="A1574" s="3"/>
      <c r="B1574" s="5"/>
      <c r="C1574" s="6"/>
      <c r="D1574" s="3"/>
      <c r="E1574" s="3"/>
      <c r="F1574" s="4"/>
      <c r="G1574" s="3"/>
      <c r="H1574" s="4"/>
      <c r="I1574" s="3"/>
      <c r="J1574" s="3"/>
    </row>
    <row r="1575" spans="1:10" ht="15" x14ac:dyDescent="0.3">
      <c r="A1575" s="3"/>
      <c r="B1575" s="5"/>
      <c r="C1575" s="6"/>
      <c r="D1575" s="3"/>
      <c r="E1575" s="3"/>
      <c r="F1575" s="4"/>
      <c r="G1575" s="3"/>
      <c r="H1575" s="4"/>
      <c r="I1575" s="3"/>
      <c r="J1575" s="3"/>
    </row>
    <row r="1576" spans="1:10" ht="15" x14ac:dyDescent="0.3">
      <c r="A1576" s="3"/>
      <c r="B1576" s="5"/>
      <c r="C1576" s="6"/>
      <c r="D1576" s="3"/>
      <c r="E1576" s="3"/>
      <c r="F1576" s="4"/>
      <c r="G1576" s="3"/>
      <c r="H1576" s="4"/>
      <c r="I1576" s="3"/>
      <c r="J1576" s="3"/>
    </row>
    <row r="1577" spans="1:10" ht="15" x14ac:dyDescent="0.3">
      <c r="A1577" s="3"/>
      <c r="B1577" s="5"/>
      <c r="C1577" s="6"/>
      <c r="D1577" s="3"/>
      <c r="E1577" s="3"/>
      <c r="F1577" s="4"/>
      <c r="G1577" s="3"/>
      <c r="H1577" s="4"/>
      <c r="I1577" s="3"/>
      <c r="J1577" s="3"/>
    </row>
    <row r="1578" spans="1:10" ht="15" x14ac:dyDescent="0.3">
      <c r="A1578" s="3"/>
      <c r="B1578" s="5"/>
      <c r="C1578" s="6"/>
      <c r="D1578" s="3"/>
      <c r="E1578" s="3"/>
      <c r="F1578" s="4"/>
      <c r="G1578" s="3"/>
      <c r="H1578" s="4"/>
      <c r="I1578" s="3"/>
      <c r="J1578" s="3"/>
    </row>
    <row r="1579" spans="1:10" ht="15" x14ac:dyDescent="0.3">
      <c r="A1579" s="3"/>
      <c r="B1579" s="5"/>
      <c r="C1579" s="6"/>
      <c r="D1579" s="3"/>
      <c r="E1579" s="3"/>
      <c r="F1579" s="4"/>
      <c r="G1579" s="3"/>
      <c r="H1579" s="4"/>
      <c r="I1579" s="3"/>
      <c r="J1579" s="3"/>
    </row>
    <row r="1580" spans="1:10" ht="15" x14ac:dyDescent="0.3">
      <c r="A1580" s="3"/>
      <c r="B1580" s="5"/>
      <c r="C1580" s="6"/>
      <c r="D1580" s="3"/>
      <c r="E1580" s="3"/>
      <c r="F1580" s="4"/>
      <c r="G1580" s="3"/>
      <c r="H1580" s="4"/>
      <c r="I1580" s="3"/>
      <c r="J1580" s="3"/>
    </row>
    <row r="1581" spans="1:10" ht="15" x14ac:dyDescent="0.3">
      <c r="A1581" s="3"/>
      <c r="B1581" s="5"/>
      <c r="C1581" s="6"/>
      <c r="D1581" s="3"/>
      <c r="E1581" s="3"/>
      <c r="F1581" s="4"/>
      <c r="G1581" s="3"/>
      <c r="H1581" s="4"/>
      <c r="I1581" s="3"/>
      <c r="J1581" s="3"/>
    </row>
    <row r="1582" spans="1:10" ht="15" x14ac:dyDescent="0.3">
      <c r="A1582" s="3"/>
      <c r="B1582" s="5"/>
      <c r="C1582" s="6"/>
      <c r="D1582" s="3"/>
      <c r="E1582" s="3"/>
      <c r="F1582" s="4"/>
      <c r="G1582" s="3"/>
      <c r="H1582" s="4"/>
      <c r="I1582" s="3"/>
      <c r="J1582" s="3"/>
    </row>
    <row r="1583" spans="1:10" ht="15" x14ac:dyDescent="0.3">
      <c r="A1583" s="3"/>
      <c r="B1583" s="5"/>
      <c r="C1583" s="6"/>
      <c r="D1583" s="3"/>
      <c r="E1583" s="3"/>
      <c r="F1583" s="4"/>
      <c r="G1583" s="3"/>
      <c r="H1583" s="4"/>
      <c r="I1583" s="3"/>
      <c r="J1583" s="3"/>
    </row>
    <row r="1584" spans="1:10" ht="15" x14ac:dyDescent="0.3">
      <c r="A1584" s="3"/>
      <c r="B1584" s="5"/>
      <c r="C1584" s="6"/>
      <c r="D1584" s="3"/>
      <c r="E1584" s="3"/>
      <c r="F1584" s="4"/>
      <c r="G1584" s="3"/>
      <c r="H1584" s="4"/>
      <c r="I1584" s="3"/>
      <c r="J1584" s="3"/>
    </row>
    <row r="1585" spans="1:10" ht="15" x14ac:dyDescent="0.3">
      <c r="A1585" s="3"/>
      <c r="B1585" s="5"/>
      <c r="C1585" s="6"/>
      <c r="D1585" s="3"/>
      <c r="E1585" s="3"/>
      <c r="F1585" s="4"/>
      <c r="G1585" s="3"/>
      <c r="H1585" s="4"/>
      <c r="I1585" s="3"/>
      <c r="J1585" s="3"/>
    </row>
    <row r="1586" spans="1:10" ht="15" x14ac:dyDescent="0.3">
      <c r="A1586" s="3"/>
      <c r="B1586" s="5"/>
      <c r="C1586" s="6"/>
      <c r="D1586" s="3"/>
      <c r="E1586" s="3"/>
      <c r="F1586" s="4"/>
      <c r="G1586" s="3"/>
      <c r="H1586" s="4"/>
      <c r="I1586" s="3"/>
      <c r="J1586" s="3"/>
    </row>
    <row r="1587" spans="1:10" ht="15" x14ac:dyDescent="0.3">
      <c r="A1587" s="3"/>
      <c r="B1587" s="5"/>
      <c r="C1587" s="6"/>
      <c r="D1587" s="3"/>
      <c r="E1587" s="3"/>
      <c r="F1587" s="4"/>
      <c r="G1587" s="3"/>
      <c r="H1587" s="4"/>
      <c r="I1587" s="3"/>
      <c r="J1587" s="3"/>
    </row>
    <row r="1588" spans="1:10" ht="15" x14ac:dyDescent="0.3">
      <c r="A1588" s="3"/>
      <c r="B1588" s="5"/>
      <c r="C1588" s="6"/>
      <c r="D1588" s="3"/>
      <c r="E1588" s="3"/>
      <c r="F1588" s="4"/>
      <c r="G1588" s="3"/>
      <c r="H1588" s="4"/>
      <c r="I1588" s="3"/>
      <c r="J1588" s="3"/>
    </row>
    <row r="1589" spans="1:10" ht="15" x14ac:dyDescent="0.3">
      <c r="A1589" s="3"/>
      <c r="B1589" s="5"/>
      <c r="C1589" s="6"/>
      <c r="D1589" s="3"/>
      <c r="E1589" s="3"/>
      <c r="F1589" s="4"/>
      <c r="G1589" s="3"/>
      <c r="H1589" s="4"/>
      <c r="I1589" s="3"/>
      <c r="J1589" s="3"/>
    </row>
    <row r="1590" spans="1:10" ht="15" x14ac:dyDescent="0.3">
      <c r="A1590" s="3"/>
      <c r="B1590" s="5"/>
      <c r="C1590" s="6"/>
      <c r="D1590" s="3"/>
      <c r="E1590" s="3"/>
      <c r="F1590" s="4"/>
      <c r="G1590" s="3"/>
      <c r="H1590" s="4"/>
      <c r="I1590" s="3"/>
      <c r="J1590" s="3"/>
    </row>
    <row r="1591" spans="1:10" ht="15" x14ac:dyDescent="0.3">
      <c r="A1591" s="3"/>
      <c r="B1591" s="5"/>
      <c r="C1591" s="6"/>
      <c r="D1591" s="3"/>
      <c r="E1591" s="3"/>
      <c r="F1591" s="4"/>
      <c r="G1591" s="3"/>
      <c r="H1591" s="4"/>
      <c r="I1591" s="3"/>
      <c r="J1591" s="3"/>
    </row>
    <row r="1592" spans="1:10" ht="15" x14ac:dyDescent="0.3">
      <c r="A1592" s="3"/>
      <c r="B1592" s="5"/>
      <c r="C1592" s="6"/>
      <c r="D1592" s="3"/>
      <c r="E1592" s="3"/>
      <c r="F1592" s="4"/>
      <c r="G1592" s="3"/>
      <c r="H1592" s="4"/>
      <c r="I1592" s="3"/>
      <c r="J1592" s="3"/>
    </row>
    <row r="1593" spans="1:10" ht="15" x14ac:dyDescent="0.3">
      <c r="A1593" s="3"/>
      <c r="B1593" s="5"/>
      <c r="C1593" s="6"/>
      <c r="D1593" s="3"/>
      <c r="E1593" s="3"/>
      <c r="F1593" s="4"/>
      <c r="G1593" s="3"/>
      <c r="H1593" s="4"/>
      <c r="I1593" s="3"/>
      <c r="J1593" s="3"/>
    </row>
    <row r="1594" spans="1:10" ht="15" x14ac:dyDescent="0.3">
      <c r="A1594" s="3"/>
      <c r="B1594" s="5"/>
      <c r="C1594" s="6"/>
      <c r="D1594" s="3"/>
      <c r="E1594" s="3"/>
      <c r="F1594" s="4"/>
      <c r="G1594" s="3"/>
      <c r="H1594" s="4"/>
      <c r="I1594" s="3"/>
      <c r="J1594" s="3"/>
    </row>
    <row r="1595" spans="1:10" ht="15" x14ac:dyDescent="0.3">
      <c r="A1595" s="3"/>
      <c r="B1595" s="5"/>
      <c r="C1595" s="6"/>
      <c r="D1595" s="3"/>
      <c r="E1595" s="3"/>
      <c r="F1595" s="4"/>
      <c r="G1595" s="3"/>
      <c r="H1595" s="4"/>
      <c r="I1595" s="3"/>
      <c r="J1595" s="3"/>
    </row>
    <row r="1596" spans="1:10" ht="15" x14ac:dyDescent="0.3">
      <c r="A1596" s="3"/>
      <c r="B1596" s="5"/>
      <c r="C1596" s="6"/>
      <c r="D1596" s="3"/>
      <c r="E1596" s="3"/>
      <c r="F1596" s="4"/>
      <c r="G1596" s="3"/>
      <c r="H1596" s="4"/>
      <c r="I1596" s="3"/>
      <c r="J1596" s="3"/>
    </row>
    <row r="1597" spans="1:10" ht="15" x14ac:dyDescent="0.3">
      <c r="A1597" s="3"/>
      <c r="B1597" s="5"/>
      <c r="C1597" s="6"/>
      <c r="D1597" s="3"/>
      <c r="E1597" s="3"/>
      <c r="F1597" s="4"/>
      <c r="G1597" s="3"/>
      <c r="H1597" s="4"/>
      <c r="I1597" s="3"/>
      <c r="J1597" s="3"/>
    </row>
    <row r="1598" spans="1:10" ht="15" x14ac:dyDescent="0.3">
      <c r="A1598" s="3"/>
      <c r="B1598" s="5"/>
      <c r="C1598" s="6"/>
      <c r="D1598" s="3"/>
      <c r="E1598" s="3"/>
      <c r="F1598" s="4"/>
      <c r="G1598" s="3"/>
      <c r="H1598" s="4"/>
      <c r="I1598" s="3"/>
      <c r="J1598" s="3"/>
    </row>
    <row r="1599" spans="1:10" ht="15" x14ac:dyDescent="0.3">
      <c r="A1599" s="3"/>
      <c r="B1599" s="5"/>
      <c r="C1599" s="6"/>
      <c r="D1599" s="3"/>
      <c r="E1599" s="3"/>
      <c r="F1599" s="4"/>
      <c r="G1599" s="3"/>
      <c r="H1599" s="4"/>
      <c r="I1599" s="3"/>
      <c r="J1599" s="3"/>
    </row>
    <row r="1600" spans="1:10" ht="15" x14ac:dyDescent="0.3">
      <c r="A1600" s="3"/>
      <c r="B1600" s="5"/>
      <c r="C1600" s="6"/>
      <c r="D1600" s="3"/>
      <c r="E1600" s="3"/>
      <c r="F1600" s="4"/>
      <c r="G1600" s="3"/>
      <c r="H1600" s="4"/>
      <c r="I1600" s="3"/>
      <c r="J1600" s="3"/>
    </row>
    <row r="1601" spans="1:10" ht="15" x14ac:dyDescent="0.3">
      <c r="A1601" s="3"/>
      <c r="B1601" s="5"/>
      <c r="C1601" s="6"/>
      <c r="D1601" s="3"/>
      <c r="E1601" s="3"/>
      <c r="F1601" s="4"/>
      <c r="G1601" s="3"/>
      <c r="H1601" s="4"/>
      <c r="I1601" s="3"/>
      <c r="J1601" s="3"/>
    </row>
    <row r="1602" spans="1:10" ht="15" x14ac:dyDescent="0.3">
      <c r="A1602" s="3"/>
      <c r="B1602" s="5"/>
      <c r="C1602" s="6"/>
      <c r="D1602" s="3"/>
      <c r="E1602" s="3"/>
      <c r="F1602" s="4"/>
      <c r="G1602" s="3"/>
      <c r="H1602" s="4"/>
      <c r="I1602" s="3"/>
      <c r="J1602" s="3"/>
    </row>
    <row r="1603" spans="1:10" ht="15" x14ac:dyDescent="0.3">
      <c r="A1603" s="3"/>
      <c r="B1603" s="5"/>
      <c r="C1603" s="6"/>
      <c r="D1603" s="3"/>
      <c r="E1603" s="3"/>
      <c r="F1603" s="4"/>
      <c r="G1603" s="3"/>
      <c r="H1603" s="4"/>
      <c r="I1603" s="3"/>
      <c r="J1603" s="3"/>
    </row>
    <row r="1604" spans="1:10" ht="15" x14ac:dyDescent="0.3">
      <c r="A1604" s="3"/>
      <c r="B1604" s="5"/>
      <c r="C1604" s="6"/>
      <c r="D1604" s="3"/>
      <c r="E1604" s="3"/>
      <c r="F1604" s="4"/>
      <c r="G1604" s="3"/>
      <c r="H1604" s="4"/>
      <c r="I1604" s="3"/>
      <c r="J1604" s="3"/>
    </row>
    <row r="1605" spans="1:10" ht="15" x14ac:dyDescent="0.3">
      <c r="A1605" s="3"/>
      <c r="B1605" s="5"/>
      <c r="C1605" s="6"/>
      <c r="D1605" s="3"/>
      <c r="E1605" s="3"/>
      <c r="F1605" s="4"/>
      <c r="G1605" s="3"/>
      <c r="H1605" s="4"/>
      <c r="I1605" s="3"/>
      <c r="J1605" s="3"/>
    </row>
    <row r="1606" spans="1:10" ht="15" x14ac:dyDescent="0.3">
      <c r="A1606" s="3"/>
      <c r="B1606" s="5"/>
      <c r="C1606" s="6"/>
      <c r="D1606" s="3"/>
      <c r="E1606" s="3"/>
      <c r="F1606" s="4"/>
      <c r="G1606" s="3"/>
      <c r="H1606" s="4"/>
      <c r="I1606" s="3"/>
      <c r="J1606" s="3"/>
    </row>
    <row r="1607" spans="1:10" ht="15" x14ac:dyDescent="0.3">
      <c r="A1607" s="3"/>
      <c r="B1607" s="5"/>
      <c r="C1607" s="6"/>
      <c r="D1607" s="3"/>
      <c r="E1607" s="3"/>
      <c r="F1607" s="4"/>
      <c r="G1607" s="3"/>
      <c r="H1607" s="4"/>
      <c r="I1607" s="3"/>
      <c r="J1607" s="3"/>
    </row>
    <row r="1608" spans="1:10" ht="15" x14ac:dyDescent="0.3">
      <c r="A1608" s="3"/>
      <c r="B1608" s="5"/>
      <c r="C1608" s="6"/>
      <c r="D1608" s="3"/>
      <c r="E1608" s="3"/>
      <c r="F1608" s="4"/>
      <c r="G1608" s="3"/>
      <c r="H1608" s="4"/>
      <c r="I1608" s="3"/>
      <c r="J1608" s="3"/>
    </row>
    <row r="1609" spans="1:10" ht="15" x14ac:dyDescent="0.3">
      <c r="A1609" s="3"/>
      <c r="B1609" s="5"/>
      <c r="C1609" s="6"/>
      <c r="D1609" s="3"/>
      <c r="E1609" s="3"/>
      <c r="F1609" s="4"/>
      <c r="G1609" s="3"/>
      <c r="H1609" s="4"/>
      <c r="I1609" s="3"/>
      <c r="J1609" s="3"/>
    </row>
    <row r="1610" spans="1:10" ht="15" x14ac:dyDescent="0.3">
      <c r="A1610" s="3"/>
      <c r="B1610" s="5"/>
      <c r="C1610" s="6"/>
      <c r="D1610" s="3"/>
      <c r="E1610" s="3"/>
      <c r="F1610" s="4"/>
      <c r="G1610" s="3"/>
      <c r="H1610" s="4"/>
      <c r="I1610" s="3"/>
      <c r="J1610" s="3"/>
    </row>
    <row r="1611" spans="1:10" ht="15" x14ac:dyDescent="0.3">
      <c r="A1611" s="3"/>
      <c r="B1611" s="5"/>
      <c r="C1611" s="6"/>
      <c r="D1611" s="3"/>
      <c r="E1611" s="3"/>
      <c r="F1611" s="4"/>
      <c r="G1611" s="3"/>
      <c r="H1611" s="4"/>
      <c r="I1611" s="3"/>
      <c r="J1611" s="3"/>
    </row>
    <row r="1612" spans="1:10" ht="15" x14ac:dyDescent="0.3">
      <c r="A1612" s="3"/>
      <c r="B1612" s="5"/>
      <c r="C1612" s="6"/>
      <c r="D1612" s="3"/>
      <c r="E1612" s="3"/>
      <c r="F1612" s="4"/>
      <c r="G1612" s="3"/>
      <c r="H1612" s="4"/>
      <c r="I1612" s="3"/>
      <c r="J1612" s="3"/>
    </row>
    <row r="1613" spans="1:10" ht="15" x14ac:dyDescent="0.3">
      <c r="A1613" s="3"/>
      <c r="B1613" s="5"/>
      <c r="C1613" s="6"/>
      <c r="D1613" s="3"/>
      <c r="E1613" s="3"/>
      <c r="F1613" s="4"/>
      <c r="G1613" s="3"/>
      <c r="H1613" s="4"/>
      <c r="I1613" s="3"/>
      <c r="J1613" s="3"/>
    </row>
    <row r="1614" spans="1:10" ht="15" x14ac:dyDescent="0.3">
      <c r="A1614" s="3"/>
      <c r="B1614" s="5"/>
      <c r="C1614" s="6"/>
      <c r="D1614" s="3"/>
      <c r="E1614" s="3"/>
      <c r="F1614" s="4"/>
      <c r="G1614" s="3"/>
      <c r="H1614" s="4"/>
      <c r="I1614" s="3"/>
      <c r="J1614" s="3"/>
    </row>
    <row r="1615" spans="1:10" ht="15" x14ac:dyDescent="0.3">
      <c r="A1615" s="3"/>
      <c r="B1615" s="5"/>
      <c r="C1615" s="6"/>
      <c r="D1615" s="3"/>
      <c r="E1615" s="3"/>
      <c r="F1615" s="4"/>
      <c r="G1615" s="3"/>
      <c r="H1615" s="4"/>
      <c r="I1615" s="3"/>
      <c r="J1615" s="3"/>
    </row>
    <row r="1616" spans="1:10" ht="15" x14ac:dyDescent="0.3">
      <c r="A1616" s="3"/>
      <c r="B1616" s="5"/>
      <c r="C1616" s="6"/>
      <c r="D1616" s="3"/>
      <c r="E1616" s="3"/>
      <c r="F1616" s="4"/>
      <c r="G1616" s="3"/>
      <c r="H1616" s="4"/>
      <c r="I1616" s="3"/>
      <c r="J1616" s="3"/>
    </row>
    <row r="1617" spans="1:10" ht="15" x14ac:dyDescent="0.3">
      <c r="A1617" s="3"/>
      <c r="B1617" s="5"/>
      <c r="C1617" s="6"/>
      <c r="D1617" s="3"/>
      <c r="E1617" s="3"/>
      <c r="F1617" s="4"/>
      <c r="G1617" s="3"/>
      <c r="H1617" s="4"/>
      <c r="I1617" s="3"/>
      <c r="J1617" s="3"/>
    </row>
    <row r="1618" spans="1:10" ht="15" x14ac:dyDescent="0.3">
      <c r="A1618" s="3"/>
      <c r="B1618" s="5"/>
      <c r="C1618" s="6"/>
      <c r="D1618" s="3"/>
      <c r="E1618" s="3"/>
      <c r="F1618" s="4"/>
      <c r="G1618" s="3"/>
      <c r="H1618" s="4"/>
      <c r="I1618" s="3"/>
      <c r="J1618" s="3"/>
    </row>
    <row r="1619" spans="1:10" ht="15" x14ac:dyDescent="0.3">
      <c r="A1619" s="3"/>
      <c r="B1619" s="5"/>
      <c r="C1619" s="6"/>
      <c r="D1619" s="3"/>
      <c r="E1619" s="3"/>
      <c r="F1619" s="4"/>
      <c r="G1619" s="3"/>
      <c r="H1619" s="4"/>
      <c r="I1619" s="3"/>
      <c r="J1619" s="3"/>
    </row>
    <row r="1620" spans="1:10" ht="15" x14ac:dyDescent="0.3">
      <c r="A1620" s="3"/>
      <c r="B1620" s="5"/>
      <c r="C1620" s="6"/>
      <c r="D1620" s="3"/>
      <c r="E1620" s="3"/>
      <c r="F1620" s="4"/>
      <c r="G1620" s="3"/>
      <c r="H1620" s="4"/>
      <c r="I1620" s="3"/>
      <c r="J1620" s="3"/>
    </row>
    <row r="1621" spans="1:10" ht="15" x14ac:dyDescent="0.3">
      <c r="A1621" s="3"/>
      <c r="B1621" s="5"/>
      <c r="C1621" s="6"/>
      <c r="D1621" s="3"/>
      <c r="E1621" s="3"/>
      <c r="F1621" s="4"/>
      <c r="G1621" s="3"/>
      <c r="H1621" s="4"/>
      <c r="I1621" s="3"/>
      <c r="J1621" s="3"/>
    </row>
    <row r="1622" spans="1:10" ht="15" x14ac:dyDescent="0.3">
      <c r="A1622" s="3"/>
      <c r="B1622" s="5"/>
      <c r="C1622" s="6"/>
      <c r="D1622" s="3"/>
      <c r="E1622" s="3"/>
      <c r="F1622" s="4"/>
      <c r="G1622" s="3"/>
      <c r="H1622" s="4"/>
      <c r="I1622" s="3"/>
      <c r="J1622" s="3"/>
    </row>
    <row r="1623" spans="1:10" ht="15" x14ac:dyDescent="0.3">
      <c r="A1623" s="3"/>
      <c r="B1623" s="5"/>
      <c r="C1623" s="6"/>
      <c r="D1623" s="3"/>
      <c r="E1623" s="3"/>
      <c r="F1623" s="4"/>
      <c r="G1623" s="3"/>
      <c r="H1623" s="4"/>
      <c r="I1623" s="3"/>
      <c r="J1623" s="3"/>
    </row>
    <row r="1624" spans="1:10" ht="15" x14ac:dyDescent="0.3">
      <c r="A1624" s="3"/>
      <c r="B1624" s="5"/>
      <c r="C1624" s="6"/>
      <c r="D1624" s="3"/>
      <c r="E1624" s="3"/>
      <c r="F1624" s="4"/>
      <c r="G1624" s="3"/>
      <c r="H1624" s="4"/>
      <c r="I1624" s="3"/>
      <c r="J1624" s="3"/>
    </row>
    <row r="1625" spans="1:10" ht="15" x14ac:dyDescent="0.3">
      <c r="A1625" s="3"/>
      <c r="B1625" s="5"/>
      <c r="C1625" s="6"/>
      <c r="D1625" s="3"/>
      <c r="E1625" s="3"/>
      <c r="F1625" s="4"/>
      <c r="G1625" s="3"/>
      <c r="H1625" s="4"/>
      <c r="I1625" s="3"/>
      <c r="J1625" s="3"/>
    </row>
    <row r="1626" spans="1:10" ht="15" x14ac:dyDescent="0.3">
      <c r="A1626" s="3"/>
      <c r="B1626" s="5"/>
      <c r="C1626" s="6"/>
      <c r="D1626" s="3"/>
      <c r="E1626" s="3"/>
      <c r="F1626" s="4"/>
      <c r="G1626" s="3"/>
      <c r="H1626" s="4"/>
      <c r="I1626" s="3"/>
      <c r="J1626" s="3"/>
    </row>
    <row r="1627" spans="1:10" ht="15" x14ac:dyDescent="0.3">
      <c r="A1627" s="3"/>
      <c r="B1627" s="5"/>
      <c r="C1627" s="6"/>
      <c r="D1627" s="3"/>
      <c r="E1627" s="3"/>
      <c r="F1627" s="4"/>
      <c r="G1627" s="3"/>
      <c r="H1627" s="4"/>
      <c r="I1627" s="3"/>
      <c r="J1627" s="3"/>
    </row>
    <row r="1628" spans="1:10" ht="15" x14ac:dyDescent="0.3">
      <c r="A1628" s="3"/>
      <c r="B1628" s="5"/>
      <c r="C1628" s="6"/>
      <c r="D1628" s="3"/>
      <c r="E1628" s="3"/>
      <c r="F1628" s="4"/>
      <c r="G1628" s="3"/>
      <c r="H1628" s="4"/>
      <c r="I1628" s="3"/>
      <c r="J1628" s="3"/>
    </row>
    <row r="1629" spans="1:10" ht="15" x14ac:dyDescent="0.3">
      <c r="A1629" s="3"/>
      <c r="B1629" s="5"/>
      <c r="C1629" s="6"/>
      <c r="D1629" s="3"/>
      <c r="E1629" s="3"/>
      <c r="F1629" s="4"/>
      <c r="G1629" s="3"/>
      <c r="H1629" s="4"/>
      <c r="I1629" s="3"/>
      <c r="J1629" s="3"/>
    </row>
    <row r="1630" spans="1:10" ht="15" x14ac:dyDescent="0.3">
      <c r="A1630" s="3"/>
      <c r="B1630" s="5"/>
      <c r="C1630" s="6"/>
      <c r="D1630" s="3"/>
      <c r="E1630" s="3"/>
      <c r="F1630" s="4"/>
      <c r="G1630" s="3"/>
      <c r="H1630" s="4"/>
      <c r="I1630" s="3"/>
      <c r="J1630" s="3"/>
    </row>
    <row r="1631" spans="1:10" ht="15" x14ac:dyDescent="0.3">
      <c r="A1631" s="3"/>
      <c r="B1631" s="5"/>
      <c r="C1631" s="6"/>
      <c r="D1631" s="3"/>
      <c r="E1631" s="3"/>
      <c r="F1631" s="4"/>
      <c r="G1631" s="3"/>
      <c r="H1631" s="4"/>
      <c r="I1631" s="3"/>
      <c r="J1631" s="3"/>
    </row>
    <row r="1632" spans="1:10" ht="15" x14ac:dyDescent="0.3">
      <c r="A1632" s="3"/>
      <c r="B1632" s="5"/>
      <c r="C1632" s="6"/>
      <c r="D1632" s="3"/>
      <c r="E1632" s="3"/>
      <c r="F1632" s="4"/>
      <c r="G1632" s="3"/>
      <c r="H1632" s="4"/>
      <c r="I1632" s="3"/>
      <c r="J1632" s="3"/>
    </row>
    <row r="1633" spans="1:10" ht="15" x14ac:dyDescent="0.3">
      <c r="A1633" s="3"/>
      <c r="B1633" s="5"/>
      <c r="C1633" s="6"/>
      <c r="D1633" s="3"/>
      <c r="E1633" s="3"/>
      <c r="F1633" s="4"/>
      <c r="G1633" s="3"/>
      <c r="H1633" s="4"/>
      <c r="I1633" s="3"/>
      <c r="J1633" s="3"/>
    </row>
    <row r="1634" spans="1:10" ht="15" x14ac:dyDescent="0.3">
      <c r="A1634" s="3"/>
      <c r="B1634" s="5"/>
      <c r="C1634" s="6"/>
      <c r="D1634" s="3"/>
      <c r="E1634" s="3"/>
      <c r="F1634" s="4"/>
      <c r="G1634" s="3"/>
      <c r="H1634" s="4"/>
      <c r="I1634" s="3"/>
      <c r="J1634" s="3"/>
    </row>
    <row r="1635" spans="1:10" ht="15" x14ac:dyDescent="0.3">
      <c r="A1635" s="3"/>
      <c r="B1635" s="5"/>
      <c r="C1635" s="6"/>
      <c r="D1635" s="3"/>
      <c r="E1635" s="3"/>
      <c r="F1635" s="4"/>
      <c r="G1635" s="3"/>
      <c r="H1635" s="4"/>
      <c r="I1635" s="3"/>
      <c r="J1635" s="3"/>
    </row>
    <row r="1636" spans="1:10" ht="15" x14ac:dyDescent="0.3">
      <c r="A1636" s="3"/>
      <c r="B1636" s="5"/>
      <c r="C1636" s="6"/>
      <c r="D1636" s="3"/>
      <c r="E1636" s="3"/>
      <c r="F1636" s="4"/>
      <c r="G1636" s="3"/>
      <c r="H1636" s="4"/>
      <c r="I1636" s="3"/>
      <c r="J1636" s="3"/>
    </row>
    <row r="1637" spans="1:10" ht="15" x14ac:dyDescent="0.3">
      <c r="A1637" s="3"/>
      <c r="B1637" s="5"/>
      <c r="C1637" s="6"/>
      <c r="D1637" s="3"/>
      <c r="E1637" s="3"/>
      <c r="F1637" s="4"/>
      <c r="G1637" s="3"/>
      <c r="H1637" s="4"/>
      <c r="I1637" s="3"/>
      <c r="J1637" s="3"/>
    </row>
    <row r="1638" spans="1:10" ht="15" x14ac:dyDescent="0.3">
      <c r="A1638" s="3"/>
      <c r="B1638" s="5"/>
      <c r="C1638" s="6"/>
      <c r="D1638" s="3"/>
      <c r="E1638" s="3"/>
      <c r="F1638" s="4"/>
      <c r="G1638" s="3"/>
      <c r="H1638" s="4"/>
      <c r="I1638" s="3"/>
      <c r="J1638" s="3"/>
    </row>
    <row r="1639" spans="1:10" ht="15" x14ac:dyDescent="0.3">
      <c r="A1639" s="3"/>
      <c r="B1639" s="5"/>
      <c r="C1639" s="6"/>
      <c r="D1639" s="3"/>
      <c r="E1639" s="3"/>
      <c r="F1639" s="4"/>
      <c r="G1639" s="3"/>
      <c r="H1639" s="4"/>
      <c r="I1639" s="3"/>
      <c r="J1639" s="3"/>
    </row>
    <row r="1640" spans="1:10" ht="15" x14ac:dyDescent="0.3">
      <c r="A1640" s="3"/>
      <c r="B1640" s="5"/>
      <c r="C1640" s="6"/>
      <c r="D1640" s="3"/>
      <c r="E1640" s="3"/>
      <c r="F1640" s="4"/>
      <c r="G1640" s="3"/>
      <c r="H1640" s="4"/>
      <c r="I1640" s="3"/>
      <c r="J1640" s="3"/>
    </row>
    <row r="1641" spans="1:10" ht="15" x14ac:dyDescent="0.3">
      <c r="A1641" s="3"/>
      <c r="B1641" s="5"/>
      <c r="C1641" s="6"/>
      <c r="D1641" s="3"/>
      <c r="E1641" s="3"/>
      <c r="F1641" s="4"/>
      <c r="G1641" s="3"/>
      <c r="H1641" s="4"/>
      <c r="I1641" s="3"/>
      <c r="J1641" s="3"/>
    </row>
    <row r="1642" spans="1:10" ht="15" x14ac:dyDescent="0.3">
      <c r="A1642" s="3"/>
      <c r="B1642" s="5"/>
      <c r="C1642" s="6"/>
      <c r="D1642" s="3"/>
      <c r="E1642" s="3"/>
      <c r="F1642" s="4"/>
      <c r="G1642" s="3"/>
      <c r="H1642" s="4"/>
      <c r="I1642" s="3"/>
      <c r="J1642" s="3"/>
    </row>
    <row r="1643" spans="1:10" ht="15" x14ac:dyDescent="0.3">
      <c r="A1643" s="3"/>
      <c r="B1643" s="5"/>
      <c r="C1643" s="6"/>
      <c r="D1643" s="3"/>
      <c r="E1643" s="3"/>
      <c r="F1643" s="4"/>
      <c r="G1643" s="3"/>
      <c r="H1643" s="4"/>
      <c r="I1643" s="3"/>
      <c r="J1643" s="3"/>
    </row>
    <row r="1644" spans="1:10" ht="15" x14ac:dyDescent="0.3">
      <c r="A1644" s="3"/>
      <c r="B1644" s="5"/>
      <c r="C1644" s="6"/>
      <c r="D1644" s="3"/>
      <c r="E1644" s="3"/>
      <c r="F1644" s="4"/>
      <c r="G1644" s="3"/>
      <c r="H1644" s="4"/>
      <c r="I1644" s="3"/>
      <c r="J1644" s="3"/>
    </row>
    <row r="1645" spans="1:10" ht="15" x14ac:dyDescent="0.3">
      <c r="A1645" s="3"/>
      <c r="B1645" s="5"/>
      <c r="C1645" s="6">
        <v>331</v>
      </c>
      <c r="D1645" s="3"/>
      <c r="E1645" s="3"/>
      <c r="F1645" s="4"/>
      <c r="G1645" s="3"/>
      <c r="H1645" s="4"/>
      <c r="I1645" s="3"/>
      <c r="J1645" s="3"/>
    </row>
    <row r="1646" spans="1:10" ht="15" x14ac:dyDescent="0.3">
      <c r="A1646" s="3"/>
      <c r="B1646" s="5"/>
      <c r="C1646" s="6"/>
      <c r="D1646" s="3"/>
      <c r="E1646" s="3"/>
      <c r="F1646" s="4"/>
      <c r="G1646" s="3"/>
      <c r="H1646" s="4"/>
      <c r="I1646" s="3"/>
      <c r="J1646" s="3"/>
    </row>
    <row r="1647" spans="1:10" ht="15" x14ac:dyDescent="0.3">
      <c r="A1647" s="3"/>
      <c r="B1647" s="5"/>
      <c r="C1647" s="6"/>
      <c r="D1647" s="3"/>
      <c r="E1647" s="3"/>
      <c r="F1647" s="4"/>
      <c r="G1647" s="3"/>
      <c r="H1647" s="4"/>
      <c r="I1647" s="3"/>
      <c r="J1647" s="3"/>
    </row>
    <row r="1648" spans="1:10" ht="15" x14ac:dyDescent="0.3">
      <c r="A1648" s="3"/>
      <c r="B1648" s="5"/>
      <c r="C1648" s="6"/>
      <c r="D1648" s="3"/>
      <c r="E1648" s="3"/>
      <c r="F1648" s="4"/>
      <c r="G1648" s="3"/>
      <c r="H1648" s="4"/>
      <c r="I1648" s="3"/>
      <c r="J1648" s="3"/>
    </row>
    <row r="1649" spans="1:10" ht="15" x14ac:dyDescent="0.3">
      <c r="A1649" s="3"/>
      <c r="B1649" s="5"/>
      <c r="C1649" s="6"/>
      <c r="D1649" s="3"/>
      <c r="E1649" s="3"/>
      <c r="F1649" s="4"/>
      <c r="G1649" s="3"/>
      <c r="H1649" s="4"/>
      <c r="I1649" s="3"/>
      <c r="J1649" s="3"/>
    </row>
    <row r="1650" spans="1:10" ht="15" x14ac:dyDescent="0.3">
      <c r="A1650" s="3"/>
      <c r="B1650" s="5"/>
      <c r="C1650" s="6"/>
      <c r="D1650" s="3"/>
      <c r="E1650" s="3"/>
      <c r="F1650" s="4"/>
      <c r="G1650" s="3"/>
      <c r="H1650" s="4"/>
      <c r="I1650" s="3"/>
      <c r="J1650" s="3"/>
    </row>
    <row r="1651" spans="1:10" ht="15" x14ac:dyDescent="0.3">
      <c r="A1651" s="3"/>
      <c r="B1651" s="5"/>
      <c r="C1651" s="6"/>
      <c r="D1651" s="3"/>
      <c r="E1651" s="3"/>
      <c r="F1651" s="4"/>
      <c r="G1651" s="3"/>
      <c r="H1651" s="4"/>
      <c r="I1651" s="3"/>
      <c r="J1651" s="3"/>
    </row>
    <row r="1652" spans="1:10" ht="15" x14ac:dyDescent="0.3">
      <c r="A1652" s="3"/>
      <c r="B1652" s="5"/>
      <c r="C1652" s="6"/>
      <c r="D1652" s="3"/>
      <c r="E1652" s="3"/>
      <c r="F1652" s="4"/>
      <c r="G1652" s="3"/>
      <c r="H1652" s="4"/>
      <c r="I1652" s="3"/>
      <c r="J1652" s="3"/>
    </row>
    <row r="1653" spans="1:10" ht="15" x14ac:dyDescent="0.3">
      <c r="A1653" s="3"/>
      <c r="B1653" s="5"/>
      <c r="C1653" s="6"/>
      <c r="D1653" s="3"/>
      <c r="E1653" s="3"/>
      <c r="F1653" s="4"/>
      <c r="G1653" s="3"/>
      <c r="H1653" s="4"/>
      <c r="I1653" s="3"/>
      <c r="J1653" s="3"/>
    </row>
    <row r="1654" spans="1:10" ht="15" x14ac:dyDescent="0.3">
      <c r="A1654" s="3"/>
      <c r="B1654" s="5"/>
      <c r="C1654" s="6"/>
      <c r="D1654" s="3"/>
      <c r="E1654" s="3"/>
      <c r="F1654" s="4"/>
      <c r="G1654" s="3"/>
      <c r="H1654" s="4"/>
      <c r="I1654" s="3"/>
      <c r="J1654" s="3"/>
    </row>
    <row r="1655" spans="1:10" ht="15" x14ac:dyDescent="0.3">
      <c r="A1655" s="3"/>
      <c r="B1655" s="5"/>
      <c r="C1655" s="6"/>
      <c r="D1655" s="3"/>
      <c r="E1655" s="3"/>
      <c r="F1655" s="4"/>
      <c r="G1655" s="3"/>
      <c r="H1655" s="4"/>
      <c r="I1655" s="3"/>
      <c r="J1655" s="3"/>
    </row>
    <row r="1656" spans="1:10" ht="15" x14ac:dyDescent="0.3">
      <c r="A1656" s="3"/>
      <c r="B1656" s="5"/>
      <c r="C1656" s="6"/>
      <c r="D1656" s="3"/>
      <c r="E1656" s="3"/>
      <c r="F1656" s="4"/>
      <c r="G1656" s="3"/>
      <c r="H1656" s="4"/>
      <c r="I1656" s="3"/>
      <c r="J1656" s="3"/>
    </row>
    <row r="1657" spans="1:10" ht="15" x14ac:dyDescent="0.3">
      <c r="A1657" s="3"/>
      <c r="B1657" s="5"/>
      <c r="C1657" s="6"/>
      <c r="D1657" s="3"/>
      <c r="E1657" s="3"/>
      <c r="F1657" s="4"/>
      <c r="G1657" s="3"/>
      <c r="H1657" s="4"/>
      <c r="I1657" s="3"/>
      <c r="J1657" s="3"/>
    </row>
    <row r="1658" spans="1:10" ht="15" x14ac:dyDescent="0.3">
      <c r="A1658" s="3"/>
      <c r="B1658" s="5"/>
      <c r="C1658" s="6"/>
      <c r="D1658" s="3"/>
      <c r="E1658" s="3"/>
      <c r="F1658" s="4"/>
      <c r="G1658" s="3"/>
      <c r="H1658" s="4"/>
      <c r="I1658" s="3"/>
      <c r="J1658" s="3"/>
    </row>
    <row r="1659" spans="1:10" ht="15" x14ac:dyDescent="0.3">
      <c r="A1659" s="3"/>
      <c r="B1659" s="5"/>
      <c r="C1659" s="6"/>
      <c r="D1659" s="3"/>
      <c r="E1659" s="3"/>
      <c r="F1659" s="4"/>
      <c r="G1659" s="3"/>
      <c r="H1659" s="4"/>
      <c r="I1659" s="3"/>
      <c r="J1659" s="3"/>
    </row>
    <row r="1660" spans="1:10" ht="15" x14ac:dyDescent="0.3">
      <c r="A1660" s="3"/>
      <c r="B1660" s="5"/>
      <c r="C1660" s="6"/>
      <c r="D1660" s="3"/>
      <c r="E1660" s="3"/>
      <c r="F1660" s="4"/>
      <c r="G1660" s="3"/>
      <c r="H1660" s="4"/>
      <c r="I1660" s="3"/>
      <c r="J1660" s="3"/>
    </row>
    <row r="1661" spans="1:10" ht="15" x14ac:dyDescent="0.3">
      <c r="A1661" s="3"/>
      <c r="B1661" s="5"/>
      <c r="C1661" s="6"/>
      <c r="D1661" s="3"/>
      <c r="E1661" s="3"/>
      <c r="F1661" s="4"/>
      <c r="G1661" s="3"/>
      <c r="H1661" s="4"/>
      <c r="I1661" s="3"/>
      <c r="J1661" s="3"/>
    </row>
    <row r="1662" spans="1:10" ht="15" x14ac:dyDescent="0.3">
      <c r="A1662" s="3"/>
      <c r="B1662" s="5"/>
      <c r="C1662" s="6"/>
      <c r="D1662" s="3"/>
      <c r="E1662" s="3"/>
      <c r="F1662" s="4"/>
      <c r="G1662" s="3"/>
      <c r="H1662" s="4"/>
      <c r="I1662" s="3"/>
      <c r="J1662" s="3"/>
    </row>
    <row r="1663" spans="1:10" ht="15" x14ac:dyDescent="0.3">
      <c r="A1663" s="3"/>
      <c r="B1663" s="5"/>
      <c r="C1663" s="6"/>
      <c r="D1663" s="3"/>
      <c r="E1663" s="3"/>
      <c r="F1663" s="4"/>
      <c r="G1663" s="3"/>
      <c r="H1663" s="4"/>
      <c r="I1663" s="3"/>
      <c r="J1663" s="3"/>
    </row>
    <row r="1664" spans="1:10" ht="15" x14ac:dyDescent="0.3">
      <c r="A1664" s="3"/>
      <c r="B1664" s="5"/>
      <c r="C1664" s="6"/>
      <c r="D1664" s="3"/>
      <c r="E1664" s="3"/>
      <c r="F1664" s="4"/>
      <c r="G1664" s="3"/>
      <c r="H1664" s="4"/>
      <c r="I1664" s="3"/>
      <c r="J1664" s="3"/>
    </row>
    <row r="1665" spans="1:10" ht="15" x14ac:dyDescent="0.3">
      <c r="A1665" s="3"/>
      <c r="B1665" s="5"/>
      <c r="C1665" s="6"/>
      <c r="D1665" s="3"/>
      <c r="E1665" s="3"/>
      <c r="F1665" s="4"/>
      <c r="G1665" s="3"/>
      <c r="H1665" s="4"/>
      <c r="I1665" s="3"/>
      <c r="J1665" s="3"/>
    </row>
    <row r="1666" spans="1:10" ht="15" x14ac:dyDescent="0.3">
      <c r="A1666" s="3"/>
      <c r="B1666" s="5"/>
      <c r="C1666" s="6"/>
      <c r="D1666" s="3"/>
      <c r="E1666" s="3"/>
      <c r="F1666" s="4"/>
      <c r="G1666" s="3"/>
      <c r="H1666" s="4"/>
      <c r="I1666" s="3"/>
      <c r="J1666" s="3"/>
    </row>
    <row r="1667" spans="1:10" ht="15" x14ac:dyDescent="0.3">
      <c r="A1667" s="3"/>
      <c r="B1667" s="5"/>
      <c r="C1667" s="6"/>
      <c r="D1667" s="3"/>
      <c r="E1667" s="3"/>
      <c r="F1667" s="4"/>
      <c r="G1667" s="3"/>
      <c r="H1667" s="4"/>
      <c r="I1667" s="3"/>
      <c r="J1667" s="3"/>
    </row>
    <row r="1668" spans="1:10" ht="15" x14ac:dyDescent="0.3">
      <c r="A1668" s="3"/>
      <c r="B1668" s="5"/>
      <c r="C1668" s="6"/>
      <c r="D1668" s="3"/>
      <c r="E1668" s="3"/>
      <c r="F1668" s="4"/>
      <c r="G1668" s="3"/>
      <c r="H1668" s="4"/>
      <c r="I1668" s="3"/>
      <c r="J1668" s="3"/>
    </row>
    <row r="1669" spans="1:10" ht="15" x14ac:dyDescent="0.3">
      <c r="A1669" s="3"/>
      <c r="B1669" s="5"/>
      <c r="C1669" s="6"/>
      <c r="D1669" s="3"/>
      <c r="E1669" s="3"/>
      <c r="F1669" s="4"/>
      <c r="G1669" s="3"/>
      <c r="H1669" s="4"/>
      <c r="I1669" s="3"/>
      <c r="J1669" s="3"/>
    </row>
    <row r="1670" spans="1:10" ht="15" x14ac:dyDescent="0.3">
      <c r="A1670" s="3"/>
      <c r="B1670" s="5"/>
      <c r="C1670" s="6"/>
      <c r="D1670" s="3"/>
      <c r="E1670" s="3"/>
      <c r="F1670" s="4"/>
      <c r="G1670" s="3"/>
      <c r="H1670" s="4"/>
      <c r="I1670" s="3"/>
      <c r="J1670" s="3"/>
    </row>
    <row r="1671" spans="1:10" ht="15" x14ac:dyDescent="0.3">
      <c r="A1671" s="3"/>
      <c r="B1671" s="5"/>
      <c r="C1671" s="6"/>
      <c r="D1671" s="3"/>
      <c r="E1671" s="3"/>
      <c r="F1671" s="4"/>
      <c r="G1671" s="3"/>
      <c r="H1671" s="4"/>
      <c r="I1671" s="3"/>
      <c r="J1671" s="3"/>
    </row>
    <row r="1672" spans="1:10" ht="15" x14ac:dyDescent="0.3">
      <c r="A1672" s="3"/>
      <c r="B1672" s="5"/>
      <c r="C1672" s="6"/>
      <c r="D1672" s="3"/>
      <c r="E1672" s="3"/>
      <c r="F1672" s="4"/>
      <c r="G1672" s="3"/>
      <c r="H1672" s="4"/>
      <c r="I1672" s="3"/>
      <c r="J1672" s="3"/>
    </row>
    <row r="1673" spans="1:10" ht="15" x14ac:dyDescent="0.3">
      <c r="A1673" s="3"/>
      <c r="B1673" s="5"/>
      <c r="C1673" s="6"/>
      <c r="D1673" s="3"/>
      <c r="E1673" s="3"/>
      <c r="F1673" s="4"/>
      <c r="G1673" s="3"/>
      <c r="H1673" s="4"/>
      <c r="I1673" s="3"/>
      <c r="J1673" s="3"/>
    </row>
    <row r="1674" spans="1:10" ht="15" x14ac:dyDescent="0.3">
      <c r="A1674" s="3"/>
      <c r="B1674" s="5"/>
      <c r="C1674" s="6"/>
      <c r="D1674" s="3"/>
      <c r="E1674" s="3"/>
      <c r="F1674" s="4"/>
      <c r="G1674" s="3"/>
      <c r="H1674" s="4"/>
      <c r="I1674" s="3"/>
      <c r="J1674" s="3"/>
    </row>
    <row r="1675" spans="1:10" ht="15" x14ac:dyDescent="0.3">
      <c r="A1675" s="3"/>
      <c r="B1675" s="5"/>
      <c r="C1675" s="6"/>
      <c r="D1675" s="3"/>
      <c r="E1675" s="3"/>
      <c r="F1675" s="4"/>
      <c r="G1675" s="3"/>
      <c r="H1675" s="4"/>
      <c r="I1675" s="3"/>
      <c r="J1675" s="3"/>
    </row>
    <row r="1676" spans="1:10" ht="15" x14ac:dyDescent="0.3">
      <c r="A1676" s="3"/>
      <c r="B1676" s="5"/>
      <c r="C1676" s="6"/>
      <c r="D1676" s="3"/>
      <c r="E1676" s="3"/>
      <c r="F1676" s="4"/>
      <c r="G1676" s="3"/>
      <c r="H1676" s="4"/>
      <c r="I1676" s="3"/>
      <c r="J1676" s="3"/>
    </row>
    <row r="1677" spans="1:10" ht="15" x14ac:dyDescent="0.3">
      <c r="A1677" s="3"/>
      <c r="B1677" s="5"/>
      <c r="C1677" s="6"/>
      <c r="D1677" s="3"/>
      <c r="E1677" s="3"/>
      <c r="F1677" s="4"/>
      <c r="G1677" s="3"/>
      <c r="H1677" s="4"/>
      <c r="I1677" s="3"/>
      <c r="J1677" s="3"/>
    </row>
    <row r="1678" spans="1:10" ht="15" x14ac:dyDescent="0.3">
      <c r="A1678" s="3"/>
      <c r="B1678" s="5"/>
      <c r="C1678" s="6"/>
      <c r="D1678" s="3"/>
      <c r="E1678" s="3"/>
      <c r="F1678" s="4"/>
      <c r="G1678" s="3"/>
      <c r="H1678" s="4"/>
      <c r="I1678" s="3"/>
      <c r="J1678" s="3"/>
    </row>
    <row r="1679" spans="1:10" ht="15" x14ac:dyDescent="0.3">
      <c r="A1679" s="3"/>
      <c r="B1679" s="5"/>
      <c r="C1679" s="6"/>
      <c r="D1679" s="3"/>
      <c r="E1679" s="3"/>
      <c r="F1679" s="4"/>
      <c r="G1679" s="3"/>
      <c r="H1679" s="4"/>
      <c r="I1679" s="3"/>
      <c r="J1679" s="3"/>
    </row>
    <row r="1680" spans="1:10" ht="15" x14ac:dyDescent="0.3">
      <c r="A1680" s="3"/>
      <c r="B1680" s="5"/>
      <c r="C1680" s="6"/>
      <c r="D1680" s="3"/>
      <c r="E1680" s="3"/>
      <c r="F1680" s="4"/>
      <c r="G1680" s="3"/>
      <c r="H1680" s="4"/>
      <c r="I1680" s="3"/>
      <c r="J1680" s="3"/>
    </row>
    <row r="1681" spans="1:10" ht="15" x14ac:dyDescent="0.3">
      <c r="A1681" s="3"/>
      <c r="B1681" s="5"/>
      <c r="C1681" s="6"/>
      <c r="D1681" s="3"/>
      <c r="E1681" s="3"/>
      <c r="F1681" s="4"/>
      <c r="G1681" s="3"/>
      <c r="H1681" s="4"/>
      <c r="I1681" s="3"/>
      <c r="J1681" s="3"/>
    </row>
    <row r="1682" spans="1:10" ht="15" x14ac:dyDescent="0.3">
      <c r="A1682" s="3"/>
      <c r="B1682" s="5"/>
      <c r="C1682" s="6"/>
      <c r="D1682" s="3"/>
      <c r="E1682" s="3"/>
      <c r="F1682" s="4"/>
      <c r="G1682" s="3"/>
      <c r="H1682" s="4"/>
      <c r="I1682" s="3"/>
      <c r="J1682" s="3"/>
    </row>
    <row r="1683" spans="1:10" ht="15" x14ac:dyDescent="0.3">
      <c r="A1683" s="3"/>
      <c r="B1683" s="5"/>
      <c r="C1683" s="6"/>
      <c r="D1683" s="3"/>
      <c r="E1683" s="3"/>
      <c r="F1683" s="4"/>
      <c r="G1683" s="3"/>
      <c r="H1683" s="4"/>
      <c r="I1683" s="3"/>
      <c r="J1683" s="3"/>
    </row>
    <row r="1684" spans="1:10" ht="15" x14ac:dyDescent="0.3">
      <c r="A1684" s="3"/>
      <c r="B1684" s="5"/>
      <c r="C1684" s="6"/>
      <c r="D1684" s="3"/>
      <c r="E1684" s="3"/>
      <c r="F1684" s="4"/>
      <c r="G1684" s="3"/>
      <c r="H1684" s="4"/>
      <c r="I1684" s="3"/>
      <c r="J1684" s="3"/>
    </row>
    <row r="1685" spans="1:10" ht="15" x14ac:dyDescent="0.3">
      <c r="A1685" s="3"/>
      <c r="B1685" s="5"/>
      <c r="C1685" s="6"/>
      <c r="D1685" s="3"/>
      <c r="E1685" s="3"/>
      <c r="F1685" s="4"/>
      <c r="G1685" s="3"/>
      <c r="H1685" s="4"/>
      <c r="I1685" s="3"/>
      <c r="J1685" s="3"/>
    </row>
    <row r="1686" spans="1:10" ht="15" x14ac:dyDescent="0.3">
      <c r="A1686" s="3"/>
      <c r="B1686" s="5"/>
      <c r="C1686" s="6"/>
      <c r="D1686" s="3"/>
      <c r="E1686" s="3"/>
      <c r="F1686" s="4"/>
      <c r="G1686" s="3"/>
      <c r="H1686" s="4"/>
      <c r="I1686" s="3"/>
      <c r="J1686" s="3"/>
    </row>
    <row r="1687" spans="1:10" ht="15" x14ac:dyDescent="0.3">
      <c r="A1687" s="3"/>
      <c r="B1687" s="5"/>
      <c r="C1687" s="6"/>
      <c r="D1687" s="3"/>
      <c r="E1687" s="3"/>
      <c r="F1687" s="4"/>
      <c r="G1687" s="3"/>
      <c r="H1687" s="4"/>
      <c r="I1687" s="3"/>
      <c r="J1687" s="3"/>
    </row>
    <row r="1688" spans="1:10" ht="15" x14ac:dyDescent="0.3">
      <c r="A1688" s="3"/>
      <c r="B1688" s="5"/>
      <c r="C1688" s="6"/>
      <c r="D1688" s="3"/>
      <c r="E1688" s="3"/>
      <c r="F1688" s="4"/>
      <c r="G1688" s="3"/>
      <c r="H1688" s="4"/>
      <c r="I1688" s="3"/>
      <c r="J1688" s="3"/>
    </row>
    <row r="1689" spans="1:10" ht="15" x14ac:dyDescent="0.3">
      <c r="A1689" s="3"/>
      <c r="B1689" s="5"/>
      <c r="C1689" s="6"/>
      <c r="D1689" s="3"/>
      <c r="E1689" s="3"/>
      <c r="F1689" s="4"/>
      <c r="G1689" s="3"/>
      <c r="H1689" s="4"/>
      <c r="I1689" s="3"/>
      <c r="J1689" s="3"/>
    </row>
    <row r="1690" spans="1:10" ht="15" x14ac:dyDescent="0.3">
      <c r="A1690" s="3"/>
      <c r="B1690" s="5"/>
      <c r="C1690" s="6"/>
      <c r="D1690" s="3"/>
      <c r="E1690" s="3"/>
      <c r="F1690" s="4"/>
      <c r="G1690" s="3"/>
      <c r="H1690" s="4"/>
      <c r="I1690" s="3"/>
      <c r="J1690" s="3"/>
    </row>
    <row r="1691" spans="1:10" ht="15" x14ac:dyDescent="0.3">
      <c r="A1691" s="3"/>
      <c r="B1691" s="5"/>
      <c r="C1691" s="6"/>
      <c r="D1691" s="3"/>
      <c r="E1691" s="3"/>
      <c r="F1691" s="4"/>
      <c r="G1691" s="3"/>
      <c r="H1691" s="4"/>
      <c r="I1691" s="3"/>
      <c r="J1691" s="3"/>
    </row>
    <row r="1692" spans="1:10" ht="15" x14ac:dyDescent="0.3">
      <c r="A1692" s="3"/>
      <c r="B1692" s="5"/>
      <c r="C1692" s="6"/>
      <c r="D1692" s="3"/>
      <c r="E1692" s="3"/>
      <c r="F1692" s="4"/>
      <c r="G1692" s="3"/>
      <c r="H1692" s="4"/>
      <c r="I1692" s="3"/>
      <c r="J1692" s="3"/>
    </row>
    <row r="1693" spans="1:10" ht="15" x14ac:dyDescent="0.3">
      <c r="A1693" s="3"/>
      <c r="B1693" s="5"/>
      <c r="C1693" s="6"/>
      <c r="D1693" s="3"/>
      <c r="E1693" s="3"/>
      <c r="F1693" s="4"/>
      <c r="G1693" s="3"/>
      <c r="H1693" s="4"/>
      <c r="I1693" s="3"/>
      <c r="J1693" s="3"/>
    </row>
    <row r="1694" spans="1:10" ht="15" x14ac:dyDescent="0.3">
      <c r="A1694" s="3"/>
      <c r="B1694" s="5"/>
      <c r="C1694" s="6"/>
      <c r="D1694" s="3"/>
      <c r="E1694" s="3"/>
      <c r="F1694" s="4"/>
      <c r="G1694" s="3"/>
      <c r="H1694" s="4"/>
      <c r="I1694" s="3"/>
      <c r="J1694" s="3"/>
    </row>
    <row r="1695" spans="1:10" ht="15" x14ac:dyDescent="0.3">
      <c r="A1695" s="3"/>
      <c r="B1695" s="5"/>
      <c r="C1695" s="6"/>
      <c r="D1695" s="3"/>
      <c r="E1695" s="3"/>
      <c r="F1695" s="4"/>
      <c r="G1695" s="3"/>
      <c r="H1695" s="4"/>
      <c r="I1695" s="3"/>
      <c r="J1695" s="3"/>
    </row>
    <row r="1696" spans="1:10" ht="15" x14ac:dyDescent="0.3">
      <c r="A1696" s="3"/>
      <c r="B1696" s="5"/>
      <c r="C1696" s="6"/>
      <c r="D1696" s="3"/>
      <c r="E1696" s="3"/>
      <c r="F1696" s="4"/>
      <c r="G1696" s="3"/>
      <c r="H1696" s="4"/>
      <c r="I1696" s="3"/>
      <c r="J1696" s="3"/>
    </row>
    <row r="1697" spans="1:10" ht="15" x14ac:dyDescent="0.3">
      <c r="A1697" s="3"/>
      <c r="B1697" s="5"/>
      <c r="C1697" s="6"/>
      <c r="D1697" s="3"/>
      <c r="E1697" s="3"/>
      <c r="F1697" s="4"/>
      <c r="G1697" s="3"/>
      <c r="H1697" s="4"/>
      <c r="I1697" s="3"/>
      <c r="J1697" s="3"/>
    </row>
    <row r="1698" spans="1:10" ht="15" x14ac:dyDescent="0.3">
      <c r="A1698" s="3"/>
      <c r="B1698" s="5"/>
      <c r="C1698" s="6"/>
      <c r="D1698" s="3"/>
      <c r="E1698" s="3"/>
      <c r="F1698" s="4"/>
      <c r="G1698" s="3"/>
      <c r="H1698" s="4"/>
      <c r="I1698" s="3"/>
      <c r="J1698" s="3"/>
    </row>
    <row r="1699" spans="1:10" ht="15" x14ac:dyDescent="0.3">
      <c r="A1699" s="3"/>
      <c r="B1699" s="5"/>
      <c r="C1699" s="6"/>
      <c r="D1699" s="3"/>
      <c r="E1699" s="3"/>
      <c r="F1699" s="4"/>
      <c r="G1699" s="3"/>
      <c r="H1699" s="4"/>
      <c r="I1699" s="3"/>
      <c r="J1699" s="3"/>
    </row>
    <row r="1700" spans="1:10" ht="15" x14ac:dyDescent="0.3">
      <c r="A1700" s="3"/>
      <c r="B1700" s="5"/>
      <c r="C1700" s="6"/>
      <c r="D1700" s="3"/>
      <c r="E1700" s="3"/>
      <c r="F1700" s="4"/>
      <c r="G1700" s="3"/>
      <c r="H1700" s="4"/>
      <c r="I1700" s="3"/>
      <c r="J1700" s="3"/>
    </row>
    <row r="1701" spans="1:10" ht="15" x14ac:dyDescent="0.3">
      <c r="A1701" s="3"/>
      <c r="B1701" s="5"/>
      <c r="C1701" s="6"/>
      <c r="D1701" s="3"/>
      <c r="E1701" s="3"/>
      <c r="F1701" s="4"/>
      <c r="G1701" s="3"/>
      <c r="H1701" s="4"/>
      <c r="I1701" s="3"/>
      <c r="J1701" s="3"/>
    </row>
    <row r="1702" spans="1:10" ht="15" x14ac:dyDescent="0.3">
      <c r="A1702" s="3"/>
      <c r="B1702" s="5"/>
      <c r="C1702" s="6"/>
      <c r="D1702" s="3"/>
      <c r="E1702" s="3"/>
      <c r="F1702" s="4"/>
      <c r="G1702" s="3"/>
      <c r="H1702" s="4"/>
      <c r="I1702" s="3"/>
      <c r="J1702" s="3"/>
    </row>
    <row r="1703" spans="1:10" ht="15" x14ac:dyDescent="0.3">
      <c r="A1703" s="3"/>
      <c r="B1703" s="5"/>
      <c r="C1703" s="6"/>
      <c r="D1703" s="3"/>
      <c r="E1703" s="3"/>
      <c r="F1703" s="4"/>
      <c r="G1703" s="3"/>
      <c r="H1703" s="4"/>
      <c r="I1703" s="3"/>
      <c r="J1703" s="3"/>
    </row>
    <row r="1704" spans="1:10" ht="15" x14ac:dyDescent="0.3">
      <c r="A1704" s="3"/>
      <c r="B1704" s="5"/>
      <c r="C1704" s="6"/>
      <c r="D1704" s="3"/>
      <c r="E1704" s="3"/>
      <c r="F1704" s="4"/>
      <c r="G1704" s="3"/>
      <c r="H1704" s="4"/>
      <c r="I1704" s="3"/>
      <c r="J1704" s="3"/>
    </row>
    <row r="1705" spans="1:10" ht="15" x14ac:dyDescent="0.3">
      <c r="A1705" s="3"/>
      <c r="B1705" s="5"/>
      <c r="C1705" s="6"/>
      <c r="D1705" s="3"/>
      <c r="E1705" s="3"/>
      <c r="F1705" s="4"/>
      <c r="G1705" s="3"/>
      <c r="H1705" s="4"/>
      <c r="I1705" s="3"/>
      <c r="J1705" s="3"/>
    </row>
    <row r="1706" spans="1:10" ht="15" x14ac:dyDescent="0.3">
      <c r="A1706" s="3"/>
      <c r="B1706" s="5"/>
      <c r="C1706" s="6"/>
      <c r="D1706" s="3"/>
      <c r="E1706" s="3"/>
      <c r="F1706" s="4"/>
      <c r="G1706" s="3"/>
      <c r="H1706" s="4"/>
      <c r="I1706" s="3"/>
      <c r="J1706" s="3"/>
    </row>
    <row r="1707" spans="1:10" ht="15" x14ac:dyDescent="0.3">
      <c r="A1707" s="3"/>
      <c r="B1707" s="5"/>
      <c r="C1707" s="6"/>
      <c r="D1707" s="3"/>
      <c r="E1707" s="3"/>
      <c r="F1707" s="4"/>
      <c r="G1707" s="3"/>
      <c r="H1707" s="4"/>
      <c r="I1707" s="3"/>
      <c r="J1707" s="3"/>
    </row>
    <row r="1708" spans="1:10" ht="15" x14ac:dyDescent="0.3">
      <c r="A1708" s="3"/>
      <c r="B1708" s="5"/>
      <c r="C1708" s="6"/>
      <c r="D1708" s="3"/>
      <c r="E1708" s="3"/>
      <c r="F1708" s="4"/>
      <c r="G1708" s="3"/>
      <c r="H1708" s="4"/>
      <c r="I1708" s="3"/>
      <c r="J1708" s="3"/>
    </row>
    <row r="1709" spans="1:10" ht="15" x14ac:dyDescent="0.3">
      <c r="A1709" s="3"/>
      <c r="B1709" s="5"/>
      <c r="C1709" s="6"/>
      <c r="D1709" s="3"/>
      <c r="E1709" s="3"/>
      <c r="F1709" s="4"/>
      <c r="G1709" s="3"/>
      <c r="H1709" s="4"/>
      <c r="I1709" s="3"/>
      <c r="J1709" s="3"/>
    </row>
    <row r="1710" spans="1:10" ht="15" x14ac:dyDescent="0.3">
      <c r="A1710" s="3"/>
      <c r="B1710" s="5"/>
      <c r="C1710" s="6"/>
      <c r="D1710" s="3"/>
      <c r="E1710" s="3"/>
      <c r="F1710" s="4"/>
      <c r="G1710" s="3"/>
      <c r="H1710" s="4"/>
      <c r="I1710" s="3"/>
      <c r="J1710" s="3"/>
    </row>
    <row r="1711" spans="1:10" ht="15" x14ac:dyDescent="0.3">
      <c r="A1711" s="3"/>
      <c r="B1711" s="5"/>
      <c r="C1711" s="6"/>
      <c r="D1711" s="3"/>
      <c r="E1711" s="3"/>
      <c r="F1711" s="4"/>
      <c r="G1711" s="3"/>
      <c r="H1711" s="4"/>
      <c r="I1711" s="3"/>
      <c r="J1711" s="3"/>
    </row>
    <row r="1712" spans="1:10" ht="15" x14ac:dyDescent="0.3">
      <c r="A1712" s="3"/>
      <c r="B1712" s="5"/>
      <c r="C1712" s="6"/>
      <c r="D1712" s="3"/>
      <c r="E1712" s="3"/>
      <c r="F1712" s="4"/>
      <c r="G1712" s="3"/>
      <c r="H1712" s="4"/>
      <c r="I1712" s="3"/>
      <c r="J1712" s="3"/>
    </row>
    <row r="1713" spans="1:10" ht="15" x14ac:dyDescent="0.3">
      <c r="A1713" s="3"/>
      <c r="B1713" s="5"/>
      <c r="C1713" s="6"/>
      <c r="D1713" s="3"/>
      <c r="E1713" s="3"/>
      <c r="F1713" s="4"/>
      <c r="G1713" s="3"/>
      <c r="H1713" s="4"/>
      <c r="I1713" s="3"/>
      <c r="J1713" s="3"/>
    </row>
    <row r="1714" spans="1:10" ht="15" x14ac:dyDescent="0.3">
      <c r="A1714" s="3"/>
      <c r="B1714" s="5"/>
      <c r="C1714" s="6"/>
      <c r="D1714" s="3"/>
      <c r="E1714" s="3"/>
      <c r="F1714" s="4"/>
      <c r="G1714" s="3"/>
      <c r="H1714" s="4"/>
      <c r="I1714" s="3"/>
      <c r="J1714" s="3"/>
    </row>
    <row r="1715" spans="1:10" ht="15" x14ac:dyDescent="0.3">
      <c r="A1715" s="3"/>
      <c r="B1715" s="5"/>
      <c r="C1715" s="6"/>
      <c r="D1715" s="3"/>
      <c r="E1715" s="3"/>
      <c r="F1715" s="4"/>
      <c r="G1715" s="3"/>
      <c r="H1715" s="4"/>
      <c r="I1715" s="3"/>
      <c r="J1715" s="3"/>
    </row>
    <row r="1716" spans="1:10" ht="15" x14ac:dyDescent="0.3">
      <c r="A1716" s="3"/>
      <c r="B1716" s="5"/>
      <c r="C1716" s="6"/>
      <c r="D1716" s="3"/>
      <c r="E1716" s="3"/>
      <c r="F1716" s="4"/>
      <c r="G1716" s="3"/>
      <c r="H1716" s="4"/>
      <c r="I1716" s="3"/>
      <c r="J1716" s="3"/>
    </row>
    <row r="1717" spans="1:10" ht="15" x14ac:dyDescent="0.3">
      <c r="A1717" s="3"/>
      <c r="B1717" s="5"/>
      <c r="C1717" s="6"/>
      <c r="D1717" s="3"/>
      <c r="E1717" s="3"/>
      <c r="F1717" s="4"/>
      <c r="G1717" s="3"/>
      <c r="H1717" s="4"/>
      <c r="I1717" s="3"/>
      <c r="J1717" s="3"/>
    </row>
    <row r="1718" spans="1:10" ht="15" x14ac:dyDescent="0.3">
      <c r="A1718" s="3"/>
      <c r="B1718" s="5"/>
      <c r="C1718" s="6"/>
      <c r="D1718" s="3"/>
      <c r="E1718" s="3"/>
      <c r="F1718" s="4"/>
      <c r="G1718" s="3"/>
      <c r="H1718" s="4"/>
      <c r="I1718" s="3"/>
      <c r="J1718" s="3"/>
    </row>
    <row r="1719" spans="1:10" ht="15" x14ac:dyDescent="0.3">
      <c r="A1719" s="3"/>
      <c r="B1719" s="5"/>
      <c r="C1719" s="6"/>
      <c r="D1719" s="3"/>
      <c r="E1719" s="3"/>
      <c r="F1719" s="4"/>
      <c r="G1719" s="3"/>
      <c r="H1719" s="4"/>
      <c r="I1719" s="3"/>
      <c r="J1719" s="3"/>
    </row>
    <row r="1720" spans="1:10" ht="15" x14ac:dyDescent="0.3">
      <c r="A1720" s="3"/>
      <c r="B1720" s="5"/>
      <c r="C1720" s="6"/>
      <c r="D1720" s="3"/>
      <c r="E1720" s="3"/>
      <c r="F1720" s="4"/>
      <c r="G1720" s="3"/>
      <c r="H1720" s="4"/>
      <c r="I1720" s="3"/>
      <c r="J1720" s="3"/>
    </row>
    <row r="1721" spans="1:10" ht="15" x14ac:dyDescent="0.3">
      <c r="A1721" s="3"/>
      <c r="B1721" s="5"/>
      <c r="C1721" s="6"/>
      <c r="D1721" s="3"/>
      <c r="E1721" s="3"/>
      <c r="F1721" s="4"/>
      <c r="G1721" s="3"/>
      <c r="H1721" s="4"/>
      <c r="I1721" s="3"/>
      <c r="J1721" s="3"/>
    </row>
    <row r="1722" spans="1:10" ht="15" x14ac:dyDescent="0.3">
      <c r="A1722" s="3"/>
      <c r="B1722" s="5"/>
      <c r="C1722" s="6"/>
      <c r="D1722" s="3"/>
      <c r="E1722" s="3"/>
      <c r="F1722" s="4"/>
      <c r="G1722" s="3"/>
      <c r="H1722" s="4"/>
      <c r="I1722" s="3"/>
      <c r="J1722" s="3"/>
    </row>
    <row r="1723" spans="1:10" ht="15" x14ac:dyDescent="0.3">
      <c r="A1723" s="3"/>
      <c r="B1723" s="5"/>
      <c r="C1723" s="6"/>
      <c r="D1723" s="3"/>
      <c r="E1723" s="3"/>
      <c r="F1723" s="4"/>
      <c r="G1723" s="3"/>
      <c r="H1723" s="4"/>
      <c r="I1723" s="3"/>
      <c r="J1723" s="3"/>
    </row>
    <row r="1724" spans="1:10" ht="15" x14ac:dyDescent="0.3">
      <c r="A1724" s="3"/>
      <c r="B1724" s="5"/>
      <c r="C1724" s="6"/>
      <c r="D1724" s="3"/>
      <c r="E1724" s="3"/>
      <c r="F1724" s="4"/>
      <c r="G1724" s="3"/>
      <c r="H1724" s="4"/>
      <c r="I1724" s="3"/>
      <c r="J1724" s="3"/>
    </row>
    <row r="1725" spans="1:10" ht="15" x14ac:dyDescent="0.3">
      <c r="A1725" s="3"/>
      <c r="B1725" s="5"/>
      <c r="C1725" s="6"/>
      <c r="D1725" s="3"/>
      <c r="E1725" s="3"/>
      <c r="F1725" s="4"/>
      <c r="G1725" s="3"/>
      <c r="H1725" s="4"/>
      <c r="I1725" s="3"/>
      <c r="J1725" s="3"/>
    </row>
    <row r="1726" spans="1:10" ht="15" x14ac:dyDescent="0.3">
      <c r="A1726" s="3"/>
      <c r="B1726" s="5"/>
      <c r="C1726" s="6"/>
      <c r="D1726" s="3"/>
      <c r="E1726" s="3"/>
      <c r="F1726" s="4"/>
      <c r="G1726" s="3"/>
      <c r="H1726" s="4"/>
      <c r="I1726" s="3"/>
      <c r="J1726" s="3"/>
    </row>
    <row r="1727" spans="1:10" ht="15" x14ac:dyDescent="0.3">
      <c r="A1727" s="3"/>
      <c r="B1727" s="5"/>
      <c r="C1727" s="6"/>
      <c r="D1727" s="3"/>
      <c r="E1727" s="3"/>
      <c r="F1727" s="4"/>
      <c r="G1727" s="3"/>
      <c r="H1727" s="4"/>
      <c r="I1727" s="3"/>
      <c r="J1727" s="3"/>
    </row>
    <row r="1728" spans="1:10" ht="15" x14ac:dyDescent="0.3">
      <c r="A1728" s="3"/>
      <c r="B1728" s="5"/>
      <c r="C1728" s="6"/>
      <c r="D1728" s="3"/>
      <c r="E1728" s="3"/>
      <c r="F1728" s="4"/>
      <c r="G1728" s="3"/>
      <c r="H1728" s="4"/>
      <c r="I1728" s="3"/>
      <c r="J1728" s="3"/>
    </row>
    <row r="1729" spans="1:10" ht="15" x14ac:dyDescent="0.3">
      <c r="A1729" s="3"/>
      <c r="B1729" s="5"/>
      <c r="C1729" s="6"/>
      <c r="D1729" s="3"/>
      <c r="E1729" s="3"/>
      <c r="F1729" s="4"/>
      <c r="G1729" s="3"/>
      <c r="H1729" s="4"/>
      <c r="I1729" s="3"/>
      <c r="J1729" s="3"/>
    </row>
    <row r="1730" spans="1:10" ht="15" x14ac:dyDescent="0.3">
      <c r="A1730" s="3"/>
      <c r="B1730" s="5"/>
      <c r="C1730" s="6"/>
      <c r="D1730" s="3"/>
      <c r="E1730" s="3"/>
      <c r="F1730" s="4"/>
      <c r="G1730" s="3"/>
      <c r="H1730" s="4"/>
      <c r="I1730" s="3"/>
      <c r="J1730" s="3"/>
    </row>
    <row r="1731" spans="1:10" ht="15" x14ac:dyDescent="0.3">
      <c r="A1731" s="3"/>
      <c r="B1731" s="5"/>
      <c r="C1731" s="6"/>
      <c r="D1731" s="3"/>
      <c r="E1731" s="3"/>
      <c r="F1731" s="4"/>
      <c r="G1731" s="3"/>
      <c r="H1731" s="4"/>
      <c r="I1731" s="3"/>
      <c r="J1731" s="3"/>
    </row>
    <row r="1732" spans="1:10" ht="15" x14ac:dyDescent="0.3">
      <c r="A1732" s="3"/>
      <c r="B1732" s="5"/>
      <c r="C1732" s="6"/>
      <c r="D1732" s="3"/>
      <c r="E1732" s="3"/>
      <c r="F1732" s="4"/>
      <c r="G1732" s="3"/>
      <c r="H1732" s="4"/>
      <c r="I1732" s="3"/>
      <c r="J1732" s="3"/>
    </row>
    <row r="1733" spans="1:10" ht="15" x14ac:dyDescent="0.3">
      <c r="A1733" s="3"/>
      <c r="B1733" s="5"/>
      <c r="C1733" s="6"/>
      <c r="D1733" s="3"/>
      <c r="E1733" s="3"/>
      <c r="F1733" s="4"/>
      <c r="G1733" s="3"/>
      <c r="H1733" s="4"/>
      <c r="I1733" s="3"/>
      <c r="J1733" s="3"/>
    </row>
    <row r="1734" spans="1:10" ht="15" x14ac:dyDescent="0.3">
      <c r="A1734" s="3"/>
      <c r="B1734" s="5"/>
      <c r="C1734" s="6"/>
      <c r="D1734" s="3"/>
      <c r="E1734" s="3"/>
      <c r="F1734" s="4"/>
      <c r="G1734" s="3"/>
      <c r="H1734" s="4"/>
      <c r="I1734" s="3"/>
      <c r="J1734" s="3"/>
    </row>
    <row r="1735" spans="1:10" ht="15" x14ac:dyDescent="0.3">
      <c r="A1735" s="3"/>
      <c r="B1735" s="5"/>
      <c r="C1735" s="6"/>
      <c r="D1735" s="3"/>
      <c r="E1735" s="3"/>
      <c r="F1735" s="4"/>
      <c r="G1735" s="3"/>
      <c r="H1735" s="4"/>
      <c r="I1735" s="3"/>
      <c r="J1735" s="3"/>
    </row>
    <row r="1736" spans="1:10" ht="15" x14ac:dyDescent="0.3">
      <c r="A1736" s="3"/>
      <c r="B1736" s="5"/>
      <c r="C1736" s="6"/>
      <c r="D1736" s="3"/>
      <c r="E1736" s="3"/>
      <c r="F1736" s="4"/>
      <c r="G1736" s="3"/>
      <c r="H1736" s="4"/>
      <c r="I1736" s="3"/>
      <c r="J1736" s="3"/>
    </row>
    <row r="1737" spans="1:10" ht="15" x14ac:dyDescent="0.3">
      <c r="A1737" s="3"/>
      <c r="B1737" s="5"/>
      <c r="C1737" s="6"/>
      <c r="D1737" s="3"/>
      <c r="E1737" s="3"/>
      <c r="F1737" s="4"/>
      <c r="G1737" s="3"/>
      <c r="H1737" s="4"/>
      <c r="I1737" s="3"/>
      <c r="J1737" s="3"/>
    </row>
    <row r="1738" spans="1:10" ht="15" x14ac:dyDescent="0.3">
      <c r="A1738" s="3"/>
      <c r="B1738" s="5"/>
      <c r="C1738" s="6"/>
      <c r="D1738" s="3"/>
      <c r="E1738" s="3"/>
      <c r="F1738" s="4"/>
      <c r="G1738" s="3"/>
      <c r="H1738" s="4"/>
      <c r="I1738" s="3"/>
      <c r="J1738" s="3"/>
    </row>
    <row r="1739" spans="1:10" ht="15" x14ac:dyDescent="0.3">
      <c r="A1739" s="3"/>
      <c r="B1739" s="5"/>
      <c r="C1739" s="6"/>
      <c r="D1739" s="3"/>
      <c r="E1739" s="3"/>
      <c r="F1739" s="4"/>
      <c r="G1739" s="3"/>
      <c r="H1739" s="4"/>
      <c r="I1739" s="3"/>
      <c r="J1739" s="3"/>
    </row>
    <row r="1740" spans="1:10" ht="15" x14ac:dyDescent="0.3">
      <c r="A1740" s="3"/>
      <c r="B1740" s="5"/>
      <c r="C1740" s="6"/>
      <c r="D1740" s="3"/>
      <c r="E1740" s="3"/>
      <c r="F1740" s="4"/>
      <c r="G1740" s="3"/>
      <c r="H1740" s="4"/>
      <c r="I1740" s="3"/>
      <c r="J1740" s="3"/>
    </row>
    <row r="1741" spans="1:10" ht="15" x14ac:dyDescent="0.3">
      <c r="A1741" s="3"/>
      <c r="B1741" s="5"/>
      <c r="C1741" s="6"/>
      <c r="D1741" s="3"/>
      <c r="E1741" s="3"/>
      <c r="F1741" s="4"/>
      <c r="G1741" s="3"/>
      <c r="H1741" s="4"/>
      <c r="I1741" s="3"/>
      <c r="J1741" s="3"/>
    </row>
    <row r="1742" spans="1:10" ht="15" x14ac:dyDescent="0.3">
      <c r="A1742" s="3"/>
      <c r="B1742" s="5"/>
      <c r="C1742" s="6"/>
      <c r="D1742" s="3"/>
      <c r="E1742" s="3"/>
      <c r="F1742" s="4"/>
      <c r="G1742" s="3"/>
      <c r="H1742" s="4"/>
      <c r="I1742" s="3"/>
      <c r="J1742" s="3"/>
    </row>
    <row r="1743" spans="1:10" ht="15" x14ac:dyDescent="0.3">
      <c r="A1743" s="3"/>
      <c r="B1743" s="5"/>
      <c r="C1743" s="6"/>
      <c r="D1743" s="3"/>
      <c r="E1743" s="3"/>
      <c r="F1743" s="4"/>
      <c r="G1743" s="3"/>
      <c r="H1743" s="4"/>
      <c r="I1743" s="3"/>
      <c r="J1743" s="3"/>
    </row>
    <row r="1744" spans="1:10" ht="15" x14ac:dyDescent="0.3">
      <c r="A1744" s="3"/>
      <c r="B1744" s="5"/>
      <c r="C1744" s="6"/>
      <c r="D1744" s="3"/>
      <c r="E1744" s="3"/>
      <c r="F1744" s="4"/>
      <c r="G1744" s="3"/>
      <c r="H1744" s="4"/>
      <c r="I1744" s="3"/>
      <c r="J1744" s="3"/>
    </row>
    <row r="1745" spans="1:10" ht="15" x14ac:dyDescent="0.3">
      <c r="A1745" s="3"/>
      <c r="B1745" s="5"/>
      <c r="C1745" s="6"/>
      <c r="D1745" s="3"/>
      <c r="E1745" s="3"/>
      <c r="F1745" s="4"/>
      <c r="G1745" s="3"/>
      <c r="H1745" s="4"/>
      <c r="I1745" s="3"/>
      <c r="J1745" s="3"/>
    </row>
    <row r="1746" spans="1:10" ht="15" x14ac:dyDescent="0.3">
      <c r="A1746" s="3"/>
      <c r="B1746" s="5"/>
      <c r="C1746" s="6"/>
      <c r="D1746" s="3"/>
      <c r="E1746" s="3"/>
      <c r="F1746" s="4"/>
      <c r="G1746" s="3"/>
      <c r="H1746" s="4"/>
      <c r="I1746" s="3"/>
      <c r="J1746" s="3"/>
    </row>
    <row r="1747" spans="1:10" ht="15" x14ac:dyDescent="0.3">
      <c r="A1747" s="3"/>
      <c r="B1747" s="5"/>
      <c r="C1747" s="6"/>
      <c r="D1747" s="3"/>
      <c r="E1747" s="3"/>
      <c r="F1747" s="4"/>
      <c r="G1747" s="3"/>
      <c r="H1747" s="4"/>
      <c r="I1747" s="3"/>
      <c r="J1747" s="3"/>
    </row>
    <row r="1748" spans="1:10" ht="15" x14ac:dyDescent="0.3">
      <c r="A1748" s="3"/>
      <c r="B1748" s="5"/>
      <c r="C1748" s="6"/>
      <c r="D1748" s="3"/>
      <c r="E1748" s="3"/>
      <c r="F1748" s="4"/>
      <c r="G1748" s="3"/>
      <c r="H1748" s="4"/>
      <c r="I1748" s="3"/>
      <c r="J1748" s="3"/>
    </row>
    <row r="1749" spans="1:10" ht="15" x14ac:dyDescent="0.3">
      <c r="A1749" s="3"/>
      <c r="B1749" s="5"/>
      <c r="C1749" s="6"/>
      <c r="D1749" s="3"/>
      <c r="E1749" s="3"/>
      <c r="F1749" s="4"/>
      <c r="G1749" s="3"/>
      <c r="H1749" s="4"/>
      <c r="I1749" s="3"/>
      <c r="J1749" s="3"/>
    </row>
    <row r="1750" spans="1:10" ht="15" x14ac:dyDescent="0.3">
      <c r="A1750" s="3"/>
      <c r="B1750" s="5"/>
      <c r="C1750" s="6"/>
      <c r="D1750" s="3"/>
      <c r="E1750" s="3"/>
      <c r="F1750" s="4"/>
      <c r="G1750" s="3"/>
      <c r="H1750" s="4"/>
      <c r="I1750" s="3"/>
      <c r="J1750" s="3"/>
    </row>
    <row r="1751" spans="1:10" ht="15" x14ac:dyDescent="0.3">
      <c r="A1751" s="3"/>
      <c r="B1751" s="5"/>
      <c r="C1751" s="6"/>
      <c r="D1751" s="3"/>
      <c r="E1751" s="3"/>
      <c r="F1751" s="4"/>
      <c r="G1751" s="3"/>
      <c r="H1751" s="4"/>
      <c r="I1751" s="3"/>
      <c r="J1751" s="3"/>
    </row>
    <row r="1752" spans="1:10" ht="15" x14ac:dyDescent="0.3">
      <c r="A1752" s="3"/>
      <c r="B1752" s="5"/>
      <c r="C1752" s="6"/>
      <c r="D1752" s="3"/>
      <c r="E1752" s="3"/>
      <c r="F1752" s="4"/>
      <c r="G1752" s="3"/>
      <c r="H1752" s="4"/>
      <c r="I1752" s="3"/>
      <c r="J1752" s="3"/>
    </row>
    <row r="1753" spans="1:10" ht="15" x14ac:dyDescent="0.3">
      <c r="A1753" s="3"/>
      <c r="B1753" s="5"/>
      <c r="C1753" s="6"/>
      <c r="D1753" s="3"/>
      <c r="E1753" s="3"/>
      <c r="F1753" s="4"/>
      <c r="G1753" s="3"/>
      <c r="H1753" s="4"/>
      <c r="I1753" s="3"/>
      <c r="J1753" s="3"/>
    </row>
    <row r="1754" spans="1:10" ht="15" x14ac:dyDescent="0.3">
      <c r="A1754" s="3"/>
      <c r="B1754" s="5"/>
      <c r="C1754" s="6"/>
      <c r="D1754" s="3"/>
      <c r="E1754" s="3"/>
      <c r="F1754" s="4"/>
      <c r="G1754" s="3"/>
      <c r="H1754" s="4"/>
      <c r="I1754" s="3"/>
      <c r="J1754" s="3"/>
    </row>
    <row r="1755" spans="1:10" ht="15" x14ac:dyDescent="0.3">
      <c r="A1755" s="3"/>
      <c r="B1755" s="5"/>
      <c r="C1755" s="6"/>
      <c r="D1755" s="3"/>
      <c r="E1755" s="3"/>
      <c r="F1755" s="4"/>
      <c r="G1755" s="3"/>
      <c r="H1755" s="4"/>
      <c r="I1755" s="3"/>
      <c r="J1755" s="3"/>
    </row>
    <row r="1756" spans="1:10" ht="15" x14ac:dyDescent="0.3">
      <c r="A1756" s="3"/>
      <c r="B1756" s="5"/>
      <c r="C1756" s="6"/>
      <c r="D1756" s="3"/>
      <c r="E1756" s="3"/>
      <c r="F1756" s="4"/>
      <c r="G1756" s="3"/>
      <c r="H1756" s="4"/>
      <c r="I1756" s="3"/>
      <c r="J1756" s="3"/>
    </row>
    <row r="1757" spans="1:10" ht="15" x14ac:dyDescent="0.3">
      <c r="A1757" s="3"/>
      <c r="B1757" s="5"/>
      <c r="C1757" s="6"/>
      <c r="D1757" s="3"/>
      <c r="E1757" s="3"/>
      <c r="F1757" s="4"/>
      <c r="G1757" s="3"/>
      <c r="H1757" s="4"/>
      <c r="I1757" s="3"/>
      <c r="J1757" s="3"/>
    </row>
    <row r="1758" spans="1:10" ht="15" x14ac:dyDescent="0.3">
      <c r="A1758" s="3"/>
      <c r="B1758" s="5"/>
      <c r="C1758" s="6"/>
      <c r="D1758" s="3"/>
      <c r="E1758" s="3"/>
      <c r="F1758" s="4"/>
      <c r="G1758" s="3"/>
      <c r="H1758" s="4"/>
      <c r="I1758" s="3"/>
      <c r="J1758" s="3"/>
    </row>
    <row r="1759" spans="1:10" ht="15" x14ac:dyDescent="0.3">
      <c r="A1759" s="3"/>
      <c r="B1759" s="5"/>
      <c r="C1759" s="6"/>
      <c r="D1759" s="3"/>
      <c r="E1759" s="3"/>
      <c r="F1759" s="4"/>
      <c r="G1759" s="3"/>
      <c r="H1759" s="4"/>
      <c r="I1759" s="3"/>
      <c r="J1759" s="3"/>
    </row>
    <row r="1760" spans="1:10" ht="15" x14ac:dyDescent="0.3">
      <c r="A1760" s="3"/>
      <c r="B1760" s="5"/>
      <c r="C1760" s="6"/>
      <c r="D1760" s="3"/>
      <c r="E1760" s="3"/>
      <c r="F1760" s="4"/>
      <c r="G1760" s="3"/>
      <c r="H1760" s="4"/>
      <c r="I1760" s="3"/>
      <c r="J1760" s="3"/>
    </row>
    <row r="1761" spans="1:10" ht="15" x14ac:dyDescent="0.3">
      <c r="A1761" s="3"/>
      <c r="B1761" s="5"/>
      <c r="C1761" s="6"/>
      <c r="D1761" s="3"/>
      <c r="E1761" s="3"/>
      <c r="F1761" s="4"/>
      <c r="G1761" s="3"/>
      <c r="H1761" s="4"/>
      <c r="I1761" s="3"/>
      <c r="J1761" s="3"/>
    </row>
    <row r="1762" spans="1:10" ht="15" x14ac:dyDescent="0.3">
      <c r="A1762" s="3"/>
      <c r="B1762" s="5"/>
      <c r="C1762" s="6"/>
      <c r="D1762" s="3"/>
      <c r="E1762" s="3"/>
      <c r="F1762" s="4"/>
      <c r="G1762" s="3"/>
      <c r="H1762" s="4"/>
      <c r="I1762" s="3"/>
      <c r="J1762" s="3"/>
    </row>
    <row r="1763" spans="1:10" ht="15" x14ac:dyDescent="0.3">
      <c r="A1763" s="3"/>
      <c r="B1763" s="5"/>
      <c r="C1763" s="6"/>
      <c r="D1763" s="3"/>
      <c r="E1763" s="3"/>
      <c r="F1763" s="4"/>
      <c r="G1763" s="3"/>
      <c r="H1763" s="4"/>
      <c r="I1763" s="3"/>
      <c r="J1763" s="3"/>
    </row>
    <row r="1764" spans="1:10" ht="15" x14ac:dyDescent="0.3">
      <c r="A1764" s="3"/>
      <c r="B1764" s="5"/>
      <c r="C1764" s="6"/>
      <c r="D1764" s="3"/>
      <c r="E1764" s="3"/>
      <c r="F1764" s="4"/>
      <c r="G1764" s="3"/>
      <c r="H1764" s="4"/>
      <c r="I1764" s="3"/>
      <c r="J1764" s="3"/>
    </row>
    <row r="1765" spans="1:10" ht="15" x14ac:dyDescent="0.3">
      <c r="A1765" s="3"/>
      <c r="B1765" s="5"/>
      <c r="C1765" s="6"/>
      <c r="D1765" s="3"/>
      <c r="E1765" s="3"/>
      <c r="F1765" s="4"/>
      <c r="G1765" s="3"/>
      <c r="H1765" s="4"/>
      <c r="I1765" s="3"/>
      <c r="J1765" s="3"/>
    </row>
    <row r="1766" spans="1:10" ht="15" x14ac:dyDescent="0.3">
      <c r="A1766" s="3"/>
      <c r="B1766" s="5"/>
      <c r="C1766" s="6"/>
      <c r="D1766" s="3"/>
      <c r="E1766" s="3"/>
      <c r="F1766" s="4"/>
      <c r="G1766" s="3"/>
      <c r="H1766" s="4"/>
      <c r="I1766" s="3"/>
      <c r="J1766" s="3"/>
    </row>
    <row r="1767" spans="1:10" ht="15" x14ac:dyDescent="0.3">
      <c r="A1767" s="3"/>
      <c r="B1767" s="5"/>
      <c r="C1767" s="6"/>
      <c r="D1767" s="3"/>
      <c r="E1767" s="3"/>
      <c r="F1767" s="4"/>
      <c r="G1767" s="3"/>
      <c r="H1767" s="4"/>
      <c r="I1767" s="3"/>
      <c r="J1767" s="3"/>
    </row>
    <row r="1768" spans="1:10" ht="15" x14ac:dyDescent="0.3">
      <c r="A1768" s="3"/>
      <c r="B1768" s="5"/>
      <c r="C1768" s="6"/>
      <c r="D1768" s="3"/>
      <c r="E1768" s="3"/>
      <c r="F1768" s="4"/>
      <c r="G1768" s="3"/>
      <c r="H1768" s="4"/>
      <c r="I1768" s="3"/>
      <c r="J1768" s="3"/>
    </row>
    <row r="1769" spans="1:10" ht="15" x14ac:dyDescent="0.3">
      <c r="A1769" s="3"/>
      <c r="B1769" s="5"/>
      <c r="C1769" s="6"/>
      <c r="D1769" s="3"/>
      <c r="E1769" s="3"/>
      <c r="F1769" s="4"/>
      <c r="G1769" s="3"/>
      <c r="H1769" s="4"/>
      <c r="I1769" s="3"/>
      <c r="J1769" s="3"/>
    </row>
    <row r="1770" spans="1:10" ht="15" x14ac:dyDescent="0.3">
      <c r="A1770" s="3"/>
      <c r="B1770" s="5"/>
      <c r="C1770" s="6"/>
      <c r="D1770" s="3"/>
      <c r="E1770" s="3"/>
      <c r="F1770" s="4"/>
      <c r="G1770" s="3"/>
      <c r="H1770" s="4"/>
      <c r="I1770" s="3"/>
      <c r="J1770" s="3"/>
    </row>
    <row r="1771" spans="1:10" ht="15" x14ac:dyDescent="0.3">
      <c r="A1771" s="3"/>
      <c r="B1771" s="5"/>
      <c r="C1771" s="6"/>
      <c r="D1771" s="3"/>
      <c r="E1771" s="3"/>
      <c r="F1771" s="4"/>
      <c r="G1771" s="3"/>
      <c r="H1771" s="4"/>
      <c r="I1771" s="3"/>
      <c r="J1771" s="3"/>
    </row>
    <row r="1772" spans="1:10" ht="15" x14ac:dyDescent="0.3">
      <c r="A1772" s="3"/>
      <c r="B1772" s="5"/>
      <c r="C1772" s="6"/>
      <c r="D1772" s="3"/>
      <c r="E1772" s="3"/>
      <c r="F1772" s="4"/>
      <c r="G1772" s="3"/>
      <c r="H1772" s="4"/>
      <c r="I1772" s="3"/>
      <c r="J1772" s="3"/>
    </row>
    <row r="1773" spans="1:10" ht="15" x14ac:dyDescent="0.3">
      <c r="A1773" s="3"/>
      <c r="B1773" s="5"/>
      <c r="C1773" s="6"/>
      <c r="D1773" s="3"/>
      <c r="E1773" s="3"/>
      <c r="F1773" s="4"/>
      <c r="G1773" s="3"/>
      <c r="H1773" s="4"/>
      <c r="I1773" s="3"/>
      <c r="J1773" s="3"/>
    </row>
    <row r="1774" spans="1:10" ht="15" x14ac:dyDescent="0.3">
      <c r="A1774" s="3"/>
      <c r="B1774" s="5"/>
      <c r="C1774" s="6"/>
      <c r="D1774" s="3"/>
      <c r="E1774" s="3"/>
      <c r="F1774" s="4"/>
      <c r="G1774" s="3"/>
      <c r="H1774" s="4"/>
      <c r="I1774" s="3"/>
      <c r="J1774" s="3"/>
    </row>
    <row r="1775" spans="1:10" ht="15" x14ac:dyDescent="0.3">
      <c r="A1775" s="3"/>
      <c r="B1775" s="5"/>
      <c r="C1775" s="6"/>
      <c r="D1775" s="3"/>
      <c r="E1775" s="3"/>
      <c r="F1775" s="4"/>
      <c r="G1775" s="3"/>
      <c r="H1775" s="4"/>
      <c r="I1775" s="3"/>
      <c r="J1775" s="3"/>
    </row>
    <row r="1776" spans="1:10" ht="15" x14ac:dyDescent="0.3">
      <c r="A1776" s="3"/>
      <c r="B1776" s="5"/>
      <c r="C1776" s="6"/>
      <c r="D1776" s="3"/>
      <c r="E1776" s="3"/>
      <c r="F1776" s="4"/>
      <c r="G1776" s="3"/>
      <c r="H1776" s="4"/>
      <c r="I1776" s="3"/>
      <c r="J1776" s="3"/>
    </row>
    <row r="1777" spans="1:10" ht="15" x14ac:dyDescent="0.3">
      <c r="A1777" s="3"/>
      <c r="B1777" s="5"/>
      <c r="C1777" s="6"/>
      <c r="D1777" s="3"/>
      <c r="E1777" s="3"/>
      <c r="F1777" s="4"/>
      <c r="G1777" s="3"/>
      <c r="H1777" s="4"/>
      <c r="I1777" s="3"/>
      <c r="J1777" s="3"/>
    </row>
    <row r="1778" spans="1:10" ht="15" x14ac:dyDescent="0.3">
      <c r="A1778" s="3"/>
      <c r="B1778" s="5"/>
      <c r="C1778" s="6"/>
      <c r="D1778" s="3"/>
      <c r="E1778" s="3"/>
      <c r="F1778" s="4"/>
      <c r="G1778" s="3"/>
      <c r="H1778" s="4"/>
      <c r="I1778" s="3"/>
      <c r="J1778" s="3"/>
    </row>
    <row r="1779" spans="1:10" ht="15" x14ac:dyDescent="0.3">
      <c r="A1779" s="3"/>
      <c r="B1779" s="5"/>
      <c r="C1779" s="6"/>
      <c r="D1779" s="3"/>
      <c r="E1779" s="3"/>
      <c r="F1779" s="4"/>
      <c r="G1779" s="3"/>
      <c r="H1779" s="4"/>
      <c r="I1779" s="3"/>
      <c r="J1779" s="3"/>
    </row>
    <row r="1780" spans="1:10" ht="15" x14ac:dyDescent="0.3">
      <c r="A1780" s="3"/>
      <c r="B1780" s="5"/>
      <c r="C1780" s="6"/>
      <c r="D1780" s="3"/>
      <c r="E1780" s="3"/>
      <c r="F1780" s="4"/>
      <c r="G1780" s="3"/>
      <c r="H1780" s="4"/>
      <c r="I1780" s="3"/>
      <c r="J1780" s="3"/>
    </row>
    <row r="1781" spans="1:10" ht="15" x14ac:dyDescent="0.3">
      <c r="A1781" s="3"/>
      <c r="B1781" s="5"/>
      <c r="C1781" s="6"/>
      <c r="D1781" s="3"/>
      <c r="E1781" s="3"/>
      <c r="F1781" s="4"/>
      <c r="G1781" s="3"/>
      <c r="H1781" s="4"/>
      <c r="I1781" s="3"/>
      <c r="J1781" s="3"/>
    </row>
    <row r="1782" spans="1:10" ht="15" x14ac:dyDescent="0.3">
      <c r="A1782" s="3"/>
      <c r="B1782" s="5"/>
      <c r="C1782" s="6"/>
      <c r="D1782" s="3"/>
      <c r="E1782" s="3"/>
      <c r="F1782" s="4"/>
      <c r="G1782" s="3"/>
      <c r="H1782" s="4"/>
      <c r="I1782" s="3"/>
      <c r="J1782" s="3"/>
    </row>
    <row r="1783" spans="1:10" ht="15" x14ac:dyDescent="0.3">
      <c r="A1783" s="3"/>
      <c r="B1783" s="5"/>
      <c r="C1783" s="6"/>
      <c r="D1783" s="3"/>
      <c r="E1783" s="3"/>
      <c r="F1783" s="4"/>
      <c r="G1783" s="3"/>
      <c r="H1783" s="4"/>
      <c r="I1783" s="3"/>
      <c r="J1783" s="3"/>
    </row>
    <row r="1784" spans="1:10" ht="15" x14ac:dyDescent="0.3">
      <c r="A1784" s="3"/>
      <c r="B1784" s="5"/>
      <c r="C1784" s="6"/>
      <c r="D1784" s="3"/>
      <c r="E1784" s="3"/>
      <c r="F1784" s="4"/>
      <c r="G1784" s="3"/>
      <c r="H1784" s="4"/>
      <c r="I1784" s="3"/>
      <c r="J1784" s="3"/>
    </row>
    <row r="1785" spans="1:10" ht="15" x14ac:dyDescent="0.3">
      <c r="A1785" s="3"/>
      <c r="B1785" s="5"/>
      <c r="C1785" s="6"/>
      <c r="D1785" s="3"/>
      <c r="E1785" s="3"/>
      <c r="F1785" s="4"/>
      <c r="G1785" s="3"/>
      <c r="H1785" s="4"/>
      <c r="I1785" s="3"/>
      <c r="J1785" s="3"/>
    </row>
    <row r="1786" spans="1:10" ht="15" x14ac:dyDescent="0.3">
      <c r="A1786" s="3"/>
      <c r="B1786" s="5"/>
      <c r="C1786" s="6"/>
      <c r="D1786" s="3"/>
      <c r="E1786" s="3"/>
      <c r="F1786" s="4"/>
      <c r="G1786" s="3"/>
      <c r="H1786" s="4"/>
      <c r="I1786" s="3"/>
      <c r="J1786" s="3"/>
    </row>
    <row r="1787" spans="1:10" ht="15" x14ac:dyDescent="0.3">
      <c r="A1787" s="3"/>
      <c r="B1787" s="5"/>
      <c r="C1787" s="6"/>
      <c r="D1787" s="3"/>
      <c r="E1787" s="3"/>
      <c r="F1787" s="4"/>
      <c r="G1787" s="3"/>
      <c r="H1787" s="4"/>
      <c r="I1787" s="3"/>
      <c r="J1787" s="3"/>
    </row>
    <row r="1788" spans="1:10" ht="15" x14ac:dyDescent="0.3">
      <c r="A1788" s="3"/>
      <c r="B1788" s="5"/>
      <c r="C1788" s="6"/>
      <c r="D1788" s="3"/>
      <c r="E1788" s="3"/>
      <c r="F1788" s="4"/>
      <c r="G1788" s="3"/>
      <c r="H1788" s="4"/>
      <c r="I1788" s="3"/>
      <c r="J1788" s="3"/>
    </row>
    <row r="1789" spans="1:10" ht="15" x14ac:dyDescent="0.3">
      <c r="A1789" s="3"/>
      <c r="B1789" s="5"/>
      <c r="C1789" s="6"/>
      <c r="D1789" s="3"/>
      <c r="E1789" s="3"/>
      <c r="F1789" s="4"/>
      <c r="G1789" s="3"/>
      <c r="H1789" s="4"/>
      <c r="I1789" s="3"/>
      <c r="J1789" s="3"/>
    </row>
    <row r="1790" spans="1:10" ht="15" x14ac:dyDescent="0.3">
      <c r="A1790" s="3"/>
      <c r="B1790" s="5"/>
      <c r="C1790" s="6"/>
      <c r="D1790" s="3"/>
      <c r="E1790" s="3"/>
      <c r="F1790" s="4"/>
      <c r="G1790" s="3"/>
      <c r="H1790" s="4"/>
      <c r="I1790" s="3"/>
      <c r="J1790" s="3"/>
    </row>
    <row r="1791" spans="1:10" ht="15" x14ac:dyDescent="0.3">
      <c r="A1791" s="3"/>
      <c r="B1791" s="5"/>
      <c r="C1791" s="6"/>
      <c r="D1791" s="3"/>
      <c r="E1791" s="3"/>
      <c r="F1791" s="4"/>
      <c r="G1791" s="3"/>
      <c r="H1791" s="4"/>
      <c r="I1791" s="3"/>
      <c r="J1791" s="3"/>
    </row>
    <row r="1792" spans="1:10" ht="15" x14ac:dyDescent="0.3">
      <c r="A1792" s="3"/>
      <c r="B1792" s="5"/>
      <c r="C1792" s="6"/>
      <c r="D1792" s="3"/>
      <c r="E1792" s="3"/>
      <c r="F1792" s="4"/>
      <c r="G1792" s="3"/>
      <c r="H1792" s="4"/>
      <c r="I1792" s="3"/>
      <c r="J1792" s="3"/>
    </row>
    <row r="1793" spans="1:10" ht="15" x14ac:dyDescent="0.3">
      <c r="A1793" s="3"/>
      <c r="B1793" s="5"/>
      <c r="C1793" s="6"/>
      <c r="D1793" s="3"/>
      <c r="E1793" s="3"/>
      <c r="F1793" s="4"/>
      <c r="G1793" s="3"/>
      <c r="H1793" s="4"/>
      <c r="I1793" s="3"/>
      <c r="J1793" s="3"/>
    </row>
    <row r="1794" spans="1:10" ht="15" x14ac:dyDescent="0.3">
      <c r="A1794" s="3"/>
      <c r="B1794" s="5"/>
      <c r="C1794" s="6"/>
      <c r="D1794" s="3"/>
      <c r="E1794" s="3"/>
      <c r="F1794" s="4"/>
      <c r="G1794" s="3"/>
      <c r="H1794" s="4"/>
      <c r="I1794" s="3"/>
      <c r="J1794" s="3"/>
    </row>
    <row r="1795" spans="1:10" ht="15" x14ac:dyDescent="0.3">
      <c r="A1795" s="3"/>
      <c r="B1795" s="5"/>
      <c r="C1795" s="6"/>
      <c r="D1795" s="3"/>
      <c r="E1795" s="3"/>
      <c r="F1795" s="4"/>
      <c r="G1795" s="3"/>
      <c r="H1795" s="4"/>
      <c r="I1795" s="3"/>
      <c r="J1795" s="3"/>
    </row>
    <row r="1796" spans="1:10" ht="15" x14ac:dyDescent="0.3">
      <c r="A1796" s="3"/>
      <c r="B1796" s="5"/>
      <c r="C1796" s="6"/>
      <c r="D1796" s="3"/>
      <c r="E1796" s="3"/>
      <c r="F1796" s="4"/>
      <c r="G1796" s="3"/>
      <c r="H1796" s="4"/>
      <c r="I1796" s="3"/>
      <c r="J1796" s="3"/>
    </row>
    <row r="1797" spans="1:10" ht="15" x14ac:dyDescent="0.3">
      <c r="A1797" s="3"/>
      <c r="B1797" s="5"/>
      <c r="C1797" s="6"/>
      <c r="D1797" s="3"/>
      <c r="E1797" s="3"/>
      <c r="F1797" s="4"/>
      <c r="G1797" s="3"/>
      <c r="H1797" s="4"/>
      <c r="I1797" s="3"/>
      <c r="J1797" s="3"/>
    </row>
    <row r="1798" spans="1:10" ht="15" x14ac:dyDescent="0.3">
      <c r="A1798" s="3"/>
      <c r="B1798" s="5"/>
      <c r="C1798" s="6"/>
      <c r="D1798" s="3"/>
      <c r="E1798" s="3"/>
      <c r="F1798" s="4"/>
      <c r="G1798" s="3"/>
      <c r="H1798" s="4"/>
      <c r="I1798" s="3"/>
      <c r="J1798" s="3"/>
    </row>
    <row r="1799" spans="1:10" ht="15" x14ac:dyDescent="0.3">
      <c r="A1799" s="3"/>
      <c r="B1799" s="5"/>
      <c r="C1799" s="6"/>
      <c r="D1799" s="3"/>
      <c r="E1799" s="3"/>
      <c r="F1799" s="4"/>
      <c r="G1799" s="3"/>
      <c r="H1799" s="4"/>
      <c r="I1799" s="3"/>
      <c r="J1799" s="3"/>
    </row>
    <row r="1800" spans="1:10" ht="15" x14ac:dyDescent="0.3">
      <c r="A1800" s="3"/>
      <c r="B1800" s="5"/>
      <c r="C1800" s="6"/>
      <c r="D1800" s="3"/>
      <c r="E1800" s="3"/>
      <c r="F1800" s="4"/>
      <c r="G1800" s="3"/>
      <c r="H1800" s="4"/>
      <c r="I1800" s="3"/>
      <c r="J1800" s="3"/>
    </row>
    <row r="1801" spans="1:10" ht="15" x14ac:dyDescent="0.3">
      <c r="A1801" s="3"/>
      <c r="B1801" s="5"/>
      <c r="C1801" s="6"/>
      <c r="D1801" s="3"/>
      <c r="E1801" s="3"/>
      <c r="F1801" s="4"/>
      <c r="G1801" s="3"/>
      <c r="H1801" s="4"/>
      <c r="I1801" s="3"/>
      <c r="J1801" s="3"/>
    </row>
    <row r="1802" spans="1:10" ht="15" x14ac:dyDescent="0.3">
      <c r="A1802" s="3"/>
      <c r="B1802" s="5"/>
      <c r="C1802" s="6"/>
      <c r="D1802" s="3"/>
      <c r="E1802" s="3"/>
      <c r="F1802" s="4"/>
      <c r="G1802" s="3"/>
      <c r="H1802" s="4"/>
      <c r="I1802" s="3"/>
      <c r="J1802" s="3"/>
    </row>
    <row r="1803" spans="1:10" ht="15" x14ac:dyDescent="0.3">
      <c r="A1803" s="3"/>
      <c r="B1803" s="5"/>
      <c r="C1803" s="6"/>
      <c r="D1803" s="3"/>
      <c r="E1803" s="3"/>
      <c r="F1803" s="4"/>
      <c r="G1803" s="3"/>
      <c r="H1803" s="4"/>
      <c r="I1803" s="3"/>
      <c r="J1803" s="3"/>
    </row>
    <row r="1804" spans="1:10" ht="15" x14ac:dyDescent="0.3">
      <c r="A1804" s="3"/>
      <c r="B1804" s="5"/>
      <c r="C1804" s="6"/>
      <c r="D1804" s="3"/>
      <c r="E1804" s="3"/>
      <c r="F1804" s="4"/>
      <c r="G1804" s="3"/>
      <c r="H1804" s="4"/>
      <c r="I1804" s="3"/>
      <c r="J1804" s="3"/>
    </row>
    <row r="1805" spans="1:10" ht="15" x14ac:dyDescent="0.3">
      <c r="A1805" s="3"/>
      <c r="B1805" s="5"/>
      <c r="C1805" s="6"/>
      <c r="D1805" s="3"/>
      <c r="E1805" s="3"/>
      <c r="F1805" s="4"/>
      <c r="G1805" s="3"/>
      <c r="H1805" s="4"/>
      <c r="I1805" s="3"/>
      <c r="J1805" s="3"/>
    </row>
    <row r="1806" spans="1:10" ht="15" x14ac:dyDescent="0.3">
      <c r="A1806" s="3"/>
      <c r="B1806" s="5"/>
      <c r="C1806" s="6"/>
      <c r="D1806" s="3"/>
      <c r="E1806" s="3"/>
      <c r="F1806" s="4"/>
      <c r="G1806" s="3"/>
      <c r="H1806" s="4"/>
      <c r="I1806" s="3"/>
      <c r="J1806" s="3"/>
    </row>
    <row r="1807" spans="1:10" ht="15" x14ac:dyDescent="0.3">
      <c r="A1807" s="3"/>
      <c r="B1807" s="5"/>
      <c r="C1807" s="6"/>
      <c r="D1807" s="3"/>
      <c r="E1807" s="3"/>
      <c r="F1807" s="4"/>
      <c r="G1807" s="3"/>
      <c r="H1807" s="4"/>
      <c r="I1807" s="3"/>
      <c r="J1807" s="3"/>
    </row>
    <row r="1808" spans="1:10" ht="15" x14ac:dyDescent="0.3">
      <c r="A1808" s="3"/>
      <c r="B1808" s="5"/>
      <c r="C1808" s="6"/>
      <c r="D1808" s="3"/>
      <c r="E1808" s="3"/>
      <c r="F1808" s="4"/>
      <c r="G1808" s="3"/>
      <c r="H1808" s="4"/>
      <c r="I1808" s="3"/>
      <c r="J1808" s="3"/>
    </row>
    <row r="1809" spans="1:10" ht="15" x14ac:dyDescent="0.3">
      <c r="A1809" s="3"/>
      <c r="B1809" s="5"/>
      <c r="C1809" s="6">
        <v>332</v>
      </c>
      <c r="D1809" s="3"/>
      <c r="E1809" s="3"/>
      <c r="F1809" s="4"/>
      <c r="G1809" s="3"/>
      <c r="H1809" s="4"/>
      <c r="I1809" s="3"/>
      <c r="J1809" s="3"/>
    </row>
    <row r="1810" spans="1:10" ht="15" x14ac:dyDescent="0.3">
      <c r="A1810" s="3"/>
      <c r="B1810" s="5"/>
      <c r="C1810" s="6"/>
      <c r="D1810" s="3"/>
      <c r="E1810" s="3"/>
      <c r="F1810" s="4"/>
      <c r="G1810" s="3"/>
      <c r="H1810" s="4"/>
      <c r="I1810" s="3"/>
      <c r="J1810" s="3"/>
    </row>
    <row r="1811" spans="1:10" ht="15" x14ac:dyDescent="0.3">
      <c r="A1811" s="3"/>
      <c r="B1811" s="5"/>
      <c r="C1811" s="6"/>
      <c r="D1811" s="3"/>
      <c r="E1811" s="3"/>
      <c r="F1811" s="4"/>
      <c r="G1811" s="3"/>
      <c r="H1811" s="4"/>
      <c r="I1811" s="3"/>
      <c r="J1811" s="3"/>
    </row>
    <row r="1812" spans="1:10" ht="15" x14ac:dyDescent="0.3">
      <c r="A1812" s="3"/>
      <c r="B1812" s="5"/>
      <c r="C1812" s="6"/>
      <c r="D1812" s="3"/>
      <c r="E1812" s="3"/>
      <c r="F1812" s="4"/>
      <c r="G1812" s="3"/>
      <c r="H1812" s="4"/>
      <c r="I1812" s="3"/>
      <c r="J1812" s="3"/>
    </row>
    <row r="1813" spans="1:10" ht="15" x14ac:dyDescent="0.3">
      <c r="A1813" s="3"/>
      <c r="B1813" s="5"/>
      <c r="C1813" s="6"/>
      <c r="D1813" s="3"/>
      <c r="E1813" s="3"/>
      <c r="F1813" s="4"/>
      <c r="G1813" s="3"/>
      <c r="H1813" s="4"/>
      <c r="I1813" s="3"/>
      <c r="J1813" s="3"/>
    </row>
    <row r="1814" spans="1:10" ht="15" x14ac:dyDescent="0.3">
      <c r="A1814" s="3"/>
      <c r="B1814" s="5"/>
      <c r="C1814" s="6"/>
      <c r="D1814" s="3"/>
      <c r="E1814" s="3"/>
      <c r="F1814" s="4"/>
      <c r="G1814" s="3"/>
      <c r="H1814" s="4"/>
      <c r="I1814" s="3"/>
      <c r="J1814" s="3"/>
    </row>
    <row r="1815" spans="1:10" ht="15" x14ac:dyDescent="0.3">
      <c r="A1815" s="3"/>
      <c r="B1815" s="5"/>
      <c r="C1815" s="6"/>
      <c r="D1815" s="3"/>
      <c r="E1815" s="3"/>
      <c r="F1815" s="4"/>
      <c r="G1815" s="3"/>
      <c r="H1815" s="4"/>
      <c r="I1815" s="3"/>
      <c r="J1815" s="3"/>
    </row>
    <row r="1816" spans="1:10" ht="15" x14ac:dyDescent="0.3">
      <c r="A1816" s="3"/>
      <c r="B1816" s="5"/>
      <c r="C1816" s="6"/>
      <c r="D1816" s="3"/>
      <c r="E1816" s="3"/>
      <c r="F1816" s="4"/>
      <c r="G1816" s="3"/>
      <c r="H1816" s="4"/>
      <c r="I1816" s="3"/>
      <c r="J1816" s="3"/>
    </row>
    <row r="1817" spans="1:10" ht="15" x14ac:dyDescent="0.3">
      <c r="A1817" s="3"/>
      <c r="B1817" s="5"/>
      <c r="C1817" s="6"/>
      <c r="D1817" s="3"/>
      <c r="E1817" s="3"/>
      <c r="F1817" s="4"/>
      <c r="G1817" s="3"/>
      <c r="H1817" s="4"/>
      <c r="I1817" s="3"/>
      <c r="J1817" s="3"/>
    </row>
    <row r="1818" spans="1:10" ht="15" x14ac:dyDescent="0.3">
      <c r="A1818" s="3"/>
      <c r="B1818" s="5"/>
      <c r="C1818" s="6"/>
      <c r="D1818" s="3"/>
      <c r="E1818" s="3"/>
      <c r="F1818" s="4"/>
      <c r="G1818" s="3"/>
      <c r="H1818" s="4"/>
      <c r="I1818" s="3"/>
      <c r="J1818" s="3"/>
    </row>
    <row r="1819" spans="1:10" ht="15" x14ac:dyDescent="0.3">
      <c r="A1819" s="3"/>
      <c r="B1819" s="5"/>
      <c r="C1819" s="6"/>
      <c r="D1819" s="3"/>
      <c r="E1819" s="3"/>
      <c r="F1819" s="4"/>
      <c r="G1819" s="3"/>
      <c r="H1819" s="4"/>
      <c r="I1819" s="3"/>
      <c r="J1819" s="3"/>
    </row>
    <row r="1820" spans="1:10" ht="15" x14ac:dyDescent="0.3">
      <c r="A1820" s="3"/>
      <c r="B1820" s="5"/>
      <c r="C1820" s="6"/>
      <c r="D1820" s="3"/>
      <c r="E1820" s="3"/>
      <c r="F1820" s="4"/>
      <c r="G1820" s="3"/>
      <c r="H1820" s="4"/>
      <c r="I1820" s="3"/>
      <c r="J1820" s="3"/>
    </row>
    <row r="1821" spans="1:10" ht="15" x14ac:dyDescent="0.3">
      <c r="A1821" s="3"/>
      <c r="B1821" s="5"/>
      <c r="C1821" s="6"/>
      <c r="D1821" s="3"/>
      <c r="E1821" s="3"/>
      <c r="F1821" s="4"/>
      <c r="G1821" s="3"/>
      <c r="H1821" s="4"/>
      <c r="I1821" s="3"/>
      <c r="J1821" s="3"/>
    </row>
    <row r="1822" spans="1:10" ht="15" x14ac:dyDescent="0.3">
      <c r="A1822" s="3"/>
      <c r="B1822" s="5"/>
      <c r="C1822" s="6"/>
      <c r="D1822" s="3"/>
      <c r="E1822" s="3"/>
      <c r="F1822" s="4"/>
      <c r="G1822" s="3"/>
      <c r="H1822" s="4"/>
      <c r="I1822" s="3"/>
      <c r="J1822" s="3"/>
    </row>
    <row r="1823" spans="1:10" ht="15" x14ac:dyDescent="0.3">
      <c r="A1823" s="3"/>
      <c r="B1823" s="5"/>
      <c r="C1823" s="6"/>
      <c r="D1823" s="3"/>
      <c r="E1823" s="3"/>
      <c r="F1823" s="4"/>
      <c r="G1823" s="3"/>
      <c r="H1823" s="4"/>
      <c r="I1823" s="3"/>
      <c r="J1823" s="3"/>
    </row>
    <row r="1824" spans="1:10" ht="15" x14ac:dyDescent="0.3">
      <c r="A1824" s="3"/>
      <c r="B1824" s="5"/>
      <c r="C1824" s="6"/>
      <c r="D1824" s="3"/>
      <c r="E1824" s="3"/>
      <c r="F1824" s="4"/>
      <c r="G1824" s="3"/>
      <c r="H1824" s="4"/>
      <c r="I1824" s="3"/>
      <c r="J1824" s="3"/>
    </row>
    <row r="1825" spans="1:10" ht="15" x14ac:dyDescent="0.3">
      <c r="A1825" s="3"/>
      <c r="B1825" s="5"/>
      <c r="C1825" s="6"/>
      <c r="D1825" s="3"/>
      <c r="E1825" s="3"/>
      <c r="F1825" s="4"/>
      <c r="G1825" s="3"/>
      <c r="H1825" s="4"/>
      <c r="I1825" s="3"/>
      <c r="J1825" s="3"/>
    </row>
    <row r="1826" spans="1:10" ht="15" x14ac:dyDescent="0.3">
      <c r="A1826" s="3"/>
      <c r="B1826" s="5"/>
      <c r="C1826" s="6"/>
      <c r="D1826" s="3"/>
      <c r="E1826" s="3"/>
      <c r="F1826" s="4"/>
      <c r="G1826" s="3"/>
      <c r="H1826" s="4"/>
      <c r="I1826" s="3"/>
      <c r="J1826" s="3"/>
    </row>
    <row r="1827" spans="1:10" ht="15" x14ac:dyDescent="0.3">
      <c r="A1827" s="3"/>
      <c r="B1827" s="5"/>
      <c r="C1827" s="6"/>
      <c r="D1827" s="3"/>
      <c r="E1827" s="3"/>
      <c r="F1827" s="4"/>
      <c r="G1827" s="3"/>
      <c r="H1827" s="4"/>
      <c r="I1827" s="3"/>
      <c r="J1827" s="3"/>
    </row>
    <row r="1828" spans="1:10" ht="15" x14ac:dyDescent="0.3">
      <c r="A1828" s="3"/>
      <c r="B1828" s="5"/>
      <c r="C1828" s="6"/>
      <c r="D1828" s="3"/>
      <c r="E1828" s="3"/>
      <c r="F1828" s="4"/>
      <c r="G1828" s="3"/>
      <c r="H1828" s="4"/>
      <c r="I1828" s="3"/>
      <c r="J1828" s="3"/>
    </row>
    <row r="1829" spans="1:10" ht="15" x14ac:dyDescent="0.3">
      <c r="A1829" s="3"/>
      <c r="B1829" s="5"/>
      <c r="C1829" s="6"/>
      <c r="D1829" s="3"/>
      <c r="E1829" s="3"/>
      <c r="F1829" s="4"/>
      <c r="G1829" s="3"/>
      <c r="H1829" s="4"/>
      <c r="I1829" s="3"/>
      <c r="J1829" s="3"/>
    </row>
    <row r="1830" spans="1:10" ht="15" x14ac:dyDescent="0.3">
      <c r="A1830" s="3"/>
      <c r="B1830" s="5"/>
      <c r="C1830" s="6"/>
      <c r="D1830" s="3"/>
      <c r="E1830" s="3"/>
      <c r="F1830" s="4"/>
      <c r="G1830" s="3"/>
      <c r="H1830" s="4"/>
      <c r="I1830" s="3"/>
      <c r="J1830" s="3"/>
    </row>
    <row r="1831" spans="1:10" ht="15" x14ac:dyDescent="0.3">
      <c r="A1831" s="3"/>
      <c r="B1831" s="5"/>
      <c r="C1831" s="6"/>
      <c r="D1831" s="3"/>
      <c r="E1831" s="3"/>
      <c r="F1831" s="4"/>
      <c r="G1831" s="3"/>
      <c r="H1831" s="4"/>
      <c r="I1831" s="3"/>
      <c r="J1831" s="3"/>
    </row>
    <row r="1832" spans="1:10" ht="15" x14ac:dyDescent="0.3">
      <c r="A1832" s="3"/>
      <c r="B1832" s="5"/>
      <c r="C1832" s="6"/>
      <c r="D1832" s="3"/>
      <c r="E1832" s="3"/>
      <c r="F1832" s="4"/>
      <c r="G1832" s="3"/>
      <c r="H1832" s="4"/>
      <c r="I1832" s="3"/>
      <c r="J1832" s="3"/>
    </row>
    <row r="1833" spans="1:10" ht="15" x14ac:dyDescent="0.3">
      <c r="A1833" s="3"/>
      <c r="B1833" s="5"/>
      <c r="C1833" s="6"/>
      <c r="D1833" s="3"/>
      <c r="E1833" s="3"/>
      <c r="F1833" s="4"/>
      <c r="G1833" s="3"/>
      <c r="H1833" s="4"/>
      <c r="I1833" s="3"/>
      <c r="J1833" s="3"/>
    </row>
    <row r="1834" spans="1:10" ht="15" x14ac:dyDescent="0.3">
      <c r="A1834" s="3"/>
      <c r="B1834" s="5"/>
      <c r="C1834" s="6"/>
      <c r="D1834" s="3"/>
      <c r="E1834" s="3"/>
      <c r="F1834" s="4"/>
      <c r="G1834" s="3"/>
      <c r="H1834" s="4"/>
      <c r="I1834" s="3"/>
      <c r="J1834" s="3"/>
    </row>
    <row r="1835" spans="1:10" ht="15" x14ac:dyDescent="0.3">
      <c r="A1835" s="3"/>
      <c r="B1835" s="5"/>
      <c r="C1835" s="6"/>
      <c r="D1835" s="3"/>
      <c r="E1835" s="3"/>
      <c r="F1835" s="4"/>
      <c r="G1835" s="3"/>
      <c r="H1835" s="4"/>
      <c r="I1835" s="3"/>
      <c r="J1835" s="3"/>
    </row>
    <row r="1836" spans="1:10" ht="15" x14ac:dyDescent="0.3">
      <c r="A1836" s="3"/>
      <c r="B1836" s="5"/>
      <c r="C1836" s="6"/>
      <c r="D1836" s="3"/>
      <c r="E1836" s="3"/>
      <c r="F1836" s="4"/>
      <c r="G1836" s="3"/>
      <c r="H1836" s="4"/>
      <c r="I1836" s="3"/>
      <c r="J1836" s="3"/>
    </row>
    <row r="1837" spans="1:10" ht="15" x14ac:dyDescent="0.3">
      <c r="A1837" s="3"/>
      <c r="B1837" s="5"/>
      <c r="C1837" s="6"/>
      <c r="D1837" s="3"/>
      <c r="E1837" s="3"/>
      <c r="F1837" s="4"/>
      <c r="G1837" s="3"/>
      <c r="H1837" s="4"/>
      <c r="I1837" s="3"/>
      <c r="J1837" s="3"/>
    </row>
    <row r="1838" spans="1:10" ht="15" x14ac:dyDescent="0.3">
      <c r="A1838" s="3"/>
      <c r="B1838" s="5"/>
      <c r="C1838" s="6"/>
      <c r="D1838" s="3"/>
      <c r="E1838" s="3"/>
      <c r="F1838" s="4"/>
      <c r="G1838" s="3"/>
      <c r="H1838" s="4"/>
      <c r="I1838" s="3"/>
      <c r="J1838" s="3"/>
    </row>
    <row r="1839" spans="1:10" ht="15" x14ac:dyDescent="0.3">
      <c r="A1839" s="3"/>
      <c r="B1839" s="5"/>
      <c r="C1839" s="6"/>
      <c r="D1839" s="3"/>
      <c r="E1839" s="3"/>
      <c r="F1839" s="4"/>
      <c r="G1839" s="3"/>
      <c r="H1839" s="4"/>
      <c r="I1839" s="3"/>
      <c r="J1839" s="3"/>
    </row>
    <row r="1840" spans="1:10" ht="15" x14ac:dyDescent="0.3">
      <c r="A1840" s="3"/>
      <c r="B1840" s="5"/>
      <c r="C1840" s="6"/>
      <c r="D1840" s="3"/>
      <c r="E1840" s="3"/>
      <c r="F1840" s="4"/>
      <c r="G1840" s="3"/>
      <c r="H1840" s="4"/>
      <c r="I1840" s="3"/>
      <c r="J1840" s="3"/>
    </row>
    <row r="1841" spans="1:10" ht="15" x14ac:dyDescent="0.3">
      <c r="A1841" s="3"/>
      <c r="B1841" s="5"/>
      <c r="C1841" s="6"/>
      <c r="D1841" s="3"/>
      <c r="E1841" s="3"/>
      <c r="F1841" s="4"/>
      <c r="G1841" s="3"/>
      <c r="H1841" s="4"/>
      <c r="I1841" s="3"/>
      <c r="J1841" s="3"/>
    </row>
    <row r="1842" spans="1:10" ht="15" x14ac:dyDescent="0.3">
      <c r="A1842" s="3"/>
      <c r="B1842" s="5"/>
      <c r="C1842" s="6"/>
      <c r="D1842" s="3"/>
      <c r="E1842" s="3"/>
      <c r="F1842" s="4"/>
      <c r="G1842" s="3"/>
      <c r="H1842" s="4"/>
      <c r="I1842" s="3"/>
      <c r="J1842" s="3"/>
    </row>
    <row r="1843" spans="1:10" ht="15" x14ac:dyDescent="0.3">
      <c r="A1843" s="3"/>
      <c r="B1843" s="5"/>
      <c r="C1843" s="6"/>
      <c r="D1843" s="3"/>
      <c r="E1843" s="3"/>
      <c r="F1843" s="4"/>
      <c r="G1843" s="3"/>
      <c r="H1843" s="4"/>
      <c r="I1843" s="3"/>
      <c r="J1843" s="3"/>
    </row>
    <row r="1844" spans="1:10" ht="15" x14ac:dyDescent="0.3">
      <c r="A1844" s="3"/>
      <c r="B1844" s="5"/>
      <c r="C1844" s="6"/>
      <c r="D1844" s="3"/>
      <c r="E1844" s="3"/>
      <c r="F1844" s="4"/>
      <c r="G1844" s="3"/>
      <c r="H1844" s="4"/>
      <c r="I1844" s="3"/>
      <c r="J1844" s="3"/>
    </row>
    <row r="1845" spans="1:10" ht="15" x14ac:dyDescent="0.3">
      <c r="A1845" s="3"/>
      <c r="B1845" s="5"/>
      <c r="C1845" s="6"/>
      <c r="D1845" s="3"/>
      <c r="E1845" s="3"/>
      <c r="F1845" s="4"/>
      <c r="G1845" s="3"/>
      <c r="H1845" s="4"/>
      <c r="I1845" s="3"/>
      <c r="J1845" s="3"/>
    </row>
    <row r="1846" spans="1:10" ht="15" x14ac:dyDescent="0.3">
      <c r="A1846" s="3"/>
      <c r="B1846" s="5"/>
      <c r="C1846" s="6"/>
      <c r="D1846" s="3"/>
      <c r="E1846" s="3"/>
      <c r="F1846" s="4"/>
      <c r="G1846" s="3"/>
      <c r="H1846" s="4"/>
      <c r="I1846" s="3"/>
      <c r="J1846" s="3"/>
    </row>
    <row r="1847" spans="1:10" ht="15" x14ac:dyDescent="0.3">
      <c r="A1847" s="3"/>
      <c r="B1847" s="5"/>
      <c r="C1847" s="6"/>
      <c r="D1847" s="3"/>
      <c r="E1847" s="3"/>
      <c r="F1847" s="4"/>
      <c r="G1847" s="3"/>
      <c r="H1847" s="4"/>
      <c r="I1847" s="3"/>
      <c r="J1847" s="3"/>
    </row>
    <row r="1848" spans="1:10" ht="15" x14ac:dyDescent="0.3">
      <c r="A1848" s="3"/>
      <c r="B1848" s="5"/>
      <c r="C1848" s="6"/>
      <c r="D1848" s="3"/>
      <c r="E1848" s="3"/>
      <c r="F1848" s="4"/>
      <c r="G1848" s="3"/>
      <c r="H1848" s="4"/>
      <c r="I1848" s="3"/>
      <c r="J1848" s="3"/>
    </row>
    <row r="1849" spans="1:10" ht="15" x14ac:dyDescent="0.3">
      <c r="A1849" s="3"/>
      <c r="B1849" s="5"/>
      <c r="C1849" s="6"/>
      <c r="D1849" s="3"/>
      <c r="E1849" s="3"/>
      <c r="F1849" s="4"/>
      <c r="G1849" s="3"/>
      <c r="H1849" s="4"/>
      <c r="I1849" s="3"/>
      <c r="J1849" s="3"/>
    </row>
    <row r="1850" spans="1:10" ht="15" x14ac:dyDescent="0.3">
      <c r="A1850" s="3"/>
      <c r="B1850" s="5"/>
      <c r="C1850" s="6"/>
      <c r="D1850" s="3"/>
      <c r="E1850" s="3"/>
      <c r="F1850" s="4"/>
      <c r="G1850" s="3"/>
      <c r="H1850" s="4"/>
      <c r="I1850" s="3"/>
      <c r="J1850" s="3"/>
    </row>
    <row r="1851" spans="1:10" ht="15" x14ac:dyDescent="0.3">
      <c r="A1851" s="3"/>
      <c r="B1851" s="5"/>
      <c r="C1851" s="6"/>
      <c r="D1851" s="3"/>
      <c r="E1851" s="3"/>
      <c r="F1851" s="4"/>
      <c r="G1851" s="3"/>
      <c r="H1851" s="4"/>
      <c r="I1851" s="3"/>
      <c r="J1851" s="3"/>
    </row>
    <row r="1852" spans="1:10" ht="15" x14ac:dyDescent="0.3">
      <c r="A1852" s="3"/>
      <c r="B1852" s="5"/>
      <c r="C1852" s="6"/>
      <c r="D1852" s="3"/>
      <c r="E1852" s="3"/>
      <c r="F1852" s="4"/>
      <c r="G1852" s="3"/>
      <c r="H1852" s="4"/>
      <c r="I1852" s="3"/>
      <c r="J1852" s="3"/>
    </row>
    <row r="1853" spans="1:10" ht="15" x14ac:dyDescent="0.3">
      <c r="A1853" s="3"/>
      <c r="B1853" s="5"/>
      <c r="C1853" s="6"/>
      <c r="D1853" s="3"/>
      <c r="E1853" s="3"/>
      <c r="F1853" s="4"/>
      <c r="G1853" s="3"/>
      <c r="H1853" s="4"/>
      <c r="I1853" s="3"/>
      <c r="J1853" s="3"/>
    </row>
    <row r="1854" spans="1:10" ht="15" x14ac:dyDescent="0.3">
      <c r="A1854" s="3"/>
      <c r="B1854" s="5"/>
      <c r="C1854" s="6"/>
      <c r="D1854" s="3"/>
      <c r="E1854" s="3"/>
      <c r="F1854" s="4"/>
      <c r="G1854" s="3"/>
      <c r="H1854" s="4"/>
      <c r="I1854" s="3"/>
      <c r="J1854" s="3"/>
    </row>
    <row r="1855" spans="1:10" ht="15" x14ac:dyDescent="0.3">
      <c r="A1855" s="3"/>
      <c r="B1855" s="5"/>
      <c r="C1855" s="6"/>
      <c r="D1855" s="3"/>
      <c r="E1855" s="3"/>
      <c r="F1855" s="4"/>
      <c r="G1855" s="3"/>
      <c r="H1855" s="4"/>
      <c r="I1855" s="3"/>
      <c r="J1855" s="3"/>
    </row>
    <row r="1856" spans="1:10" ht="15" x14ac:dyDescent="0.3">
      <c r="A1856" s="3"/>
      <c r="B1856" s="5"/>
      <c r="C1856" s="6"/>
      <c r="D1856" s="3"/>
      <c r="E1856" s="3"/>
      <c r="F1856" s="4"/>
      <c r="G1856" s="3"/>
      <c r="H1856" s="4"/>
      <c r="I1856" s="3"/>
      <c r="J1856" s="3"/>
    </row>
    <row r="1857" spans="1:10" ht="15" x14ac:dyDescent="0.3">
      <c r="A1857" s="3"/>
      <c r="B1857" s="5"/>
      <c r="C1857" s="6"/>
      <c r="D1857" s="3"/>
      <c r="E1857" s="3"/>
      <c r="F1857" s="4"/>
      <c r="G1857" s="3"/>
      <c r="H1857" s="4"/>
      <c r="I1857" s="3"/>
      <c r="J1857" s="3"/>
    </row>
    <row r="1858" spans="1:10" ht="15" x14ac:dyDescent="0.3">
      <c r="A1858" s="3"/>
      <c r="B1858" s="5"/>
      <c r="C1858" s="6"/>
      <c r="D1858" s="3"/>
      <c r="E1858" s="3"/>
      <c r="F1858" s="4"/>
      <c r="G1858" s="3"/>
      <c r="H1858" s="4"/>
      <c r="I1858" s="3"/>
      <c r="J1858" s="3"/>
    </row>
    <row r="1859" spans="1:10" ht="15" x14ac:dyDescent="0.3">
      <c r="A1859" s="3"/>
      <c r="B1859" s="5"/>
      <c r="C1859" s="6"/>
      <c r="D1859" s="3"/>
      <c r="E1859" s="3"/>
      <c r="F1859" s="4"/>
      <c r="G1859" s="3"/>
      <c r="H1859" s="4"/>
      <c r="I1859" s="3"/>
      <c r="J1859" s="3"/>
    </row>
    <row r="1860" spans="1:10" ht="15" x14ac:dyDescent="0.3">
      <c r="A1860" s="3"/>
      <c r="B1860" s="5"/>
      <c r="C1860" s="6"/>
      <c r="D1860" s="3"/>
      <c r="E1860" s="3"/>
      <c r="F1860" s="4"/>
      <c r="G1860" s="3"/>
      <c r="H1860" s="4"/>
      <c r="I1860" s="3"/>
      <c r="J1860" s="3"/>
    </row>
    <row r="1861" spans="1:10" ht="15" x14ac:dyDescent="0.3">
      <c r="A1861" s="3"/>
      <c r="B1861" s="5"/>
      <c r="C1861" s="6"/>
      <c r="D1861" s="3"/>
      <c r="E1861" s="3"/>
      <c r="F1861" s="4"/>
      <c r="G1861" s="3"/>
      <c r="H1861" s="4"/>
      <c r="I1861" s="3"/>
      <c r="J1861" s="3"/>
    </row>
    <row r="1862" spans="1:10" ht="15" x14ac:dyDescent="0.3">
      <c r="A1862" s="3"/>
      <c r="B1862" s="5"/>
      <c r="C1862" s="6"/>
      <c r="D1862" s="3"/>
      <c r="E1862" s="3"/>
      <c r="F1862" s="4"/>
      <c r="G1862" s="3"/>
      <c r="H1862" s="4"/>
      <c r="I1862" s="3"/>
      <c r="J1862" s="3"/>
    </row>
    <row r="1863" spans="1:10" ht="15" x14ac:dyDescent="0.3">
      <c r="A1863" s="3"/>
      <c r="B1863" s="5"/>
      <c r="C1863" s="6"/>
      <c r="D1863" s="3"/>
      <c r="E1863" s="3"/>
      <c r="F1863" s="4"/>
      <c r="G1863" s="3"/>
      <c r="H1863" s="4"/>
      <c r="I1863" s="3"/>
      <c r="J1863" s="3"/>
    </row>
    <row r="1864" spans="1:10" ht="15" x14ac:dyDescent="0.3">
      <c r="A1864" s="3"/>
      <c r="B1864" s="5"/>
      <c r="C1864" s="6"/>
      <c r="D1864" s="3"/>
      <c r="E1864" s="3"/>
      <c r="F1864" s="4"/>
      <c r="G1864" s="3"/>
      <c r="H1864" s="4"/>
      <c r="I1864" s="3"/>
      <c r="J1864" s="3"/>
    </row>
    <row r="1865" spans="1:10" ht="15" x14ac:dyDescent="0.3">
      <c r="A1865" s="3"/>
      <c r="B1865" s="5"/>
      <c r="C1865" s="6"/>
      <c r="D1865" s="3"/>
      <c r="E1865" s="3"/>
      <c r="F1865" s="4"/>
      <c r="G1865" s="3"/>
      <c r="H1865" s="4"/>
      <c r="I1865" s="3"/>
      <c r="J1865" s="3"/>
    </row>
    <row r="1866" spans="1:10" ht="15" x14ac:dyDescent="0.3">
      <c r="A1866" s="3"/>
      <c r="B1866" s="5"/>
      <c r="C1866" s="6"/>
      <c r="D1866" s="3"/>
      <c r="E1866" s="3"/>
      <c r="F1866" s="4"/>
      <c r="G1866" s="3"/>
      <c r="H1866" s="4"/>
      <c r="I1866" s="3"/>
      <c r="J1866" s="3"/>
    </row>
    <row r="1867" spans="1:10" ht="15" x14ac:dyDescent="0.3">
      <c r="A1867" s="3"/>
      <c r="B1867" s="5"/>
      <c r="C1867" s="6"/>
      <c r="D1867" s="3"/>
      <c r="E1867" s="3"/>
      <c r="F1867" s="4"/>
      <c r="G1867" s="3"/>
      <c r="H1867" s="4"/>
      <c r="I1867" s="3"/>
      <c r="J1867" s="3"/>
    </row>
    <row r="1868" spans="1:10" ht="15" x14ac:dyDescent="0.3">
      <c r="A1868" s="3"/>
      <c r="B1868" s="5"/>
      <c r="C1868" s="6"/>
      <c r="D1868" s="3"/>
      <c r="E1868" s="3"/>
      <c r="F1868" s="4"/>
      <c r="G1868" s="3"/>
      <c r="H1868" s="4"/>
      <c r="I1868" s="3"/>
      <c r="J1868" s="3"/>
    </row>
    <row r="1869" spans="1:10" ht="15" x14ac:dyDescent="0.3">
      <c r="A1869" s="3"/>
      <c r="B1869" s="5"/>
      <c r="C1869" s="6"/>
      <c r="D1869" s="3"/>
      <c r="E1869" s="3"/>
      <c r="F1869" s="4"/>
      <c r="G1869" s="3"/>
      <c r="H1869" s="4"/>
      <c r="I1869" s="3"/>
      <c r="J1869" s="3"/>
    </row>
    <row r="1870" spans="1:10" ht="15" x14ac:dyDescent="0.3">
      <c r="A1870" s="3"/>
      <c r="B1870" s="5"/>
      <c r="C1870" s="6"/>
      <c r="D1870" s="3"/>
      <c r="E1870" s="3"/>
      <c r="F1870" s="4"/>
      <c r="G1870" s="3"/>
      <c r="H1870" s="4"/>
      <c r="I1870" s="3"/>
      <c r="J1870" s="3"/>
    </row>
    <row r="1871" spans="1:10" ht="15" x14ac:dyDescent="0.3">
      <c r="A1871" s="3"/>
      <c r="B1871" s="5"/>
      <c r="C1871" s="6"/>
      <c r="D1871" s="3"/>
      <c r="E1871" s="3"/>
      <c r="F1871" s="4"/>
      <c r="G1871" s="3"/>
      <c r="H1871" s="4"/>
      <c r="I1871" s="3"/>
      <c r="J1871" s="3"/>
    </row>
    <row r="1872" spans="1:10" ht="15" x14ac:dyDescent="0.3">
      <c r="A1872" s="3"/>
      <c r="B1872" s="5"/>
      <c r="C1872" s="6"/>
      <c r="D1872" s="3"/>
      <c r="E1872" s="3"/>
      <c r="F1872" s="4"/>
      <c r="G1872" s="3"/>
      <c r="H1872" s="4"/>
      <c r="I1872" s="3"/>
      <c r="J1872" s="3"/>
    </row>
    <row r="1873" spans="1:10" ht="15" x14ac:dyDescent="0.3">
      <c r="A1873" s="3"/>
      <c r="B1873" s="5"/>
      <c r="C1873" s="6"/>
      <c r="D1873" s="3"/>
      <c r="E1873" s="3"/>
      <c r="F1873" s="4"/>
      <c r="G1873" s="3"/>
      <c r="H1873" s="4"/>
      <c r="I1873" s="3"/>
      <c r="J1873" s="3"/>
    </row>
    <row r="1874" spans="1:10" ht="15" x14ac:dyDescent="0.3">
      <c r="A1874" s="3"/>
      <c r="B1874" s="5"/>
      <c r="C1874" s="6"/>
      <c r="D1874" s="3"/>
      <c r="E1874" s="3"/>
      <c r="F1874" s="4"/>
      <c r="G1874" s="3"/>
      <c r="H1874" s="4"/>
      <c r="I1874" s="3"/>
      <c r="J1874" s="3"/>
    </row>
    <row r="1875" spans="1:10" ht="15" x14ac:dyDescent="0.3">
      <c r="A1875" s="3"/>
      <c r="B1875" s="5"/>
      <c r="C1875" s="6"/>
      <c r="D1875" s="3"/>
      <c r="E1875" s="3"/>
      <c r="F1875" s="4"/>
      <c r="G1875" s="3"/>
      <c r="H1875" s="4"/>
      <c r="I1875" s="3"/>
      <c r="J1875" s="3"/>
    </row>
    <row r="1876" spans="1:10" ht="15" x14ac:dyDescent="0.3">
      <c r="A1876" s="3"/>
      <c r="B1876" s="5"/>
      <c r="C1876" s="6"/>
      <c r="D1876" s="3"/>
      <c r="E1876" s="3"/>
      <c r="F1876" s="4"/>
      <c r="G1876" s="3"/>
      <c r="H1876" s="4"/>
      <c r="I1876" s="3"/>
      <c r="J1876" s="3"/>
    </row>
    <row r="1877" spans="1:10" ht="15" x14ac:dyDescent="0.3">
      <c r="A1877" s="3"/>
      <c r="B1877" s="5"/>
      <c r="C1877" s="6"/>
      <c r="D1877" s="3"/>
      <c r="E1877" s="3"/>
      <c r="F1877" s="4"/>
      <c r="G1877" s="3"/>
      <c r="H1877" s="4"/>
      <c r="I1877" s="3"/>
      <c r="J1877" s="3"/>
    </row>
    <row r="1878" spans="1:10" ht="15" x14ac:dyDescent="0.3">
      <c r="A1878" s="3"/>
      <c r="B1878" s="5"/>
      <c r="C1878" s="6"/>
      <c r="D1878" s="3"/>
      <c r="E1878" s="3"/>
      <c r="F1878" s="4"/>
      <c r="G1878" s="3"/>
      <c r="H1878" s="4"/>
      <c r="I1878" s="3"/>
      <c r="J1878" s="3"/>
    </row>
    <row r="1879" spans="1:10" ht="15" x14ac:dyDescent="0.3">
      <c r="A1879" s="3"/>
      <c r="B1879" s="5"/>
      <c r="C1879" s="6"/>
      <c r="D1879" s="3"/>
      <c r="E1879" s="3"/>
      <c r="F1879" s="4"/>
      <c r="G1879" s="3"/>
      <c r="H1879" s="4"/>
      <c r="I1879" s="3"/>
      <c r="J1879" s="3"/>
    </row>
    <row r="1880" spans="1:10" ht="15" x14ac:dyDescent="0.3">
      <c r="A1880" s="3"/>
      <c r="B1880" s="5"/>
      <c r="C1880" s="6"/>
      <c r="D1880" s="3"/>
      <c r="E1880" s="3"/>
      <c r="F1880" s="4"/>
      <c r="G1880" s="3"/>
      <c r="H1880" s="4"/>
      <c r="I1880" s="3"/>
      <c r="J1880" s="3"/>
    </row>
    <row r="1881" spans="1:10" ht="15" x14ac:dyDescent="0.3">
      <c r="A1881" s="3"/>
      <c r="B1881" s="5"/>
      <c r="C1881" s="6"/>
      <c r="D1881" s="3"/>
      <c r="E1881" s="3"/>
      <c r="F1881" s="4"/>
      <c r="G1881" s="3"/>
      <c r="H1881" s="4"/>
      <c r="I1881" s="3"/>
      <c r="J1881" s="3"/>
    </row>
    <row r="1882" spans="1:10" ht="15" x14ac:dyDescent="0.3">
      <c r="A1882" s="3"/>
      <c r="B1882" s="5"/>
      <c r="C1882" s="6"/>
      <c r="D1882" s="3"/>
      <c r="E1882" s="3"/>
      <c r="F1882" s="4"/>
      <c r="G1882" s="3"/>
      <c r="H1882" s="4"/>
      <c r="I1882" s="3"/>
      <c r="J1882" s="3"/>
    </row>
    <row r="1883" spans="1:10" ht="15" x14ac:dyDescent="0.3">
      <c r="A1883" s="3"/>
      <c r="B1883" s="5"/>
      <c r="C1883" s="6"/>
      <c r="D1883" s="3"/>
      <c r="E1883" s="3"/>
      <c r="F1883" s="4"/>
      <c r="G1883" s="3"/>
      <c r="H1883" s="4"/>
      <c r="I1883" s="3"/>
      <c r="J1883" s="3"/>
    </row>
    <row r="1884" spans="1:10" ht="15" x14ac:dyDescent="0.3">
      <c r="A1884" s="3"/>
      <c r="B1884" s="5"/>
      <c r="C1884" s="6"/>
      <c r="D1884" s="3"/>
      <c r="E1884" s="3"/>
      <c r="F1884" s="4"/>
      <c r="G1884" s="3"/>
      <c r="H1884" s="4"/>
      <c r="I1884" s="3"/>
      <c r="J1884" s="3"/>
    </row>
    <row r="1885" spans="1:10" ht="15" x14ac:dyDescent="0.3">
      <c r="A1885" s="3"/>
      <c r="B1885" s="5"/>
      <c r="C1885" s="6"/>
      <c r="D1885" s="3"/>
      <c r="E1885" s="3"/>
      <c r="F1885" s="4"/>
      <c r="G1885" s="3"/>
      <c r="H1885" s="4"/>
      <c r="I1885" s="3"/>
      <c r="J1885" s="3"/>
    </row>
    <row r="1886" spans="1:10" ht="15" x14ac:dyDescent="0.3">
      <c r="A1886" s="3"/>
      <c r="B1886" s="5"/>
      <c r="C1886" s="6"/>
      <c r="D1886" s="3"/>
      <c r="E1886" s="3"/>
      <c r="F1886" s="4"/>
      <c r="G1886" s="3"/>
      <c r="H1886" s="4"/>
      <c r="I1886" s="3"/>
      <c r="J1886" s="3"/>
    </row>
    <row r="1887" spans="1:10" ht="15" x14ac:dyDescent="0.3">
      <c r="A1887" s="3"/>
      <c r="B1887" s="5"/>
      <c r="C1887" s="6"/>
      <c r="D1887" s="3"/>
      <c r="E1887" s="3"/>
      <c r="F1887" s="4"/>
      <c r="G1887" s="3"/>
      <c r="H1887" s="4"/>
      <c r="I1887" s="3"/>
      <c r="J1887" s="3"/>
    </row>
    <row r="1888" spans="1:10" ht="15" x14ac:dyDescent="0.3">
      <c r="A1888" s="3"/>
      <c r="B1888" s="5"/>
      <c r="C1888" s="6"/>
      <c r="D1888" s="3"/>
      <c r="E1888" s="3"/>
      <c r="F1888" s="4"/>
      <c r="G1888" s="3"/>
      <c r="H1888" s="4"/>
      <c r="I1888" s="3"/>
      <c r="J1888" s="3"/>
    </row>
    <row r="1889" spans="1:10" ht="15" x14ac:dyDescent="0.3">
      <c r="A1889" s="3"/>
      <c r="B1889" s="5"/>
      <c r="C1889" s="6"/>
      <c r="D1889" s="3"/>
      <c r="E1889" s="3"/>
      <c r="F1889" s="4"/>
      <c r="G1889" s="3"/>
      <c r="H1889" s="4"/>
      <c r="I1889" s="3"/>
      <c r="J1889" s="3"/>
    </row>
    <row r="1890" spans="1:10" ht="15" x14ac:dyDescent="0.3">
      <c r="A1890" s="3"/>
      <c r="B1890" s="5"/>
      <c r="C1890" s="6"/>
      <c r="D1890" s="3"/>
      <c r="E1890" s="3"/>
      <c r="F1890" s="4"/>
      <c r="G1890" s="3"/>
      <c r="H1890" s="4"/>
      <c r="I1890" s="3"/>
      <c r="J1890" s="3"/>
    </row>
    <row r="1891" spans="1:10" ht="15" x14ac:dyDescent="0.3">
      <c r="A1891" s="3"/>
      <c r="B1891" s="5"/>
      <c r="C1891" s="6"/>
      <c r="D1891" s="3"/>
      <c r="E1891" s="3"/>
      <c r="F1891" s="4"/>
      <c r="G1891" s="3"/>
      <c r="H1891" s="4"/>
      <c r="I1891" s="3"/>
      <c r="J1891" s="3"/>
    </row>
    <row r="1892" spans="1:10" ht="15" x14ac:dyDescent="0.3">
      <c r="A1892" s="3"/>
      <c r="B1892" s="5"/>
      <c r="C1892" s="6"/>
      <c r="D1892" s="3"/>
      <c r="E1892" s="3"/>
      <c r="F1892" s="4"/>
      <c r="G1892" s="3"/>
      <c r="H1892" s="4"/>
      <c r="I1892" s="3"/>
      <c r="J1892" s="3"/>
    </row>
    <row r="1893" spans="1:10" ht="15" x14ac:dyDescent="0.3">
      <c r="A1893" s="3"/>
      <c r="B1893" s="5"/>
      <c r="C1893" s="6"/>
      <c r="D1893" s="3"/>
      <c r="E1893" s="3"/>
      <c r="F1893" s="4"/>
      <c r="G1893" s="3"/>
      <c r="H1893" s="4"/>
      <c r="I1893" s="3"/>
      <c r="J1893" s="3"/>
    </row>
    <row r="1894" spans="1:10" ht="15" x14ac:dyDescent="0.3">
      <c r="A1894" s="3"/>
      <c r="B1894" s="5"/>
      <c r="C1894" s="6"/>
      <c r="D1894" s="3"/>
      <c r="E1894" s="3"/>
      <c r="F1894" s="4"/>
      <c r="G1894" s="3"/>
      <c r="H1894" s="4"/>
      <c r="I1894" s="3"/>
      <c r="J1894" s="3"/>
    </row>
    <row r="1895" spans="1:10" ht="15" x14ac:dyDescent="0.3">
      <c r="A1895" s="3"/>
      <c r="B1895" s="5"/>
      <c r="C1895" s="6"/>
      <c r="D1895" s="3"/>
      <c r="E1895" s="3"/>
      <c r="F1895" s="4"/>
      <c r="G1895" s="3"/>
      <c r="H1895" s="4"/>
      <c r="I1895" s="3"/>
      <c r="J1895" s="3"/>
    </row>
    <row r="1896" spans="1:10" ht="15" x14ac:dyDescent="0.3">
      <c r="A1896" s="3"/>
      <c r="B1896" s="5"/>
      <c r="C1896" s="6"/>
      <c r="D1896" s="3"/>
      <c r="E1896" s="3"/>
      <c r="F1896" s="4"/>
      <c r="G1896" s="3"/>
      <c r="H1896" s="4"/>
      <c r="I1896" s="3"/>
      <c r="J1896" s="3"/>
    </row>
    <row r="1897" spans="1:10" ht="15" x14ac:dyDescent="0.3">
      <c r="A1897" s="3"/>
      <c r="B1897" s="5"/>
      <c r="C1897" s="6"/>
      <c r="D1897" s="3"/>
      <c r="E1897" s="3"/>
      <c r="F1897" s="4"/>
      <c r="G1897" s="3"/>
      <c r="H1897" s="4"/>
      <c r="I1897" s="3"/>
      <c r="J1897" s="3"/>
    </row>
    <row r="1898" spans="1:10" ht="15" x14ac:dyDescent="0.3">
      <c r="A1898" s="3"/>
      <c r="B1898" s="5"/>
      <c r="C1898" s="6"/>
      <c r="D1898" s="3"/>
      <c r="E1898" s="3"/>
      <c r="F1898" s="4"/>
      <c r="G1898" s="3"/>
      <c r="H1898" s="4"/>
      <c r="I1898" s="3"/>
      <c r="J1898" s="3"/>
    </row>
    <row r="1899" spans="1:10" ht="15" x14ac:dyDescent="0.3">
      <c r="A1899" s="3"/>
      <c r="B1899" s="5"/>
      <c r="C1899" s="6"/>
      <c r="D1899" s="3"/>
      <c r="E1899" s="3"/>
      <c r="F1899" s="4"/>
      <c r="G1899" s="3"/>
      <c r="H1899" s="4"/>
      <c r="I1899" s="3"/>
      <c r="J1899" s="3"/>
    </row>
    <row r="1900" spans="1:10" ht="15" x14ac:dyDescent="0.3">
      <c r="A1900" s="3"/>
      <c r="B1900" s="5"/>
      <c r="C1900" s="6"/>
      <c r="D1900" s="3"/>
      <c r="E1900" s="3"/>
      <c r="F1900" s="4"/>
      <c r="G1900" s="3"/>
      <c r="H1900" s="4"/>
      <c r="I1900" s="3"/>
      <c r="J1900" s="3"/>
    </row>
    <row r="1901" spans="1:10" ht="15" x14ac:dyDescent="0.3">
      <c r="A1901" s="3"/>
      <c r="B1901" s="5"/>
      <c r="C1901" s="6"/>
      <c r="D1901" s="3"/>
      <c r="E1901" s="3"/>
      <c r="F1901" s="4"/>
      <c r="G1901" s="3"/>
      <c r="H1901" s="4"/>
      <c r="I1901" s="3"/>
      <c r="J1901" s="3"/>
    </row>
    <row r="1902" spans="1:10" ht="15" x14ac:dyDescent="0.3">
      <c r="A1902" s="3"/>
      <c r="B1902" s="5"/>
      <c r="C1902" s="6"/>
      <c r="D1902" s="3"/>
      <c r="E1902" s="3"/>
      <c r="F1902" s="4"/>
      <c r="G1902" s="3"/>
      <c r="H1902" s="4"/>
      <c r="I1902" s="3"/>
      <c r="J1902" s="3"/>
    </row>
    <row r="1903" spans="1:10" ht="15" x14ac:dyDescent="0.3">
      <c r="A1903" s="3"/>
      <c r="B1903" s="5"/>
      <c r="C1903" s="6"/>
      <c r="D1903" s="3"/>
      <c r="E1903" s="3"/>
      <c r="F1903" s="4"/>
      <c r="G1903" s="3"/>
      <c r="H1903" s="4"/>
      <c r="I1903" s="3"/>
      <c r="J1903" s="3"/>
    </row>
    <row r="1904" spans="1:10" ht="15" x14ac:dyDescent="0.3">
      <c r="A1904" s="3"/>
      <c r="B1904" s="5"/>
      <c r="C1904" s="6"/>
      <c r="D1904" s="3"/>
      <c r="E1904" s="3"/>
      <c r="F1904" s="4"/>
      <c r="G1904" s="3"/>
      <c r="H1904" s="4"/>
      <c r="I1904" s="3"/>
      <c r="J1904" s="3"/>
    </row>
    <row r="1905" spans="1:10" ht="15" x14ac:dyDescent="0.3">
      <c r="A1905" s="3"/>
      <c r="B1905" s="5"/>
      <c r="C1905" s="6"/>
      <c r="D1905" s="3"/>
      <c r="E1905" s="3"/>
      <c r="F1905" s="4"/>
      <c r="G1905" s="3"/>
      <c r="H1905" s="4"/>
      <c r="I1905" s="3"/>
      <c r="J1905" s="3"/>
    </row>
    <row r="1906" spans="1:10" ht="15" x14ac:dyDescent="0.3">
      <c r="A1906" s="3"/>
      <c r="B1906" s="5"/>
      <c r="C1906" s="6"/>
      <c r="D1906" s="3"/>
      <c r="E1906" s="3"/>
      <c r="F1906" s="4"/>
      <c r="G1906" s="3"/>
      <c r="H1906" s="4"/>
      <c r="I1906" s="3"/>
      <c r="J1906" s="3"/>
    </row>
    <row r="1907" spans="1:10" ht="15" x14ac:dyDescent="0.3">
      <c r="A1907" s="3"/>
      <c r="B1907" s="5"/>
      <c r="C1907" s="6"/>
      <c r="D1907" s="3"/>
      <c r="E1907" s="3"/>
      <c r="F1907" s="4"/>
      <c r="G1907" s="3"/>
      <c r="H1907" s="4"/>
      <c r="I1907" s="3"/>
      <c r="J1907" s="3"/>
    </row>
    <row r="1908" spans="1:10" ht="15" x14ac:dyDescent="0.3">
      <c r="A1908" s="3"/>
      <c r="B1908" s="5"/>
      <c r="C1908" s="6"/>
      <c r="D1908" s="3"/>
      <c r="E1908" s="3"/>
      <c r="F1908" s="4"/>
      <c r="G1908" s="3"/>
      <c r="H1908" s="4"/>
      <c r="I1908" s="3"/>
      <c r="J1908" s="3"/>
    </row>
    <row r="1909" spans="1:10" ht="15" x14ac:dyDescent="0.3">
      <c r="A1909" s="3"/>
      <c r="B1909" s="5"/>
      <c r="C1909" s="6"/>
      <c r="D1909" s="3"/>
      <c r="E1909" s="3"/>
      <c r="F1909" s="4"/>
      <c r="G1909" s="3"/>
      <c r="H1909" s="4"/>
      <c r="I1909" s="3"/>
      <c r="J1909" s="3"/>
    </row>
    <row r="1910" spans="1:10" ht="15" x14ac:dyDescent="0.3">
      <c r="A1910" s="3"/>
      <c r="B1910" s="5"/>
      <c r="C1910" s="6"/>
      <c r="D1910" s="3"/>
      <c r="E1910" s="3"/>
      <c r="F1910" s="4"/>
      <c r="G1910" s="3"/>
      <c r="H1910" s="4"/>
      <c r="I1910" s="3"/>
      <c r="J1910" s="3"/>
    </row>
    <row r="1911" spans="1:10" ht="15" x14ac:dyDescent="0.3">
      <c r="A1911" s="3"/>
      <c r="B1911" s="5"/>
      <c r="C1911" s="6"/>
      <c r="D1911" s="3"/>
      <c r="E1911" s="3"/>
      <c r="F1911" s="4"/>
      <c r="G1911" s="3"/>
      <c r="H1911" s="4"/>
      <c r="I1911" s="3"/>
      <c r="J1911" s="3"/>
    </row>
    <row r="1912" spans="1:10" ht="15" x14ac:dyDescent="0.3">
      <c r="A1912" s="3"/>
      <c r="B1912" s="5"/>
      <c r="C1912" s="6"/>
      <c r="D1912" s="3"/>
      <c r="E1912" s="3"/>
      <c r="F1912" s="4"/>
      <c r="G1912" s="3"/>
      <c r="H1912" s="4"/>
      <c r="I1912" s="3"/>
      <c r="J1912" s="3"/>
    </row>
    <row r="1913" spans="1:10" ht="15" x14ac:dyDescent="0.3">
      <c r="A1913" s="3"/>
      <c r="B1913" s="5"/>
      <c r="C1913" s="6"/>
      <c r="D1913" s="3"/>
      <c r="E1913" s="3"/>
      <c r="F1913" s="4"/>
      <c r="G1913" s="3"/>
      <c r="H1913" s="4"/>
      <c r="I1913" s="3"/>
      <c r="J1913" s="3"/>
    </row>
    <row r="1914" spans="1:10" ht="15" x14ac:dyDescent="0.3">
      <c r="A1914" s="3"/>
      <c r="B1914" s="5"/>
      <c r="C1914" s="6"/>
      <c r="D1914" s="3"/>
      <c r="E1914" s="3"/>
      <c r="F1914" s="4"/>
      <c r="G1914" s="3"/>
      <c r="H1914" s="4"/>
      <c r="I1914" s="3"/>
      <c r="J1914" s="3"/>
    </row>
    <row r="1915" spans="1:10" ht="15" x14ac:dyDescent="0.3">
      <c r="A1915" s="3"/>
      <c r="B1915" s="5"/>
      <c r="C1915" s="6"/>
      <c r="D1915" s="3"/>
      <c r="E1915" s="3"/>
      <c r="F1915" s="4"/>
      <c r="G1915" s="3"/>
      <c r="H1915" s="4"/>
      <c r="I1915" s="3"/>
      <c r="J1915" s="3"/>
    </row>
    <row r="1916" spans="1:10" ht="15" x14ac:dyDescent="0.3">
      <c r="A1916" s="3"/>
      <c r="B1916" s="5"/>
      <c r="C1916" s="6"/>
      <c r="D1916" s="3"/>
      <c r="E1916" s="3"/>
      <c r="F1916" s="4"/>
      <c r="G1916" s="3"/>
      <c r="H1916" s="4"/>
      <c r="I1916" s="3"/>
      <c r="J1916" s="3"/>
    </row>
    <row r="1917" spans="1:10" ht="15" x14ac:dyDescent="0.3">
      <c r="A1917" s="3"/>
      <c r="B1917" s="5"/>
      <c r="C1917" s="6"/>
      <c r="D1917" s="3"/>
      <c r="E1917" s="3"/>
      <c r="F1917" s="4"/>
      <c r="G1917" s="3"/>
      <c r="H1917" s="4"/>
      <c r="I1917" s="3"/>
      <c r="J1917" s="3"/>
    </row>
    <row r="1918" spans="1:10" ht="15" x14ac:dyDescent="0.3">
      <c r="A1918" s="3"/>
      <c r="B1918" s="5"/>
      <c r="C1918" s="6"/>
      <c r="D1918" s="3"/>
      <c r="E1918" s="3"/>
      <c r="F1918" s="4"/>
      <c r="G1918" s="3"/>
      <c r="H1918" s="4"/>
      <c r="I1918" s="3"/>
      <c r="J1918" s="3"/>
    </row>
    <row r="1919" spans="1:10" ht="15" x14ac:dyDescent="0.3">
      <c r="A1919" s="3"/>
      <c r="B1919" s="5"/>
      <c r="C1919" s="6"/>
      <c r="D1919" s="3"/>
      <c r="E1919" s="3"/>
      <c r="F1919" s="4"/>
      <c r="G1919" s="3"/>
      <c r="H1919" s="4"/>
      <c r="I1919" s="3"/>
      <c r="J1919" s="3"/>
    </row>
    <row r="1920" spans="1:10" ht="15" x14ac:dyDescent="0.3">
      <c r="A1920" s="3"/>
      <c r="B1920" s="5"/>
      <c r="C1920" s="6"/>
      <c r="D1920" s="3"/>
      <c r="E1920" s="3"/>
      <c r="F1920" s="4"/>
      <c r="G1920" s="3"/>
      <c r="H1920" s="4"/>
      <c r="I1920" s="3"/>
      <c r="J1920" s="3"/>
    </row>
    <row r="1921" spans="1:10" ht="15" x14ac:dyDescent="0.3">
      <c r="A1921" s="3"/>
      <c r="B1921" s="5"/>
      <c r="C1921" s="6"/>
      <c r="D1921" s="3"/>
      <c r="E1921" s="3"/>
      <c r="F1921" s="4"/>
      <c r="G1921" s="3"/>
      <c r="H1921" s="4"/>
      <c r="I1921" s="3"/>
      <c r="J1921" s="3"/>
    </row>
    <row r="1922" spans="1:10" ht="15" x14ac:dyDescent="0.3">
      <c r="A1922" s="3"/>
      <c r="B1922" s="5"/>
      <c r="C1922" s="6"/>
      <c r="D1922" s="3"/>
      <c r="E1922" s="3"/>
      <c r="F1922" s="4"/>
      <c r="G1922" s="3"/>
      <c r="H1922" s="4"/>
      <c r="I1922" s="3"/>
      <c r="J1922" s="3"/>
    </row>
    <row r="1923" spans="1:10" ht="15" x14ac:dyDescent="0.3">
      <c r="A1923" s="3"/>
      <c r="B1923" s="5"/>
      <c r="C1923" s="6"/>
      <c r="D1923" s="3"/>
      <c r="E1923" s="3"/>
      <c r="F1923" s="4"/>
      <c r="G1923" s="3"/>
      <c r="H1923" s="4"/>
      <c r="I1923" s="3"/>
      <c r="J1923" s="3"/>
    </row>
    <row r="1924" spans="1:10" ht="15" x14ac:dyDescent="0.3">
      <c r="A1924" s="3"/>
      <c r="B1924" s="5"/>
      <c r="C1924" s="6"/>
      <c r="D1924" s="3"/>
      <c r="E1924" s="3"/>
      <c r="F1924" s="4"/>
      <c r="G1924" s="3"/>
      <c r="H1924" s="4"/>
      <c r="I1924" s="3"/>
      <c r="J1924" s="3"/>
    </row>
    <row r="1925" spans="1:10" ht="15" x14ac:dyDescent="0.3">
      <c r="A1925" s="3"/>
      <c r="B1925" s="5"/>
      <c r="C1925" s="6"/>
      <c r="D1925" s="3"/>
      <c r="E1925" s="3"/>
      <c r="F1925" s="4"/>
      <c r="G1925" s="3"/>
      <c r="H1925" s="4"/>
      <c r="I1925" s="3"/>
      <c r="J1925" s="3"/>
    </row>
    <row r="1926" spans="1:10" ht="15" x14ac:dyDescent="0.3">
      <c r="A1926" s="3"/>
      <c r="B1926" s="5"/>
      <c r="C1926" s="6"/>
      <c r="D1926" s="3"/>
      <c r="E1926" s="3"/>
      <c r="F1926" s="4"/>
      <c r="G1926" s="3"/>
      <c r="H1926" s="4"/>
      <c r="I1926" s="3"/>
      <c r="J1926" s="3"/>
    </row>
    <row r="1927" spans="1:10" ht="15" x14ac:dyDescent="0.3">
      <c r="A1927" s="3"/>
      <c r="B1927" s="5"/>
      <c r="C1927" s="6"/>
      <c r="D1927" s="3"/>
      <c r="E1927" s="3"/>
      <c r="F1927" s="4"/>
      <c r="G1927" s="3"/>
      <c r="H1927" s="4"/>
      <c r="I1927" s="3"/>
      <c r="J1927" s="3"/>
    </row>
    <row r="1928" spans="1:10" ht="15" x14ac:dyDescent="0.3">
      <c r="A1928" s="3"/>
      <c r="B1928" s="5"/>
      <c r="C1928" s="6"/>
      <c r="D1928" s="3"/>
      <c r="E1928" s="3"/>
      <c r="F1928" s="4"/>
      <c r="G1928" s="3"/>
      <c r="H1928" s="4"/>
      <c r="I1928" s="3"/>
      <c r="J1928" s="3"/>
    </row>
    <row r="1929" spans="1:10" ht="15" x14ac:dyDescent="0.3">
      <c r="A1929" s="3"/>
      <c r="B1929" s="5"/>
      <c r="C1929" s="6"/>
      <c r="D1929" s="3"/>
      <c r="E1929" s="3"/>
      <c r="F1929" s="4"/>
      <c r="G1929" s="3"/>
      <c r="H1929" s="4"/>
      <c r="I1929" s="3"/>
      <c r="J1929" s="3"/>
    </row>
    <row r="1930" spans="1:10" ht="15" x14ac:dyDescent="0.3">
      <c r="A1930" s="3"/>
      <c r="B1930" s="5"/>
      <c r="C1930" s="6"/>
      <c r="D1930" s="3"/>
      <c r="E1930" s="3"/>
      <c r="F1930" s="4"/>
      <c r="G1930" s="3"/>
      <c r="H1930" s="4"/>
      <c r="I1930" s="3"/>
      <c r="J1930" s="3"/>
    </row>
    <row r="1931" spans="1:10" ht="15" x14ac:dyDescent="0.3">
      <c r="A1931" s="3"/>
      <c r="B1931" s="5"/>
      <c r="C1931" s="6"/>
      <c r="D1931" s="3"/>
      <c r="E1931" s="3"/>
      <c r="F1931" s="4"/>
      <c r="G1931" s="3"/>
      <c r="H1931" s="4"/>
      <c r="I1931" s="3"/>
      <c r="J1931" s="3"/>
    </row>
    <row r="1932" spans="1:10" ht="15" x14ac:dyDescent="0.3">
      <c r="A1932" s="3"/>
      <c r="B1932" s="5"/>
      <c r="C1932" s="6"/>
      <c r="D1932" s="3"/>
      <c r="E1932" s="3"/>
      <c r="F1932" s="4"/>
      <c r="G1932" s="3"/>
      <c r="H1932" s="4"/>
      <c r="I1932" s="3"/>
      <c r="J1932" s="3"/>
    </row>
    <row r="1933" spans="1:10" ht="15" x14ac:dyDescent="0.3">
      <c r="A1933" s="3"/>
      <c r="B1933" s="5"/>
      <c r="C1933" s="6"/>
      <c r="D1933" s="3"/>
      <c r="E1933" s="3"/>
      <c r="F1933" s="4"/>
      <c r="G1933" s="3"/>
      <c r="H1933" s="4"/>
      <c r="I1933" s="3"/>
      <c r="J1933" s="3"/>
    </row>
    <row r="1934" spans="1:10" ht="15" x14ac:dyDescent="0.3">
      <c r="A1934" s="3"/>
      <c r="B1934" s="5"/>
      <c r="C1934" s="6"/>
      <c r="D1934" s="3"/>
      <c r="E1934" s="3"/>
      <c r="F1934" s="4"/>
      <c r="G1934" s="3"/>
      <c r="H1934" s="4"/>
      <c r="I1934" s="3"/>
      <c r="J1934" s="3"/>
    </row>
    <row r="1935" spans="1:10" ht="15" x14ac:dyDescent="0.3">
      <c r="A1935" s="3"/>
      <c r="B1935" s="5"/>
      <c r="C1935" s="6"/>
      <c r="D1935" s="3"/>
      <c r="E1935" s="3"/>
      <c r="F1935" s="4"/>
      <c r="G1935" s="3"/>
      <c r="H1935" s="4"/>
      <c r="I1935" s="3"/>
      <c r="J1935" s="3"/>
    </row>
    <row r="1936" spans="1:10" ht="15" x14ac:dyDescent="0.3">
      <c r="A1936" s="3"/>
      <c r="B1936" s="5"/>
      <c r="C1936" s="6"/>
      <c r="D1936" s="3"/>
      <c r="E1936" s="3"/>
      <c r="F1936" s="4"/>
      <c r="G1936" s="3"/>
      <c r="H1936" s="4"/>
      <c r="I1936" s="3"/>
      <c r="J1936" s="3"/>
    </row>
    <row r="1937" spans="1:10" ht="15" x14ac:dyDescent="0.3">
      <c r="A1937" s="3"/>
      <c r="B1937" s="5"/>
      <c r="C1937" s="6"/>
      <c r="D1937" s="3"/>
      <c r="E1937" s="3"/>
      <c r="F1937" s="4"/>
      <c r="G1937" s="3"/>
      <c r="H1937" s="4"/>
      <c r="I1937" s="3"/>
      <c r="J1937" s="3"/>
    </row>
    <row r="1938" spans="1:10" ht="15" x14ac:dyDescent="0.3">
      <c r="A1938" s="3"/>
      <c r="B1938" s="5"/>
      <c r="C1938" s="6"/>
      <c r="D1938" s="3"/>
      <c r="E1938" s="3"/>
      <c r="F1938" s="4"/>
      <c r="G1938" s="3"/>
      <c r="H1938" s="4"/>
      <c r="I1938" s="3"/>
      <c r="J1938" s="3"/>
    </row>
    <row r="1939" spans="1:10" ht="15" x14ac:dyDescent="0.3">
      <c r="A1939" s="3"/>
      <c r="B1939" s="5"/>
      <c r="C1939" s="6"/>
      <c r="D1939" s="3"/>
      <c r="E1939" s="3"/>
      <c r="F1939" s="4"/>
      <c r="G1939" s="3"/>
      <c r="H1939" s="4"/>
      <c r="I1939" s="3"/>
      <c r="J1939" s="3"/>
    </row>
    <row r="1940" spans="1:10" ht="15" x14ac:dyDescent="0.3">
      <c r="A1940" s="3"/>
      <c r="B1940" s="5"/>
      <c r="C1940" s="6"/>
      <c r="D1940" s="3"/>
      <c r="E1940" s="3"/>
      <c r="F1940" s="4"/>
      <c r="G1940" s="3"/>
      <c r="H1940" s="4"/>
      <c r="I1940" s="3"/>
      <c r="J1940" s="3"/>
    </row>
    <row r="1941" spans="1:10" ht="15" x14ac:dyDescent="0.3">
      <c r="A1941" s="3"/>
      <c r="B1941" s="5"/>
      <c r="C1941" s="6"/>
      <c r="D1941" s="3"/>
      <c r="E1941" s="3"/>
      <c r="F1941" s="4"/>
      <c r="G1941" s="3"/>
      <c r="H1941" s="4"/>
      <c r="I1941" s="3"/>
      <c r="J1941" s="3"/>
    </row>
    <row r="1942" spans="1:10" ht="15" x14ac:dyDescent="0.3">
      <c r="A1942" s="3"/>
      <c r="B1942" s="5"/>
      <c r="C1942" s="6"/>
      <c r="D1942" s="3"/>
      <c r="E1942" s="3"/>
      <c r="F1942" s="4"/>
      <c r="G1942" s="3"/>
      <c r="H1942" s="4"/>
      <c r="I1942" s="3"/>
      <c r="J1942" s="3"/>
    </row>
    <row r="1943" spans="1:10" ht="15" x14ac:dyDescent="0.3">
      <c r="A1943" s="3"/>
      <c r="B1943" s="5"/>
      <c r="C1943" s="6"/>
      <c r="D1943" s="3"/>
      <c r="E1943" s="3"/>
      <c r="F1943" s="4"/>
      <c r="G1943" s="3"/>
      <c r="H1943" s="4"/>
      <c r="I1943" s="3"/>
      <c r="J1943" s="3"/>
    </row>
    <row r="1944" spans="1:10" ht="15" x14ac:dyDescent="0.3">
      <c r="A1944" s="3"/>
      <c r="B1944" s="5"/>
      <c r="C1944" s="6"/>
      <c r="D1944" s="3"/>
      <c r="E1944" s="3"/>
      <c r="F1944" s="4"/>
      <c r="G1944" s="3"/>
      <c r="H1944" s="4"/>
      <c r="I1944" s="3"/>
      <c r="J1944" s="3"/>
    </row>
    <row r="1945" spans="1:10" ht="15" x14ac:dyDescent="0.3">
      <c r="A1945" s="3"/>
      <c r="B1945" s="5"/>
      <c r="C1945" s="6"/>
      <c r="D1945" s="3"/>
      <c r="E1945" s="3"/>
      <c r="F1945" s="4"/>
      <c r="G1945" s="3"/>
      <c r="H1945" s="4"/>
      <c r="I1945" s="3"/>
      <c r="J1945" s="3"/>
    </row>
    <row r="1946" spans="1:10" ht="15" x14ac:dyDescent="0.3">
      <c r="A1946" s="3"/>
      <c r="B1946" s="5"/>
      <c r="C1946" s="6"/>
      <c r="D1946" s="3"/>
      <c r="E1946" s="3"/>
      <c r="F1946" s="4"/>
      <c r="G1946" s="3"/>
      <c r="H1946" s="4"/>
      <c r="I1946" s="3"/>
      <c r="J1946" s="3"/>
    </row>
    <row r="1947" spans="1:10" ht="15" x14ac:dyDescent="0.3">
      <c r="A1947" s="3"/>
      <c r="B1947" s="5"/>
      <c r="C1947" s="6"/>
      <c r="D1947" s="3"/>
      <c r="E1947" s="3"/>
      <c r="F1947" s="4"/>
      <c r="G1947" s="3"/>
      <c r="H1947" s="4"/>
      <c r="I1947" s="3"/>
      <c r="J1947" s="3"/>
    </row>
    <row r="1948" spans="1:10" ht="15" x14ac:dyDescent="0.3">
      <c r="A1948" s="3"/>
      <c r="B1948" s="5"/>
      <c r="C1948" s="6"/>
      <c r="D1948" s="3"/>
      <c r="E1948" s="3"/>
      <c r="F1948" s="4"/>
      <c r="G1948" s="3"/>
      <c r="H1948" s="4"/>
      <c r="I1948" s="3"/>
      <c r="J1948" s="3"/>
    </row>
    <row r="1949" spans="1:10" ht="15" x14ac:dyDescent="0.3">
      <c r="A1949" s="3"/>
      <c r="B1949" s="5"/>
      <c r="C1949" s="6"/>
      <c r="D1949" s="3"/>
      <c r="E1949" s="3"/>
      <c r="F1949" s="4"/>
      <c r="G1949" s="3"/>
      <c r="H1949" s="4"/>
      <c r="I1949" s="3"/>
      <c r="J1949" s="3"/>
    </row>
    <row r="1950" spans="1:10" ht="15" x14ac:dyDescent="0.3">
      <c r="A1950" s="3"/>
      <c r="B1950" s="5"/>
      <c r="C1950" s="6"/>
      <c r="D1950" s="3"/>
      <c r="E1950" s="3"/>
      <c r="F1950" s="4"/>
      <c r="G1950" s="3"/>
      <c r="H1950" s="4"/>
      <c r="I1950" s="3"/>
      <c r="J1950" s="3"/>
    </row>
    <row r="1951" spans="1:10" ht="15" x14ac:dyDescent="0.3">
      <c r="A1951" s="3"/>
      <c r="B1951" s="5"/>
      <c r="C1951" s="6"/>
      <c r="D1951" s="3"/>
      <c r="E1951" s="3"/>
      <c r="F1951" s="4"/>
      <c r="G1951" s="3"/>
      <c r="H1951" s="4"/>
      <c r="I1951" s="3"/>
      <c r="J1951" s="3"/>
    </row>
    <row r="1952" spans="1:10" ht="15" x14ac:dyDescent="0.3">
      <c r="A1952" s="3"/>
      <c r="B1952" s="5"/>
      <c r="C1952" s="6"/>
      <c r="D1952" s="3"/>
      <c r="E1952" s="3"/>
      <c r="F1952" s="4"/>
      <c r="G1952" s="3"/>
      <c r="H1952" s="4"/>
      <c r="I1952" s="3"/>
      <c r="J1952" s="3"/>
    </row>
    <row r="1953" spans="1:10" ht="15" x14ac:dyDescent="0.3">
      <c r="A1953" s="3"/>
      <c r="B1953" s="5"/>
      <c r="C1953" s="6"/>
      <c r="D1953" s="3"/>
      <c r="E1953" s="3"/>
      <c r="F1953" s="4"/>
      <c r="G1953" s="3"/>
      <c r="H1953" s="4"/>
      <c r="I1953" s="3"/>
      <c r="J1953" s="3"/>
    </row>
    <row r="1954" spans="1:10" ht="15" x14ac:dyDescent="0.3">
      <c r="A1954" s="3"/>
      <c r="B1954" s="5"/>
      <c r="C1954" s="6"/>
      <c r="D1954" s="3"/>
      <c r="E1954" s="3"/>
      <c r="F1954" s="4"/>
      <c r="G1954" s="3"/>
      <c r="H1954" s="4"/>
      <c r="I1954" s="3"/>
      <c r="J1954" s="3"/>
    </row>
    <row r="1955" spans="1:10" ht="15" x14ac:dyDescent="0.3">
      <c r="A1955" s="3"/>
      <c r="B1955" s="5"/>
      <c r="C1955" s="6"/>
      <c r="D1955" s="3"/>
      <c r="E1955" s="3"/>
      <c r="F1955" s="4"/>
      <c r="G1955" s="3"/>
      <c r="H1955" s="4"/>
      <c r="I1955" s="3"/>
      <c r="J1955" s="3"/>
    </row>
    <row r="1956" spans="1:10" ht="15" x14ac:dyDescent="0.3">
      <c r="A1956" s="3"/>
      <c r="B1956" s="5"/>
      <c r="C1956" s="6"/>
      <c r="D1956" s="3"/>
      <c r="E1956" s="3"/>
      <c r="F1956" s="4"/>
      <c r="G1956" s="3"/>
      <c r="H1956" s="4"/>
      <c r="I1956" s="3"/>
      <c r="J1956" s="3"/>
    </row>
    <row r="1957" spans="1:10" ht="15" x14ac:dyDescent="0.3">
      <c r="A1957" s="3"/>
      <c r="B1957" s="5"/>
      <c r="C1957" s="6"/>
      <c r="D1957" s="3"/>
      <c r="E1957" s="3"/>
      <c r="F1957" s="4"/>
      <c r="G1957" s="3"/>
      <c r="H1957" s="4"/>
      <c r="I1957" s="3"/>
      <c r="J1957" s="3"/>
    </row>
    <row r="1958" spans="1:10" ht="15" x14ac:dyDescent="0.3">
      <c r="A1958" s="3"/>
      <c r="B1958" s="5"/>
      <c r="C1958" s="6"/>
      <c r="D1958" s="3"/>
      <c r="E1958" s="3"/>
      <c r="F1958" s="4"/>
      <c r="G1958" s="3"/>
      <c r="H1958" s="4"/>
      <c r="I1958" s="3"/>
      <c r="J1958" s="3"/>
    </row>
    <row r="1959" spans="1:10" ht="15" x14ac:dyDescent="0.3">
      <c r="A1959" s="3"/>
      <c r="B1959" s="5"/>
      <c r="C1959" s="6"/>
      <c r="D1959" s="3"/>
      <c r="E1959" s="3"/>
      <c r="F1959" s="4"/>
      <c r="G1959" s="3"/>
      <c r="H1959" s="4"/>
      <c r="I1959" s="3"/>
      <c r="J1959" s="3"/>
    </row>
    <row r="1960" spans="1:10" ht="15" x14ac:dyDescent="0.3">
      <c r="A1960" s="3"/>
      <c r="B1960" s="5"/>
      <c r="C1960" s="6"/>
      <c r="D1960" s="3"/>
      <c r="E1960" s="3"/>
      <c r="F1960" s="4"/>
      <c r="G1960" s="3"/>
      <c r="H1960" s="4"/>
      <c r="I1960" s="3"/>
      <c r="J1960" s="3"/>
    </row>
    <row r="1961" spans="1:10" ht="15" x14ac:dyDescent="0.3">
      <c r="A1961" s="3"/>
      <c r="B1961" s="5"/>
      <c r="C1961" s="6"/>
      <c r="D1961" s="3"/>
      <c r="E1961" s="3"/>
      <c r="F1961" s="4"/>
      <c r="G1961" s="3"/>
      <c r="H1961" s="4"/>
      <c r="I1961" s="3"/>
      <c r="J1961" s="3"/>
    </row>
    <row r="1962" spans="1:10" ht="15" x14ac:dyDescent="0.3">
      <c r="A1962" s="3"/>
      <c r="B1962" s="5"/>
      <c r="C1962" s="6"/>
      <c r="D1962" s="3"/>
      <c r="E1962" s="3"/>
      <c r="F1962" s="4"/>
      <c r="G1962" s="3"/>
      <c r="H1962" s="4"/>
      <c r="I1962" s="3"/>
      <c r="J1962" s="3"/>
    </row>
    <row r="1963" spans="1:10" ht="15" x14ac:dyDescent="0.3">
      <c r="A1963" s="3"/>
      <c r="B1963" s="5"/>
      <c r="C1963" s="6"/>
      <c r="D1963" s="3"/>
      <c r="E1963" s="3"/>
      <c r="F1963" s="4"/>
      <c r="G1963" s="3"/>
      <c r="H1963" s="4"/>
      <c r="I1963" s="3"/>
      <c r="J1963" s="3"/>
    </row>
    <row r="1964" spans="1:10" ht="15" x14ac:dyDescent="0.3">
      <c r="A1964" s="3"/>
      <c r="B1964" s="5"/>
      <c r="C1964" s="6"/>
      <c r="D1964" s="3"/>
      <c r="E1964" s="3"/>
      <c r="F1964" s="4"/>
      <c r="G1964" s="3"/>
      <c r="H1964" s="4"/>
      <c r="I1964" s="3"/>
      <c r="J1964" s="3"/>
    </row>
    <row r="1965" spans="1:10" ht="15" x14ac:dyDescent="0.3">
      <c r="A1965" s="3"/>
      <c r="B1965" s="5"/>
      <c r="C1965" s="6"/>
      <c r="D1965" s="3"/>
      <c r="E1965" s="3"/>
      <c r="F1965" s="4"/>
      <c r="G1965" s="3"/>
      <c r="H1965" s="4"/>
      <c r="I1965" s="3"/>
      <c r="J1965" s="3"/>
    </row>
    <row r="1966" spans="1:10" ht="15" x14ac:dyDescent="0.3">
      <c r="A1966" s="3"/>
      <c r="B1966" s="5"/>
      <c r="C1966" s="6"/>
      <c r="D1966" s="3"/>
      <c r="E1966" s="3"/>
      <c r="F1966" s="4"/>
      <c r="G1966" s="3"/>
      <c r="H1966" s="4"/>
      <c r="I1966" s="3"/>
      <c r="J1966" s="3"/>
    </row>
    <row r="1967" spans="1:10" ht="15" x14ac:dyDescent="0.3">
      <c r="A1967" s="3"/>
      <c r="B1967" s="5"/>
      <c r="C1967" s="6"/>
      <c r="D1967" s="3"/>
      <c r="E1967" s="3"/>
      <c r="F1967" s="4"/>
      <c r="G1967" s="3"/>
      <c r="H1967" s="4"/>
      <c r="I1967" s="3"/>
      <c r="J1967" s="3"/>
    </row>
    <row r="1968" spans="1:10" ht="15" x14ac:dyDescent="0.3">
      <c r="A1968" s="3"/>
      <c r="B1968" s="5"/>
      <c r="C1968" s="6"/>
      <c r="D1968" s="3"/>
      <c r="E1968" s="3"/>
      <c r="F1968" s="4"/>
      <c r="G1968" s="3"/>
      <c r="H1968" s="4"/>
      <c r="I1968" s="3"/>
      <c r="J1968" s="3"/>
    </row>
    <row r="1969" spans="1:10" ht="15" x14ac:dyDescent="0.3">
      <c r="A1969" s="3"/>
      <c r="B1969" s="5"/>
      <c r="C1969" s="6"/>
      <c r="D1969" s="3"/>
      <c r="E1969" s="3"/>
      <c r="F1969" s="4"/>
      <c r="G1969" s="3"/>
      <c r="H1969" s="4"/>
      <c r="I1969" s="3"/>
      <c r="J1969" s="3"/>
    </row>
    <row r="1970" spans="1:10" ht="15" x14ac:dyDescent="0.3">
      <c r="A1970" s="3"/>
      <c r="B1970" s="5"/>
      <c r="C1970" s="6"/>
      <c r="D1970" s="3"/>
      <c r="E1970" s="3"/>
      <c r="F1970" s="4"/>
      <c r="G1970" s="3"/>
      <c r="H1970" s="4"/>
      <c r="I1970" s="3"/>
      <c r="J1970" s="3"/>
    </row>
    <row r="1971" spans="1:10" ht="15" x14ac:dyDescent="0.3">
      <c r="A1971" s="3"/>
      <c r="B1971" s="5"/>
      <c r="C1971" s="6"/>
      <c r="D1971" s="3"/>
      <c r="E1971" s="3"/>
      <c r="F1971" s="4"/>
      <c r="G1971" s="3"/>
      <c r="H1971" s="4"/>
      <c r="I1971" s="3"/>
      <c r="J1971" s="3"/>
    </row>
    <row r="1972" spans="1:10" ht="15" x14ac:dyDescent="0.3">
      <c r="A1972" s="3"/>
      <c r="B1972" s="5"/>
      <c r="C1972" s="6"/>
      <c r="D1972" s="3"/>
      <c r="E1972" s="3"/>
      <c r="F1972" s="4"/>
      <c r="G1972" s="3"/>
      <c r="H1972" s="4"/>
      <c r="I1972" s="3"/>
      <c r="J1972" s="3"/>
    </row>
    <row r="1973" spans="1:10" ht="15" x14ac:dyDescent="0.3">
      <c r="A1973" s="3"/>
      <c r="B1973" s="5"/>
      <c r="C1973" s="6">
        <v>333</v>
      </c>
      <c r="D1973" s="3"/>
      <c r="E1973" s="3"/>
      <c r="F1973" s="4"/>
      <c r="G1973" s="3"/>
      <c r="H1973" s="4"/>
      <c r="I1973" s="3"/>
      <c r="J1973" s="3"/>
    </row>
    <row r="1974" spans="1:10" ht="15" x14ac:dyDescent="0.3">
      <c r="A1974" s="3"/>
      <c r="B1974" s="5"/>
      <c r="C1974" s="6"/>
      <c r="D1974" s="3"/>
      <c r="E1974" s="3"/>
      <c r="F1974" s="4"/>
      <c r="G1974" s="3"/>
      <c r="H1974" s="4"/>
      <c r="I1974" s="3"/>
      <c r="J1974" s="3"/>
    </row>
    <row r="1975" spans="1:10" ht="15" x14ac:dyDescent="0.3">
      <c r="A1975" s="3"/>
      <c r="B1975" s="5"/>
      <c r="C1975" s="6"/>
      <c r="D1975" s="3"/>
      <c r="E1975" s="3"/>
      <c r="F1975" s="4"/>
      <c r="G1975" s="3"/>
      <c r="H1975" s="4"/>
      <c r="I1975" s="3"/>
      <c r="J1975" s="3"/>
    </row>
    <row r="1976" spans="1:10" ht="15" x14ac:dyDescent="0.3">
      <c r="A1976" s="3"/>
      <c r="B1976" s="5"/>
      <c r="C1976" s="6"/>
      <c r="D1976" s="3"/>
      <c r="E1976" s="3"/>
      <c r="F1976" s="4"/>
      <c r="G1976" s="3"/>
      <c r="H1976" s="4"/>
      <c r="I1976" s="3"/>
      <c r="J1976" s="3"/>
    </row>
    <row r="1977" spans="1:10" ht="15" x14ac:dyDescent="0.3">
      <c r="A1977" s="3"/>
      <c r="B1977" s="5"/>
      <c r="C1977" s="6"/>
      <c r="D1977" s="3"/>
      <c r="E1977" s="3"/>
      <c r="F1977" s="4"/>
      <c r="G1977" s="3"/>
      <c r="H1977" s="4"/>
      <c r="I1977" s="3"/>
      <c r="J1977" s="3"/>
    </row>
    <row r="1978" spans="1:10" ht="15" x14ac:dyDescent="0.3">
      <c r="A1978" s="3"/>
      <c r="B1978" s="5"/>
      <c r="C1978" s="6"/>
      <c r="D1978" s="3"/>
      <c r="E1978" s="3"/>
      <c r="F1978" s="4"/>
      <c r="G1978" s="3"/>
      <c r="H1978" s="4"/>
      <c r="I1978" s="3"/>
      <c r="J1978" s="3"/>
    </row>
    <row r="1979" spans="1:10" ht="15" x14ac:dyDescent="0.3">
      <c r="A1979" s="3"/>
      <c r="B1979" s="5"/>
      <c r="C1979" s="6"/>
      <c r="D1979" s="3"/>
      <c r="E1979" s="3"/>
      <c r="F1979" s="4"/>
      <c r="G1979" s="3"/>
      <c r="H1979" s="4"/>
      <c r="I1979" s="3"/>
      <c r="J1979" s="3"/>
    </row>
    <row r="1980" spans="1:10" ht="15" x14ac:dyDescent="0.3">
      <c r="A1980" s="3"/>
      <c r="B1980" s="5"/>
      <c r="C1980" s="6"/>
      <c r="D1980" s="3"/>
      <c r="E1980" s="3"/>
      <c r="F1980" s="4"/>
      <c r="G1980" s="3"/>
      <c r="H1980" s="4"/>
      <c r="I1980" s="3"/>
      <c r="J1980" s="3"/>
    </row>
    <row r="1981" spans="1:10" ht="15" x14ac:dyDescent="0.3">
      <c r="A1981" s="3"/>
      <c r="B1981" s="5"/>
      <c r="C1981" s="6"/>
      <c r="D1981" s="3"/>
      <c r="E1981" s="3"/>
      <c r="F1981" s="4"/>
      <c r="G1981" s="3"/>
      <c r="H1981" s="4"/>
      <c r="I1981" s="3"/>
      <c r="J1981" s="3"/>
    </row>
    <row r="1982" spans="1:10" ht="15" x14ac:dyDescent="0.3">
      <c r="A1982" s="3"/>
      <c r="B1982" s="5"/>
      <c r="C1982" s="6"/>
      <c r="D1982" s="3"/>
      <c r="E1982" s="3"/>
      <c r="F1982" s="4"/>
      <c r="G1982" s="3"/>
      <c r="H1982" s="4"/>
      <c r="I1982" s="3"/>
      <c r="J1982" s="3"/>
    </row>
    <row r="1983" spans="1:10" ht="15" x14ac:dyDescent="0.3">
      <c r="A1983" s="3"/>
      <c r="B1983" s="5"/>
      <c r="C1983" s="6"/>
      <c r="D1983" s="3"/>
      <c r="E1983" s="3"/>
      <c r="F1983" s="4"/>
      <c r="G1983" s="3"/>
      <c r="H1983" s="4"/>
      <c r="I1983" s="3"/>
      <c r="J1983" s="3"/>
    </row>
    <row r="1984" spans="1:10" ht="15" x14ac:dyDescent="0.3">
      <c r="A1984" s="3"/>
      <c r="B1984" s="5"/>
      <c r="C1984" s="6"/>
      <c r="D1984" s="3"/>
      <c r="E1984" s="3"/>
      <c r="F1984" s="4"/>
      <c r="G1984" s="3"/>
      <c r="H1984" s="4"/>
      <c r="I1984" s="3"/>
      <c r="J1984" s="3"/>
    </row>
    <row r="1985" spans="1:10" ht="15" x14ac:dyDescent="0.3">
      <c r="A1985" s="3"/>
      <c r="B1985" s="5"/>
      <c r="C1985" s="6"/>
      <c r="D1985" s="3"/>
      <c r="E1985" s="3"/>
      <c r="F1985" s="4"/>
      <c r="G1985" s="3"/>
      <c r="H1985" s="4"/>
      <c r="I1985" s="3"/>
      <c r="J1985" s="3"/>
    </row>
    <row r="1986" spans="1:10" ht="15" x14ac:dyDescent="0.3">
      <c r="A1986" s="3"/>
      <c r="B1986" s="5"/>
      <c r="C1986" s="6"/>
      <c r="D1986" s="3"/>
      <c r="E1986" s="3"/>
      <c r="F1986" s="4"/>
      <c r="G1986" s="3"/>
      <c r="H1986" s="4"/>
      <c r="I1986" s="3"/>
      <c r="J1986" s="3"/>
    </row>
    <row r="1987" spans="1:10" ht="15" x14ac:dyDescent="0.3">
      <c r="A1987" s="3"/>
      <c r="B1987" s="5"/>
      <c r="C1987" s="6"/>
      <c r="D1987" s="3"/>
      <c r="E1987" s="3"/>
      <c r="F1987" s="4"/>
      <c r="G1987" s="3"/>
      <c r="H1987" s="4"/>
      <c r="I1987" s="3"/>
      <c r="J1987" s="3"/>
    </row>
    <row r="1988" spans="1:10" ht="15" x14ac:dyDescent="0.3">
      <c r="A1988" s="3"/>
      <c r="B1988" s="5"/>
      <c r="C1988" s="6"/>
      <c r="D1988" s="3"/>
      <c r="E1988" s="3"/>
      <c r="F1988" s="4"/>
      <c r="G1988" s="3"/>
      <c r="H1988" s="4"/>
      <c r="I1988" s="3"/>
      <c r="J1988" s="3"/>
    </row>
    <row r="1989" spans="1:10" ht="15" x14ac:dyDescent="0.3">
      <c r="A1989" s="3"/>
      <c r="B1989" s="5"/>
      <c r="C1989" s="6"/>
      <c r="D1989" s="3"/>
      <c r="E1989" s="3"/>
      <c r="F1989" s="4"/>
      <c r="G1989" s="3"/>
      <c r="H1989" s="4"/>
      <c r="I1989" s="3"/>
      <c r="J1989" s="3"/>
    </row>
    <row r="1990" spans="1:10" ht="15" x14ac:dyDescent="0.3">
      <c r="A1990" s="3"/>
      <c r="B1990" s="5"/>
      <c r="C1990" s="6"/>
      <c r="D1990" s="3"/>
      <c r="E1990" s="3"/>
      <c r="F1990" s="4"/>
      <c r="G1990" s="3"/>
      <c r="H1990" s="4"/>
      <c r="I1990" s="3"/>
      <c r="J1990" s="3"/>
    </row>
    <row r="1991" spans="1:10" ht="15" x14ac:dyDescent="0.3">
      <c r="A1991" s="3"/>
      <c r="B1991" s="5"/>
      <c r="C1991" s="6"/>
      <c r="D1991" s="3"/>
      <c r="E1991" s="3"/>
      <c r="F1991" s="4"/>
      <c r="G1991" s="3"/>
      <c r="H1991" s="4"/>
      <c r="I1991" s="3"/>
      <c r="J1991" s="3"/>
    </row>
    <row r="1992" spans="1:10" ht="15" x14ac:dyDescent="0.3">
      <c r="A1992" s="3"/>
      <c r="B1992" s="5"/>
      <c r="C1992" s="6"/>
      <c r="D1992" s="3"/>
      <c r="E1992" s="3"/>
      <c r="F1992" s="4"/>
      <c r="G1992" s="3"/>
      <c r="H1992" s="4"/>
      <c r="I1992" s="3"/>
      <c r="J1992" s="3"/>
    </row>
    <row r="1993" spans="1:10" ht="15" x14ac:dyDescent="0.3">
      <c r="A1993" s="3"/>
      <c r="B1993" s="5"/>
      <c r="C1993" s="6"/>
      <c r="D1993" s="3"/>
      <c r="E1993" s="3"/>
      <c r="F1993" s="4"/>
      <c r="G1993" s="3"/>
      <c r="H1993" s="4"/>
      <c r="I1993" s="3"/>
      <c r="J1993" s="3"/>
    </row>
    <row r="1994" spans="1:10" ht="15" x14ac:dyDescent="0.3">
      <c r="A1994" s="3"/>
      <c r="B1994" s="5"/>
      <c r="C1994" s="6"/>
      <c r="D1994" s="3"/>
      <c r="E1994" s="3"/>
      <c r="F1994" s="4"/>
      <c r="G1994" s="3"/>
      <c r="H1994" s="4"/>
      <c r="I1994" s="3"/>
      <c r="J1994" s="3"/>
    </row>
    <row r="1995" spans="1:10" ht="15" x14ac:dyDescent="0.3">
      <c r="A1995" s="3"/>
      <c r="B1995" s="5"/>
      <c r="C1995" s="6"/>
      <c r="D1995" s="3"/>
      <c r="E1995" s="3"/>
      <c r="F1995" s="4"/>
      <c r="G1995" s="3"/>
      <c r="H1995" s="4"/>
      <c r="I1995" s="3"/>
      <c r="J1995" s="3"/>
    </row>
    <row r="1996" spans="1:10" ht="15" x14ac:dyDescent="0.3">
      <c r="A1996" s="3"/>
      <c r="B1996" s="5"/>
      <c r="C1996" s="6"/>
      <c r="D1996" s="3"/>
      <c r="E1996" s="3"/>
      <c r="F1996" s="4"/>
      <c r="G1996" s="3"/>
      <c r="H1996" s="4"/>
      <c r="I1996" s="3"/>
      <c r="J1996" s="3"/>
    </row>
    <row r="1997" spans="1:10" ht="15" x14ac:dyDescent="0.3">
      <c r="A1997" s="3"/>
      <c r="B1997" s="5"/>
      <c r="C1997" s="6"/>
      <c r="D1997" s="3"/>
      <c r="E1997" s="3"/>
      <c r="F1997" s="4"/>
      <c r="G1997" s="3"/>
      <c r="H1997" s="4"/>
      <c r="I1997" s="3"/>
      <c r="J1997" s="3"/>
    </row>
    <row r="1998" spans="1:10" ht="15" x14ac:dyDescent="0.3">
      <c r="A1998" s="3"/>
      <c r="B1998" s="5"/>
      <c r="C1998" s="6"/>
      <c r="D1998" s="3"/>
      <c r="E1998" s="3"/>
      <c r="F1998" s="4"/>
      <c r="G1998" s="3"/>
      <c r="H1998" s="4"/>
      <c r="I1998" s="3"/>
      <c r="J1998" s="3"/>
    </row>
    <row r="1999" spans="1:10" ht="15" x14ac:dyDescent="0.3">
      <c r="A1999" s="3"/>
      <c r="B1999" s="5"/>
      <c r="C1999" s="6"/>
      <c r="D1999" s="3"/>
      <c r="E1999" s="3"/>
      <c r="F1999" s="4"/>
      <c r="G1999" s="3"/>
      <c r="H1999" s="4"/>
      <c r="I1999" s="3"/>
      <c r="J1999" s="3"/>
    </row>
    <row r="2000" spans="1:10" ht="15" x14ac:dyDescent="0.3">
      <c r="A2000" s="3"/>
      <c r="B2000" s="5"/>
      <c r="C2000" s="6"/>
      <c r="D2000" s="3"/>
      <c r="E2000" s="3"/>
      <c r="F2000" s="4"/>
      <c r="G2000" s="3"/>
      <c r="H2000" s="4"/>
      <c r="I2000" s="3"/>
      <c r="J2000" s="3"/>
    </row>
  </sheetData>
  <mergeCells count="1"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0"/>
  <sheetViews>
    <sheetView tabSelected="1" workbookViewId="0">
      <selection activeCell="A6" sqref="A6"/>
    </sheetView>
  </sheetViews>
  <sheetFormatPr baseColWidth="10" defaultRowHeight="14.4" x14ac:dyDescent="0.3"/>
  <cols>
    <col min="3" max="3" width="22.77734375" bestFit="1" customWidth="1"/>
  </cols>
  <sheetData>
    <row r="2" spans="1:12" ht="32.4" x14ac:dyDescent="0.65">
      <c r="A2" s="13" t="s">
        <v>187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1:12" ht="33.6" x14ac:dyDescent="0.3">
      <c r="A4" s="2" t="s">
        <v>1</v>
      </c>
      <c r="B4" s="2" t="s">
        <v>3</v>
      </c>
      <c r="C4" s="2" t="s">
        <v>4</v>
      </c>
      <c r="D4" s="2" t="s">
        <v>5</v>
      </c>
      <c r="E4" s="2" t="s">
        <v>2</v>
      </c>
      <c r="F4" s="10" t="s">
        <v>188</v>
      </c>
      <c r="G4" s="10" t="s">
        <v>189</v>
      </c>
      <c r="H4" s="10" t="s">
        <v>190</v>
      </c>
      <c r="I4" s="10" t="s">
        <v>191</v>
      </c>
      <c r="J4" s="10" t="s">
        <v>192</v>
      </c>
      <c r="K4" s="2" t="s">
        <v>193</v>
      </c>
      <c r="L4" s="2" t="s">
        <v>194</v>
      </c>
    </row>
    <row r="5" spans="1:12" ht="15" x14ac:dyDescent="0.3">
      <c r="A5" s="15">
        <f>Entrée!A5</f>
        <v>201036</v>
      </c>
      <c r="B5" s="11" t="str">
        <f>IF(A5&lt;&gt;"",VLOOKUP(A5,Entrée!Entrée,3,FALSE),"")</f>
        <v>Bouton</v>
      </c>
      <c r="C5" s="12" t="str">
        <f>IF(A5&lt;&gt;"",VLOOKUP(A5,Entrée!Entrée,4,FALSE),"")</f>
        <v>Cœur marron et beige</v>
      </c>
      <c r="D5" s="6">
        <f>IF(A5&lt;&gt;"",VLOOKUP(A5,Entrée!Entrée,5,FALSE),"")</f>
        <v>15</v>
      </c>
      <c r="E5" s="3" t="str">
        <f>IF(A5&lt;&gt;"",VLOOKUP(A5,Entrée!Entrée,2,FALSE),"")</f>
        <v>AGD</v>
      </c>
      <c r="F5" s="16">
        <f>IF(A5&lt;&gt;"",VLOOKUP(A5,Entrée!Entrée,6,FALSE),"")</f>
        <v>0.23</v>
      </c>
      <c r="G5" s="4">
        <f>IF(A5&lt;&gt;"",VLOOKUP(A5,Entrée!Entrée,7,FALSE),"")</f>
        <v>0.8</v>
      </c>
      <c r="H5" s="11"/>
      <c r="I5" s="11">
        <f>H5+SUMPRODUCT((Entrée!$A$5:A$2000=Stock!A5)*Entrée!$H$5:$H$2000)-SUMPRODUCT((Sortie!$C$5:$C$2000=Stock!A5)*Sortie!$G$5:$G$2000)</f>
        <v>30</v>
      </c>
      <c r="J5" s="3">
        <v>10</v>
      </c>
      <c r="K5" s="3" t="str">
        <f>IF(I5&lt;J5,"ALERTE","Correct")</f>
        <v>Correct</v>
      </c>
      <c r="L5" s="5"/>
    </row>
    <row r="6" spans="1:12" ht="15" x14ac:dyDescent="0.3">
      <c r="A6" s="15" t="str">
        <f>Entrée!A6</f>
        <v>18</v>
      </c>
      <c r="B6" s="11" t="str">
        <f>IF(A6&lt;&gt;"",VLOOKUP(A6,Entrée!Entrée,3,FALSE),"")</f>
        <v>Bouton</v>
      </c>
      <c r="C6" s="12" t="str">
        <f>IF(A6&lt;&gt;"",VLOOKUP(A6,Entrée!Entrée,4,FALSE),"")</f>
        <v>Rond fushia fille</v>
      </c>
      <c r="D6" s="6">
        <f>IF(A6&lt;&gt;"",VLOOKUP(A6,Entrée!Entrée,5,FALSE),"")</f>
        <v>15</v>
      </c>
      <c r="E6" s="3" t="str">
        <f>IF(A6&lt;&gt;"",VLOOKUP(A6,Entrée!Entrée,2,FALSE),"")</f>
        <v>AGD</v>
      </c>
      <c r="F6" s="4">
        <f>IF(A6&lt;&gt;"",VLOOKUP(A6,Entrée!Entrée,6,FALSE),"")</f>
        <v>0.23</v>
      </c>
      <c r="G6" s="4">
        <f>IF(A6&lt;&gt;"",VLOOKUP(A6,Entrée!Entrée,7,FALSE),"")</f>
        <v>0.8</v>
      </c>
      <c r="H6" s="11"/>
      <c r="I6" s="11">
        <f>H6+SUMPRODUCT((Entrée!$A$5:A$2000=Stock!A6)*Entrée!$H$5:$H$2000)-SUMPRODUCT((Sortie!$C$5:$C$2000=Stock!A6)*Sortie!$G$5:$G$2000)</f>
        <v>30</v>
      </c>
      <c r="J6" s="3">
        <v>10</v>
      </c>
      <c r="K6" s="3" t="str">
        <f t="shared" ref="K6:K69" si="0">IF(I6&lt;J6,"ALERTE","Correct")</f>
        <v>Correct</v>
      </c>
      <c r="L6" s="5"/>
    </row>
    <row r="7" spans="1:12" ht="15" x14ac:dyDescent="0.3">
      <c r="A7" s="15" t="str">
        <f>Entrée!A7</f>
        <v>20</v>
      </c>
      <c r="B7" s="11" t="str">
        <f>IF(A7&lt;&gt;"",VLOOKUP(A7,Entrée!Entrée,3,FALSE),"")</f>
        <v>Bouton</v>
      </c>
      <c r="C7" s="12" t="str">
        <f>IF(A7&lt;&gt;"",VLOOKUP(A7,Entrée!Entrée,4,FALSE),"")</f>
        <v>Rond turquoise Kidz</v>
      </c>
      <c r="D7" s="6">
        <f>IF(A7&lt;&gt;"",VLOOKUP(A7,Entrée!Entrée,5,FALSE),"")</f>
        <v>15</v>
      </c>
      <c r="E7" s="3" t="str">
        <f>IF(A7&lt;&gt;"",VLOOKUP(A7,Entrée!Entrée,2,FALSE),"")</f>
        <v>AGD</v>
      </c>
      <c r="F7" s="4">
        <f>IF(A7&lt;&gt;"",VLOOKUP(A7,Entrée!Entrée,6,FALSE),"")</f>
        <v>0.23</v>
      </c>
      <c r="G7" s="4">
        <f>IF(A7&lt;&gt;"",VLOOKUP(A7,Entrée!Entrée,7,FALSE),"")</f>
        <v>0.8</v>
      </c>
      <c r="H7" s="11"/>
      <c r="I7" s="11">
        <f>H7+SUMPRODUCT((Entrée!$A$5:A$2000=Stock!A7)*Entrée!$H$5:$H$2000)-SUMPRODUCT((Sortie!$C$5:$C$2000=Stock!A7)*Sortie!$G$5:$G$2000)</f>
        <v>20</v>
      </c>
      <c r="J7" s="3">
        <v>10</v>
      </c>
      <c r="K7" s="3" t="str">
        <f t="shared" si="0"/>
        <v>Correct</v>
      </c>
      <c r="L7" s="5"/>
    </row>
    <row r="8" spans="1:12" ht="15" x14ac:dyDescent="0.3">
      <c r="A8" s="15" t="str">
        <f>Entrée!A8</f>
        <v>211068</v>
      </c>
      <c r="B8" s="11" t="str">
        <f>IF(A8&lt;&gt;"",VLOOKUP(A8,Entrée!Entrée,3,FALSE),"")</f>
        <v>Bouton</v>
      </c>
      <c r="C8" s="12" t="str">
        <f>IF(A8&lt;&gt;"",VLOOKUP(A8,Entrée!Entrée,4,FALSE),"")</f>
        <v>Rond jaune smiley</v>
      </c>
      <c r="D8" s="6">
        <f>IF(A8&lt;&gt;"",VLOOKUP(A8,Entrée!Entrée,5,FALSE),"")</f>
        <v>15</v>
      </c>
      <c r="E8" s="3" t="str">
        <f>IF(A8&lt;&gt;"",VLOOKUP(A8,Entrée!Entrée,2,FALSE),"")</f>
        <v>AGD</v>
      </c>
      <c r="F8" s="4">
        <f>IF(A8&lt;&gt;"",VLOOKUP(A8,Entrée!Entrée,6,FALSE),"")</f>
        <v>0.23</v>
      </c>
      <c r="G8" s="4">
        <f>IF(A8&lt;&gt;"",VLOOKUP(A8,Entrée!Entrée,7,FALSE),"")</f>
        <v>0.8</v>
      </c>
      <c r="H8" s="11"/>
      <c r="I8" s="11">
        <f>H8+SUMPRODUCT((Entrée!$A$5:A$2000=Stock!A8)*Entrée!$H$5:$H$2000)-SUMPRODUCT((Sortie!$C$5:$C$2000=Stock!A8)*Sortie!$G$5:$G$2000)</f>
        <v>30</v>
      </c>
      <c r="J8" s="3">
        <v>10</v>
      </c>
      <c r="K8" s="3" t="str">
        <f t="shared" si="0"/>
        <v>Correct</v>
      </c>
      <c r="L8" s="5"/>
    </row>
    <row r="9" spans="1:12" ht="15" x14ac:dyDescent="0.3">
      <c r="A9" s="15" t="str">
        <f>Entrée!A9</f>
        <v>211424</v>
      </c>
      <c r="B9" s="11" t="str">
        <f>IF(A9&lt;&gt;"",VLOOKUP(A9,Entrée!Entrée,3,FALSE),"")</f>
        <v>Bouton</v>
      </c>
      <c r="C9" s="12" t="str">
        <f>IF(A9&lt;&gt;"",VLOOKUP(A9,Entrée!Entrée,4,FALSE),"")</f>
        <v>Cœur bois</v>
      </c>
      <c r="D9" s="6">
        <f>IF(A9&lt;&gt;"",VLOOKUP(A9,Entrée!Entrée,5,FALSE),"")</f>
        <v>15</v>
      </c>
      <c r="E9" s="3" t="str">
        <f>IF(A9&lt;&gt;"",VLOOKUP(A9,Entrée!Entrée,2,FALSE),"")</f>
        <v>AGD</v>
      </c>
      <c r="F9" s="4">
        <f>IF(A9&lt;&gt;"",VLOOKUP(A9,Entrée!Entrée,6,FALSE),"")</f>
        <v>0.3</v>
      </c>
      <c r="G9" s="4">
        <f>IF(A9&lt;&gt;"",VLOOKUP(A9,Entrée!Entrée,7,FALSE),"")</f>
        <v>1</v>
      </c>
      <c r="H9" s="11"/>
      <c r="I9" s="11">
        <f>H9+SUMPRODUCT((Entrée!$A$5:A$2000=Stock!A9)*Entrée!$H$5:$H$2000)-SUMPRODUCT((Sortie!$C$5:$C$2000=Stock!A9)*Sortie!$G$5:$G$2000)</f>
        <v>20</v>
      </c>
      <c r="J9" s="3">
        <v>10</v>
      </c>
      <c r="K9" s="3" t="str">
        <f t="shared" si="0"/>
        <v>Correct</v>
      </c>
      <c r="L9" s="5"/>
    </row>
    <row r="10" spans="1:12" ht="15" x14ac:dyDescent="0.3">
      <c r="A10" s="15" t="str">
        <f>Entrée!A10</f>
        <v>211572</v>
      </c>
      <c r="B10" s="11" t="str">
        <f>IF(A10&lt;&gt;"",VLOOKUP(A10,Entrée!Entrée,3,FALSE),"")</f>
        <v>Bouton</v>
      </c>
      <c r="C10" s="12" t="str">
        <f>IF(A10&lt;&gt;"",VLOOKUP(A10,Entrée!Entrée,4,FALSE),"")</f>
        <v>Voiture rouge et blanc</v>
      </c>
      <c r="D10" s="6">
        <f>IF(A10&lt;&gt;"",VLOOKUP(A10,Entrée!Entrée,5,FALSE),"")</f>
        <v>20</v>
      </c>
      <c r="E10" s="3" t="str">
        <f>IF(A10&lt;&gt;"",VLOOKUP(A10,Entrée!Entrée,2,FALSE),"")</f>
        <v>AGD</v>
      </c>
      <c r="F10" s="4">
        <f>IF(A10&lt;&gt;"",VLOOKUP(A10,Entrée!Entrée,6,FALSE),"")</f>
        <v>0.3</v>
      </c>
      <c r="G10" s="4">
        <f>IF(A10&lt;&gt;"",VLOOKUP(A10,Entrée!Entrée,7,FALSE),"")</f>
        <v>1</v>
      </c>
      <c r="H10" s="11"/>
      <c r="I10" s="11">
        <f>H10+SUMPRODUCT((Entrée!$A$5:A$2000=Stock!A10)*Entrée!$H$5:$H$2000)-SUMPRODUCT((Sortie!$C$5:$C$2000=Stock!A10)*Sortie!$G$5:$G$2000)</f>
        <v>30</v>
      </c>
      <c r="J10" s="3">
        <v>10</v>
      </c>
      <c r="K10" s="3" t="str">
        <f t="shared" si="0"/>
        <v>Correct</v>
      </c>
      <c r="L10" s="5"/>
    </row>
    <row r="11" spans="1:12" ht="15" x14ac:dyDescent="0.3">
      <c r="A11" s="15" t="str">
        <f>Entrée!A11</f>
        <v>230123</v>
      </c>
      <c r="B11" s="11" t="str">
        <f>IF(A11&lt;&gt;"",VLOOKUP(A11,Entrée!Entrée,3,FALSE),"")</f>
        <v>Bouton</v>
      </c>
      <c r="C11" s="12" t="str">
        <f>IF(A11&lt;&gt;"",VLOOKUP(A11,Entrée!Entrée,4,FALSE),"")</f>
        <v>Petite fleur Blanc nacré</v>
      </c>
      <c r="D11" s="6">
        <f>IF(A11&lt;&gt;"",VLOOKUP(A11,Entrée!Entrée,5,FALSE),"")</f>
        <v>11</v>
      </c>
      <c r="E11" s="3" t="str">
        <f>IF(A11&lt;&gt;"",VLOOKUP(A11,Entrée!Entrée,2,FALSE),"")</f>
        <v>AGD</v>
      </c>
      <c r="F11" s="4">
        <f>IF(A11&lt;&gt;"",VLOOKUP(A11,Entrée!Entrée,6,FALSE),"")</f>
        <v>0.3</v>
      </c>
      <c r="G11" s="4">
        <f>IF(A11&lt;&gt;"",VLOOKUP(A11,Entrée!Entrée,7,FALSE),"")</f>
        <v>1</v>
      </c>
      <c r="H11" s="11"/>
      <c r="I11" s="11">
        <f>H11+SUMPRODUCT((Entrée!$A$5:A$2000=Stock!A11)*Entrée!$H$5:$H$2000)-SUMPRODUCT((Sortie!$C$5:$C$2000=Stock!A11)*Sortie!$G$5:$G$2000)</f>
        <v>40</v>
      </c>
      <c r="J11" s="3">
        <v>10</v>
      </c>
      <c r="K11" s="3" t="str">
        <f t="shared" si="0"/>
        <v>Correct</v>
      </c>
      <c r="L11" s="5"/>
    </row>
    <row r="12" spans="1:12" ht="15" x14ac:dyDescent="0.3">
      <c r="A12" s="15" t="str">
        <f>Entrée!A12</f>
        <v>230612</v>
      </c>
      <c r="B12" s="11" t="str">
        <f>IF(A12&lt;&gt;"",VLOOKUP(A12,Entrée!Entrée,3,FALSE),"")</f>
        <v>Bouton</v>
      </c>
      <c r="C12" s="12" t="str">
        <f>IF(A12&lt;&gt;"",VLOOKUP(A12,Entrée!Entrée,4,FALSE),"")</f>
        <v>Petit cœur métal</v>
      </c>
      <c r="D12" s="6">
        <f>IF(A12&lt;&gt;"",VLOOKUP(A12,Entrée!Entrée,5,FALSE),"")</f>
        <v>14</v>
      </c>
      <c r="E12" s="3" t="str">
        <f>IF(A12&lt;&gt;"",VLOOKUP(A12,Entrée!Entrée,2,FALSE),"")</f>
        <v>AGD</v>
      </c>
      <c r="F12" s="4">
        <f>IF(A12&lt;&gt;"",VLOOKUP(A12,Entrée!Entrée,6,FALSE),"")</f>
        <v>0.3</v>
      </c>
      <c r="G12" s="4">
        <f>IF(A12&lt;&gt;"",VLOOKUP(A12,Entrée!Entrée,7,FALSE),"")</f>
        <v>1</v>
      </c>
      <c r="H12" s="11"/>
      <c r="I12" s="11">
        <f>H12+SUMPRODUCT((Entrée!$A$5:A$2000=Stock!A12)*Entrée!$H$5:$H$2000)-SUMPRODUCT((Sortie!$C$5:$C$2000=Stock!A12)*Sortie!$G$5:$G$2000)</f>
        <v>20</v>
      </c>
      <c r="J12" s="3">
        <v>10</v>
      </c>
      <c r="K12" s="3" t="str">
        <f t="shared" si="0"/>
        <v>Correct</v>
      </c>
      <c r="L12" s="5"/>
    </row>
    <row r="13" spans="1:12" ht="15" x14ac:dyDescent="0.3">
      <c r="A13" s="15" t="str">
        <f>Entrée!A13</f>
        <v>230912</v>
      </c>
      <c r="B13" s="11" t="str">
        <f>IF(A13&lt;&gt;"",VLOOKUP(A13,Entrée!Entrée,3,FALSE),"")</f>
        <v>Bouton</v>
      </c>
      <c r="C13" s="12" t="str">
        <f>IF(A13&lt;&gt;"",VLOOKUP(A13,Entrée!Entrée,4,FALSE),"")</f>
        <v>Rond rose gravé</v>
      </c>
      <c r="D13" s="6">
        <f>IF(A13&lt;&gt;"",VLOOKUP(A13,Entrée!Entrée,5,FALSE),"")</f>
        <v>15</v>
      </c>
      <c r="E13" s="3" t="str">
        <f>IF(A13&lt;&gt;"",VLOOKUP(A13,Entrée!Entrée,2,FALSE),"")</f>
        <v>AGD</v>
      </c>
      <c r="F13" s="4">
        <f>IF(A13&lt;&gt;"",VLOOKUP(A13,Entrée!Entrée,6,FALSE),"")</f>
        <v>0.3</v>
      </c>
      <c r="G13" s="4">
        <f>IF(A13&lt;&gt;"",VLOOKUP(A13,Entrée!Entrée,7,FALSE),"")</f>
        <v>1</v>
      </c>
      <c r="H13" s="11"/>
      <c r="I13" s="11">
        <f>H13+SUMPRODUCT((Entrée!$A$5:A$2000=Stock!A13)*Entrée!$H$5:$H$2000)-SUMPRODUCT((Sortie!$C$5:$C$2000=Stock!A13)*Sortie!$G$5:$G$2000)</f>
        <v>20</v>
      </c>
      <c r="J13" s="3">
        <v>10</v>
      </c>
      <c r="K13" s="3" t="str">
        <f t="shared" si="0"/>
        <v>Correct</v>
      </c>
      <c r="L13" s="5"/>
    </row>
    <row r="14" spans="1:12" ht="15" x14ac:dyDescent="0.3">
      <c r="A14" s="15" t="str">
        <f>Entrée!A14</f>
        <v>230916</v>
      </c>
      <c r="B14" s="11" t="str">
        <f>IF(A14&lt;&gt;"",VLOOKUP(A14,Entrée!Entrée,3,FALSE),"")</f>
        <v>Bouton</v>
      </c>
      <c r="C14" s="12" t="str">
        <f>IF(A14&lt;&gt;"",VLOOKUP(A14,Entrée!Entrée,4,FALSE),"")</f>
        <v>Rond rose bord gravé</v>
      </c>
      <c r="D14" s="6">
        <f>IF(A14&lt;&gt;"",VLOOKUP(A14,Entrée!Entrée,5,FALSE),"")</f>
        <v>15</v>
      </c>
      <c r="E14" s="3" t="str">
        <f>IF(A14&lt;&gt;"",VLOOKUP(A14,Entrée!Entrée,2,FALSE),"")</f>
        <v>AGD</v>
      </c>
      <c r="F14" s="4">
        <f>IF(A14&lt;&gt;"",VLOOKUP(A14,Entrée!Entrée,6,FALSE),"")</f>
        <v>0.3</v>
      </c>
      <c r="G14" s="4">
        <f>IF(A14&lt;&gt;"",VLOOKUP(A14,Entrée!Entrée,7,FALSE),"")</f>
        <v>1</v>
      </c>
      <c r="H14" s="11"/>
      <c r="I14" s="11">
        <f>H14+SUMPRODUCT((Entrée!$A$5:A$2000=Stock!A14)*Entrée!$H$5:$H$2000)-SUMPRODUCT((Sortie!$C$5:$C$2000=Stock!A14)*Sortie!$G$5:$G$2000)</f>
        <v>40</v>
      </c>
      <c r="J14" s="3">
        <v>10</v>
      </c>
      <c r="K14" s="3" t="str">
        <f t="shared" si="0"/>
        <v>Correct</v>
      </c>
      <c r="L14" s="5"/>
    </row>
    <row r="15" spans="1:12" ht="15" x14ac:dyDescent="0.3">
      <c r="A15" s="15" t="str">
        <f>Entrée!A15</f>
        <v>231260</v>
      </c>
      <c r="B15" s="11" t="str">
        <f>IF(A15&lt;&gt;"",VLOOKUP(A15,Entrée!Entrée,3,FALSE),"")</f>
        <v>Bouton</v>
      </c>
      <c r="C15" s="12" t="str">
        <f>IF(A15&lt;&gt;"",VLOOKUP(A15,Entrée!Entrée,4,FALSE),"")</f>
        <v>Rond gris marbré</v>
      </c>
      <c r="D15" s="6">
        <f>IF(A15&lt;&gt;"",VLOOKUP(A15,Entrée!Entrée,5,FALSE),"")</f>
        <v>20</v>
      </c>
      <c r="E15" s="3" t="str">
        <f>IF(A15&lt;&gt;"",VLOOKUP(A15,Entrée!Entrée,2,FALSE),"")</f>
        <v>AGD</v>
      </c>
      <c r="F15" s="4">
        <f>IF(A15&lt;&gt;"",VLOOKUP(A15,Entrée!Entrée,6,FALSE),"")</f>
        <v>0.3</v>
      </c>
      <c r="G15" s="4">
        <f>IF(A15&lt;&gt;"",VLOOKUP(A15,Entrée!Entrée,7,FALSE),"")</f>
        <v>1</v>
      </c>
      <c r="H15" s="11"/>
      <c r="I15" s="11">
        <f>H15+SUMPRODUCT((Entrée!$A$5:A$2000=Stock!A15)*Entrée!$H$5:$H$2000)-SUMPRODUCT((Sortie!$C$5:$C$2000=Stock!A15)*Sortie!$G$5:$G$2000)</f>
        <v>30</v>
      </c>
      <c r="J15" s="3">
        <v>10</v>
      </c>
      <c r="K15" s="3" t="str">
        <f t="shared" si="0"/>
        <v>Correct</v>
      </c>
      <c r="L15" s="5"/>
    </row>
    <row r="16" spans="1:12" ht="15" x14ac:dyDescent="0.3">
      <c r="A16" s="15" t="str">
        <f>Entrée!A16</f>
        <v>231379</v>
      </c>
      <c r="B16" s="11" t="str">
        <f>IF(A16&lt;&gt;"",VLOOKUP(A16,Entrée!Entrée,3,FALSE),"")</f>
        <v>Bouton</v>
      </c>
      <c r="C16" s="12" t="str">
        <f>IF(A16&lt;&gt;"",VLOOKUP(A16,Entrée!Entrée,4,FALSE),"")</f>
        <v>Voiture bleu et blanc</v>
      </c>
      <c r="D16" s="6">
        <f>IF(A16&lt;&gt;"",VLOOKUP(A16,Entrée!Entrée,5,FALSE),"")</f>
        <v>20</v>
      </c>
      <c r="E16" s="3" t="str">
        <f>IF(A16&lt;&gt;"",VLOOKUP(A16,Entrée!Entrée,2,FALSE),"")</f>
        <v>AGD</v>
      </c>
      <c r="F16" s="4">
        <f>IF(A16&lt;&gt;"",VLOOKUP(A16,Entrée!Entrée,6,FALSE),"")</f>
        <v>0.3</v>
      </c>
      <c r="G16" s="4">
        <f>IF(A16&lt;&gt;"",VLOOKUP(A16,Entrée!Entrée,7,FALSE),"")</f>
        <v>1</v>
      </c>
      <c r="H16" s="11"/>
      <c r="I16" s="11">
        <f>H16+SUMPRODUCT((Entrée!$A$5:A$2000=Stock!A16)*Entrée!$H$5:$H$2000)-SUMPRODUCT((Sortie!$C$5:$C$2000=Stock!A16)*Sortie!$G$5:$G$2000)</f>
        <v>30</v>
      </c>
      <c r="J16" s="3">
        <v>10</v>
      </c>
      <c r="K16" s="3" t="str">
        <f t="shared" si="0"/>
        <v>Correct</v>
      </c>
      <c r="L16" s="5"/>
    </row>
    <row r="17" spans="1:12" ht="15" x14ac:dyDescent="0.3">
      <c r="A17" s="15" t="str">
        <f>Entrée!A17</f>
        <v>23464</v>
      </c>
      <c r="B17" s="11" t="str">
        <f>IF(A17&lt;&gt;"",VLOOKUP(A17,Entrée!Entrée,3,FALSE),"")</f>
        <v>Bouton</v>
      </c>
      <c r="C17" s="12" t="str">
        <f>IF(A17&lt;&gt;"",VLOOKUP(A17,Entrée!Entrée,4,FALSE),"")</f>
        <v>Bateau bleu</v>
      </c>
      <c r="D17" s="6">
        <f>IF(A17&lt;&gt;"",VLOOKUP(A17,Entrée!Entrée,5,FALSE),"")</f>
        <v>18</v>
      </c>
      <c r="E17" s="3" t="str">
        <f>IF(A17&lt;&gt;"",VLOOKUP(A17,Entrée!Entrée,2,FALSE),"")</f>
        <v>AGD</v>
      </c>
      <c r="F17" s="4">
        <f>IF(A17&lt;&gt;"",VLOOKUP(A17,Entrée!Entrée,6,FALSE),"")</f>
        <v>0.34</v>
      </c>
      <c r="G17" s="4">
        <f>IF(A17&lt;&gt;"",VLOOKUP(A17,Entrée!Entrée,7,FALSE),"")</f>
        <v>1.2</v>
      </c>
      <c r="H17" s="11"/>
      <c r="I17" s="11">
        <f>H17+SUMPRODUCT((Entrée!$A$5:A$2000=Stock!A17)*Entrée!$H$5:$H$2000)-SUMPRODUCT((Sortie!$C$5:$C$2000=Stock!A17)*Sortie!$G$5:$G$2000)</f>
        <v>20</v>
      </c>
      <c r="J17" s="3">
        <v>10</v>
      </c>
      <c r="K17" s="3" t="str">
        <f t="shared" si="0"/>
        <v>Correct</v>
      </c>
      <c r="L17" s="5"/>
    </row>
    <row r="18" spans="1:12" ht="15" x14ac:dyDescent="0.3">
      <c r="A18" s="15" t="str">
        <f>Entrée!A18</f>
        <v>240926</v>
      </c>
      <c r="B18" s="11" t="str">
        <f>IF(A18&lt;&gt;"",VLOOKUP(A18,Entrée!Entrée,3,FALSE),"")</f>
        <v>Bouton</v>
      </c>
      <c r="C18" s="12" t="str">
        <f>IF(A18&lt;&gt;"",VLOOKUP(A18,Entrée!Entrée,4,FALSE),"")</f>
        <v>Rond bleu lune</v>
      </c>
      <c r="D18" s="6">
        <f>IF(A18&lt;&gt;"",VLOOKUP(A18,Entrée!Entrée,5,FALSE),"")</f>
        <v>18</v>
      </c>
      <c r="E18" s="3" t="str">
        <f>IF(A18&lt;&gt;"",VLOOKUP(A18,Entrée!Entrée,2,FALSE),"")</f>
        <v>AGD</v>
      </c>
      <c r="F18" s="4">
        <f>IF(A18&lt;&gt;"",VLOOKUP(A18,Entrée!Entrée,6,FALSE),"")</f>
        <v>0.34</v>
      </c>
      <c r="G18" s="4">
        <f>IF(A18&lt;&gt;"",VLOOKUP(A18,Entrée!Entrée,7,FALSE),"")</f>
        <v>1.2</v>
      </c>
      <c r="H18" s="11"/>
      <c r="I18" s="11">
        <f>H18+SUMPRODUCT((Entrée!$A$5:A$2000=Stock!A18)*Entrée!$H$5:$H$2000)-SUMPRODUCT((Sortie!$C$5:$C$2000=Stock!A18)*Sortie!$G$5:$G$2000)</f>
        <v>20</v>
      </c>
      <c r="J18" s="3">
        <v>10</v>
      </c>
      <c r="K18" s="3" t="str">
        <f t="shared" si="0"/>
        <v>Correct</v>
      </c>
      <c r="L18" s="5"/>
    </row>
    <row r="19" spans="1:12" ht="15" x14ac:dyDescent="0.3">
      <c r="A19" s="15" t="str">
        <f>Entrée!A19</f>
        <v>250654</v>
      </c>
      <c r="B19" s="11" t="str">
        <f>IF(A19&lt;&gt;"",VLOOKUP(A19,Entrée!Entrée,3,FALSE),"")</f>
        <v>Bouton</v>
      </c>
      <c r="C19" s="12" t="str">
        <f>IF(A19&lt;&gt;"",VLOOKUP(A19,Entrée!Entrée,4,FALSE),"")</f>
        <v>Petit rond gris clair et foncé</v>
      </c>
      <c r="D19" s="6">
        <f>IF(A19&lt;&gt;"",VLOOKUP(A19,Entrée!Entrée,5,FALSE),"")</f>
        <v>18</v>
      </c>
      <c r="E19" s="3" t="str">
        <f>IF(A19&lt;&gt;"",VLOOKUP(A19,Entrée!Entrée,2,FALSE),"")</f>
        <v>AGD</v>
      </c>
      <c r="F19" s="4">
        <f>IF(A19&lt;&gt;"",VLOOKUP(A19,Entrée!Entrée,6,FALSE),"")</f>
        <v>0.34</v>
      </c>
      <c r="G19" s="4">
        <f>IF(A19&lt;&gt;"",VLOOKUP(A19,Entrée!Entrée,7,FALSE),"")</f>
        <v>1.2</v>
      </c>
      <c r="H19" s="11"/>
      <c r="I19" s="11">
        <f>H19+SUMPRODUCT((Entrée!$A$5:A$2000=Stock!A19)*Entrée!$H$5:$H$2000)-SUMPRODUCT((Sortie!$C$5:$C$2000=Stock!A19)*Sortie!$G$5:$G$2000)</f>
        <v>30</v>
      </c>
      <c r="J19" s="3">
        <v>10</v>
      </c>
      <c r="K19" s="3" t="str">
        <f t="shared" si="0"/>
        <v>Correct</v>
      </c>
      <c r="L19" s="5"/>
    </row>
    <row r="20" spans="1:12" ht="15" x14ac:dyDescent="0.3">
      <c r="A20" s="15" t="str">
        <f>Entrée!A20</f>
        <v>250753</v>
      </c>
      <c r="B20" s="11" t="str">
        <f>IF(A20&lt;&gt;"",VLOOKUP(A20,Entrée!Entrée,3,FALSE),"")</f>
        <v>Bouton</v>
      </c>
      <c r="C20" s="12" t="str">
        <f>IF(A20&lt;&gt;"",VLOOKUP(A20,Entrée!Entrée,4,FALSE),"")</f>
        <v>Carré beige rainure</v>
      </c>
      <c r="D20" s="6">
        <f>IF(A20&lt;&gt;"",VLOOKUP(A20,Entrée!Entrée,5,FALSE),"")</f>
        <v>18</v>
      </c>
      <c r="E20" s="3" t="str">
        <f>IF(A20&lt;&gt;"",VLOOKUP(A20,Entrée!Entrée,2,FALSE),"")</f>
        <v>AGD</v>
      </c>
      <c r="F20" s="4">
        <f>IF(A20&lt;&gt;"",VLOOKUP(A20,Entrée!Entrée,6,FALSE),"")</f>
        <v>0.34</v>
      </c>
      <c r="G20" s="4">
        <f>IF(A20&lt;&gt;"",VLOOKUP(A20,Entrée!Entrée,7,FALSE),"")</f>
        <v>1.2</v>
      </c>
      <c r="H20" s="11"/>
      <c r="I20" s="11">
        <f>H20+SUMPRODUCT((Entrée!$A$5:A$2000=Stock!A20)*Entrée!$H$5:$H$2000)-SUMPRODUCT((Sortie!$C$5:$C$2000=Stock!A20)*Sortie!$G$5:$G$2000)</f>
        <v>20</v>
      </c>
      <c r="J20" s="3">
        <v>10</v>
      </c>
      <c r="K20" s="3" t="str">
        <f t="shared" si="0"/>
        <v>Correct</v>
      </c>
      <c r="L20" s="5"/>
    </row>
    <row r="21" spans="1:12" ht="15" x14ac:dyDescent="0.3">
      <c r="A21" s="15" t="str">
        <f>Entrée!A21</f>
        <v>251144</v>
      </c>
      <c r="B21" s="11" t="str">
        <f>IF(A21&lt;&gt;"",VLOOKUP(A21,Entrée!Entrée,3,FALSE),"")</f>
        <v>Bouton</v>
      </c>
      <c r="C21" s="12" t="str">
        <f>IF(A21&lt;&gt;"",VLOOKUP(A21,Entrée!Entrée,4,FALSE),"")</f>
        <v>Rond rose tâcheté</v>
      </c>
      <c r="D21" s="6">
        <f>IF(A21&lt;&gt;"",VLOOKUP(A21,Entrée!Entrée,5,FALSE),"")</f>
        <v>20</v>
      </c>
      <c r="E21" s="3" t="str">
        <f>IF(A21&lt;&gt;"",VLOOKUP(A21,Entrée!Entrée,2,FALSE),"")</f>
        <v>AGD</v>
      </c>
      <c r="F21" s="4">
        <f>IF(A21&lt;&gt;"",VLOOKUP(A21,Entrée!Entrée,6,FALSE),"")</f>
        <v>0.34</v>
      </c>
      <c r="G21" s="4">
        <f>IF(A21&lt;&gt;"",VLOOKUP(A21,Entrée!Entrée,7,FALSE),"")</f>
        <v>1.2</v>
      </c>
      <c r="H21" s="11"/>
      <c r="I21" s="11">
        <f>H21+SUMPRODUCT((Entrée!$A$5:A$2000=Stock!A21)*Entrée!$H$5:$H$2000)-SUMPRODUCT((Sortie!$C$5:$C$2000=Stock!A21)*Sortie!$G$5:$G$2000)</f>
        <v>20</v>
      </c>
      <c r="J21" s="3">
        <v>10</v>
      </c>
      <c r="K21" s="3" t="str">
        <f t="shared" si="0"/>
        <v>Correct</v>
      </c>
      <c r="L21" s="5"/>
    </row>
    <row r="22" spans="1:12" ht="15" x14ac:dyDescent="0.3">
      <c r="A22" s="15" t="str">
        <f>Entrée!A22</f>
        <v>251224</v>
      </c>
      <c r="B22" s="11" t="str">
        <f>IF(A22&lt;&gt;"",VLOOKUP(A22,Entrée!Entrée,3,FALSE),"")</f>
        <v>Bouton</v>
      </c>
      <c r="C22" s="12" t="str">
        <f>IF(A22&lt;&gt;"",VLOOKUP(A22,Entrée!Entrée,4,FALSE),"")</f>
        <v>Coccinelle jaune</v>
      </c>
      <c r="D22" s="6">
        <f>IF(A22&lt;&gt;"",VLOOKUP(A22,Entrée!Entrée,5,FALSE),"")</f>
        <v>15</v>
      </c>
      <c r="E22" s="3" t="str">
        <f>IF(A22&lt;&gt;"",VLOOKUP(A22,Entrée!Entrée,2,FALSE),"")</f>
        <v>AGD</v>
      </c>
      <c r="F22" s="4">
        <f>IF(A22&lt;&gt;"",VLOOKUP(A22,Entrée!Entrée,6,FALSE),"")</f>
        <v>0.34</v>
      </c>
      <c r="G22" s="4">
        <f>IF(A22&lt;&gt;"",VLOOKUP(A22,Entrée!Entrée,7,FALSE),"")</f>
        <v>1.2</v>
      </c>
      <c r="H22" s="11"/>
      <c r="I22" s="11">
        <f>H22+SUMPRODUCT((Entrée!$A$5:A$2000=Stock!A22)*Entrée!$H$5:$H$2000)-SUMPRODUCT((Sortie!$C$5:$C$2000=Stock!A22)*Sortie!$G$5:$G$2000)</f>
        <v>30</v>
      </c>
      <c r="J22" s="3">
        <v>10</v>
      </c>
      <c r="K22" s="3" t="str">
        <f t="shared" si="0"/>
        <v>Correct</v>
      </c>
      <c r="L22" s="5"/>
    </row>
    <row r="23" spans="1:12" ht="15" x14ac:dyDescent="0.3">
      <c r="A23" s="15" t="str">
        <f>Entrée!A23</f>
        <v>251320</v>
      </c>
      <c r="B23" s="11" t="str">
        <f>IF(A23&lt;&gt;"",VLOOKUP(A23,Entrée!Entrée,3,FALSE),"")</f>
        <v>Bouton</v>
      </c>
      <c r="C23" s="12" t="str">
        <f>IF(A23&lt;&gt;"",VLOOKUP(A23,Entrée!Entrée,4,FALSE),"")</f>
        <v>Grand rond gris clair et foncé</v>
      </c>
      <c r="D23" s="6">
        <f>IF(A23&lt;&gt;"",VLOOKUP(A23,Entrée!Entrée,5,FALSE),"")</f>
        <v>23</v>
      </c>
      <c r="E23" s="3" t="str">
        <f>IF(A23&lt;&gt;"",VLOOKUP(A23,Entrée!Entrée,2,FALSE),"")</f>
        <v>AGD</v>
      </c>
      <c r="F23" s="4">
        <f>IF(A23&lt;&gt;"",VLOOKUP(A23,Entrée!Entrée,6,FALSE),"")</f>
        <v>0.45</v>
      </c>
      <c r="G23" s="4">
        <f>IF(A23&lt;&gt;"",VLOOKUP(A23,Entrée!Entrée,7,FALSE),"")</f>
        <v>1.6</v>
      </c>
      <c r="H23" s="11"/>
      <c r="I23" s="11">
        <f>H23+SUMPRODUCT((Entrée!$A$5:A$2000=Stock!A23)*Entrée!$H$5:$H$2000)-SUMPRODUCT((Sortie!$C$5:$C$2000=Stock!A23)*Sortie!$G$5:$G$2000)</f>
        <v>20</v>
      </c>
      <c r="J23" s="3">
        <v>10</v>
      </c>
      <c r="K23" s="3" t="str">
        <f t="shared" si="0"/>
        <v>Correct</v>
      </c>
      <c r="L23" s="5"/>
    </row>
    <row r="24" spans="1:12" ht="15" x14ac:dyDescent="0.3">
      <c r="A24" s="15" t="str">
        <f>Entrée!A24</f>
        <v>280439</v>
      </c>
      <c r="B24" s="11" t="str">
        <f>IF(A24&lt;&gt;"",VLOOKUP(A24,Entrée!Entrée,3,FALSE),"")</f>
        <v>Bouton</v>
      </c>
      <c r="C24" s="12" t="str">
        <f>IF(A24&lt;&gt;"",VLOOKUP(A24,Entrée!Entrée,4,FALSE),"")</f>
        <v>Carré gris rainure</v>
      </c>
      <c r="D24" s="6">
        <f>IF(A24&lt;&gt;"",VLOOKUP(A24,Entrée!Entrée,5,FALSE),"")</f>
        <v>23</v>
      </c>
      <c r="E24" s="3" t="str">
        <f>IF(A24&lt;&gt;"",VLOOKUP(A24,Entrée!Entrée,2,FALSE),"")</f>
        <v>AGD</v>
      </c>
      <c r="F24" s="4">
        <f>IF(A24&lt;&gt;"",VLOOKUP(A24,Entrée!Entrée,6,FALSE),"")</f>
        <v>0.45</v>
      </c>
      <c r="G24" s="4">
        <f>IF(A24&lt;&gt;"",VLOOKUP(A24,Entrée!Entrée,7,FALSE),"")</f>
        <v>1.6</v>
      </c>
      <c r="H24" s="11"/>
      <c r="I24" s="11">
        <f>H24+SUMPRODUCT((Entrée!$A$5:A$2000=Stock!A24)*Entrée!$H$5:$H$2000)-SUMPRODUCT((Sortie!$C$5:$C$2000=Stock!A24)*Sortie!$G$5:$G$2000)</f>
        <v>12</v>
      </c>
      <c r="J24" s="3">
        <v>6</v>
      </c>
      <c r="K24" s="3" t="str">
        <f t="shared" si="0"/>
        <v>Correct</v>
      </c>
      <c r="L24" s="5"/>
    </row>
    <row r="25" spans="1:12" ht="15" x14ac:dyDescent="0.3">
      <c r="A25" s="15" t="str">
        <f>Entrée!A25</f>
        <v>280578</v>
      </c>
      <c r="B25" s="11" t="str">
        <f>IF(A25&lt;&gt;"",VLOOKUP(A25,Entrée!Entrée,3,FALSE),"")</f>
        <v>Bouton</v>
      </c>
      <c r="C25" s="12" t="str">
        <f>IF(A25&lt;&gt;"",VLOOKUP(A25,Entrée!Entrée,4,FALSE),"")</f>
        <v>Cœur x3 métal</v>
      </c>
      <c r="D25" s="6">
        <f>IF(A25&lt;&gt;"",VLOOKUP(A25,Entrée!Entrée,5,FALSE),"")</f>
        <v>18</v>
      </c>
      <c r="E25" s="3" t="str">
        <f>IF(A25&lt;&gt;"",VLOOKUP(A25,Entrée!Entrée,2,FALSE),"")</f>
        <v>AGD</v>
      </c>
      <c r="F25" s="4">
        <f>IF(A25&lt;&gt;"",VLOOKUP(A25,Entrée!Entrée,6,FALSE),"")</f>
        <v>0.45</v>
      </c>
      <c r="G25" s="4">
        <f>IF(A25&lt;&gt;"",VLOOKUP(A25,Entrée!Entrée,7,FALSE),"")</f>
        <v>1.6</v>
      </c>
      <c r="H25" s="11"/>
      <c r="I25" s="11">
        <f>H25+SUMPRODUCT((Entrée!$A$5:A$2000=Stock!A25)*Entrée!$H$5:$H$2000)-SUMPRODUCT((Sortie!$C$5:$C$2000=Stock!A25)*Sortie!$G$5:$G$2000)</f>
        <v>20</v>
      </c>
      <c r="J25" s="3">
        <v>10</v>
      </c>
      <c r="K25" s="3" t="str">
        <f t="shared" si="0"/>
        <v>Correct</v>
      </c>
      <c r="L25" s="5"/>
    </row>
    <row r="26" spans="1:12" ht="15" x14ac:dyDescent="0.3">
      <c r="A26" s="15" t="str">
        <f>Entrée!A26</f>
        <v>290472</v>
      </c>
      <c r="B26" s="11" t="str">
        <f>IF(A26&lt;&gt;"",VLOOKUP(A26,Entrée!Entrée,3,FALSE),"")</f>
        <v>Bouton</v>
      </c>
      <c r="C26" s="12" t="str">
        <f>IF(A26&lt;&gt;"",VLOOKUP(A26,Entrée!Entrée,4,FALSE),"")</f>
        <v>Grand cœur métal</v>
      </c>
      <c r="D26" s="6">
        <f>IF(A26&lt;&gt;"",VLOOKUP(A26,Entrée!Entrée,5,FALSE),"")</f>
        <v>18</v>
      </c>
      <c r="E26" s="3" t="str">
        <f>IF(A26&lt;&gt;"",VLOOKUP(A26,Entrée!Entrée,2,FALSE),"")</f>
        <v>AGD</v>
      </c>
      <c r="F26" s="4">
        <f>IF(A26&lt;&gt;"",VLOOKUP(A26,Entrée!Entrée,6,FALSE),"")</f>
        <v>0.45</v>
      </c>
      <c r="G26" s="4">
        <f>IF(A26&lt;&gt;"",VLOOKUP(A26,Entrée!Entrée,7,FALSE),"")</f>
        <v>1.6</v>
      </c>
      <c r="H26" s="11"/>
      <c r="I26" s="11">
        <f>H26+SUMPRODUCT((Entrée!$A$5:A$2000=Stock!A26)*Entrée!$H$5:$H$2000)-SUMPRODUCT((Sortie!$C$5:$C$2000=Stock!A26)*Sortie!$G$5:$G$2000)</f>
        <v>20</v>
      </c>
      <c r="J26" s="3">
        <v>10</v>
      </c>
      <c r="K26" s="3" t="str">
        <f t="shared" si="0"/>
        <v>Correct</v>
      </c>
      <c r="L26" s="5"/>
    </row>
    <row r="27" spans="1:12" ht="15" x14ac:dyDescent="0.3">
      <c r="A27" s="15" t="str">
        <f>Entrée!A27</f>
        <v>290663</v>
      </c>
      <c r="B27" s="11" t="str">
        <f>IF(A27&lt;&gt;"",VLOOKUP(A27,Entrée!Entrée,3,FALSE),"")</f>
        <v>Bouton</v>
      </c>
      <c r="C27" s="12" t="str">
        <f>IF(A27&lt;&gt;"",VLOOKUP(A27,Entrée!Entrée,4,FALSE),"")</f>
        <v>Ovale noir</v>
      </c>
      <c r="D27" s="6">
        <f>IF(A27&lt;&gt;"",VLOOKUP(A27,Entrée!Entrée,5,FALSE),"")</f>
        <v>25</v>
      </c>
      <c r="E27" s="3" t="str">
        <f>IF(A27&lt;&gt;"",VLOOKUP(A27,Entrée!Entrée,2,FALSE),"")</f>
        <v>AGD</v>
      </c>
      <c r="F27" s="4">
        <f>IF(A27&lt;&gt;"",VLOOKUP(A27,Entrée!Entrée,6,FALSE),"")</f>
        <v>0.45</v>
      </c>
      <c r="G27" s="4">
        <f>IF(A27&lt;&gt;"",VLOOKUP(A27,Entrée!Entrée,7,FALSE),"")</f>
        <v>1.6</v>
      </c>
      <c r="H27" s="11"/>
      <c r="I27" s="11">
        <f>H27+SUMPRODUCT((Entrée!$A$5:A$2000=Stock!A27)*Entrée!$H$5:$H$2000)-SUMPRODUCT((Sortie!$C$5:$C$2000=Stock!A27)*Sortie!$G$5:$G$2000)</f>
        <v>20</v>
      </c>
      <c r="J27" s="3">
        <v>10</v>
      </c>
      <c r="K27" s="3" t="str">
        <f t="shared" si="0"/>
        <v>Correct</v>
      </c>
      <c r="L27" s="5"/>
    </row>
    <row r="28" spans="1:12" ht="15" x14ac:dyDescent="0.3">
      <c r="A28" s="15" t="str">
        <f>Entrée!A28</f>
        <v>300436</v>
      </c>
      <c r="B28" s="11" t="str">
        <f>IF(A28&lt;&gt;"",VLOOKUP(A28,Entrée!Entrée,3,FALSE),"")</f>
        <v>Bouton</v>
      </c>
      <c r="C28" s="12" t="str">
        <f>IF(A28&lt;&gt;"",VLOOKUP(A28,Entrée!Entrée,4,FALSE),"")</f>
        <v>Rond noir rainures blanches</v>
      </c>
      <c r="D28" s="6">
        <f>IF(A28&lt;&gt;"",VLOOKUP(A28,Entrée!Entrée,5,FALSE),"")</f>
        <v>23</v>
      </c>
      <c r="E28" s="3" t="str">
        <f>IF(A28&lt;&gt;"",VLOOKUP(A28,Entrée!Entrée,2,FALSE),"")</f>
        <v>AGD</v>
      </c>
      <c r="F28" s="4">
        <f>IF(A28&lt;&gt;"",VLOOKUP(A28,Entrée!Entrée,6,FALSE),"")</f>
        <v>0.45</v>
      </c>
      <c r="G28" s="4">
        <f>IF(A28&lt;&gt;"",VLOOKUP(A28,Entrée!Entrée,7,FALSE),"")</f>
        <v>1.6</v>
      </c>
      <c r="H28" s="11"/>
      <c r="I28" s="11">
        <f>H28+SUMPRODUCT((Entrée!$A$5:A$2000=Stock!A28)*Entrée!$H$5:$H$2000)-SUMPRODUCT((Sortie!$C$5:$C$2000=Stock!A28)*Sortie!$G$5:$G$2000)</f>
        <v>16</v>
      </c>
      <c r="J28" s="3">
        <v>8</v>
      </c>
      <c r="K28" s="3" t="str">
        <f t="shared" si="0"/>
        <v>Correct</v>
      </c>
      <c r="L28" s="5"/>
    </row>
    <row r="29" spans="1:12" ht="15" x14ac:dyDescent="0.3">
      <c r="A29" s="15" t="str">
        <f>Entrée!A29</f>
        <v>300498</v>
      </c>
      <c r="B29" s="11" t="str">
        <f>IF(A29&lt;&gt;"",VLOOKUP(A29,Entrée!Entrée,3,FALSE),"")</f>
        <v>Bouton</v>
      </c>
      <c r="C29" s="12" t="str">
        <f>IF(A29&lt;&gt;"",VLOOKUP(A29,Entrée!Entrée,4,FALSE),"")</f>
        <v>Noir gravé ancre</v>
      </c>
      <c r="D29" s="6">
        <f>IF(A29&lt;&gt;"",VLOOKUP(A29,Entrée!Entrée,5,FALSE),"")</f>
        <v>25</v>
      </c>
      <c r="E29" s="3" t="str">
        <f>IF(A29&lt;&gt;"",VLOOKUP(A29,Entrée!Entrée,2,FALSE),"")</f>
        <v>AGD</v>
      </c>
      <c r="F29" s="4">
        <f>IF(A29&lt;&gt;"",VLOOKUP(A29,Entrée!Entrée,6,FALSE),"")</f>
        <v>0.45</v>
      </c>
      <c r="G29" s="4">
        <f>IF(A29&lt;&gt;"",VLOOKUP(A29,Entrée!Entrée,7,FALSE),"")</f>
        <v>1.6</v>
      </c>
      <c r="H29" s="11"/>
      <c r="I29" s="11">
        <f>H29+SUMPRODUCT((Entrée!$A$5:A$2000=Stock!A29)*Entrée!$H$5:$H$2000)-SUMPRODUCT((Sortie!$C$5:$C$2000=Stock!A29)*Sortie!$G$5:$G$2000)</f>
        <v>12</v>
      </c>
      <c r="J29" s="3">
        <v>6</v>
      </c>
      <c r="K29" s="3" t="str">
        <f t="shared" si="0"/>
        <v>Correct</v>
      </c>
      <c r="L29" s="5"/>
    </row>
    <row r="30" spans="1:12" ht="15" x14ac:dyDescent="0.3">
      <c r="A30" s="15" t="str">
        <f>Entrée!A30</f>
        <v>300779</v>
      </c>
      <c r="B30" s="11" t="str">
        <f>IF(A30&lt;&gt;"",VLOOKUP(A30,Entrée!Entrée,3,FALSE),"")</f>
        <v>Bouton</v>
      </c>
      <c r="C30" s="12" t="str">
        <f>IF(A30&lt;&gt;"",VLOOKUP(A30,Entrée!Entrée,4,FALSE),"")</f>
        <v xml:space="preserve">Rond doré et noir </v>
      </c>
      <c r="D30" s="6">
        <f>IF(A30&lt;&gt;"",VLOOKUP(A30,Entrée!Entrée,5,FALSE),"")</f>
        <v>15</v>
      </c>
      <c r="E30" s="3" t="str">
        <f>IF(A30&lt;&gt;"",VLOOKUP(A30,Entrée!Entrée,2,FALSE),"")</f>
        <v>AGD</v>
      </c>
      <c r="F30" s="4">
        <f>IF(A30&lt;&gt;"",VLOOKUP(A30,Entrée!Entrée,6,FALSE),"")</f>
        <v>0.51</v>
      </c>
      <c r="G30" s="4">
        <f>IF(A30&lt;&gt;"",VLOOKUP(A30,Entrée!Entrée,7,FALSE),"")</f>
        <v>1.8</v>
      </c>
      <c r="H30" s="11"/>
      <c r="I30" s="11">
        <f>H30+SUMPRODUCT((Entrée!$A$5:A$2000=Stock!A30)*Entrée!$H$5:$H$2000)-SUMPRODUCT((Sortie!$C$5:$C$2000=Stock!A30)*Sortie!$G$5:$G$2000)</f>
        <v>20</v>
      </c>
      <c r="J30" s="3">
        <v>10</v>
      </c>
      <c r="K30" s="3" t="str">
        <f t="shared" si="0"/>
        <v>Correct</v>
      </c>
      <c r="L30" s="5"/>
    </row>
    <row r="31" spans="1:12" ht="15" x14ac:dyDescent="0.3">
      <c r="A31" s="15" t="str">
        <f>Entrée!A31</f>
        <v>300831</v>
      </c>
      <c r="B31" s="11" t="str">
        <f>IF(A31&lt;&gt;"",VLOOKUP(A31,Entrée!Entrée,3,FALSE),"")</f>
        <v>Bouton</v>
      </c>
      <c r="C31" s="12" t="str">
        <f>IF(A31&lt;&gt;"",VLOOKUP(A31,Entrée!Entrée,4,FALSE),"")</f>
        <v>Grand rond violet</v>
      </c>
      <c r="D31" s="6">
        <f>IF(A31&lt;&gt;"",VLOOKUP(A31,Entrée!Entrée,5,FALSE),"")</f>
        <v>25</v>
      </c>
      <c r="E31" s="3" t="str">
        <f>IF(A31&lt;&gt;"",VLOOKUP(A31,Entrée!Entrée,2,FALSE),"")</f>
        <v>AGD</v>
      </c>
      <c r="F31" s="4">
        <f>IF(A31&lt;&gt;"",VLOOKUP(A31,Entrée!Entrée,6,FALSE),"")</f>
        <v>0.51</v>
      </c>
      <c r="G31" s="4">
        <f>IF(A31&lt;&gt;"",VLOOKUP(A31,Entrée!Entrée,7,FALSE),"")</f>
        <v>1.8</v>
      </c>
      <c r="H31" s="11"/>
      <c r="I31" s="11">
        <f>H31+SUMPRODUCT((Entrée!$A$5:A$2000=Stock!A31)*Entrée!$H$5:$H$2000)-SUMPRODUCT((Sortie!$C$5:$C$2000=Stock!A31)*Sortie!$G$5:$G$2000)</f>
        <v>12</v>
      </c>
      <c r="J31" s="3">
        <v>6</v>
      </c>
      <c r="K31" s="3" t="str">
        <f t="shared" si="0"/>
        <v>Correct</v>
      </c>
      <c r="L31" s="5"/>
    </row>
    <row r="32" spans="1:12" ht="15" x14ac:dyDescent="0.3">
      <c r="A32" s="15" t="str">
        <f>Entrée!A32</f>
        <v>3016</v>
      </c>
      <c r="B32" s="11" t="str">
        <f>IF(A32&lt;&gt;"",VLOOKUP(A32,Entrée!Entrée,3,FALSE),"")</f>
        <v>Bouton</v>
      </c>
      <c r="C32" s="12" t="str">
        <f>IF(A32&lt;&gt;"",VLOOKUP(A32,Entrée!Entrée,4,FALSE),"")</f>
        <v>Grand rond gris et noir</v>
      </c>
      <c r="D32" s="6">
        <f>IF(A32&lt;&gt;"",VLOOKUP(A32,Entrée!Entrée,5,FALSE),"")</f>
        <v>25</v>
      </c>
      <c r="E32" s="3" t="str">
        <f>IF(A32&lt;&gt;"",VLOOKUP(A32,Entrée!Entrée,2,FALSE),"")</f>
        <v>AGD</v>
      </c>
      <c r="F32" s="4">
        <f>IF(A32&lt;&gt;"",VLOOKUP(A32,Entrée!Entrée,6,FALSE),"")</f>
        <v>0.51</v>
      </c>
      <c r="G32" s="4">
        <f>IF(A32&lt;&gt;"",VLOOKUP(A32,Entrée!Entrée,7,FALSE),"")</f>
        <v>1.8</v>
      </c>
      <c r="H32" s="11"/>
      <c r="I32" s="11">
        <f>H32+SUMPRODUCT((Entrée!$A$5:A$2000=Stock!A32)*Entrée!$H$5:$H$2000)-SUMPRODUCT((Sortie!$C$5:$C$2000=Stock!A32)*Sortie!$G$5:$G$2000)</f>
        <v>12</v>
      </c>
      <c r="J32" s="3">
        <v>6</v>
      </c>
      <c r="K32" s="3" t="str">
        <f t="shared" si="0"/>
        <v>Correct</v>
      </c>
      <c r="L32" s="5"/>
    </row>
    <row r="33" spans="1:12" ht="15" x14ac:dyDescent="0.3">
      <c r="A33" s="15" t="str">
        <f>Entrée!A33</f>
        <v>31</v>
      </c>
      <c r="B33" s="11" t="str">
        <f>IF(A33&lt;&gt;"",VLOOKUP(A33,Entrée!Entrée,3,FALSE),"")</f>
        <v>Bouton</v>
      </c>
      <c r="C33" s="12" t="str">
        <f>IF(A33&lt;&gt;"",VLOOKUP(A33,Entrée!Entrée,4,FALSE),"")</f>
        <v>Très grand métal cœur</v>
      </c>
      <c r="D33" s="6">
        <f>IF(A33&lt;&gt;"",VLOOKUP(A33,Entrée!Entrée,5,FALSE),"")</f>
        <v>23</v>
      </c>
      <c r="E33" s="3" t="str">
        <f>IF(A33&lt;&gt;"",VLOOKUP(A33,Entrée!Entrée,2,FALSE),"")</f>
        <v>AGD</v>
      </c>
      <c r="F33" s="4">
        <f>IF(A33&lt;&gt;"",VLOOKUP(A33,Entrée!Entrée,6,FALSE),"")</f>
        <v>0.51</v>
      </c>
      <c r="G33" s="4">
        <f>IF(A33&lt;&gt;"",VLOOKUP(A33,Entrée!Entrée,7,FALSE),"")</f>
        <v>1.8</v>
      </c>
      <c r="H33" s="11"/>
      <c r="I33" s="11">
        <f>H33+SUMPRODUCT((Entrée!$A$5:A$2000=Stock!A33)*Entrée!$H$5:$H$2000)-SUMPRODUCT((Sortie!$C$5:$C$2000=Stock!A33)*Sortie!$G$5:$G$2000)</f>
        <v>20</v>
      </c>
      <c r="J33" s="3">
        <v>10</v>
      </c>
      <c r="K33" s="3" t="str">
        <f t="shared" si="0"/>
        <v>Correct</v>
      </c>
      <c r="L33" s="5"/>
    </row>
    <row r="34" spans="1:12" ht="15" x14ac:dyDescent="0.3">
      <c r="A34" s="15" t="str">
        <f>Entrée!A34</f>
        <v>319</v>
      </c>
      <c r="B34" s="11" t="str">
        <f>IF(A34&lt;&gt;"",VLOOKUP(A34,Entrée!Entrée,3,FALSE),"")</f>
        <v>Motif</v>
      </c>
      <c r="C34" s="12" t="str">
        <f>IF(A34&lt;&gt;"",VLOOKUP(A34,Entrée!Entrée,4,FALSE),"")</f>
        <v>Drapeau anglais</v>
      </c>
      <c r="D34" s="6">
        <f>IF(A34&lt;&gt;"",VLOOKUP(A34,Entrée!Entrée,5,FALSE),"")</f>
        <v>0</v>
      </c>
      <c r="E34" s="3" t="str">
        <f>IF(A34&lt;&gt;"",VLOOKUP(A34,Entrée!Entrée,2,FALSE),"")</f>
        <v>PARITYS</v>
      </c>
      <c r="F34" s="4">
        <f>IF(A34&lt;&gt;"",VLOOKUP(A34,Entrée!Entrée,6,FALSE),"")</f>
        <v>1.1000000000000001</v>
      </c>
      <c r="G34" s="4">
        <f>IF(A34&lt;&gt;"",VLOOKUP(A34,Entrée!Entrée,7,FALSE),"")</f>
        <v>3.9</v>
      </c>
      <c r="H34" s="11"/>
      <c r="I34" s="11">
        <f>H34+SUMPRODUCT((Entrée!$A$5:A$2000=Stock!A34)*Entrée!$H$5:$H$2000)-SUMPRODUCT((Sortie!$C$5:$C$2000=Stock!A34)*Sortie!$G$5:$G$2000)</f>
        <v>5</v>
      </c>
      <c r="J34" s="3">
        <v>1</v>
      </c>
      <c r="K34" s="3" t="str">
        <f t="shared" si="0"/>
        <v>Correct</v>
      </c>
      <c r="L34" s="5"/>
    </row>
    <row r="35" spans="1:12" ht="15" x14ac:dyDescent="0.3">
      <c r="A35" s="15" t="str">
        <f>Entrée!A35</f>
        <v>32003</v>
      </c>
      <c r="B35" s="11" t="str">
        <f>IF(A35&lt;&gt;"",VLOOKUP(A35,Entrée!Entrée,3,FALSE),"")</f>
        <v>Motif</v>
      </c>
      <c r="C35" s="12" t="str">
        <f>IF(A35&lt;&gt;"",VLOOKUP(A35,Entrée!Entrée,4,FALSE),"")</f>
        <v>Ecusson fleur lys</v>
      </c>
      <c r="D35" s="6">
        <f>IF(A35&lt;&gt;"",VLOOKUP(A35,Entrée!Entrée,5,FALSE),"")</f>
        <v>0</v>
      </c>
      <c r="E35" s="3" t="str">
        <f>IF(A35&lt;&gt;"",VLOOKUP(A35,Entrée!Entrée,2,FALSE),"")</f>
        <v>PARITYS</v>
      </c>
      <c r="F35" s="4">
        <f>IF(A35&lt;&gt;"",VLOOKUP(A35,Entrée!Entrée,6,FALSE),"")</f>
        <v>1.1000000000000001</v>
      </c>
      <c r="G35" s="4">
        <f>IF(A35&lt;&gt;"",VLOOKUP(A35,Entrée!Entrée,7,FALSE),"")</f>
        <v>3.9</v>
      </c>
      <c r="H35" s="11"/>
      <c r="I35" s="11">
        <f>H35+SUMPRODUCT((Entrée!$A$5:A$2000=Stock!A35)*Entrée!$H$5:$H$2000)-SUMPRODUCT((Sortie!$C$5:$C$2000=Stock!A35)*Sortie!$G$5:$G$2000)</f>
        <v>5</v>
      </c>
      <c r="J35" s="3">
        <v>1</v>
      </c>
      <c r="K35" s="3" t="str">
        <f t="shared" si="0"/>
        <v>Correct</v>
      </c>
      <c r="L35" s="5"/>
    </row>
    <row r="36" spans="1:12" ht="15" x14ac:dyDescent="0.3">
      <c r="A36" s="15" t="str">
        <f>Entrée!A36</f>
        <v>320170</v>
      </c>
      <c r="B36" s="11" t="str">
        <f>IF(A36&lt;&gt;"",VLOOKUP(A36,Entrée!Entrée,3,FALSE),"")</f>
        <v>Motif</v>
      </c>
      <c r="C36" s="12" t="str">
        <f>IF(A36&lt;&gt;"",VLOOKUP(A36,Entrée!Entrée,4,FALSE),"")</f>
        <v>Drapeau français</v>
      </c>
      <c r="D36" s="6">
        <f>IF(A36&lt;&gt;"",VLOOKUP(A36,Entrée!Entrée,5,FALSE),"")</f>
        <v>0</v>
      </c>
      <c r="E36" s="3" t="str">
        <f>IF(A36&lt;&gt;"",VLOOKUP(A36,Entrée!Entrée,2,FALSE),"")</f>
        <v>PARITYS</v>
      </c>
      <c r="F36" s="4">
        <f>IF(A36&lt;&gt;"",VLOOKUP(A36,Entrée!Entrée,6,FALSE),"")</f>
        <v>1.1000000000000001</v>
      </c>
      <c r="G36" s="4">
        <f>IF(A36&lt;&gt;"",VLOOKUP(A36,Entrée!Entrée,7,FALSE),"")</f>
        <v>3.9</v>
      </c>
      <c r="H36" s="11"/>
      <c r="I36" s="11">
        <f>H36+SUMPRODUCT((Entrée!$A$5:A$2000=Stock!A36)*Entrée!$H$5:$H$2000)-SUMPRODUCT((Sortie!$C$5:$C$2000=Stock!A36)*Sortie!$G$5:$G$2000)</f>
        <v>5</v>
      </c>
      <c r="J36" s="3">
        <v>1</v>
      </c>
      <c r="K36" s="3" t="str">
        <f t="shared" si="0"/>
        <v>Correct</v>
      </c>
      <c r="L36" s="5"/>
    </row>
    <row r="37" spans="1:12" ht="15" x14ac:dyDescent="0.3">
      <c r="A37" s="15" t="str">
        <f>Entrée!A37</f>
        <v>327</v>
      </c>
      <c r="B37" s="11" t="str">
        <f>IF(A37&lt;&gt;"",VLOOKUP(A37,Entrée!Entrée,3,FALSE),"")</f>
        <v>Motif</v>
      </c>
      <c r="C37" s="12" t="str">
        <f>IF(A37&lt;&gt;"",VLOOKUP(A37,Entrée!Entrée,4,FALSE),"")</f>
        <v>Cœur paillette noir</v>
      </c>
      <c r="D37" s="6">
        <f>IF(A37&lt;&gt;"",VLOOKUP(A37,Entrée!Entrée,5,FALSE),"")</f>
        <v>0</v>
      </c>
      <c r="E37" s="3" t="str">
        <f>IF(A37&lt;&gt;"",VLOOKUP(A37,Entrée!Entrée,2,FALSE),"")</f>
        <v>PARITYS</v>
      </c>
      <c r="F37" s="4">
        <f>IF(A37&lt;&gt;"",VLOOKUP(A37,Entrée!Entrée,6,FALSE),"")</f>
        <v>1.1000000000000001</v>
      </c>
      <c r="G37" s="4">
        <f>IF(A37&lt;&gt;"",VLOOKUP(A37,Entrée!Entrée,7,FALSE),"")</f>
        <v>3.9</v>
      </c>
      <c r="H37" s="11"/>
      <c r="I37" s="11">
        <f>H37+SUMPRODUCT((Entrée!$A$5:A$2000=Stock!A37)*Entrée!$H$5:$H$2000)-SUMPRODUCT((Sortie!$C$5:$C$2000=Stock!A37)*Sortie!$G$5:$G$2000)</f>
        <v>10</v>
      </c>
      <c r="J37" s="3">
        <v>5</v>
      </c>
      <c r="K37" s="3" t="str">
        <f t="shared" si="0"/>
        <v>Correct</v>
      </c>
      <c r="L37" s="5"/>
    </row>
    <row r="38" spans="1:12" ht="15" x14ac:dyDescent="0.3">
      <c r="A38" s="15" t="str">
        <f>Entrée!A38</f>
        <v>327</v>
      </c>
      <c r="B38" s="11" t="str">
        <f>IF(A38&lt;&gt;"",VLOOKUP(A38,Entrée!Entrée,3,FALSE),"")</f>
        <v>Motif</v>
      </c>
      <c r="C38" s="12" t="str">
        <f>IF(A38&lt;&gt;"",VLOOKUP(A38,Entrée!Entrée,4,FALSE),"")</f>
        <v>Cœur paillette noir</v>
      </c>
      <c r="D38" s="6">
        <f>IF(A38&lt;&gt;"",VLOOKUP(A38,Entrée!Entrée,5,FALSE),"")</f>
        <v>0</v>
      </c>
      <c r="E38" s="3" t="str">
        <f>IF(A38&lt;&gt;"",VLOOKUP(A38,Entrée!Entrée,2,FALSE),"")</f>
        <v>PARITYS</v>
      </c>
      <c r="F38" s="4">
        <f>IF(A38&lt;&gt;"",VLOOKUP(A38,Entrée!Entrée,6,FALSE),"")</f>
        <v>1.1000000000000001</v>
      </c>
      <c r="G38" s="4">
        <f>IF(A38&lt;&gt;"",VLOOKUP(A38,Entrée!Entrée,7,FALSE),"")</f>
        <v>3.9</v>
      </c>
      <c r="H38" s="11"/>
      <c r="I38" s="11">
        <f>H38+SUMPRODUCT((Entrée!$A$5:A$2000=Stock!A38)*Entrée!$H$5:$H$2000)-SUMPRODUCT((Sortie!$C$5:$C$2000=Stock!A38)*Sortie!$G$5:$G$2000)</f>
        <v>10</v>
      </c>
      <c r="J38" s="3">
        <v>5</v>
      </c>
      <c r="K38" s="3" t="str">
        <f t="shared" si="0"/>
        <v>Correct</v>
      </c>
      <c r="L38" s="5"/>
    </row>
    <row r="39" spans="1:12" ht="15" x14ac:dyDescent="0.3">
      <c r="A39" s="15" t="str">
        <f>Entrée!A39</f>
        <v>33030</v>
      </c>
      <c r="B39" s="11" t="str">
        <f>IF(A39&lt;&gt;"",VLOOKUP(A39,Entrée!Entrée,3,FALSE),"")</f>
        <v>Motif</v>
      </c>
      <c r="C39" s="12" t="str">
        <f>IF(A39&lt;&gt;"",VLOOKUP(A39,Entrée!Entrée,4,FALSE),"")</f>
        <v>Cœur tweed</v>
      </c>
      <c r="D39" s="6">
        <f>IF(A39&lt;&gt;"",VLOOKUP(A39,Entrée!Entrée,5,FALSE),"")</f>
        <v>0</v>
      </c>
      <c r="E39" s="3" t="str">
        <f>IF(A39&lt;&gt;"",VLOOKUP(A39,Entrée!Entrée,2,FALSE),"")</f>
        <v>PARITYS</v>
      </c>
      <c r="F39" s="4">
        <f>IF(A39&lt;&gt;"",VLOOKUP(A39,Entrée!Entrée,6,FALSE),"")</f>
        <v>1.94</v>
      </c>
      <c r="G39" s="4">
        <f>IF(A39&lt;&gt;"",VLOOKUP(A39,Entrée!Entrée,7,FALSE),"")</f>
        <v>6.5</v>
      </c>
      <c r="H39" s="11"/>
      <c r="I39" s="11">
        <f>H39+SUMPRODUCT((Entrée!$A$5:A$2000=Stock!A39)*Entrée!$H$5:$H$2000)-SUMPRODUCT((Sortie!$C$5:$C$2000=Stock!A39)*Sortie!$G$5:$G$2000)</f>
        <v>1</v>
      </c>
      <c r="J39" s="3">
        <v>1</v>
      </c>
      <c r="K39" s="3" t="str">
        <f t="shared" si="0"/>
        <v>Correct</v>
      </c>
      <c r="L39" s="5"/>
    </row>
    <row r="40" spans="1:12" ht="15" x14ac:dyDescent="0.3">
      <c r="A40" s="15" t="str">
        <f>Entrée!A40</f>
        <v>330302</v>
      </c>
      <c r="B40" s="11" t="str">
        <f>IF(A40&lt;&gt;"",VLOOKUP(A40,Entrée!Entrée,3,FALSE),"")</f>
        <v>Motif</v>
      </c>
      <c r="C40" s="12" t="str">
        <f>IF(A40&lt;&gt;"",VLOOKUP(A40,Entrée!Entrée,4,FALSE),"")</f>
        <v>Cœur paillette rouge</v>
      </c>
      <c r="D40" s="6">
        <f>IF(A40&lt;&gt;"",VLOOKUP(A40,Entrée!Entrée,5,FALSE),"")</f>
        <v>0</v>
      </c>
      <c r="E40" s="3" t="str">
        <f>IF(A40&lt;&gt;"",VLOOKUP(A40,Entrée!Entrée,2,FALSE),"")</f>
        <v>PARITYS</v>
      </c>
      <c r="F40" s="4">
        <f>IF(A40&lt;&gt;"",VLOOKUP(A40,Entrée!Entrée,6,FALSE),"")</f>
        <v>1.94</v>
      </c>
      <c r="G40" s="4">
        <f>IF(A40&lt;&gt;"",VLOOKUP(A40,Entrée!Entrée,7,FALSE),"")</f>
        <v>6.5</v>
      </c>
      <c r="H40" s="11"/>
      <c r="I40" s="11">
        <f>H40+SUMPRODUCT((Entrée!$A$5:A$2000=Stock!A40)*Entrée!$H$5:$H$2000)-SUMPRODUCT((Sortie!$C$5:$C$2000=Stock!A40)*Sortie!$G$5:$G$2000)</f>
        <v>5</v>
      </c>
      <c r="J40" s="3">
        <v>1</v>
      </c>
      <c r="K40" s="3" t="str">
        <f t="shared" si="0"/>
        <v>Correct</v>
      </c>
      <c r="L40" s="5"/>
    </row>
    <row r="41" spans="1:12" ht="15" x14ac:dyDescent="0.3">
      <c r="A41" s="15" t="str">
        <f>Entrée!A41</f>
        <v>3342</v>
      </c>
      <c r="B41" s="11" t="str">
        <f>IF(A41&lt;&gt;"",VLOOKUP(A41,Entrée!Entrée,3,FALSE),"")</f>
        <v>Motif</v>
      </c>
      <c r="C41" s="12" t="str">
        <f>IF(A41&lt;&gt;"",VLOOKUP(A41,Entrée!Entrée,4,FALSE),"")</f>
        <v>Fleur rose</v>
      </c>
      <c r="D41" s="6">
        <f>IF(A41&lt;&gt;"",VLOOKUP(A41,Entrée!Entrée,5,FALSE),"")</f>
        <v>0</v>
      </c>
      <c r="E41" s="3" t="str">
        <f>IF(A41&lt;&gt;"",VLOOKUP(A41,Entrée!Entrée,2,FALSE),"")</f>
        <v>PARITYS</v>
      </c>
      <c r="F41" s="4">
        <f>IF(A41&lt;&gt;"",VLOOKUP(A41,Entrée!Entrée,6,FALSE),"")</f>
        <v>1.22</v>
      </c>
      <c r="G41" s="4">
        <f>IF(A41&lt;&gt;"",VLOOKUP(A41,Entrée!Entrée,7,FALSE),"")</f>
        <v>4.3</v>
      </c>
      <c r="H41" s="11"/>
      <c r="I41" s="11">
        <f>H41+SUMPRODUCT((Entrée!$A$5:A$2000=Stock!A41)*Entrée!$H$5:$H$2000)-SUMPRODUCT((Sortie!$C$5:$C$2000=Stock!A41)*Sortie!$G$5:$G$2000)</f>
        <v>5</v>
      </c>
      <c r="J41" s="3">
        <v>1</v>
      </c>
      <c r="K41" s="3" t="str">
        <f t="shared" si="0"/>
        <v>Correct</v>
      </c>
      <c r="L41" s="5"/>
    </row>
    <row r="42" spans="1:12" ht="15" x14ac:dyDescent="0.3">
      <c r="A42" s="15" t="str">
        <f>Entrée!A42</f>
        <v>3392</v>
      </c>
      <c r="B42" s="11" t="str">
        <f>IF(A42&lt;&gt;"",VLOOKUP(A42,Entrée!Entrée,3,FALSE),"")</f>
        <v>Motif</v>
      </c>
      <c r="C42" s="12" t="str">
        <f>IF(A42&lt;&gt;"",VLOOKUP(A42,Entrée!Entrée,4,FALSE),"")</f>
        <v>Tête de mort brillante</v>
      </c>
      <c r="D42" s="6">
        <f>IF(A42&lt;&gt;"",VLOOKUP(A42,Entrée!Entrée,5,FALSE),"")</f>
        <v>0</v>
      </c>
      <c r="E42" s="3" t="str">
        <f>IF(A42&lt;&gt;"",VLOOKUP(A42,Entrée!Entrée,2,FALSE),"")</f>
        <v>PARITYS</v>
      </c>
      <c r="F42" s="4">
        <f>IF(A42&lt;&gt;"",VLOOKUP(A42,Entrée!Entrée,6,FALSE),"")</f>
        <v>0.8</v>
      </c>
      <c r="G42" s="4">
        <f>IF(A42&lt;&gt;"",VLOOKUP(A42,Entrée!Entrée,7,FALSE),"")</f>
        <v>2.8</v>
      </c>
      <c r="H42" s="11"/>
      <c r="I42" s="11">
        <f>H42+SUMPRODUCT((Entrée!$A$5:A$2000=Stock!A42)*Entrée!$H$5:$H$2000)-SUMPRODUCT((Sortie!$C$5:$C$2000=Stock!A42)*Sortie!$G$5:$G$2000)</f>
        <v>5</v>
      </c>
      <c r="J42" s="3">
        <v>1</v>
      </c>
      <c r="K42" s="3" t="str">
        <f t="shared" si="0"/>
        <v>Correct</v>
      </c>
      <c r="L42" s="5"/>
    </row>
    <row r="43" spans="1:12" ht="15" x14ac:dyDescent="0.3">
      <c r="A43" s="15" t="str">
        <f>Entrée!A43</f>
        <v>3393</v>
      </c>
      <c r="B43" s="11" t="str">
        <f>IF(A43&lt;&gt;"",VLOOKUP(A43,Entrée!Entrée,3,FALSE),"")</f>
        <v>Motif</v>
      </c>
      <c r="C43" s="12" t="str">
        <f>IF(A43&lt;&gt;"",VLOOKUP(A43,Entrée!Entrée,4,FALSE),"")</f>
        <v>3 cœurs brillants rouges</v>
      </c>
      <c r="D43" s="6">
        <f>IF(A43&lt;&gt;"",VLOOKUP(A43,Entrée!Entrée,5,FALSE),"")</f>
        <v>0</v>
      </c>
      <c r="E43" s="3" t="str">
        <f>IF(A43&lt;&gt;"",VLOOKUP(A43,Entrée!Entrée,2,FALSE),"")</f>
        <v>PARITYS</v>
      </c>
      <c r="F43" s="4">
        <f>IF(A43&lt;&gt;"",VLOOKUP(A43,Entrée!Entrée,6,FALSE),"")</f>
        <v>1.39</v>
      </c>
      <c r="G43" s="4">
        <f>IF(A43&lt;&gt;"",VLOOKUP(A43,Entrée!Entrée,7,FALSE),"")</f>
        <v>4.8</v>
      </c>
      <c r="H43" s="11"/>
      <c r="I43" s="11">
        <f>H43+SUMPRODUCT((Entrée!$A$5:A$2000=Stock!A43)*Entrée!$H$5:$H$2000)-SUMPRODUCT((Sortie!$C$5:$C$2000=Stock!A43)*Sortie!$G$5:$G$2000)</f>
        <v>5</v>
      </c>
      <c r="J43" s="3">
        <v>1</v>
      </c>
      <c r="K43" s="3" t="str">
        <f t="shared" si="0"/>
        <v>Correct</v>
      </c>
      <c r="L43" s="5"/>
    </row>
    <row r="44" spans="1:12" ht="15" x14ac:dyDescent="0.3">
      <c r="A44" s="15" t="str">
        <f>Entrée!A44</f>
        <v>3394</v>
      </c>
      <c r="B44" s="11" t="str">
        <f>IF(A44&lt;&gt;"",VLOOKUP(A44,Entrée!Entrée,3,FALSE),"")</f>
        <v>Motif</v>
      </c>
      <c r="C44" s="12" t="str">
        <f>IF(A44&lt;&gt;"",VLOOKUP(A44,Entrée!Entrée,4,FALSE),"")</f>
        <v>3 fleurs brillantes roses</v>
      </c>
      <c r="D44" s="6">
        <f>IF(A44&lt;&gt;"",VLOOKUP(A44,Entrée!Entrée,5,FALSE),"")</f>
        <v>0</v>
      </c>
      <c r="E44" s="3" t="str">
        <f>IF(A44&lt;&gt;"",VLOOKUP(A44,Entrée!Entrée,2,FALSE),"")</f>
        <v>PARITYS</v>
      </c>
      <c r="F44" s="4">
        <f>IF(A44&lt;&gt;"",VLOOKUP(A44,Entrée!Entrée,6,FALSE),"")</f>
        <v>1.39</v>
      </c>
      <c r="G44" s="4">
        <f>IF(A44&lt;&gt;"",VLOOKUP(A44,Entrée!Entrée,7,FALSE),"")</f>
        <v>4.8</v>
      </c>
      <c r="H44" s="11"/>
      <c r="I44" s="11">
        <f>H44+SUMPRODUCT((Entrée!$A$5:A$2000=Stock!A44)*Entrée!$H$5:$H$2000)-SUMPRODUCT((Sortie!$C$5:$C$2000=Stock!A44)*Sortie!$G$5:$G$2000)</f>
        <v>8</v>
      </c>
      <c r="J44" s="3">
        <v>2</v>
      </c>
      <c r="K44" s="3" t="str">
        <f t="shared" si="0"/>
        <v>Correct</v>
      </c>
      <c r="L44" s="5"/>
    </row>
    <row r="45" spans="1:12" ht="15" x14ac:dyDescent="0.3">
      <c r="A45" s="15" t="str">
        <f>Entrée!A45</f>
        <v>3394</v>
      </c>
      <c r="B45" s="11" t="str">
        <f>IF(A45&lt;&gt;"",VLOOKUP(A45,Entrée!Entrée,3,FALSE),"")</f>
        <v>Motif</v>
      </c>
      <c r="C45" s="12" t="str">
        <f>IF(A45&lt;&gt;"",VLOOKUP(A45,Entrée!Entrée,4,FALSE),"")</f>
        <v>3 fleurs brillantes roses</v>
      </c>
      <c r="D45" s="6">
        <f>IF(A45&lt;&gt;"",VLOOKUP(A45,Entrée!Entrée,5,FALSE),"")</f>
        <v>0</v>
      </c>
      <c r="E45" s="3" t="str">
        <f>IF(A45&lt;&gt;"",VLOOKUP(A45,Entrée!Entrée,2,FALSE),"")</f>
        <v>PARITYS</v>
      </c>
      <c r="F45" s="4">
        <f>IF(A45&lt;&gt;"",VLOOKUP(A45,Entrée!Entrée,6,FALSE),"")</f>
        <v>1.39</v>
      </c>
      <c r="G45" s="4">
        <f>IF(A45&lt;&gt;"",VLOOKUP(A45,Entrée!Entrée,7,FALSE),"")</f>
        <v>4.8</v>
      </c>
      <c r="H45" s="11"/>
      <c r="I45" s="11">
        <f>H45+SUMPRODUCT((Entrée!$A$5:A$2000=Stock!A45)*Entrée!$H$5:$H$2000)-SUMPRODUCT((Sortie!$C$5:$C$2000=Stock!A45)*Sortie!$G$5:$G$2000)</f>
        <v>8</v>
      </c>
      <c r="J45" s="3">
        <v>2</v>
      </c>
      <c r="K45" s="3" t="str">
        <f t="shared" si="0"/>
        <v>Correct</v>
      </c>
      <c r="L45" s="5"/>
    </row>
    <row r="46" spans="1:12" ht="15" x14ac:dyDescent="0.3">
      <c r="A46" s="15" t="str">
        <f>Entrée!A46</f>
        <v>3500</v>
      </c>
      <c r="B46" s="11" t="str">
        <f>IF(A46&lt;&gt;"",VLOOKUP(A46,Entrée!Entrée,3,FALSE),"")</f>
        <v>Motif</v>
      </c>
      <c r="C46" s="12" t="str">
        <f>IF(A46&lt;&gt;"",VLOOKUP(A46,Entrée!Entrée,4,FALSE),"")</f>
        <v>Timbre Tour Eiffel</v>
      </c>
      <c r="D46" s="6">
        <f>IF(A46&lt;&gt;"",VLOOKUP(A46,Entrée!Entrée,5,FALSE),"")</f>
        <v>0</v>
      </c>
      <c r="E46" s="3" t="str">
        <f>IF(A46&lt;&gt;"",VLOOKUP(A46,Entrée!Entrée,2,FALSE),"")</f>
        <v>PARITYS</v>
      </c>
      <c r="F46" s="4">
        <f>IF(A46&lt;&gt;"",VLOOKUP(A46,Entrée!Entrée,6,FALSE),"")</f>
        <v>1.01</v>
      </c>
      <c r="G46" s="4">
        <f>IF(A46&lt;&gt;"",VLOOKUP(A46,Entrée!Entrée,7,FALSE),"")</f>
        <v>3.5</v>
      </c>
      <c r="H46" s="11"/>
      <c r="I46" s="11">
        <f>H46+SUMPRODUCT((Entrée!$A$5:A$2000=Stock!A46)*Entrée!$H$5:$H$2000)-SUMPRODUCT((Sortie!$C$5:$C$2000=Stock!A46)*Sortie!$G$5:$G$2000)</f>
        <v>10</v>
      </c>
      <c r="J46" s="3">
        <v>5</v>
      </c>
      <c r="K46" s="3" t="str">
        <f t="shared" si="0"/>
        <v>Correct</v>
      </c>
      <c r="L46" s="5"/>
    </row>
    <row r="47" spans="1:12" ht="15" x14ac:dyDescent="0.3">
      <c r="A47" s="15" t="str">
        <f>Entrée!A47</f>
        <v>3842</v>
      </c>
      <c r="B47" s="11" t="str">
        <f>IF(A47&lt;&gt;"",VLOOKUP(A47,Entrée!Entrée,3,FALSE),"")</f>
        <v>Motif</v>
      </c>
      <c r="C47" s="12" t="str">
        <f>IF(A47&lt;&gt;"",VLOOKUP(A47,Entrée!Entrée,4,FALSE),"")</f>
        <v>Rond racing</v>
      </c>
      <c r="D47" s="6">
        <f>IF(A47&lt;&gt;"",VLOOKUP(A47,Entrée!Entrée,5,FALSE),"")</f>
        <v>0</v>
      </c>
      <c r="E47" s="3" t="str">
        <f>IF(A47&lt;&gt;"",VLOOKUP(A47,Entrée!Entrée,2,FALSE),"")</f>
        <v>PARITYS</v>
      </c>
      <c r="F47" s="4">
        <f>IF(A47&lt;&gt;"",VLOOKUP(A47,Entrée!Entrée,6,FALSE),"")</f>
        <v>0.95</v>
      </c>
      <c r="G47" s="4">
        <f>IF(A47&lt;&gt;"",VLOOKUP(A47,Entrée!Entrée,7,FALSE),"")</f>
        <v>3.2</v>
      </c>
      <c r="H47" s="11"/>
      <c r="I47" s="11">
        <f>H47+SUMPRODUCT((Entrée!$A$5:A$2000=Stock!A47)*Entrée!$H$5:$H$2000)-SUMPRODUCT((Sortie!$C$5:$C$2000=Stock!A47)*Sortie!$G$5:$G$2000)</f>
        <v>5</v>
      </c>
      <c r="J47" s="3">
        <v>1</v>
      </c>
      <c r="K47" s="3" t="str">
        <f t="shared" si="0"/>
        <v>Correct</v>
      </c>
      <c r="L47" s="5"/>
    </row>
    <row r="48" spans="1:12" ht="15" x14ac:dyDescent="0.3">
      <c r="A48" s="15" t="str">
        <f>Entrée!A48</f>
        <v>3855 1</v>
      </c>
      <c r="B48" s="11" t="str">
        <f>IF(A48&lt;&gt;"",VLOOKUP(A48,Entrée!Entrée,3,FALSE),"")</f>
        <v>Motif</v>
      </c>
      <c r="C48" s="12" t="str">
        <f>IF(A48&lt;&gt;"",VLOOKUP(A48,Entrée!Entrée,4,FALSE),"")</f>
        <v>Chat</v>
      </c>
      <c r="D48" s="6">
        <f>IF(A48&lt;&gt;"",VLOOKUP(A48,Entrée!Entrée,5,FALSE),"")</f>
        <v>0</v>
      </c>
      <c r="E48" s="3" t="str">
        <f>IF(A48&lt;&gt;"",VLOOKUP(A48,Entrée!Entrée,2,FALSE),"")</f>
        <v>PARITYS</v>
      </c>
      <c r="F48" s="4">
        <f>IF(A48&lt;&gt;"",VLOOKUP(A48,Entrée!Entrée,6,FALSE),"")</f>
        <v>1.56</v>
      </c>
      <c r="G48" s="4">
        <f>IF(A48&lt;&gt;"",VLOOKUP(A48,Entrée!Entrée,7,FALSE),"")</f>
        <v>5.3</v>
      </c>
      <c r="H48" s="11"/>
      <c r="I48" s="11">
        <f>H48+SUMPRODUCT((Entrée!$A$5:A$2000=Stock!A48)*Entrée!$H$5:$H$2000)-SUMPRODUCT((Sortie!$C$5:$C$2000=Stock!A48)*Sortie!$G$5:$G$2000)</f>
        <v>5</v>
      </c>
      <c r="J48" s="3">
        <v>1</v>
      </c>
      <c r="K48" s="3" t="str">
        <f t="shared" si="0"/>
        <v>Correct</v>
      </c>
      <c r="L48" s="5"/>
    </row>
    <row r="49" spans="1:12" ht="15" x14ac:dyDescent="0.3">
      <c r="A49" s="15" t="str">
        <f>Entrée!A49</f>
        <v>3855 2</v>
      </c>
      <c r="B49" s="11" t="str">
        <f>IF(A49&lt;&gt;"",VLOOKUP(A49,Entrée!Entrée,3,FALSE),"")</f>
        <v>A riveter</v>
      </c>
      <c r="C49" s="12" t="str">
        <f>IF(A49&lt;&gt;"",VLOOKUP(A49,Entrée!Entrée,4,FALSE),"")</f>
        <v>Œillet noir</v>
      </c>
      <c r="D49" s="6" t="str">
        <f>IF(A49&lt;&gt;"",VLOOKUP(A49,Entrée!Entrée,5,FALSE),"")</f>
        <v>5mm</v>
      </c>
      <c r="E49" s="3" t="str">
        <f>IF(A49&lt;&gt;"",VLOOKUP(A49,Entrée!Entrée,2,FALSE),"")</f>
        <v>PARITYS</v>
      </c>
      <c r="F49" s="4">
        <f>IF(A49&lt;&gt;"",VLOOKUP(A49,Entrée!Entrée,6,FALSE),"")</f>
        <v>2.95</v>
      </c>
      <c r="G49" s="4">
        <f>IF(A49&lt;&gt;"",VLOOKUP(A49,Entrée!Entrée,7,FALSE),"")</f>
        <v>8.9</v>
      </c>
      <c r="H49" s="11"/>
      <c r="I49" s="11">
        <f>H49+SUMPRODUCT((Entrée!$A$5:A$2000=Stock!A49)*Entrée!$H$5:$H$2000)-SUMPRODUCT((Sortie!$C$5:$C$2000=Stock!A49)*Sortie!$G$5:$G$2000)</f>
        <v>5</v>
      </c>
      <c r="J49" s="3">
        <v>1</v>
      </c>
      <c r="K49" s="3" t="str">
        <f t="shared" si="0"/>
        <v>Correct</v>
      </c>
      <c r="L49" s="5"/>
    </row>
    <row r="50" spans="1:12" ht="15" x14ac:dyDescent="0.3">
      <c r="A50" s="15" t="str">
        <f>Entrée!A50</f>
        <v>3855 3</v>
      </c>
      <c r="B50" s="11" t="str">
        <f>IF(A50&lt;&gt;"",VLOOKUP(A50,Entrée!Entrée,3,FALSE),"")</f>
        <v>Fil</v>
      </c>
      <c r="C50" s="12" t="str">
        <f>IF(A50&lt;&gt;"",VLOOKUP(A50,Entrée!Entrée,4,FALSE),"")</f>
        <v>Lastex blanc</v>
      </c>
      <c r="D50" s="6">
        <f>IF(A50&lt;&gt;"",VLOOKUP(A50,Entrée!Entrée,5,FALSE),"")</f>
        <v>0</v>
      </c>
      <c r="E50" s="3" t="str">
        <f>IF(A50&lt;&gt;"",VLOOKUP(A50,Entrée!Entrée,2,FALSE),"")</f>
        <v>PARITYS</v>
      </c>
      <c r="F50" s="4">
        <f>IF(A50&lt;&gt;"",VLOOKUP(A50,Entrée!Entrée,6,FALSE),"")</f>
        <v>0.85</v>
      </c>
      <c r="G50" s="4">
        <f>IF(A50&lt;&gt;"",VLOOKUP(A50,Entrée!Entrée,7,FALSE),"")</f>
        <v>2.9</v>
      </c>
      <c r="H50" s="11"/>
      <c r="I50" s="11">
        <f>H50+SUMPRODUCT((Entrée!$A$5:A$2000=Stock!A50)*Entrée!$H$5:$H$2000)-SUMPRODUCT((Sortie!$C$5:$C$2000=Stock!A50)*Sortie!$G$5:$G$2000)</f>
        <v>10</v>
      </c>
      <c r="J50" s="3">
        <v>5</v>
      </c>
      <c r="K50" s="3" t="str">
        <f t="shared" si="0"/>
        <v>Correct</v>
      </c>
      <c r="L50" s="5"/>
    </row>
    <row r="51" spans="1:12" ht="15" x14ac:dyDescent="0.3">
      <c r="A51" s="15" t="str">
        <f>Entrée!A51</f>
        <v>3857</v>
      </c>
      <c r="B51" s="11" t="str">
        <f>IF(A51&lt;&gt;"",VLOOKUP(A51,Entrée!Entrée,3,FALSE),"")</f>
        <v>Fil</v>
      </c>
      <c r="C51" s="12" t="str">
        <f>IF(A51&lt;&gt;"",VLOOKUP(A51,Entrée!Entrée,4,FALSE),"")</f>
        <v>Lastex noir</v>
      </c>
      <c r="D51" s="6">
        <f>IF(A51&lt;&gt;"",VLOOKUP(A51,Entrée!Entrée,5,FALSE),"")</f>
        <v>0</v>
      </c>
      <c r="E51" s="3" t="str">
        <f>IF(A51&lt;&gt;"",VLOOKUP(A51,Entrée!Entrée,2,FALSE),"")</f>
        <v>PARITYS</v>
      </c>
      <c r="F51" s="4">
        <f>IF(A51&lt;&gt;"",VLOOKUP(A51,Entrée!Entrée,6,FALSE),"")</f>
        <v>0.85</v>
      </c>
      <c r="G51" s="4">
        <f>IF(A51&lt;&gt;"",VLOOKUP(A51,Entrée!Entrée,7,FALSE),"")</f>
        <v>2.9</v>
      </c>
      <c r="H51" s="11"/>
      <c r="I51" s="11">
        <f>H51+SUMPRODUCT((Entrée!$A$5:A$2000=Stock!A51)*Entrée!$H$5:$H$2000)-SUMPRODUCT((Sortie!$C$5:$C$2000=Stock!A51)*Sortie!$G$5:$G$2000)</f>
        <v>20</v>
      </c>
      <c r="J51" s="3">
        <v>10</v>
      </c>
      <c r="K51" s="3" t="str">
        <f t="shared" si="0"/>
        <v>Correct</v>
      </c>
      <c r="L51" s="5"/>
    </row>
    <row r="52" spans="1:12" ht="15" x14ac:dyDescent="0.3">
      <c r="A52" s="15" t="str">
        <f>Entrée!A52</f>
        <v>3857</v>
      </c>
      <c r="B52" s="11" t="str">
        <f>IF(A52&lt;&gt;"",VLOOKUP(A52,Entrée!Entrée,3,FALSE),"")</f>
        <v>Fil</v>
      </c>
      <c r="C52" s="12" t="str">
        <f>IF(A52&lt;&gt;"",VLOOKUP(A52,Entrée!Entrée,4,FALSE),"")</f>
        <v>Lastex noir</v>
      </c>
      <c r="D52" s="6">
        <f>IF(A52&lt;&gt;"",VLOOKUP(A52,Entrée!Entrée,5,FALSE),"")</f>
        <v>0</v>
      </c>
      <c r="E52" s="3" t="str">
        <f>IF(A52&lt;&gt;"",VLOOKUP(A52,Entrée!Entrée,2,FALSE),"")</f>
        <v>PARITYS</v>
      </c>
      <c r="F52" s="4">
        <f>IF(A52&lt;&gt;"",VLOOKUP(A52,Entrée!Entrée,6,FALSE),"")</f>
        <v>0.85</v>
      </c>
      <c r="G52" s="4">
        <f>IF(A52&lt;&gt;"",VLOOKUP(A52,Entrée!Entrée,7,FALSE),"")</f>
        <v>2.9</v>
      </c>
      <c r="H52" s="11"/>
      <c r="I52" s="11">
        <f>H52+SUMPRODUCT((Entrée!$A$5:A$2000=Stock!A52)*Entrée!$H$5:$H$2000)-SUMPRODUCT((Sortie!$C$5:$C$2000=Stock!A52)*Sortie!$G$5:$G$2000)</f>
        <v>20</v>
      </c>
      <c r="J52" s="3">
        <v>10</v>
      </c>
      <c r="K52" s="3" t="str">
        <f t="shared" si="0"/>
        <v>Correct</v>
      </c>
      <c r="L52" s="5"/>
    </row>
    <row r="53" spans="1:12" ht="15" x14ac:dyDescent="0.3">
      <c r="A53" s="15" t="str">
        <f>Entrée!A53</f>
        <v>3857</v>
      </c>
      <c r="B53" s="11" t="str">
        <f>IF(A53&lt;&gt;"",VLOOKUP(A53,Entrée!Entrée,3,FALSE),"")</f>
        <v>Fil</v>
      </c>
      <c r="C53" s="12" t="str">
        <f>IF(A53&lt;&gt;"",VLOOKUP(A53,Entrée!Entrée,4,FALSE),"")</f>
        <v>Lastex noir</v>
      </c>
      <c r="D53" s="6">
        <f>IF(A53&lt;&gt;"",VLOOKUP(A53,Entrée!Entrée,5,FALSE),"")</f>
        <v>0</v>
      </c>
      <c r="E53" s="3" t="str">
        <f>IF(A53&lt;&gt;"",VLOOKUP(A53,Entrée!Entrée,2,FALSE),"")</f>
        <v>PARITYS</v>
      </c>
      <c r="F53" s="4">
        <f>IF(A53&lt;&gt;"",VLOOKUP(A53,Entrée!Entrée,6,FALSE),"")</f>
        <v>0.85</v>
      </c>
      <c r="G53" s="4">
        <f>IF(A53&lt;&gt;"",VLOOKUP(A53,Entrée!Entrée,7,FALSE),"")</f>
        <v>2.9</v>
      </c>
      <c r="H53" s="11"/>
      <c r="I53" s="11">
        <f>H53+SUMPRODUCT((Entrée!$A$5:A$2000=Stock!A53)*Entrée!$H$5:$H$2000)-SUMPRODUCT((Sortie!$C$5:$C$2000=Stock!A53)*Sortie!$G$5:$G$2000)</f>
        <v>20</v>
      </c>
      <c r="J53" s="3">
        <v>10</v>
      </c>
      <c r="K53" s="3" t="str">
        <f t="shared" si="0"/>
        <v>Correct</v>
      </c>
      <c r="L53" s="5"/>
    </row>
    <row r="54" spans="1:12" ht="15" x14ac:dyDescent="0.3">
      <c r="A54" s="15" t="str">
        <f>Entrée!A54</f>
        <v>3882</v>
      </c>
      <c r="B54" s="11" t="str">
        <f>IF(A54&lt;&gt;"",VLOOKUP(A54,Entrée!Entrée,3,FALSE),"")</f>
        <v>Mercerie</v>
      </c>
      <c r="C54" s="12" t="str">
        <f>IF(A54&lt;&gt;"",VLOOKUP(A54,Entrée!Entrée,4,FALSE),"")</f>
        <v>Attache bretelle blanche</v>
      </c>
      <c r="D54" s="6">
        <f>IF(A54&lt;&gt;"",VLOOKUP(A54,Entrée!Entrée,5,FALSE),"")</f>
        <v>0</v>
      </c>
      <c r="E54" s="3" t="str">
        <f>IF(A54&lt;&gt;"",VLOOKUP(A54,Entrée!Entrée,2,FALSE),"")</f>
        <v>PARITYS</v>
      </c>
      <c r="F54" s="4">
        <f>IF(A54&lt;&gt;"",VLOOKUP(A54,Entrée!Entrée,6,FALSE),"")</f>
        <v>2.6</v>
      </c>
      <c r="G54" s="4">
        <f>IF(A54&lt;&gt;"",VLOOKUP(A54,Entrée!Entrée,7,FALSE),"")</f>
        <v>7.1</v>
      </c>
      <c r="H54" s="11"/>
      <c r="I54" s="11">
        <f>H54+SUMPRODUCT((Entrée!$A$5:A$2000=Stock!A54)*Entrée!$H$5:$H$2000)-SUMPRODUCT((Sortie!$C$5:$C$2000=Stock!A54)*Sortie!$G$5:$G$2000)</f>
        <v>5</v>
      </c>
      <c r="J54" s="3">
        <v>1</v>
      </c>
      <c r="K54" s="3" t="str">
        <f t="shared" si="0"/>
        <v>Correct</v>
      </c>
      <c r="L54" s="5"/>
    </row>
    <row r="55" spans="1:12" ht="15" x14ac:dyDescent="0.3">
      <c r="A55" s="15" t="str">
        <f>Entrée!A55</f>
        <v>42</v>
      </c>
      <c r="B55" s="11" t="str">
        <f>IF(A55&lt;&gt;"",VLOOKUP(A55,Entrée!Entrée,3,FALSE),"")</f>
        <v>Mercerie</v>
      </c>
      <c r="C55" s="12" t="str">
        <f>IF(A55&lt;&gt;"",VLOOKUP(A55,Entrée!Entrée,4,FALSE),"")</f>
        <v>Craie blanche</v>
      </c>
      <c r="D55" s="6">
        <f>IF(A55&lt;&gt;"",VLOOKUP(A55,Entrée!Entrée,5,FALSE),"")</f>
        <v>0</v>
      </c>
      <c r="E55" s="3" t="str">
        <f>IF(A55&lt;&gt;"",VLOOKUP(A55,Entrée!Entrée,2,FALSE),"")</f>
        <v>PARITYS</v>
      </c>
      <c r="F55" s="4">
        <f>IF(A55&lt;&gt;"",VLOOKUP(A55,Entrée!Entrée,6,FALSE),"")</f>
        <v>0.7</v>
      </c>
      <c r="G55" s="4">
        <f>IF(A55&lt;&gt;"",VLOOKUP(A55,Entrée!Entrée,7,FALSE),"")</f>
        <v>2.5</v>
      </c>
      <c r="H55" s="11"/>
      <c r="I55" s="11">
        <f>H55+SUMPRODUCT((Entrée!$A$5:A$2000=Stock!A55)*Entrée!$H$5:$H$2000)-SUMPRODUCT((Sortie!$C$5:$C$2000=Stock!A55)*Sortie!$G$5:$G$2000)</f>
        <v>10</v>
      </c>
      <c r="J55" s="3">
        <v>5</v>
      </c>
      <c r="K55" s="3" t="str">
        <f t="shared" si="0"/>
        <v>Correct</v>
      </c>
      <c r="L55" s="5"/>
    </row>
    <row r="56" spans="1:12" ht="15" x14ac:dyDescent="0.3">
      <c r="A56" s="15" t="str">
        <f>Entrée!A56</f>
        <v>42</v>
      </c>
      <c r="B56" s="11" t="str">
        <f>IF(A56&lt;&gt;"",VLOOKUP(A56,Entrée!Entrée,3,FALSE),"")</f>
        <v>Mercerie</v>
      </c>
      <c r="C56" s="12" t="str">
        <f>IF(A56&lt;&gt;"",VLOOKUP(A56,Entrée!Entrée,4,FALSE),"")</f>
        <v>Craie blanche</v>
      </c>
      <c r="D56" s="6">
        <f>IF(A56&lt;&gt;"",VLOOKUP(A56,Entrée!Entrée,5,FALSE),"")</f>
        <v>0</v>
      </c>
      <c r="E56" s="3" t="str">
        <f>IF(A56&lt;&gt;"",VLOOKUP(A56,Entrée!Entrée,2,FALSE),"")</f>
        <v>PARITYS</v>
      </c>
      <c r="F56" s="4">
        <f>IF(A56&lt;&gt;"",VLOOKUP(A56,Entrée!Entrée,6,FALSE),"")</f>
        <v>0.7</v>
      </c>
      <c r="G56" s="4">
        <f>IF(A56&lt;&gt;"",VLOOKUP(A56,Entrée!Entrée,7,FALSE),"")</f>
        <v>2.5</v>
      </c>
      <c r="H56" s="11"/>
      <c r="I56" s="11">
        <f>H56+SUMPRODUCT((Entrée!$A$5:A$2000=Stock!A56)*Entrée!$H$5:$H$2000)-SUMPRODUCT((Sortie!$C$5:$C$2000=Stock!A56)*Sortie!$G$5:$G$2000)</f>
        <v>10</v>
      </c>
      <c r="J56" s="3">
        <v>5</v>
      </c>
      <c r="K56" s="3" t="str">
        <f t="shared" si="0"/>
        <v>Correct</v>
      </c>
      <c r="L56" s="5"/>
    </row>
    <row r="57" spans="1:12" ht="15" x14ac:dyDescent="0.3">
      <c r="A57" s="15" t="str">
        <f>Entrée!A57</f>
        <v>478</v>
      </c>
      <c r="B57" s="11" t="str">
        <f>IF(A57&lt;&gt;"",VLOOKUP(A57,Entrée!Entrée,3,FALSE),"")</f>
        <v>Mercerie</v>
      </c>
      <c r="C57" s="12" t="str">
        <f>IF(A57&lt;&gt;"",VLOOKUP(A57,Entrée!Entrée,4,FALSE),"")</f>
        <v>Aimant</v>
      </c>
      <c r="D57" s="6">
        <f>IF(A57&lt;&gt;"",VLOOKUP(A57,Entrée!Entrée,5,FALSE),"")</f>
        <v>0</v>
      </c>
      <c r="E57" s="3" t="str">
        <f>IF(A57&lt;&gt;"",VLOOKUP(A57,Entrée!Entrée,2,FALSE),"")</f>
        <v>PARITYS</v>
      </c>
      <c r="F57" s="4">
        <f>IF(A57&lt;&gt;"",VLOOKUP(A57,Entrée!Entrée,6,FALSE),"")</f>
        <v>1.02</v>
      </c>
      <c r="G57" s="4">
        <f>IF(A57&lt;&gt;"",VLOOKUP(A57,Entrée!Entrée,7,FALSE),"")</f>
        <v>3.1</v>
      </c>
      <c r="H57" s="11"/>
      <c r="I57" s="11">
        <f>H57+SUMPRODUCT((Entrée!$A$5:A$2000=Stock!A57)*Entrée!$H$5:$H$2000)-SUMPRODUCT((Sortie!$C$5:$C$2000=Stock!A57)*Sortie!$G$5:$G$2000)</f>
        <v>5</v>
      </c>
      <c r="J57" s="3">
        <v>1</v>
      </c>
      <c r="K57" s="3" t="str">
        <f t="shared" si="0"/>
        <v>Correct</v>
      </c>
      <c r="L57" s="5"/>
    </row>
    <row r="58" spans="1:12" ht="15" x14ac:dyDescent="0.3">
      <c r="A58" s="15" t="str">
        <f>Entrée!A58</f>
        <v>5255</v>
      </c>
      <c r="B58" s="11" t="str">
        <f>IF(A58&lt;&gt;"",VLOOKUP(A58,Entrée!Entrée,3,FALSE),"")</f>
        <v>Mercerie</v>
      </c>
      <c r="C58" s="12" t="str">
        <f>IF(A58&lt;&gt;"",VLOOKUP(A58,Entrée!Entrée,4,FALSE),"")</f>
        <v>Pelote épingles</v>
      </c>
      <c r="D58" s="6">
        <f>IF(A58&lt;&gt;"",VLOOKUP(A58,Entrée!Entrée,5,FALSE),"")</f>
        <v>0</v>
      </c>
      <c r="E58" s="3" t="str">
        <f>IF(A58&lt;&gt;"",VLOOKUP(A58,Entrée!Entrée,2,FALSE),"")</f>
        <v>PARITYS</v>
      </c>
      <c r="F58" s="4">
        <f>IF(A58&lt;&gt;"",VLOOKUP(A58,Entrée!Entrée,6,FALSE),"")</f>
        <v>7.64</v>
      </c>
      <c r="G58" s="4">
        <f>IF(A58&lt;&gt;"",VLOOKUP(A58,Entrée!Entrée,7,FALSE),"")</f>
        <v>18.5</v>
      </c>
      <c r="H58" s="11"/>
      <c r="I58" s="11">
        <f>H58+SUMPRODUCT((Entrée!$A$5:A$2000=Stock!A58)*Entrée!$H$5:$H$2000)-SUMPRODUCT((Sortie!$C$5:$C$2000=Stock!A58)*Sortie!$G$5:$G$2000)</f>
        <v>1</v>
      </c>
      <c r="J58" s="3">
        <v>1</v>
      </c>
      <c r="K58" s="3" t="str">
        <f t="shared" si="0"/>
        <v>Correct</v>
      </c>
      <c r="L58" s="5"/>
    </row>
    <row r="59" spans="1:12" ht="15" x14ac:dyDescent="0.3">
      <c r="A59" s="15" t="str">
        <f>Entrée!A59</f>
        <v>582</v>
      </c>
      <c r="B59" s="11" t="str">
        <f>IF(A59&lt;&gt;"",VLOOKUP(A59,Entrée!Entrée,3,FALSE),"")</f>
        <v>Mercerie</v>
      </c>
      <c r="C59" s="12" t="str">
        <f>IF(A59&lt;&gt;"",VLOOKUP(A59,Entrée!Entrée,4,FALSE),"")</f>
        <v>Epingles Bohin 100g</v>
      </c>
      <c r="D59" s="6">
        <f>IF(A59&lt;&gt;"",VLOOKUP(A59,Entrée!Entrée,5,FALSE),"")</f>
        <v>4</v>
      </c>
      <c r="E59" s="3" t="str">
        <f>IF(A59&lt;&gt;"",VLOOKUP(A59,Entrée!Entrée,2,FALSE),"")</f>
        <v>PARITYS</v>
      </c>
      <c r="F59" s="4">
        <f>IF(A59&lt;&gt;"",VLOOKUP(A59,Entrée!Entrée,6,FALSE),"")</f>
        <v>5.8</v>
      </c>
      <c r="G59" s="4">
        <f>IF(A59&lt;&gt;"",VLOOKUP(A59,Entrée!Entrée,7,FALSE),"")</f>
        <v>16</v>
      </c>
      <c r="H59" s="11"/>
      <c r="I59" s="11">
        <f>H59+SUMPRODUCT((Entrée!$A$5:A$2000=Stock!A59)*Entrée!$H$5:$H$2000)-SUMPRODUCT((Sortie!$C$5:$C$2000=Stock!A59)*Sortie!$G$5:$G$2000)</f>
        <v>5</v>
      </c>
      <c r="J59" s="3">
        <v>1</v>
      </c>
      <c r="K59" s="3" t="str">
        <f t="shared" si="0"/>
        <v>Correct</v>
      </c>
      <c r="L59" s="5"/>
    </row>
    <row r="60" spans="1:12" ht="15" x14ac:dyDescent="0.3">
      <c r="A60" s="15" t="str">
        <f>Entrée!A60</f>
        <v>583</v>
      </c>
      <c r="B60" s="11" t="str">
        <f>IF(A60&lt;&gt;"",VLOOKUP(A60,Entrée!Entrée,3,FALSE),"")</f>
        <v>Mercerie</v>
      </c>
      <c r="C60" s="12" t="str">
        <f>IF(A60&lt;&gt;"",VLOOKUP(A60,Entrée!Entrée,4,FALSE),"")</f>
        <v>Epingles tête verre</v>
      </c>
      <c r="D60" s="6" t="str">
        <f>IF(A60&lt;&gt;"",VLOOKUP(A60,Entrée!Entrée,5,FALSE),"")</f>
        <v>30x0,60</v>
      </c>
      <c r="E60" s="3" t="str">
        <f>IF(A60&lt;&gt;"",VLOOKUP(A60,Entrée!Entrée,2,FALSE),"")</f>
        <v>PARITYS</v>
      </c>
      <c r="F60" s="4">
        <f>IF(A60&lt;&gt;"",VLOOKUP(A60,Entrée!Entrée,6,FALSE),"")</f>
        <v>1.76</v>
      </c>
      <c r="G60" s="4">
        <f>IF(A60&lt;&gt;"",VLOOKUP(A60,Entrée!Entrée,7,FALSE),"")</f>
        <v>5.5</v>
      </c>
      <c r="H60" s="11"/>
      <c r="I60" s="11">
        <f>H60+SUMPRODUCT((Entrée!$A$5:A$2000=Stock!A60)*Entrée!$H$5:$H$2000)-SUMPRODUCT((Sortie!$C$5:$C$2000=Stock!A60)*Sortie!$G$5:$G$2000)</f>
        <v>5</v>
      </c>
      <c r="J60" s="3">
        <v>1</v>
      </c>
      <c r="K60" s="3" t="str">
        <f t="shared" si="0"/>
        <v>Correct</v>
      </c>
      <c r="L60" s="5"/>
    </row>
    <row r="61" spans="1:12" ht="15" x14ac:dyDescent="0.3">
      <c r="A61" s="15" t="str">
        <f>Entrée!A61</f>
        <v>610960</v>
      </c>
      <c r="B61" s="11" t="str">
        <f>IF(A61&lt;&gt;"",VLOOKUP(A61,Entrée!Entrée,3,FALSE),"")</f>
        <v>Mercerie</v>
      </c>
      <c r="C61" s="12" t="str">
        <f>IF(A61&lt;&gt;"",VLOOKUP(A61,Entrée!Entrée,4,FALSE),"")</f>
        <v>Epingles Bohin 50g</v>
      </c>
      <c r="D61" s="6" t="str">
        <f>IF(A61&lt;&gt;"",VLOOKUP(A61,Entrée!Entrée,5,FALSE),"")</f>
        <v>?</v>
      </c>
      <c r="E61" s="3" t="str">
        <f>IF(A61&lt;&gt;"",VLOOKUP(A61,Entrée!Entrée,2,FALSE),"")</f>
        <v>PARITYS</v>
      </c>
      <c r="F61" s="4">
        <f>IF(A61&lt;&gt;"",VLOOKUP(A61,Entrée!Entrée,6,FALSE),"")</f>
        <v>2.9</v>
      </c>
      <c r="G61" s="4">
        <f>IF(A61&lt;&gt;"",VLOOKUP(A61,Entrée!Entrée,7,FALSE),"")</f>
        <v>8.6999999999999993</v>
      </c>
      <c r="H61" s="11"/>
      <c r="I61" s="11">
        <f>H61+SUMPRODUCT((Entrée!$A$5:A$2000=Stock!A61)*Entrée!$H$5:$H$2000)-SUMPRODUCT((Sortie!$C$5:$C$2000=Stock!A61)*Sortie!$G$5:$G$2000)</f>
        <v>5</v>
      </c>
      <c r="J61" s="3">
        <v>1</v>
      </c>
      <c r="K61" s="3" t="str">
        <f t="shared" si="0"/>
        <v>Correct</v>
      </c>
      <c r="L61" s="5"/>
    </row>
    <row r="62" spans="1:12" ht="15" x14ac:dyDescent="0.3">
      <c r="A62" s="15" t="str">
        <f>Entrée!A62</f>
        <v>98</v>
      </c>
      <c r="B62" s="11" t="str">
        <f>IF(A62&lt;&gt;"",VLOOKUP(A62,Entrée!Entrée,3,FALSE),"")</f>
        <v>Mercerie</v>
      </c>
      <c r="C62" s="12" t="str">
        <f>IF(A62&lt;&gt;"",VLOOKUP(A62,Entrée!Entrée,4,FALSE),"")</f>
        <v>Remailleur</v>
      </c>
      <c r="D62" s="6">
        <f>IF(A62&lt;&gt;"",VLOOKUP(A62,Entrée!Entrée,5,FALSE),"")</f>
        <v>0</v>
      </c>
      <c r="E62" s="3" t="str">
        <f>IF(A62&lt;&gt;"",VLOOKUP(A62,Entrée!Entrée,2,FALSE),"")</f>
        <v>PARITYS</v>
      </c>
      <c r="F62" s="4">
        <f>IF(A62&lt;&gt;"",VLOOKUP(A62,Entrée!Entrée,6,FALSE),"")</f>
        <v>2.0499999999999998</v>
      </c>
      <c r="G62" s="4">
        <f>IF(A62&lt;&gt;"",VLOOKUP(A62,Entrée!Entrée,7,FALSE),"")</f>
        <v>6.1</v>
      </c>
      <c r="H62" s="11"/>
      <c r="I62" s="11">
        <f>H62+SUMPRODUCT((Entrée!$A$5:A$2000=Stock!A62)*Entrée!$H$5:$H$2000)-SUMPRODUCT((Sortie!$C$5:$C$2000=Stock!A62)*Sortie!$G$5:$G$2000)</f>
        <v>5</v>
      </c>
      <c r="J62" s="3">
        <v>1</v>
      </c>
      <c r="K62" s="3" t="str">
        <f t="shared" si="0"/>
        <v>Correct</v>
      </c>
      <c r="L62" s="5"/>
    </row>
    <row r="63" spans="1:12" ht="15" x14ac:dyDescent="0.3">
      <c r="A63" s="15" t="str">
        <f>Entrée!A63</f>
        <v>9872 648</v>
      </c>
      <c r="B63" s="11" t="str">
        <f>IF(A63&lt;&gt;"",VLOOKUP(A63,Entrée!Entrée,3,FALSE),"")</f>
        <v>Mercerie</v>
      </c>
      <c r="C63" s="12" t="str">
        <f>IF(A63&lt;&gt;"",VLOOKUP(A63,Entrée!Entrée,4,FALSE),"")</f>
        <v>St Pierre marine</v>
      </c>
      <c r="D63" s="6">
        <f>IF(A63&lt;&gt;"",VLOOKUP(A63,Entrée!Entrée,5,FALSE),"")</f>
        <v>0</v>
      </c>
      <c r="E63" s="3" t="str">
        <f>IF(A63&lt;&gt;"",VLOOKUP(A63,Entrée!Entrée,2,FALSE),"")</f>
        <v>AGD</v>
      </c>
      <c r="F63" s="4">
        <f>IF(A63&lt;&gt;"",VLOOKUP(A63,Entrée!Entrée,6,FALSE),"")</f>
        <v>0.7</v>
      </c>
      <c r="G63" s="4">
        <f>IF(A63&lt;&gt;"",VLOOKUP(A63,Entrée!Entrée,7,FALSE),"")</f>
        <v>2.1</v>
      </c>
      <c r="H63" s="11"/>
      <c r="I63" s="11">
        <f>H63+SUMPRODUCT((Entrée!$A$5:A$2000=Stock!A63)*Entrée!$H$5:$H$2000)-SUMPRODUCT((Sortie!$C$5:$C$2000=Stock!A63)*Sortie!$G$5:$G$2000)</f>
        <v>5</v>
      </c>
      <c r="J63" s="3">
        <v>1</v>
      </c>
      <c r="K63" s="3" t="str">
        <f t="shared" si="0"/>
        <v>Correct</v>
      </c>
      <c r="L63" s="5"/>
    </row>
    <row r="64" spans="1:12" ht="15" x14ac:dyDescent="0.3">
      <c r="A64" s="15" t="str">
        <f>Entrée!A64</f>
        <v>9872 100</v>
      </c>
      <c r="B64" s="11" t="str">
        <f>IF(A64&lt;&gt;"",VLOOKUP(A64,Entrée!Entrée,3,FALSE),"")</f>
        <v>Mercerie</v>
      </c>
      <c r="C64" s="12" t="str">
        <f>IF(A64&lt;&gt;"",VLOOKUP(A64,Entrée!Entrée,4,FALSE),"")</f>
        <v>St Pierre blanc</v>
      </c>
      <c r="D64" s="6">
        <f>IF(A64&lt;&gt;"",VLOOKUP(A64,Entrée!Entrée,5,FALSE),"")</f>
        <v>0</v>
      </c>
      <c r="E64" s="3" t="str">
        <f>IF(A64&lt;&gt;"",VLOOKUP(A64,Entrée!Entrée,2,FALSE),"")</f>
        <v>AGD</v>
      </c>
      <c r="F64" s="4">
        <f>IF(A64&lt;&gt;"",VLOOKUP(A64,Entrée!Entrée,6,FALSE),"")</f>
        <v>0.7</v>
      </c>
      <c r="G64" s="4">
        <f>IF(A64&lt;&gt;"",VLOOKUP(A64,Entrée!Entrée,7,FALSE),"")</f>
        <v>2.1</v>
      </c>
      <c r="H64" s="11"/>
      <c r="I64" s="11">
        <f>H64+SUMPRODUCT((Entrée!$A$5:A$2000=Stock!A64)*Entrée!$H$5:$H$2000)-SUMPRODUCT((Sortie!$C$5:$C$2000=Stock!A64)*Sortie!$G$5:$G$2000)</f>
        <v>5</v>
      </c>
      <c r="J64" s="3">
        <v>1</v>
      </c>
      <c r="K64" s="3" t="str">
        <f t="shared" si="0"/>
        <v>Correct</v>
      </c>
      <c r="L64" s="5"/>
    </row>
    <row r="65" spans="1:12" ht="15" x14ac:dyDescent="0.3">
      <c r="A65" s="15" t="str">
        <f>Entrée!A65</f>
        <v>9872 180</v>
      </c>
      <c r="B65" s="11" t="str">
        <f>IF(A65&lt;&gt;"",VLOOKUP(A65,Entrée!Entrée,3,FALSE),"")</f>
        <v>Mercerie</v>
      </c>
      <c r="C65" s="12" t="str">
        <f>IF(A65&lt;&gt;"",VLOOKUP(A65,Entrée!Entrée,4,FALSE),"")</f>
        <v>St Pierre noir</v>
      </c>
      <c r="D65" s="6">
        <f>IF(A65&lt;&gt;"",VLOOKUP(A65,Entrée!Entrée,5,FALSE),"")</f>
        <v>0</v>
      </c>
      <c r="E65" s="3" t="str">
        <f>IF(A65&lt;&gt;"",VLOOKUP(A65,Entrée!Entrée,2,FALSE),"")</f>
        <v>AGD</v>
      </c>
      <c r="F65" s="4">
        <f>IF(A65&lt;&gt;"",VLOOKUP(A65,Entrée!Entrée,6,FALSE),"")</f>
        <v>0.7</v>
      </c>
      <c r="G65" s="4">
        <f>IF(A65&lt;&gt;"",VLOOKUP(A65,Entrée!Entrée,7,FALSE),"")</f>
        <v>2.1</v>
      </c>
      <c r="H65" s="11"/>
      <c r="I65" s="11">
        <f>H65+SUMPRODUCT((Entrée!$A$5:A$2000=Stock!A65)*Entrée!$H$5:$H$2000)-SUMPRODUCT((Sortie!$C$5:$C$2000=Stock!A65)*Sortie!$G$5:$G$2000)</f>
        <v>5</v>
      </c>
      <c r="J65" s="3">
        <v>1</v>
      </c>
      <c r="K65" s="3" t="str">
        <f t="shared" si="0"/>
        <v>Correct</v>
      </c>
      <c r="L65" s="5"/>
    </row>
    <row r="66" spans="1:12" ht="15" x14ac:dyDescent="0.3">
      <c r="A66" s="15" t="str">
        <f>Entrée!A66</f>
        <v>33440 10</v>
      </c>
      <c r="B66" s="11" t="str">
        <f>IF(A66&lt;&gt;"",VLOOKUP(A66,Entrée!Entrée,3,FALSE),"")</f>
        <v>Fil</v>
      </c>
      <c r="C66" s="12" t="str">
        <f>IF(A66&lt;&gt;"",VLOOKUP(A66,Entrée!Entrée,4,FALSE),"")</f>
        <v>Cablé cheval vert blanc</v>
      </c>
      <c r="D66" s="6">
        <f>IF(A66&lt;&gt;"",VLOOKUP(A66,Entrée!Entrée,5,FALSE),"")</f>
        <v>40</v>
      </c>
      <c r="E66" s="3" t="str">
        <f>IF(A66&lt;&gt;"",VLOOKUP(A66,Entrée!Entrée,2,FALSE),"")</f>
        <v>AGD</v>
      </c>
      <c r="F66" s="4">
        <f>IF(A66&lt;&gt;"",VLOOKUP(A66,Entrée!Entrée,6,FALSE),"")</f>
        <v>3.58</v>
      </c>
      <c r="G66" s="4">
        <f>IF(A66&lt;&gt;"",VLOOKUP(A66,Entrée!Entrée,7,FALSE),"")</f>
        <v>10.7</v>
      </c>
      <c r="H66" s="11"/>
      <c r="I66" s="11">
        <f>H66+SUMPRODUCT((Entrée!$A$5:A$2000=Stock!A66)*Entrée!$H$5:$H$2000)-SUMPRODUCT((Sortie!$C$5:$C$2000=Stock!A66)*Sortie!$G$5:$G$2000)</f>
        <v>1</v>
      </c>
      <c r="J66" s="3">
        <v>1</v>
      </c>
      <c r="K66" s="3" t="str">
        <f t="shared" si="0"/>
        <v>Correct</v>
      </c>
      <c r="L66" s="5"/>
    </row>
    <row r="67" spans="1:12" ht="15" x14ac:dyDescent="0.3">
      <c r="A67" s="15" t="str">
        <f>Entrée!A67</f>
        <v>33440 310</v>
      </c>
      <c r="B67" s="11" t="str">
        <f>IF(A67&lt;&gt;"",VLOOKUP(A67,Entrée!Entrée,3,FALSE),"")</f>
        <v>Fil</v>
      </c>
      <c r="C67" s="12" t="str">
        <f>IF(A67&lt;&gt;"",VLOOKUP(A67,Entrée!Entrée,4,FALSE),"")</f>
        <v>Cablé cheval vert noir</v>
      </c>
      <c r="D67" s="6">
        <f>IF(A67&lt;&gt;"",VLOOKUP(A67,Entrée!Entrée,5,FALSE),"")</f>
        <v>0</v>
      </c>
      <c r="E67" s="3" t="str">
        <f>IF(A67&lt;&gt;"",VLOOKUP(A67,Entrée!Entrée,2,FALSE),"")</f>
        <v>AGD</v>
      </c>
      <c r="F67" s="4">
        <f>IF(A67&lt;&gt;"",VLOOKUP(A67,Entrée!Entrée,6,FALSE),"")</f>
        <v>3.58</v>
      </c>
      <c r="G67" s="4">
        <f>IF(A67&lt;&gt;"",VLOOKUP(A67,Entrée!Entrée,7,FALSE),"")</f>
        <v>10.7</v>
      </c>
      <c r="H67" s="11"/>
      <c r="I67" s="11">
        <f>H67+SUMPRODUCT((Entrée!$A$5:A$2000=Stock!A67)*Entrée!$H$5:$H$2000)-SUMPRODUCT((Sortie!$C$5:$C$2000=Stock!A67)*Sortie!$G$5:$G$2000)</f>
        <v>1</v>
      </c>
      <c r="J67" s="3">
        <v>1</v>
      </c>
      <c r="K67" s="3" t="str">
        <f t="shared" si="0"/>
        <v>Correct</v>
      </c>
      <c r="L67" s="5"/>
    </row>
    <row r="68" spans="1:12" ht="15" x14ac:dyDescent="0.3">
      <c r="A68" s="15" t="str">
        <f>Entrée!A68</f>
        <v>33450 10</v>
      </c>
      <c r="B68" s="11" t="str">
        <f>IF(A68&lt;&gt;"",VLOOKUP(A68,Entrée!Entrée,3,FALSE),"")</f>
        <v>Fil</v>
      </c>
      <c r="C68" s="12" t="str">
        <f>IF(A68&lt;&gt;"",VLOOKUP(A68,Entrée!Entrée,4,FALSE),"")</f>
        <v>Cablé cheval vert blanc</v>
      </c>
      <c r="D68" s="6">
        <f>IF(A68&lt;&gt;"",VLOOKUP(A68,Entrée!Entrée,5,FALSE),"")</f>
        <v>50</v>
      </c>
      <c r="E68" s="3" t="str">
        <f>IF(A68&lt;&gt;"",VLOOKUP(A68,Entrée!Entrée,2,FALSE),"")</f>
        <v>AGD</v>
      </c>
      <c r="F68" s="4">
        <f>IF(A68&lt;&gt;"",VLOOKUP(A68,Entrée!Entrée,6,FALSE),"")</f>
        <v>3.58</v>
      </c>
      <c r="G68" s="4">
        <f>IF(A68&lt;&gt;"",VLOOKUP(A68,Entrée!Entrée,7,FALSE),"")</f>
        <v>10.7</v>
      </c>
      <c r="H68" s="11"/>
      <c r="I68" s="11">
        <f>H68+SUMPRODUCT((Entrée!$A$5:A$2000=Stock!A68)*Entrée!$H$5:$H$2000)-SUMPRODUCT((Sortie!$C$5:$C$2000=Stock!A68)*Sortie!$G$5:$G$2000)</f>
        <v>1</v>
      </c>
      <c r="J68" s="3">
        <v>1</v>
      </c>
      <c r="K68" s="3" t="str">
        <f t="shared" si="0"/>
        <v>Correct</v>
      </c>
      <c r="L68" s="5"/>
    </row>
    <row r="69" spans="1:12" ht="15" x14ac:dyDescent="0.3">
      <c r="A69" s="15" t="str">
        <f>Entrée!A69</f>
        <v>33450 310</v>
      </c>
      <c r="B69" s="11" t="str">
        <f>IF(A69&lt;&gt;"",VLOOKUP(A69,Entrée!Entrée,3,FALSE),"")</f>
        <v>Fil</v>
      </c>
      <c r="C69" s="12" t="str">
        <f>IF(A69&lt;&gt;"",VLOOKUP(A69,Entrée!Entrée,4,FALSE),"")</f>
        <v>Cablé cheval vert noir</v>
      </c>
      <c r="D69" s="6">
        <f>IF(A69&lt;&gt;"",VLOOKUP(A69,Entrée!Entrée,5,FALSE),"")</f>
        <v>0</v>
      </c>
      <c r="E69" s="3" t="str">
        <f>IF(A69&lt;&gt;"",VLOOKUP(A69,Entrée!Entrée,2,FALSE),"")</f>
        <v>AGD</v>
      </c>
      <c r="F69" s="4">
        <f>IF(A69&lt;&gt;"",VLOOKUP(A69,Entrée!Entrée,6,FALSE),"")</f>
        <v>3.58</v>
      </c>
      <c r="G69" s="4">
        <f>IF(A69&lt;&gt;"",VLOOKUP(A69,Entrée!Entrée,7,FALSE),"")</f>
        <v>10.7</v>
      </c>
      <c r="H69" s="11"/>
      <c r="I69" s="11">
        <f>H69+SUMPRODUCT((Entrée!$A$5:A$2000=Stock!A69)*Entrée!$H$5:$H$2000)-SUMPRODUCT((Sortie!$C$5:$C$2000=Stock!A69)*Sortie!$G$5:$G$2000)</f>
        <v>1</v>
      </c>
      <c r="J69" s="3">
        <v>1</v>
      </c>
      <c r="K69" s="3" t="str">
        <f t="shared" si="0"/>
        <v>Correct</v>
      </c>
      <c r="L69" s="5"/>
    </row>
    <row r="70" spans="1:12" ht="15" x14ac:dyDescent="0.3">
      <c r="A70" s="15">
        <f>Entrée!A70</f>
        <v>282201</v>
      </c>
      <c r="B70" s="11" t="str">
        <f>IF(A70&lt;&gt;"",VLOOKUP(A70,Entrée!Entrée,3,FALSE),"")</f>
        <v>Mercerie</v>
      </c>
      <c r="C70" s="12" t="str">
        <f>IF(A70&lt;&gt;"",VLOOKUP(A70,Entrée!Entrée,4,FALSE),"")</f>
        <v>Mètre automatic</v>
      </c>
      <c r="D70" s="6" t="str">
        <f>IF(A70&lt;&gt;"",VLOOKUP(A70,Entrée!Entrée,5,FALSE),"")</f>
        <v>maxi</v>
      </c>
      <c r="E70" s="3" t="str">
        <f>IF(A70&lt;&gt;"",VLOOKUP(A70,Entrée!Entrée,2,FALSE),"")</f>
        <v>AGD</v>
      </c>
      <c r="F70" s="4">
        <f>IF(A70&lt;&gt;"",VLOOKUP(A70,Entrée!Entrée,6,FALSE),"")</f>
        <v>2.4500000000000002</v>
      </c>
      <c r="G70" s="4">
        <f>IF(A70&lt;&gt;"",VLOOKUP(A70,Entrée!Entrée,7,FALSE),"")</f>
        <v>6.4</v>
      </c>
      <c r="H70" s="11"/>
      <c r="I70" s="11">
        <f>H70+SUMPRODUCT((Entrée!$A$5:A$2000=Stock!A70)*Entrée!$H$5:$H$2000)-SUMPRODUCT((Sortie!$C$5:$C$2000=Stock!A70)*Sortie!$G$5:$G$2000)</f>
        <v>1</v>
      </c>
      <c r="J70" s="3">
        <v>1</v>
      </c>
      <c r="K70" s="3" t="str">
        <f t="shared" ref="K70:K133" si="1">IF(I70&lt;J70,"ALERTE","Correct")</f>
        <v>Correct</v>
      </c>
      <c r="L70" s="5"/>
    </row>
    <row r="71" spans="1:12" ht="15" x14ac:dyDescent="0.3">
      <c r="A71" s="15">
        <f>Entrée!A71</f>
        <v>923101</v>
      </c>
      <c r="B71" s="11" t="str">
        <f>IF(A71&lt;&gt;"",VLOOKUP(A71,Entrée!Entrée,3,FALSE),"")</f>
        <v>Motif</v>
      </c>
      <c r="C71" s="12" t="str">
        <f>IF(A71&lt;&gt;"",VLOOKUP(A71,Entrée!Entrée,4,FALSE),"")</f>
        <v>Chouette</v>
      </c>
      <c r="D71" s="6">
        <f>IF(A71&lt;&gt;"",VLOOKUP(A71,Entrée!Entrée,5,FALSE),"")</f>
        <v>0</v>
      </c>
      <c r="E71" s="3" t="str">
        <f>IF(A71&lt;&gt;"",VLOOKUP(A71,Entrée!Entrée,2,FALSE),"")</f>
        <v>AGD</v>
      </c>
      <c r="F71" s="4">
        <f>IF(A71&lt;&gt;"",VLOOKUP(A71,Entrée!Entrée,6,FALSE),"")</f>
        <v>1.75</v>
      </c>
      <c r="G71" s="4">
        <f>IF(A71&lt;&gt;"",VLOOKUP(A71,Entrée!Entrée,7,FALSE),"")</f>
        <v>5.2</v>
      </c>
      <c r="H71" s="11"/>
      <c r="I71" s="11">
        <f>H71+SUMPRODUCT((Entrée!$A$5:A$2000=Stock!A71)*Entrée!$H$5:$H$2000)-SUMPRODUCT((Sortie!$C$5:$C$2000=Stock!A71)*Sortie!$G$5:$G$2000)</f>
        <v>1</v>
      </c>
      <c r="J71" s="3">
        <v>1</v>
      </c>
      <c r="K71" s="3" t="str">
        <f t="shared" si="1"/>
        <v>Correct</v>
      </c>
      <c r="L71" s="5"/>
    </row>
    <row r="72" spans="1:12" ht="15" x14ac:dyDescent="0.3">
      <c r="A72" s="15">
        <f>Entrée!A72</f>
        <v>282101</v>
      </c>
      <c r="B72" s="11" t="str">
        <f>IF(A72&lt;&gt;"",VLOOKUP(A72,Entrée!Entrée,3,FALSE),"")</f>
        <v>Mercerie</v>
      </c>
      <c r="C72" s="12" t="str">
        <f>IF(A72&lt;&gt;"",VLOOKUP(A72,Entrée!Entrée,4,FALSE),"")</f>
        <v>Mètre ruban</v>
      </c>
      <c r="D72" s="6" t="str">
        <f>IF(A72&lt;&gt;"",VLOOKUP(A72,Entrée!Entrée,5,FALSE),"")</f>
        <v>junior</v>
      </c>
      <c r="E72" s="3" t="str">
        <f>IF(A72&lt;&gt;"",VLOOKUP(A72,Entrée!Entrée,2,FALSE),"")</f>
        <v>AGD</v>
      </c>
      <c r="F72" s="4">
        <f>IF(A72&lt;&gt;"",VLOOKUP(A72,Entrée!Entrée,6,FALSE),"")</f>
        <v>1.27</v>
      </c>
      <c r="G72" s="4">
        <f>IF(A72&lt;&gt;"",VLOOKUP(A72,Entrée!Entrée,7,FALSE),"")</f>
        <v>4.5</v>
      </c>
      <c r="H72" s="11"/>
      <c r="I72" s="11">
        <f>H72+SUMPRODUCT((Entrée!$A$5:A$2000=Stock!A72)*Entrée!$H$5:$H$2000)-SUMPRODUCT((Sortie!$C$5:$C$2000=Stock!A72)*Sortie!$G$5:$G$2000)</f>
        <v>1</v>
      </c>
      <c r="J72" s="3">
        <v>1</v>
      </c>
      <c r="K72" s="3" t="str">
        <f t="shared" si="1"/>
        <v>Correct</v>
      </c>
      <c r="L72" s="5"/>
    </row>
    <row r="73" spans="1:12" ht="15" x14ac:dyDescent="0.3">
      <c r="A73" s="15">
        <f>Entrée!A73</f>
        <v>403712</v>
      </c>
      <c r="B73" s="11" t="str">
        <f>IF(A73&lt;&gt;"",VLOOKUP(A73,Entrée!Entrée,3,FALSE),"")</f>
        <v>Motif</v>
      </c>
      <c r="C73" s="12" t="str">
        <f>IF(A73&lt;&gt;"",VLOOKUP(A73,Entrée!Entrée,4,FALSE),"")</f>
        <v>Strass</v>
      </c>
      <c r="D73" s="6">
        <f>IF(A73&lt;&gt;"",VLOOKUP(A73,Entrée!Entrée,5,FALSE),"")</f>
        <v>0</v>
      </c>
      <c r="E73" s="3" t="str">
        <f>IF(A73&lt;&gt;"",VLOOKUP(A73,Entrée!Entrée,2,FALSE),"")</f>
        <v>AGD</v>
      </c>
      <c r="F73" s="4">
        <f>IF(A73&lt;&gt;"",VLOOKUP(A73,Entrée!Entrée,6,FALSE),"")</f>
        <v>1.92</v>
      </c>
      <c r="G73" s="4">
        <f>IF(A73&lt;&gt;"",VLOOKUP(A73,Entrée!Entrée,7,FALSE),"")</f>
        <v>5.8</v>
      </c>
      <c r="H73" s="11"/>
      <c r="I73" s="11">
        <f>H73+SUMPRODUCT((Entrée!$A$5:A$2000=Stock!A73)*Entrée!$H$5:$H$2000)-SUMPRODUCT((Sortie!$C$5:$C$2000=Stock!A73)*Sortie!$G$5:$G$2000)</f>
        <v>2</v>
      </c>
      <c r="J73" s="3">
        <v>1</v>
      </c>
      <c r="K73" s="3" t="str">
        <f t="shared" si="1"/>
        <v>Correct</v>
      </c>
      <c r="L73" s="5"/>
    </row>
    <row r="74" spans="1:12" ht="15" x14ac:dyDescent="0.3">
      <c r="A74" s="15">
        <f>Entrée!A74</f>
        <v>282209</v>
      </c>
      <c r="B74" s="11" t="str">
        <f>IF(A74&lt;&gt;"",VLOOKUP(A74,Entrée!Entrée,3,FALSE),"")</f>
        <v>Mercerie</v>
      </c>
      <c r="C74" s="12" t="str">
        <f>IF(A74&lt;&gt;"",VLOOKUP(A74,Entrée!Entrée,4,FALSE),"")</f>
        <v>Mètre automatic</v>
      </c>
      <c r="D74" s="6" t="str">
        <f>IF(A74&lt;&gt;"",VLOOKUP(A74,Entrée!Entrée,5,FALSE),"")</f>
        <v>mini</v>
      </c>
      <c r="E74" s="3" t="str">
        <f>IF(A74&lt;&gt;"",VLOOKUP(A74,Entrée!Entrée,2,FALSE),"")</f>
        <v>AGD</v>
      </c>
      <c r="F74" s="4">
        <f>IF(A74&lt;&gt;"",VLOOKUP(A74,Entrée!Entrée,6,FALSE),"")</f>
        <v>2.2000000000000002</v>
      </c>
      <c r="G74" s="4">
        <f>IF(A74&lt;&gt;"",VLOOKUP(A74,Entrée!Entrée,7,FALSE),"")</f>
        <v>5.6</v>
      </c>
      <c r="H74" s="11"/>
      <c r="I74" s="11">
        <f>H74+SUMPRODUCT((Entrée!$A$5:A$2000=Stock!A74)*Entrée!$H$5:$H$2000)-SUMPRODUCT((Sortie!$C$5:$C$2000=Stock!A74)*Sortie!$G$5:$G$2000)</f>
        <v>1</v>
      </c>
      <c r="J74" s="3">
        <v>1</v>
      </c>
      <c r="K74" s="3" t="str">
        <f t="shared" si="1"/>
        <v>Correct</v>
      </c>
      <c r="L74" s="5"/>
    </row>
    <row r="75" spans="1:12" ht="15" x14ac:dyDescent="0.3">
      <c r="A75" s="15">
        <f>Entrée!A75</f>
        <v>923103</v>
      </c>
      <c r="B75" s="11" t="str">
        <f>IF(A75&lt;&gt;"",VLOOKUP(A75,Entrée!Entrée,3,FALSE),"")</f>
        <v>Motif</v>
      </c>
      <c r="C75" s="12" t="str">
        <f>IF(A75&lt;&gt;"",VLOOKUP(A75,Entrée!Entrée,4,FALSE),"")</f>
        <v>Papillon</v>
      </c>
      <c r="D75" s="6">
        <f>IF(A75&lt;&gt;"",VLOOKUP(A75,Entrée!Entrée,5,FALSE),"")</f>
        <v>0</v>
      </c>
      <c r="E75" s="3" t="str">
        <f>IF(A75&lt;&gt;"",VLOOKUP(A75,Entrée!Entrée,2,FALSE),"")</f>
        <v>AGD</v>
      </c>
      <c r="F75" s="4">
        <f>IF(A75&lt;&gt;"",VLOOKUP(A75,Entrée!Entrée,6,FALSE),"")</f>
        <v>1.42</v>
      </c>
      <c r="G75" s="4">
        <f>IF(A75&lt;&gt;"",VLOOKUP(A75,Entrée!Entrée,7,FALSE),"")</f>
        <v>4.2</v>
      </c>
      <c r="H75" s="11"/>
      <c r="I75" s="11">
        <f>H75+SUMPRODUCT((Entrée!$A$5:A$2000=Stock!A75)*Entrée!$H$5:$H$2000)-SUMPRODUCT((Sortie!$C$5:$C$2000=Stock!A75)*Sortie!$G$5:$G$2000)</f>
        <v>1</v>
      </c>
      <c r="J75" s="3">
        <v>1</v>
      </c>
      <c r="K75" s="3" t="str">
        <f t="shared" si="1"/>
        <v>Correct</v>
      </c>
      <c r="L75" s="5"/>
    </row>
    <row r="76" spans="1:12" ht="15" x14ac:dyDescent="0.3">
      <c r="A76" s="15">
        <f>Entrée!A76</f>
        <v>159951</v>
      </c>
      <c r="B76" s="11" t="str">
        <f>IF(A76&lt;&gt;"",VLOOKUP(A76,Entrée!Entrée,3,FALSE),"")</f>
        <v>Ciseaux</v>
      </c>
      <c r="C76" s="12" t="str">
        <f>IF(A76&lt;&gt;"",VLOOKUP(A76,Entrée!Entrée,4,FALSE),"")</f>
        <v>Ciseaux Fiskars universel</v>
      </c>
      <c r="D76" s="6" t="str">
        <f>IF(A76&lt;&gt;"",VLOOKUP(A76,Entrée!Entrée,5,FALSE),"")</f>
        <v>21cm</v>
      </c>
      <c r="E76" s="3" t="str">
        <f>IF(A76&lt;&gt;"",VLOOKUP(A76,Entrée!Entrée,2,FALSE),"")</f>
        <v>AGD</v>
      </c>
      <c r="F76" s="4">
        <f>IF(A76&lt;&gt;"",VLOOKUP(A76,Entrée!Entrée,6,FALSE),"")</f>
        <v>6.86</v>
      </c>
      <c r="G76" s="4">
        <f>IF(A76&lt;&gt;"",VLOOKUP(A76,Entrée!Entrée,7,FALSE),"")</f>
        <v>20.5</v>
      </c>
      <c r="H76" s="11"/>
      <c r="I76" s="11">
        <f>H76+SUMPRODUCT((Entrée!$A$5:A$2000=Stock!A76)*Entrée!$H$5:$H$2000)-SUMPRODUCT((Sortie!$C$5:$C$2000=Stock!A76)*Sortie!$G$5:$G$2000)</f>
        <v>1</v>
      </c>
      <c r="J76" s="3">
        <v>1</v>
      </c>
      <c r="K76" s="3" t="str">
        <f t="shared" si="1"/>
        <v>Correct</v>
      </c>
      <c r="L76" s="5"/>
    </row>
    <row r="77" spans="1:12" ht="15" x14ac:dyDescent="0.3">
      <c r="A77" s="15">
        <f>Entrée!A77</f>
        <v>615159</v>
      </c>
      <c r="B77" s="11" t="str">
        <f>IF(A77&lt;&gt;"",VLOOKUP(A77,Entrée!Entrée,3,FALSE),"")</f>
        <v>Mercerie</v>
      </c>
      <c r="C77" s="12" t="str">
        <f>IF(A77&lt;&gt;"",VLOOKUP(A77,Entrée!Entrée,4,FALSE),"")</f>
        <v>Fermoir Julia</v>
      </c>
      <c r="D77" s="6" t="str">
        <f>IF(A77&lt;&gt;"",VLOOKUP(A77,Entrée!Entrée,5,FALSE),"")</f>
        <v>petit</v>
      </c>
      <c r="E77" s="3" t="str">
        <f>IF(A77&lt;&gt;"",VLOOKUP(A77,Entrée!Entrée,2,FALSE),"")</f>
        <v>AGD</v>
      </c>
      <c r="F77" s="4">
        <f>IF(A77&lt;&gt;"",VLOOKUP(A77,Entrée!Entrée,6,FALSE),"")</f>
        <v>2.0499999999999998</v>
      </c>
      <c r="G77" s="4">
        <f>IF(A77&lt;&gt;"",VLOOKUP(A77,Entrée!Entrée,7,FALSE),"")</f>
        <v>6.1</v>
      </c>
      <c r="H77" s="11"/>
      <c r="I77" s="11">
        <f>H77+SUMPRODUCT((Entrée!$A$5:A$2000=Stock!A77)*Entrée!$H$5:$H$2000)-SUMPRODUCT((Sortie!$C$5:$C$2000=Stock!A77)*Sortie!$G$5:$G$2000)</f>
        <v>2</v>
      </c>
      <c r="J77" s="3">
        <v>1</v>
      </c>
      <c r="K77" s="3" t="str">
        <f t="shared" si="1"/>
        <v>Correct</v>
      </c>
      <c r="L77" s="5"/>
    </row>
    <row r="78" spans="1:12" ht="15" x14ac:dyDescent="0.3">
      <c r="A78" s="15">
        <f>Entrée!A78</f>
        <v>611321</v>
      </c>
      <c r="B78" s="11" t="str">
        <f>IF(A78&lt;&gt;"",VLOOKUP(A78,Entrée!Entrée,3,FALSE),"")</f>
        <v>Mercerie</v>
      </c>
      <c r="C78" s="12" t="str">
        <f>IF(A78&lt;&gt;"",VLOOKUP(A78,Entrée!Entrée,4,FALSE),"")</f>
        <v>Pelote tomate</v>
      </c>
      <c r="D78" s="6">
        <f>IF(A78&lt;&gt;"",VLOOKUP(A78,Entrée!Entrée,5,FALSE),"")</f>
        <v>0</v>
      </c>
      <c r="E78" s="3" t="str">
        <f>IF(A78&lt;&gt;"",VLOOKUP(A78,Entrée!Entrée,2,FALSE),"")</f>
        <v>AGD</v>
      </c>
      <c r="F78" s="4">
        <f>IF(A78&lt;&gt;"",VLOOKUP(A78,Entrée!Entrée,6,FALSE),"")</f>
        <v>1.61</v>
      </c>
      <c r="G78" s="4">
        <f>IF(A78&lt;&gt;"",VLOOKUP(A78,Entrée!Entrée,7,FALSE),"")</f>
        <v>5.5</v>
      </c>
      <c r="H78" s="11"/>
      <c r="I78" s="11">
        <f>H78+SUMPRODUCT((Entrée!$A$5:A$2000=Stock!A78)*Entrée!$H$5:$H$2000)-SUMPRODUCT((Sortie!$C$5:$C$2000=Stock!A78)*Sortie!$G$5:$G$2000)</f>
        <v>1</v>
      </c>
      <c r="J78" s="3">
        <v>1</v>
      </c>
      <c r="K78" s="3" t="str">
        <f t="shared" si="1"/>
        <v>Correct</v>
      </c>
      <c r="L78" s="5"/>
    </row>
    <row r="79" spans="1:12" ht="15" x14ac:dyDescent="0.3">
      <c r="A79" s="15">
        <f>Entrée!A79</f>
        <v>615158</v>
      </c>
      <c r="B79" s="11" t="str">
        <f>IF(A79&lt;&gt;"",VLOOKUP(A79,Entrée!Entrée,3,FALSE),"")</f>
        <v>Mercerie</v>
      </c>
      <c r="C79" s="12" t="str">
        <f>IF(A79&lt;&gt;"",VLOOKUP(A79,Entrée!Entrée,4,FALSE),"")</f>
        <v>Fermoir Emilia</v>
      </c>
      <c r="D79" s="6" t="str">
        <f>IF(A79&lt;&gt;"",VLOOKUP(A79,Entrée!Entrée,5,FALSE),"")</f>
        <v>moyen</v>
      </c>
      <c r="E79" s="3" t="str">
        <f>IF(A79&lt;&gt;"",VLOOKUP(A79,Entrée!Entrée,2,FALSE),"")</f>
        <v>AGD</v>
      </c>
      <c r="F79" s="4">
        <f>IF(A79&lt;&gt;"",VLOOKUP(A79,Entrée!Entrée,6,FALSE),"")</f>
        <v>2.4500000000000002</v>
      </c>
      <c r="G79" s="4">
        <f>IF(A79&lt;&gt;"",VLOOKUP(A79,Entrée!Entrée,7,FALSE),"")</f>
        <v>7.3</v>
      </c>
      <c r="H79" s="11"/>
      <c r="I79" s="11">
        <f>H79+SUMPRODUCT((Entrée!$A$5:A$2000=Stock!A79)*Entrée!$H$5:$H$2000)-SUMPRODUCT((Sortie!$C$5:$C$2000=Stock!A79)*Sortie!$G$5:$G$2000)</f>
        <v>2</v>
      </c>
      <c r="J79" s="3">
        <v>1</v>
      </c>
      <c r="K79" s="3" t="str">
        <f t="shared" si="1"/>
        <v>Correct</v>
      </c>
      <c r="L79" s="5"/>
    </row>
    <row r="80" spans="1:12" ht="15" x14ac:dyDescent="0.3">
      <c r="A80" s="15">
        <f>Entrée!A80</f>
        <v>615151</v>
      </c>
      <c r="B80" s="11" t="str">
        <f>IF(A80&lt;&gt;"",VLOOKUP(A80,Entrée!Entrée,3,FALSE),"")</f>
        <v>Mercerie</v>
      </c>
      <c r="C80" s="12" t="str">
        <f>IF(A80&lt;&gt;"",VLOOKUP(A80,Entrée!Entrée,4,FALSE),"")</f>
        <v>Fermoir Lucia</v>
      </c>
      <c r="D80" s="6" t="str">
        <f>IF(A80&lt;&gt;"",VLOOKUP(A80,Entrée!Entrée,5,FALSE),"")</f>
        <v>grand</v>
      </c>
      <c r="E80" s="3" t="str">
        <f>IF(A80&lt;&gt;"",VLOOKUP(A80,Entrée!Entrée,2,FALSE),"")</f>
        <v>AGD</v>
      </c>
      <c r="F80" s="4">
        <f>IF(A80&lt;&gt;"",VLOOKUP(A80,Entrée!Entrée,6,FALSE),"")</f>
        <v>3.8</v>
      </c>
      <c r="G80" s="4">
        <f>IF(A80&lt;&gt;"",VLOOKUP(A80,Entrée!Entrée,7,FALSE),"")</f>
        <v>11</v>
      </c>
      <c r="H80" s="11"/>
      <c r="I80" s="11">
        <f>H80+SUMPRODUCT((Entrée!$A$5:A$2000=Stock!A80)*Entrée!$H$5:$H$2000)-SUMPRODUCT((Sortie!$C$5:$C$2000=Stock!A80)*Sortie!$G$5:$G$2000)</f>
        <v>2</v>
      </c>
      <c r="J80" s="3">
        <v>1</v>
      </c>
      <c r="K80" s="3" t="str">
        <f t="shared" si="1"/>
        <v>Correct</v>
      </c>
      <c r="L80" s="5"/>
    </row>
    <row r="81" spans="1:12" ht="15" x14ac:dyDescent="0.3">
      <c r="A81" s="15">
        <f>Entrée!A81</f>
        <v>6702601</v>
      </c>
      <c r="B81" s="11" t="str">
        <f>IF(A81&lt;&gt;"",VLOOKUP(A81,Entrée!Entrée,3,FALSE),"")</f>
        <v>Outils</v>
      </c>
      <c r="C81" s="12" t="str">
        <f>IF(A81&lt;&gt;"",VLOOKUP(A81,Entrée!Entrée,4,FALSE),"")</f>
        <v>Pince coupante</v>
      </c>
      <c r="D81" s="6">
        <f>IF(A81&lt;&gt;"",VLOOKUP(A81,Entrée!Entrée,5,FALSE),"")</f>
        <v>0</v>
      </c>
      <c r="E81" s="3" t="str">
        <f>IF(A81&lt;&gt;"",VLOOKUP(A81,Entrée!Entrée,2,FALSE),"")</f>
        <v>AGD</v>
      </c>
      <c r="F81" s="4">
        <f>IF(A81&lt;&gt;"",VLOOKUP(A81,Entrée!Entrée,6,FALSE),"")</f>
        <v>4.6500000000000004</v>
      </c>
      <c r="G81" s="4">
        <f>IF(A81&lt;&gt;"",VLOOKUP(A81,Entrée!Entrée,7,FALSE),"")</f>
        <v>13.5</v>
      </c>
      <c r="H81" s="11"/>
      <c r="I81" s="11">
        <f>H81+SUMPRODUCT((Entrée!$A$5:A$2000=Stock!A81)*Entrée!$H$5:$H$2000)-SUMPRODUCT((Sortie!$C$5:$C$2000=Stock!A81)*Sortie!$G$5:$G$2000)</f>
        <v>1</v>
      </c>
      <c r="J81" s="3">
        <v>1</v>
      </c>
      <c r="K81" s="3" t="str">
        <f t="shared" si="1"/>
        <v>Correct</v>
      </c>
      <c r="L81" s="5"/>
    </row>
    <row r="82" spans="1:12" ht="15" x14ac:dyDescent="0.3">
      <c r="A82" s="15">
        <f>Entrée!A82</f>
        <v>6702431</v>
      </c>
      <c r="B82" s="11" t="str">
        <f>IF(A82&lt;&gt;"",VLOOKUP(A82,Entrée!Entrée,3,FALSE),"")</f>
        <v>Outils</v>
      </c>
      <c r="C82" s="12" t="str">
        <f>IF(A82&lt;&gt;"",VLOOKUP(A82,Entrée!Entrée,4,FALSE),"")</f>
        <v>Pince plate</v>
      </c>
      <c r="D82" s="6">
        <f>IF(A82&lt;&gt;"",VLOOKUP(A82,Entrée!Entrée,5,FALSE),"")</f>
        <v>0</v>
      </c>
      <c r="E82" s="3" t="str">
        <f>IF(A82&lt;&gt;"",VLOOKUP(A82,Entrée!Entrée,2,FALSE),"")</f>
        <v>AGD</v>
      </c>
      <c r="F82" s="4">
        <f>IF(A82&lt;&gt;"",VLOOKUP(A82,Entrée!Entrée,6,FALSE),"")</f>
        <v>4.6500000000000004</v>
      </c>
      <c r="G82" s="4">
        <f>IF(A82&lt;&gt;"",VLOOKUP(A82,Entrée!Entrée,7,FALSE),"")</f>
        <v>13.5</v>
      </c>
      <c r="H82" s="11"/>
      <c r="I82" s="11">
        <f>H82+SUMPRODUCT((Entrée!$A$5:A$2000=Stock!A82)*Entrée!$H$5:$H$2000)-SUMPRODUCT((Sortie!$C$5:$C$2000=Stock!A82)*Sortie!$G$5:$G$2000)</f>
        <v>1</v>
      </c>
      <c r="J82" s="3">
        <v>1</v>
      </c>
      <c r="K82" s="3" t="str">
        <f t="shared" si="1"/>
        <v>Correct</v>
      </c>
      <c r="L82" s="5"/>
    </row>
    <row r="83" spans="1:12" ht="15" x14ac:dyDescent="0.3">
      <c r="A83" s="15">
        <f>Entrée!A83</f>
        <v>321111</v>
      </c>
      <c r="B83" s="11" t="str">
        <f>IF(A83&lt;&gt;"",VLOOKUP(A83,Entrée!Entrée,3,FALSE),"")</f>
        <v>Ciseaux</v>
      </c>
      <c r="C83" s="12" t="str">
        <f>IF(A83&lt;&gt;"",VLOOKUP(A83,Entrée!Entrée,4,FALSE),"")</f>
        <v>Ciseaux broder</v>
      </c>
      <c r="D83" s="6" t="str">
        <f>IF(A83&lt;&gt;"",VLOOKUP(A83,Entrée!Entrée,5,FALSE),"")</f>
        <v>7cm</v>
      </c>
      <c r="E83" s="3" t="str">
        <f>IF(A83&lt;&gt;"",VLOOKUP(A83,Entrée!Entrée,2,FALSE),"")</f>
        <v>AGD</v>
      </c>
      <c r="F83" s="4">
        <f>IF(A83&lt;&gt;"",VLOOKUP(A83,Entrée!Entrée,6,FALSE),"")</f>
        <v>6.34</v>
      </c>
      <c r="G83" s="4">
        <f>IF(A83&lt;&gt;"",VLOOKUP(A83,Entrée!Entrée,7,FALSE),"")</f>
        <v>15</v>
      </c>
      <c r="H83" s="11"/>
      <c r="I83" s="11">
        <f>H83+SUMPRODUCT((Entrée!$A$5:A$2000=Stock!A83)*Entrée!$H$5:$H$2000)-SUMPRODUCT((Sortie!$C$5:$C$2000=Stock!A83)*Sortie!$G$5:$G$2000)</f>
        <v>3</v>
      </c>
      <c r="J83" s="3">
        <v>1</v>
      </c>
      <c r="K83" s="3" t="str">
        <f t="shared" si="1"/>
        <v>Correct</v>
      </c>
      <c r="L83" s="5"/>
    </row>
    <row r="84" spans="1:12" ht="15" x14ac:dyDescent="0.3">
      <c r="A84" s="15">
        <f>Entrée!A84</f>
        <v>32713414</v>
      </c>
      <c r="B84" s="11" t="str">
        <f>IF(A84&lt;&gt;"",VLOOKUP(A84,Entrée!Entrée,3,FALSE),"")</f>
        <v>Ciseaux</v>
      </c>
      <c r="C84" s="12" t="str">
        <f>IF(A84&lt;&gt;"",VLOOKUP(A84,Entrée!Entrée,4,FALSE),"")</f>
        <v>Ciseaux lingère</v>
      </c>
      <c r="D84" s="6" t="str">
        <f>IF(A84&lt;&gt;"",VLOOKUP(A84,Entrée!Entrée,5,FALSE),"")</f>
        <v>14cm</v>
      </c>
      <c r="E84" s="3" t="str">
        <f>IF(A84&lt;&gt;"",VLOOKUP(A84,Entrée!Entrée,2,FALSE),"")</f>
        <v>AGD</v>
      </c>
      <c r="F84" s="4">
        <f>IF(A84&lt;&gt;"",VLOOKUP(A84,Entrée!Entrée,6,FALSE),"")</f>
        <v>3.66</v>
      </c>
      <c r="G84" s="4">
        <f>IF(A84&lt;&gt;"",VLOOKUP(A84,Entrée!Entrée,7,FALSE),"")</f>
        <v>10.3</v>
      </c>
      <c r="H84" s="11"/>
      <c r="I84" s="11">
        <f>H84+SUMPRODUCT((Entrée!$A$5:A$2000=Stock!A84)*Entrée!$H$5:$H$2000)-SUMPRODUCT((Sortie!$C$5:$C$2000=Stock!A84)*Sortie!$G$5:$G$2000)</f>
        <v>1</v>
      </c>
      <c r="J84" s="3">
        <v>1</v>
      </c>
      <c r="K84" s="3" t="str">
        <f t="shared" si="1"/>
        <v>Correct</v>
      </c>
      <c r="L84" s="5"/>
    </row>
    <row r="85" spans="1:12" ht="15" x14ac:dyDescent="0.3">
      <c r="A85" s="15">
        <f>Entrée!A85</f>
        <v>32713411</v>
      </c>
      <c r="B85" s="11" t="str">
        <f>IF(A85&lt;&gt;"",VLOOKUP(A85,Entrée!Entrée,3,FALSE),"")</f>
        <v>Ciseaux</v>
      </c>
      <c r="C85" s="12" t="str">
        <f>IF(A85&lt;&gt;"",VLOOKUP(A85,Entrée!Entrée,4,FALSE),"")</f>
        <v>Ciseaux lingère</v>
      </c>
      <c r="D85" s="6" t="str">
        <f>IF(A85&lt;&gt;"",VLOOKUP(A85,Entrée!Entrée,5,FALSE),"")</f>
        <v>11cm</v>
      </c>
      <c r="E85" s="3" t="str">
        <f>IF(A85&lt;&gt;"",VLOOKUP(A85,Entrée!Entrée,2,FALSE),"")</f>
        <v>AGD</v>
      </c>
      <c r="F85" s="4">
        <f>IF(A85&lt;&gt;"",VLOOKUP(A85,Entrée!Entrée,6,FALSE),"")</f>
        <v>3.43</v>
      </c>
      <c r="G85" s="4">
        <f>IF(A85&lt;&gt;"",VLOOKUP(A85,Entrée!Entrée,7,FALSE),"")</f>
        <v>11</v>
      </c>
      <c r="H85" s="11"/>
      <c r="I85" s="11">
        <f>H85+SUMPRODUCT((Entrée!$A$5:A$2000=Stock!A85)*Entrée!$H$5:$H$2000)-SUMPRODUCT((Sortie!$C$5:$C$2000=Stock!A85)*Sortie!$G$5:$G$2000)</f>
        <v>1</v>
      </c>
      <c r="J85" s="3">
        <v>1</v>
      </c>
      <c r="K85" s="3" t="str">
        <f t="shared" si="1"/>
        <v>Correct</v>
      </c>
      <c r="L85" s="5"/>
    </row>
    <row r="86" spans="1:12" ht="15" x14ac:dyDescent="0.3">
      <c r="A86" s="15" t="str">
        <f>Entrée!A86</f>
        <v>98752 100</v>
      </c>
      <c r="B86" s="11" t="str">
        <f>IF(A86&lt;&gt;"",VLOOKUP(A86,Entrée!Entrée,3,FALSE),"")</f>
        <v>Fil</v>
      </c>
      <c r="C86" s="12" t="str">
        <f>IF(A86&lt;&gt;"",VLOOKUP(A86,Entrée!Entrée,4,FALSE),"")</f>
        <v>Fusette blanc</v>
      </c>
      <c r="D86" s="6" t="str">
        <f>IF(A86&lt;&gt;"",VLOOKUP(A86,Entrée!Entrée,5,FALSE),"")</f>
        <v>1000m</v>
      </c>
      <c r="E86" s="3" t="str">
        <f>IF(A86&lt;&gt;"",VLOOKUP(A86,Entrée!Entrée,2,FALSE),"")</f>
        <v>AGD</v>
      </c>
      <c r="F86" s="4">
        <f>IF(A86&lt;&gt;"",VLOOKUP(A86,Entrée!Entrée,6,FALSE),"")</f>
        <v>1.25</v>
      </c>
      <c r="G86" s="4">
        <f>IF(A86&lt;&gt;"",VLOOKUP(A86,Entrée!Entrée,7,FALSE),"")</f>
        <v>6</v>
      </c>
      <c r="H86" s="11"/>
      <c r="I86" s="11">
        <f>H86+SUMPRODUCT((Entrée!$A$5:A$2000=Stock!A86)*Entrée!$H$5:$H$2000)-SUMPRODUCT((Sortie!$C$5:$C$2000=Stock!A86)*Sortie!$G$5:$G$2000)</f>
        <v>5</v>
      </c>
      <c r="J86" s="3">
        <v>1</v>
      </c>
      <c r="K86" s="3" t="str">
        <f t="shared" si="1"/>
        <v>Correct</v>
      </c>
      <c r="L86" s="5"/>
    </row>
    <row r="87" spans="1:12" ht="15" x14ac:dyDescent="0.3">
      <c r="A87" s="15" t="str">
        <f>Entrée!A87</f>
        <v>98752 180</v>
      </c>
      <c r="B87" s="11" t="str">
        <f>IF(A87&lt;&gt;"",VLOOKUP(A87,Entrée!Entrée,3,FALSE),"")</f>
        <v>Fil</v>
      </c>
      <c r="C87" s="12" t="str">
        <f>IF(A87&lt;&gt;"",VLOOKUP(A87,Entrée!Entrée,4,FALSE),"")</f>
        <v>Fusette noir</v>
      </c>
      <c r="D87" s="6" t="str">
        <f>IF(A87&lt;&gt;"",VLOOKUP(A87,Entrée!Entrée,5,FALSE),"")</f>
        <v>1000m</v>
      </c>
      <c r="E87" s="3" t="str">
        <f>IF(A87&lt;&gt;"",VLOOKUP(A87,Entrée!Entrée,2,FALSE),"")</f>
        <v>AGD</v>
      </c>
      <c r="F87" s="4">
        <f>IF(A87&lt;&gt;"",VLOOKUP(A87,Entrée!Entrée,6,FALSE),"")</f>
        <v>1.49</v>
      </c>
      <c r="G87" s="4">
        <f>IF(A87&lt;&gt;"",VLOOKUP(A87,Entrée!Entrée,7,FALSE),"")</f>
        <v>6</v>
      </c>
      <c r="H87" s="11"/>
      <c r="I87" s="11">
        <f>H87+SUMPRODUCT((Entrée!$A$5:A$2000=Stock!A87)*Entrée!$H$5:$H$2000)-SUMPRODUCT((Sortie!$C$5:$C$2000=Stock!A87)*Sortie!$G$5:$G$2000)</f>
        <v>5</v>
      </c>
      <c r="J87" s="3">
        <v>1</v>
      </c>
      <c r="K87" s="3" t="str">
        <f t="shared" si="1"/>
        <v>Correct</v>
      </c>
      <c r="L87" s="5"/>
    </row>
    <row r="88" spans="1:12" ht="15" x14ac:dyDescent="0.3">
      <c r="A88" s="15">
        <f>Entrée!A88</f>
        <v>925156</v>
      </c>
      <c r="B88" s="11" t="str">
        <f>IF(A88&lt;&gt;"",VLOOKUP(A88,Entrée!Entrée,3,FALSE),"")</f>
        <v>Motif</v>
      </c>
      <c r="C88" s="12" t="str">
        <f>IF(A88&lt;&gt;"",VLOOKUP(A88,Entrée!Entrée,4,FALSE),"")</f>
        <v>Chien</v>
      </c>
      <c r="D88" s="6">
        <f>IF(A88&lt;&gt;"",VLOOKUP(A88,Entrée!Entrée,5,FALSE),"")</f>
        <v>0</v>
      </c>
      <c r="E88" s="3" t="str">
        <f>IF(A88&lt;&gt;"",VLOOKUP(A88,Entrée!Entrée,2,FALSE),"")</f>
        <v>AGD</v>
      </c>
      <c r="F88" s="4">
        <f>IF(A88&lt;&gt;"",VLOOKUP(A88,Entrée!Entrée,6,FALSE),"")</f>
        <v>2.0499999999999998</v>
      </c>
      <c r="G88" s="4">
        <f>IF(A88&lt;&gt;"",VLOOKUP(A88,Entrée!Entrée,7,FALSE),"")</f>
        <v>6.1</v>
      </c>
      <c r="H88" s="11"/>
      <c r="I88" s="11">
        <f>H88+SUMPRODUCT((Entrée!$A$5:A$2000=Stock!A88)*Entrée!$H$5:$H$2000)-SUMPRODUCT((Sortie!$C$5:$C$2000=Stock!A88)*Sortie!$G$5:$G$2000)</f>
        <v>1</v>
      </c>
      <c r="J88" s="3">
        <v>1</v>
      </c>
      <c r="K88" s="3" t="str">
        <f t="shared" si="1"/>
        <v>Correct</v>
      </c>
      <c r="L88" s="5"/>
    </row>
    <row r="89" spans="1:12" ht="15" x14ac:dyDescent="0.3">
      <c r="A89" s="15" t="str">
        <f>Entrée!A89</f>
        <v>9836210 592</v>
      </c>
      <c r="B89" s="11" t="str">
        <f>IF(A89&lt;&gt;"",VLOOKUP(A89,Entrée!Entrée,3,FALSE),"")</f>
        <v>Fil</v>
      </c>
      <c r="C89" s="12" t="str">
        <f>IF(A89&lt;&gt;"",VLOOKUP(A89,Entrée!Entrée,4,FALSE),"")</f>
        <v>Fil batir rose</v>
      </c>
      <c r="D89" s="6">
        <f>IF(A89&lt;&gt;"",VLOOKUP(A89,Entrée!Entrée,5,FALSE),"")</f>
        <v>0</v>
      </c>
      <c r="E89" s="3" t="str">
        <f>IF(A89&lt;&gt;"",VLOOKUP(A89,Entrée!Entrée,2,FALSE),"")</f>
        <v>AGD</v>
      </c>
      <c r="F89" s="4">
        <f>IF(A89&lt;&gt;"",VLOOKUP(A89,Entrée!Entrée,6,FALSE),"")</f>
        <v>1.31</v>
      </c>
      <c r="G89" s="4">
        <f>IF(A89&lt;&gt;"",VLOOKUP(A89,Entrée!Entrée,7,FALSE),"")</f>
        <v>3.9</v>
      </c>
      <c r="H89" s="11"/>
      <c r="I89" s="11">
        <f>H89+SUMPRODUCT((Entrée!$A$5:A$2000=Stock!A89)*Entrée!$H$5:$H$2000)-SUMPRODUCT((Sortie!$C$5:$C$2000=Stock!A89)*Sortie!$G$5:$G$2000)</f>
        <v>5</v>
      </c>
      <c r="J89" s="3">
        <v>1</v>
      </c>
      <c r="K89" s="3" t="str">
        <f t="shared" si="1"/>
        <v>Correct</v>
      </c>
      <c r="L89" s="5"/>
    </row>
    <row r="90" spans="1:12" ht="15" x14ac:dyDescent="0.3">
      <c r="A90" s="15" t="str">
        <f>Entrée!A90</f>
        <v>9836210 100</v>
      </c>
      <c r="B90" s="11" t="str">
        <f>IF(A90&lt;&gt;"",VLOOKUP(A90,Entrée!Entrée,3,FALSE),"")</f>
        <v>Fil</v>
      </c>
      <c r="C90" s="12" t="str">
        <f>IF(A90&lt;&gt;"",VLOOKUP(A90,Entrée!Entrée,4,FALSE),"")</f>
        <v>Fil batir blanc</v>
      </c>
      <c r="D90" s="6">
        <f>IF(A90&lt;&gt;"",VLOOKUP(A90,Entrée!Entrée,5,FALSE),"")</f>
        <v>0</v>
      </c>
      <c r="E90" s="3" t="str">
        <f>IF(A90&lt;&gt;"",VLOOKUP(A90,Entrée!Entrée,2,FALSE),"")</f>
        <v>AGD</v>
      </c>
      <c r="F90" s="4">
        <f>IF(A90&lt;&gt;"",VLOOKUP(A90,Entrée!Entrée,6,FALSE),"")</f>
        <v>1.31</v>
      </c>
      <c r="G90" s="4">
        <f>IF(A90&lt;&gt;"",VLOOKUP(A90,Entrée!Entrée,7,FALSE),"")</f>
        <v>3.9</v>
      </c>
      <c r="H90" s="11"/>
      <c r="I90" s="11">
        <f>H90+SUMPRODUCT((Entrée!$A$5:A$2000=Stock!A90)*Entrée!$H$5:$H$2000)-SUMPRODUCT((Sortie!$C$5:$C$2000=Stock!A90)*Sortie!$G$5:$G$2000)</f>
        <v>5</v>
      </c>
      <c r="J90" s="3">
        <v>1</v>
      </c>
      <c r="K90" s="3" t="str">
        <f t="shared" si="1"/>
        <v>Correct</v>
      </c>
      <c r="L90" s="5"/>
    </row>
    <row r="91" spans="1:12" ht="15" x14ac:dyDescent="0.3">
      <c r="A91" s="15">
        <f>Entrée!A91</f>
        <v>611862</v>
      </c>
      <c r="B91" s="11" t="str">
        <f>IF(A91&lt;&gt;"",VLOOKUP(A91,Entrée!Entrée,3,FALSE),"")</f>
        <v>Laine</v>
      </c>
      <c r="C91" s="12" t="str">
        <f>IF(A91&lt;&gt;"",VLOOKUP(A91,Entrée!Entrée,4,FALSE),"")</f>
        <v>Boîte laine</v>
      </c>
      <c r="D91" s="6">
        <f>IF(A91&lt;&gt;"",VLOOKUP(A91,Entrée!Entrée,5,FALSE),"")</f>
        <v>0</v>
      </c>
      <c r="E91" s="3" t="str">
        <f>IF(A91&lt;&gt;"",VLOOKUP(A91,Entrée!Entrée,2,FALSE),"")</f>
        <v>AGD</v>
      </c>
      <c r="F91" s="4">
        <f>IF(A91&lt;&gt;"",VLOOKUP(A91,Entrée!Entrée,6,FALSE),"")</f>
        <v>2.69</v>
      </c>
      <c r="G91" s="4">
        <f>IF(A91&lt;&gt;"",VLOOKUP(A91,Entrée!Entrée,7,FALSE),"")</f>
        <v>8</v>
      </c>
      <c r="H91" s="11"/>
      <c r="I91" s="11">
        <f>H91+SUMPRODUCT((Entrée!$A$5:A$2000=Stock!A91)*Entrée!$H$5:$H$2000)-SUMPRODUCT((Sortie!$C$5:$C$2000=Stock!A91)*Sortie!$G$5:$G$2000)</f>
        <v>1</v>
      </c>
      <c r="J91" s="3">
        <v>1</v>
      </c>
      <c r="K91" s="3" t="str">
        <f t="shared" si="1"/>
        <v>Correct</v>
      </c>
      <c r="L91" s="5"/>
    </row>
    <row r="92" spans="1:12" ht="15" x14ac:dyDescent="0.3">
      <c r="A92" s="15">
        <f>Entrée!A92</f>
        <v>0</v>
      </c>
      <c r="B92" s="11" t="e">
        <f>IF(A92&lt;&gt;"",VLOOKUP(A92,Entrée!Entrée,3,FALSE),"")</f>
        <v>#N/A</v>
      </c>
      <c r="C92" s="12" t="e">
        <f>IF(A92&lt;&gt;"",VLOOKUP(A92,Entrée!Entrée,4,FALSE),"")</f>
        <v>#N/A</v>
      </c>
      <c r="D92" s="6" t="e">
        <f>IF(A92&lt;&gt;"",VLOOKUP(A92,Entrée!Entrée,5,FALSE),"")</f>
        <v>#N/A</v>
      </c>
      <c r="E92" s="3" t="e">
        <f>IF(A92&lt;&gt;"",VLOOKUP(A92,Entrée!Entrée,2,FALSE),"")</f>
        <v>#N/A</v>
      </c>
      <c r="F92" s="4" t="e">
        <f>IF(A92&lt;&gt;"",VLOOKUP(A92,Entrée!Entrée,6,FALSE),"")</f>
        <v>#N/A</v>
      </c>
      <c r="G92" s="4" t="e">
        <f>IF(A92&lt;&gt;"",VLOOKUP(A92,Entrée!Entrée,7,FALSE),"")</f>
        <v>#N/A</v>
      </c>
      <c r="H92" s="11"/>
      <c r="I92" s="11">
        <f>H92+SUMPRODUCT((Entrée!$A$5:A$2000=Stock!A92)*Entrée!$H$5:$H$2000)-SUMPRODUCT((Sortie!$C$5:$C$2000=Stock!A92)*Sortie!$G$5:$G$2000)</f>
        <v>0</v>
      </c>
      <c r="J92" s="3"/>
      <c r="K92" s="3" t="str">
        <f t="shared" si="1"/>
        <v>Correct</v>
      </c>
      <c r="L92" s="5"/>
    </row>
    <row r="93" spans="1:12" ht="15" x14ac:dyDescent="0.3">
      <c r="A93" s="15">
        <f>Entrée!A93</f>
        <v>0</v>
      </c>
      <c r="B93" s="11" t="e">
        <f>IF(A93&lt;&gt;"",VLOOKUP(A93,Entrée!Entrée,3,FALSE),"")</f>
        <v>#N/A</v>
      </c>
      <c r="C93" s="12" t="e">
        <f>IF(A93&lt;&gt;"",VLOOKUP(A93,Entrée!Entrée,4,FALSE),"")</f>
        <v>#N/A</v>
      </c>
      <c r="D93" s="6" t="e">
        <f>IF(A93&lt;&gt;"",VLOOKUP(A93,Entrée!Entrée,5,FALSE),"")</f>
        <v>#N/A</v>
      </c>
      <c r="E93" s="3" t="e">
        <f>IF(A93&lt;&gt;"",VLOOKUP(A93,Entrée!Entrée,2,FALSE),"")</f>
        <v>#N/A</v>
      </c>
      <c r="F93" s="4" t="e">
        <f>IF(A93&lt;&gt;"",VLOOKUP(A93,Entrée!Entrée,6,FALSE),"")</f>
        <v>#N/A</v>
      </c>
      <c r="G93" s="4" t="e">
        <f>IF(A93&lt;&gt;"",VLOOKUP(A93,Entrée!Entrée,7,FALSE),"")</f>
        <v>#N/A</v>
      </c>
      <c r="H93" s="11"/>
      <c r="I93" s="11">
        <f>H93+SUMPRODUCT((Entrée!$A$5:A$2000=Stock!A93)*Entrée!$H$5:$H$2000)-SUMPRODUCT((Sortie!$C$5:$C$2000=Stock!A93)*Sortie!$G$5:$G$2000)</f>
        <v>0</v>
      </c>
      <c r="J93" s="3"/>
      <c r="K93" s="3" t="str">
        <f t="shared" si="1"/>
        <v>Correct</v>
      </c>
      <c r="L93" s="5"/>
    </row>
    <row r="94" spans="1:12" ht="15" x14ac:dyDescent="0.3">
      <c r="A94" s="15">
        <f>Entrée!A94</f>
        <v>0</v>
      </c>
      <c r="B94" s="11" t="e">
        <f>IF(A94&lt;&gt;"",VLOOKUP(A94,Entrée!Entrée,3,FALSE),"")</f>
        <v>#N/A</v>
      </c>
      <c r="C94" s="12" t="e">
        <f>IF(A94&lt;&gt;"",VLOOKUP(A94,Entrée!Entrée,4,FALSE),"")</f>
        <v>#N/A</v>
      </c>
      <c r="D94" s="6" t="e">
        <f>IF(A94&lt;&gt;"",VLOOKUP(A94,Entrée!Entrée,5,FALSE),"")</f>
        <v>#N/A</v>
      </c>
      <c r="E94" s="3" t="e">
        <f>IF(A94&lt;&gt;"",VLOOKUP(A94,Entrée!Entrée,2,FALSE),"")</f>
        <v>#N/A</v>
      </c>
      <c r="F94" s="4" t="e">
        <f>IF(A94&lt;&gt;"",VLOOKUP(A94,Entrée!Entrée,6,FALSE),"")</f>
        <v>#N/A</v>
      </c>
      <c r="G94" s="4" t="e">
        <f>IF(A94&lt;&gt;"",VLOOKUP(A94,Entrée!Entrée,7,FALSE),"")</f>
        <v>#N/A</v>
      </c>
      <c r="H94" s="11"/>
      <c r="I94" s="11">
        <f>H94+SUMPRODUCT((Entrée!$A$5:A$2000=Stock!A94)*Entrée!$H$5:$H$2000)-SUMPRODUCT((Sortie!$C$5:$C$2000=Stock!A94)*Sortie!$G$5:$G$2000)</f>
        <v>0</v>
      </c>
      <c r="J94" s="3"/>
      <c r="K94" s="3" t="str">
        <f t="shared" si="1"/>
        <v>Correct</v>
      </c>
      <c r="L94" s="5"/>
    </row>
    <row r="95" spans="1:12" ht="15" x14ac:dyDescent="0.3">
      <c r="A95" s="15">
        <f>Entrée!A95</f>
        <v>0</v>
      </c>
      <c r="B95" s="11" t="e">
        <f>IF(A95&lt;&gt;"",VLOOKUP(A95,Entrée!Entrée,3,FALSE),"")</f>
        <v>#N/A</v>
      </c>
      <c r="C95" s="12" t="e">
        <f>IF(A95&lt;&gt;"",VLOOKUP(A95,Entrée!Entrée,4,FALSE),"")</f>
        <v>#N/A</v>
      </c>
      <c r="D95" s="6" t="e">
        <f>IF(A95&lt;&gt;"",VLOOKUP(A95,Entrée!Entrée,5,FALSE),"")</f>
        <v>#N/A</v>
      </c>
      <c r="E95" s="3" t="e">
        <f>IF(A95&lt;&gt;"",VLOOKUP(A95,Entrée!Entrée,2,FALSE),"")</f>
        <v>#N/A</v>
      </c>
      <c r="F95" s="4" t="e">
        <f>IF(A95&lt;&gt;"",VLOOKUP(A95,Entrée!Entrée,6,FALSE),"")</f>
        <v>#N/A</v>
      </c>
      <c r="G95" s="4" t="e">
        <f>IF(A95&lt;&gt;"",VLOOKUP(A95,Entrée!Entrée,7,FALSE),"")</f>
        <v>#N/A</v>
      </c>
      <c r="H95" s="11"/>
      <c r="I95" s="11">
        <f>H95+SUMPRODUCT((Entrée!$A$5:A$2000=Stock!A95)*Entrée!$H$5:$H$2000)-SUMPRODUCT((Sortie!$C$5:$C$2000=Stock!A95)*Sortie!$G$5:$G$2000)</f>
        <v>0</v>
      </c>
      <c r="J95" s="3"/>
      <c r="K95" s="3" t="str">
        <f t="shared" si="1"/>
        <v>Correct</v>
      </c>
      <c r="L95" s="5"/>
    </row>
    <row r="96" spans="1:12" ht="15" x14ac:dyDescent="0.3">
      <c r="A96" s="15">
        <f>Entrée!A96</f>
        <v>0</v>
      </c>
      <c r="B96" s="11" t="e">
        <f>IF(A96&lt;&gt;"",VLOOKUP(A96,Entrée!Entrée,3,FALSE),"")</f>
        <v>#N/A</v>
      </c>
      <c r="C96" s="12" t="e">
        <f>IF(A96&lt;&gt;"",VLOOKUP(A96,Entrée!Entrée,4,FALSE),"")</f>
        <v>#N/A</v>
      </c>
      <c r="D96" s="6" t="e">
        <f>IF(A96&lt;&gt;"",VLOOKUP(A96,Entrée!Entrée,5,FALSE),"")</f>
        <v>#N/A</v>
      </c>
      <c r="E96" s="3" t="e">
        <f>IF(A96&lt;&gt;"",VLOOKUP(A96,Entrée!Entrée,2,FALSE),"")</f>
        <v>#N/A</v>
      </c>
      <c r="F96" s="4" t="e">
        <f>IF(A96&lt;&gt;"",VLOOKUP(A96,Entrée!Entrée,6,FALSE),"")</f>
        <v>#N/A</v>
      </c>
      <c r="G96" s="4" t="e">
        <f>IF(A96&lt;&gt;"",VLOOKUP(A96,Entrée!Entrée,7,FALSE),"")</f>
        <v>#N/A</v>
      </c>
      <c r="H96" s="11"/>
      <c r="I96" s="11">
        <f>H96+SUMPRODUCT((Entrée!$A$5:A$2000=Stock!A96)*Entrée!$H$5:$H$2000)-SUMPRODUCT((Sortie!$C$5:$C$2000=Stock!A96)*Sortie!$G$5:$G$2000)</f>
        <v>0</v>
      </c>
      <c r="J96" s="3"/>
      <c r="K96" s="3" t="str">
        <f t="shared" si="1"/>
        <v>Correct</v>
      </c>
      <c r="L96" s="5"/>
    </row>
    <row r="97" spans="1:12" ht="15" x14ac:dyDescent="0.3">
      <c r="A97" s="15">
        <f>Entrée!A97</f>
        <v>0</v>
      </c>
      <c r="B97" s="11" t="e">
        <f>IF(A97&lt;&gt;"",VLOOKUP(A97,Entrée!Entrée,3,FALSE),"")</f>
        <v>#N/A</v>
      </c>
      <c r="C97" s="12" t="e">
        <f>IF(A97&lt;&gt;"",VLOOKUP(A97,Entrée!Entrée,4,FALSE),"")</f>
        <v>#N/A</v>
      </c>
      <c r="D97" s="6" t="e">
        <f>IF(A97&lt;&gt;"",VLOOKUP(A97,Entrée!Entrée,5,FALSE),"")</f>
        <v>#N/A</v>
      </c>
      <c r="E97" s="3" t="e">
        <f>IF(A97&lt;&gt;"",VLOOKUP(A97,Entrée!Entrée,2,FALSE),"")</f>
        <v>#N/A</v>
      </c>
      <c r="F97" s="4" t="e">
        <f>IF(A97&lt;&gt;"",VLOOKUP(A97,Entrée!Entrée,6,FALSE),"")</f>
        <v>#N/A</v>
      </c>
      <c r="G97" s="4" t="e">
        <f>IF(A97&lt;&gt;"",VLOOKUP(A97,Entrée!Entrée,7,FALSE),"")</f>
        <v>#N/A</v>
      </c>
      <c r="H97" s="11"/>
      <c r="I97" s="11">
        <f>H97+SUMPRODUCT((Entrée!$A$5:A$2000=Stock!A97)*Entrée!$H$5:$H$2000)-SUMPRODUCT((Sortie!$C$5:$C$2000=Stock!A97)*Sortie!$G$5:$G$2000)</f>
        <v>0</v>
      </c>
      <c r="J97" s="3"/>
      <c r="K97" s="3" t="str">
        <f t="shared" si="1"/>
        <v>Correct</v>
      </c>
      <c r="L97" s="5"/>
    </row>
    <row r="98" spans="1:12" ht="15" x14ac:dyDescent="0.3">
      <c r="A98" s="15">
        <f>Entrée!A98</f>
        <v>0</v>
      </c>
      <c r="B98" s="11" t="e">
        <f>IF(A98&lt;&gt;"",VLOOKUP(A98,Entrée!Entrée,3,FALSE),"")</f>
        <v>#N/A</v>
      </c>
      <c r="C98" s="12" t="e">
        <f>IF(A98&lt;&gt;"",VLOOKUP(A98,Entrée!Entrée,4,FALSE),"")</f>
        <v>#N/A</v>
      </c>
      <c r="D98" s="6" t="e">
        <f>IF(A98&lt;&gt;"",VLOOKUP(A98,Entrée!Entrée,5,FALSE),"")</f>
        <v>#N/A</v>
      </c>
      <c r="E98" s="3" t="e">
        <f>IF(A98&lt;&gt;"",VLOOKUP(A98,Entrée!Entrée,2,FALSE),"")</f>
        <v>#N/A</v>
      </c>
      <c r="F98" s="4" t="e">
        <f>IF(A98&lt;&gt;"",VLOOKUP(A98,Entrée!Entrée,6,FALSE),"")</f>
        <v>#N/A</v>
      </c>
      <c r="G98" s="4" t="e">
        <f>IF(A98&lt;&gt;"",VLOOKUP(A98,Entrée!Entrée,7,FALSE),"")</f>
        <v>#N/A</v>
      </c>
      <c r="H98" s="11"/>
      <c r="I98" s="11">
        <f>H98+SUMPRODUCT((Entrée!$A$5:A$2000=Stock!A98)*Entrée!$H$5:$H$2000)-SUMPRODUCT((Sortie!$C$5:$C$2000=Stock!A98)*Sortie!$G$5:$G$2000)</f>
        <v>0</v>
      </c>
      <c r="J98" s="3"/>
      <c r="K98" s="3" t="str">
        <f t="shared" si="1"/>
        <v>Correct</v>
      </c>
      <c r="L98" s="5"/>
    </row>
    <row r="99" spans="1:12" ht="15" x14ac:dyDescent="0.3">
      <c r="A99" s="15">
        <f>Entrée!A99</f>
        <v>0</v>
      </c>
      <c r="B99" s="11" t="e">
        <f>IF(A99&lt;&gt;"",VLOOKUP(A99,Entrée!Entrée,3,FALSE),"")</f>
        <v>#N/A</v>
      </c>
      <c r="C99" s="12" t="e">
        <f>IF(A99&lt;&gt;"",VLOOKUP(A99,Entrée!Entrée,4,FALSE),"")</f>
        <v>#N/A</v>
      </c>
      <c r="D99" s="6" t="e">
        <f>IF(A99&lt;&gt;"",VLOOKUP(A99,Entrée!Entrée,5,FALSE),"")</f>
        <v>#N/A</v>
      </c>
      <c r="E99" s="3" t="e">
        <f>IF(A99&lt;&gt;"",VLOOKUP(A99,Entrée!Entrée,2,FALSE),"")</f>
        <v>#N/A</v>
      </c>
      <c r="F99" s="4" t="e">
        <f>IF(A99&lt;&gt;"",VLOOKUP(A99,Entrée!Entrée,6,FALSE),"")</f>
        <v>#N/A</v>
      </c>
      <c r="G99" s="4" t="e">
        <f>IF(A99&lt;&gt;"",VLOOKUP(A99,Entrée!Entrée,7,FALSE),"")</f>
        <v>#N/A</v>
      </c>
      <c r="H99" s="11"/>
      <c r="I99" s="11">
        <f>H99+SUMPRODUCT((Entrée!$A$5:A$2000=Stock!A99)*Entrée!$H$5:$H$2000)-SUMPRODUCT((Sortie!$C$5:$C$2000=Stock!A99)*Sortie!$G$5:$G$2000)</f>
        <v>0</v>
      </c>
      <c r="J99" s="3"/>
      <c r="K99" s="3" t="str">
        <f t="shared" si="1"/>
        <v>Correct</v>
      </c>
      <c r="L99" s="5"/>
    </row>
    <row r="100" spans="1:12" ht="15" x14ac:dyDescent="0.3">
      <c r="A100" s="15">
        <f>Entrée!A100</f>
        <v>0</v>
      </c>
      <c r="B100" s="11" t="e">
        <f>IF(A100&lt;&gt;"",VLOOKUP(A100,Entrée!Entrée,3,FALSE),"")</f>
        <v>#N/A</v>
      </c>
      <c r="C100" s="12" t="e">
        <f>IF(A100&lt;&gt;"",VLOOKUP(A100,Entrée!Entrée,4,FALSE),"")</f>
        <v>#N/A</v>
      </c>
      <c r="D100" s="6" t="e">
        <f>IF(A100&lt;&gt;"",VLOOKUP(A100,Entrée!Entrée,5,FALSE),"")</f>
        <v>#N/A</v>
      </c>
      <c r="E100" s="3" t="e">
        <f>IF(A100&lt;&gt;"",VLOOKUP(A100,Entrée!Entrée,2,FALSE),"")</f>
        <v>#N/A</v>
      </c>
      <c r="F100" s="4" t="e">
        <f>IF(A100&lt;&gt;"",VLOOKUP(A100,Entrée!Entrée,6,FALSE),"")</f>
        <v>#N/A</v>
      </c>
      <c r="G100" s="4" t="e">
        <f>IF(A100&lt;&gt;"",VLOOKUP(A100,Entrée!Entrée,7,FALSE),"")</f>
        <v>#N/A</v>
      </c>
      <c r="H100" s="11"/>
      <c r="I100" s="11">
        <f>H100+SUMPRODUCT((Entrée!$A$5:A$2000=Stock!A100)*Entrée!$H$5:$H$2000)-SUMPRODUCT((Sortie!$C$5:$C$2000=Stock!A100)*Sortie!$G$5:$G$2000)</f>
        <v>0</v>
      </c>
      <c r="J100" s="3"/>
      <c r="K100" s="3" t="str">
        <f t="shared" si="1"/>
        <v>Correct</v>
      </c>
      <c r="L100" s="5"/>
    </row>
    <row r="101" spans="1:12" ht="15" x14ac:dyDescent="0.3">
      <c r="A101" s="15">
        <f>Entrée!A101</f>
        <v>0</v>
      </c>
      <c r="B101" s="11" t="e">
        <f>IF(A101&lt;&gt;"",VLOOKUP(A101,Entrée!Entrée,3,FALSE),"")</f>
        <v>#N/A</v>
      </c>
      <c r="C101" s="12" t="e">
        <f>IF(A101&lt;&gt;"",VLOOKUP(A101,Entrée!Entrée,4,FALSE),"")</f>
        <v>#N/A</v>
      </c>
      <c r="D101" s="6" t="e">
        <f>IF(A101&lt;&gt;"",VLOOKUP(A101,Entrée!Entrée,5,FALSE),"")</f>
        <v>#N/A</v>
      </c>
      <c r="E101" s="3" t="e">
        <f>IF(A101&lt;&gt;"",VLOOKUP(A101,Entrée!Entrée,2,FALSE),"")</f>
        <v>#N/A</v>
      </c>
      <c r="F101" s="4" t="e">
        <f>IF(A101&lt;&gt;"",VLOOKUP(A101,Entrée!Entrée,6,FALSE),"")</f>
        <v>#N/A</v>
      </c>
      <c r="G101" s="4" t="e">
        <f>IF(A101&lt;&gt;"",VLOOKUP(A101,Entrée!Entrée,7,FALSE),"")</f>
        <v>#N/A</v>
      </c>
      <c r="H101" s="11"/>
      <c r="I101" s="11">
        <f>H101+SUMPRODUCT((Entrée!$A$5:A$2000=Stock!A101)*Entrée!$H$5:$H$2000)-SUMPRODUCT((Sortie!$C$5:$C$2000=Stock!A101)*Sortie!$G$5:$G$2000)</f>
        <v>0</v>
      </c>
      <c r="J101" s="3"/>
      <c r="K101" s="3" t="str">
        <f t="shared" si="1"/>
        <v>Correct</v>
      </c>
      <c r="L101" s="5"/>
    </row>
    <row r="102" spans="1:12" ht="15" x14ac:dyDescent="0.3">
      <c r="A102" s="15">
        <f>Entrée!A102</f>
        <v>0</v>
      </c>
      <c r="B102" s="11" t="e">
        <f>IF(A102&lt;&gt;"",VLOOKUP(A102,Entrée!Entrée,3,FALSE),"")</f>
        <v>#N/A</v>
      </c>
      <c r="C102" s="12" t="e">
        <f>IF(A102&lt;&gt;"",VLOOKUP(A102,Entrée!Entrée,4,FALSE),"")</f>
        <v>#N/A</v>
      </c>
      <c r="D102" s="6" t="e">
        <f>IF(A102&lt;&gt;"",VLOOKUP(A102,Entrée!Entrée,5,FALSE),"")</f>
        <v>#N/A</v>
      </c>
      <c r="E102" s="3" t="e">
        <f>IF(A102&lt;&gt;"",VLOOKUP(A102,Entrée!Entrée,2,FALSE),"")</f>
        <v>#N/A</v>
      </c>
      <c r="F102" s="4" t="e">
        <f>IF(A102&lt;&gt;"",VLOOKUP(A102,Entrée!Entrée,6,FALSE),"")</f>
        <v>#N/A</v>
      </c>
      <c r="G102" s="4" t="e">
        <f>IF(A102&lt;&gt;"",VLOOKUP(A102,Entrée!Entrée,7,FALSE),"")</f>
        <v>#N/A</v>
      </c>
      <c r="H102" s="11"/>
      <c r="I102" s="11">
        <f>H102+SUMPRODUCT((Entrée!$A$5:A$2000=Stock!A102)*Entrée!$H$5:$H$2000)-SUMPRODUCT((Sortie!$C$5:$C$2000=Stock!A102)*Sortie!$G$5:$G$2000)</f>
        <v>0</v>
      </c>
      <c r="J102" s="3"/>
      <c r="K102" s="3" t="str">
        <f t="shared" si="1"/>
        <v>Correct</v>
      </c>
      <c r="L102" s="5"/>
    </row>
    <row r="103" spans="1:12" ht="15" x14ac:dyDescent="0.3">
      <c r="A103" s="15">
        <f>Entrée!A103</f>
        <v>0</v>
      </c>
      <c r="B103" s="11" t="e">
        <f>IF(A103&lt;&gt;"",VLOOKUP(A103,Entrée!Entrée,3,FALSE),"")</f>
        <v>#N/A</v>
      </c>
      <c r="C103" s="12" t="e">
        <f>IF(A103&lt;&gt;"",VLOOKUP(A103,Entrée!Entrée,4,FALSE),"")</f>
        <v>#N/A</v>
      </c>
      <c r="D103" s="6" t="e">
        <f>IF(A103&lt;&gt;"",VLOOKUP(A103,Entrée!Entrée,5,FALSE),"")</f>
        <v>#N/A</v>
      </c>
      <c r="E103" s="3" t="e">
        <f>IF(A103&lt;&gt;"",VLOOKUP(A103,Entrée!Entrée,2,FALSE),"")</f>
        <v>#N/A</v>
      </c>
      <c r="F103" s="4" t="e">
        <f>IF(A103&lt;&gt;"",VLOOKUP(A103,Entrée!Entrée,6,FALSE),"")</f>
        <v>#N/A</v>
      </c>
      <c r="G103" s="4" t="e">
        <f>IF(A103&lt;&gt;"",VLOOKUP(A103,Entrée!Entrée,7,FALSE),"")</f>
        <v>#N/A</v>
      </c>
      <c r="H103" s="11"/>
      <c r="I103" s="11">
        <f>H103+SUMPRODUCT((Entrée!$A$5:A$2000=Stock!A103)*Entrée!$H$5:$H$2000)-SUMPRODUCT((Sortie!$C$5:$C$2000=Stock!A103)*Sortie!$G$5:$G$2000)</f>
        <v>0</v>
      </c>
      <c r="J103" s="3"/>
      <c r="K103" s="3" t="str">
        <f t="shared" si="1"/>
        <v>Correct</v>
      </c>
      <c r="L103" s="5"/>
    </row>
    <row r="104" spans="1:12" ht="15" x14ac:dyDescent="0.3">
      <c r="A104" s="15">
        <f>Entrée!A104</f>
        <v>0</v>
      </c>
      <c r="B104" s="11" t="e">
        <f>IF(A104&lt;&gt;"",VLOOKUP(A104,Entrée!Entrée,3,FALSE),"")</f>
        <v>#N/A</v>
      </c>
      <c r="C104" s="12" t="e">
        <f>IF(A104&lt;&gt;"",VLOOKUP(A104,Entrée!Entrée,4,FALSE),"")</f>
        <v>#N/A</v>
      </c>
      <c r="D104" s="6" t="e">
        <f>IF(A104&lt;&gt;"",VLOOKUP(A104,Entrée!Entrée,5,FALSE),"")</f>
        <v>#N/A</v>
      </c>
      <c r="E104" s="3" t="e">
        <f>IF(A104&lt;&gt;"",VLOOKUP(A104,Entrée!Entrée,2,FALSE),"")</f>
        <v>#N/A</v>
      </c>
      <c r="F104" s="4" t="e">
        <f>IF(A104&lt;&gt;"",VLOOKUP(A104,Entrée!Entrée,6,FALSE),"")</f>
        <v>#N/A</v>
      </c>
      <c r="G104" s="4" t="e">
        <f>IF(A104&lt;&gt;"",VLOOKUP(A104,Entrée!Entrée,7,FALSE),"")</f>
        <v>#N/A</v>
      </c>
      <c r="H104" s="11"/>
      <c r="I104" s="11">
        <f>H104+SUMPRODUCT((Entrée!$A$5:A$2000=Stock!A104)*Entrée!$H$5:$H$2000)-SUMPRODUCT((Sortie!$C$5:$C$2000=Stock!A104)*Sortie!$G$5:$G$2000)</f>
        <v>0</v>
      </c>
      <c r="J104" s="3"/>
      <c r="K104" s="3" t="str">
        <f t="shared" si="1"/>
        <v>Correct</v>
      </c>
      <c r="L104" s="5"/>
    </row>
    <row r="105" spans="1:12" ht="15" x14ac:dyDescent="0.3">
      <c r="A105" s="15">
        <f>Entrée!A105</f>
        <v>0</v>
      </c>
      <c r="B105" s="11" t="e">
        <f>IF(A105&lt;&gt;"",VLOOKUP(A105,Entrée!Entrée,3,FALSE),"")</f>
        <v>#N/A</v>
      </c>
      <c r="C105" s="12" t="e">
        <f>IF(A105&lt;&gt;"",VLOOKUP(A105,Entrée!Entrée,4,FALSE),"")</f>
        <v>#N/A</v>
      </c>
      <c r="D105" s="6" t="e">
        <f>IF(A105&lt;&gt;"",VLOOKUP(A105,Entrée!Entrée,5,FALSE),"")</f>
        <v>#N/A</v>
      </c>
      <c r="E105" s="3" t="e">
        <f>IF(A105&lt;&gt;"",VLOOKUP(A105,Entrée!Entrée,2,FALSE),"")</f>
        <v>#N/A</v>
      </c>
      <c r="F105" s="4" t="e">
        <f>IF(A105&lt;&gt;"",VLOOKUP(A105,Entrée!Entrée,6,FALSE),"")</f>
        <v>#N/A</v>
      </c>
      <c r="G105" s="4" t="e">
        <f>IF(A105&lt;&gt;"",VLOOKUP(A105,Entrée!Entrée,7,FALSE),"")</f>
        <v>#N/A</v>
      </c>
      <c r="H105" s="11"/>
      <c r="I105" s="11">
        <f>H105+SUMPRODUCT((Entrée!$A$5:A$2000=Stock!A105)*Entrée!$H$5:$H$2000)-SUMPRODUCT((Sortie!$C$5:$C$2000=Stock!A105)*Sortie!$G$5:$G$2000)</f>
        <v>0</v>
      </c>
      <c r="J105" s="3"/>
      <c r="K105" s="3" t="str">
        <f t="shared" si="1"/>
        <v>Correct</v>
      </c>
      <c r="L105" s="5"/>
    </row>
    <row r="106" spans="1:12" ht="15" x14ac:dyDescent="0.3">
      <c r="A106" s="15">
        <f>Entrée!A106</f>
        <v>0</v>
      </c>
      <c r="B106" s="11" t="e">
        <f>IF(A106&lt;&gt;"",VLOOKUP(A106,Entrée!Entrée,3,FALSE),"")</f>
        <v>#N/A</v>
      </c>
      <c r="C106" s="12" t="e">
        <f>IF(A106&lt;&gt;"",VLOOKUP(A106,Entrée!Entrée,4,FALSE),"")</f>
        <v>#N/A</v>
      </c>
      <c r="D106" s="6" t="e">
        <f>IF(A106&lt;&gt;"",VLOOKUP(A106,Entrée!Entrée,5,FALSE),"")</f>
        <v>#N/A</v>
      </c>
      <c r="E106" s="3" t="e">
        <f>IF(A106&lt;&gt;"",VLOOKUP(A106,Entrée!Entrée,2,FALSE),"")</f>
        <v>#N/A</v>
      </c>
      <c r="F106" s="4" t="e">
        <f>IF(A106&lt;&gt;"",VLOOKUP(A106,Entrée!Entrée,6,FALSE),"")</f>
        <v>#N/A</v>
      </c>
      <c r="G106" s="4" t="e">
        <f>IF(A106&lt;&gt;"",VLOOKUP(A106,Entrée!Entrée,7,FALSE),"")</f>
        <v>#N/A</v>
      </c>
      <c r="H106" s="11"/>
      <c r="I106" s="11">
        <f>H106+SUMPRODUCT((Entrée!$A$5:A$2000=Stock!A106)*Entrée!$H$5:$H$2000)-SUMPRODUCT((Sortie!$C$5:$C$2000=Stock!A106)*Sortie!$G$5:$G$2000)</f>
        <v>0</v>
      </c>
      <c r="J106" s="3"/>
      <c r="K106" s="3" t="str">
        <f t="shared" si="1"/>
        <v>Correct</v>
      </c>
      <c r="L106" s="5"/>
    </row>
    <row r="107" spans="1:12" ht="15" x14ac:dyDescent="0.3">
      <c r="A107" s="15">
        <f>Entrée!A107</f>
        <v>0</v>
      </c>
      <c r="B107" s="11" t="e">
        <f>IF(A107&lt;&gt;"",VLOOKUP(A107,Entrée!Entrée,3,FALSE),"")</f>
        <v>#N/A</v>
      </c>
      <c r="C107" s="12" t="e">
        <f>IF(A107&lt;&gt;"",VLOOKUP(A107,Entrée!Entrée,4,FALSE),"")</f>
        <v>#N/A</v>
      </c>
      <c r="D107" s="6" t="e">
        <f>IF(A107&lt;&gt;"",VLOOKUP(A107,Entrée!Entrée,5,FALSE),"")</f>
        <v>#N/A</v>
      </c>
      <c r="E107" s="3" t="e">
        <f>IF(A107&lt;&gt;"",VLOOKUP(A107,Entrée!Entrée,2,FALSE),"")</f>
        <v>#N/A</v>
      </c>
      <c r="F107" s="4" t="e">
        <f>IF(A107&lt;&gt;"",VLOOKUP(A107,Entrée!Entrée,6,FALSE),"")</f>
        <v>#N/A</v>
      </c>
      <c r="G107" s="4" t="e">
        <f>IF(A107&lt;&gt;"",VLOOKUP(A107,Entrée!Entrée,7,FALSE),"")</f>
        <v>#N/A</v>
      </c>
      <c r="H107" s="11"/>
      <c r="I107" s="11">
        <f>H107+SUMPRODUCT((Entrée!$A$5:A$2000=Stock!A107)*Entrée!$H$5:$H$2000)-SUMPRODUCT((Sortie!$C$5:$C$2000=Stock!A107)*Sortie!$G$5:$G$2000)</f>
        <v>0</v>
      </c>
      <c r="J107" s="3"/>
      <c r="K107" s="3" t="str">
        <f t="shared" si="1"/>
        <v>Correct</v>
      </c>
      <c r="L107" s="5"/>
    </row>
    <row r="108" spans="1:12" ht="15" x14ac:dyDescent="0.3">
      <c r="A108" s="15">
        <f>Entrée!A108</f>
        <v>0</v>
      </c>
      <c r="B108" s="11" t="e">
        <f>IF(A108&lt;&gt;"",VLOOKUP(A108,Entrée!Entrée,3,FALSE),"")</f>
        <v>#N/A</v>
      </c>
      <c r="C108" s="12" t="e">
        <f>IF(A108&lt;&gt;"",VLOOKUP(A108,Entrée!Entrée,4,FALSE),"")</f>
        <v>#N/A</v>
      </c>
      <c r="D108" s="6" t="e">
        <f>IF(A108&lt;&gt;"",VLOOKUP(A108,Entrée!Entrée,5,FALSE),"")</f>
        <v>#N/A</v>
      </c>
      <c r="E108" s="3" t="e">
        <f>IF(A108&lt;&gt;"",VLOOKUP(A108,Entrée!Entrée,2,FALSE),"")</f>
        <v>#N/A</v>
      </c>
      <c r="F108" s="4" t="e">
        <f>IF(A108&lt;&gt;"",VLOOKUP(A108,Entrée!Entrée,6,FALSE),"")</f>
        <v>#N/A</v>
      </c>
      <c r="G108" s="4" t="e">
        <f>IF(A108&lt;&gt;"",VLOOKUP(A108,Entrée!Entrée,7,FALSE),"")</f>
        <v>#N/A</v>
      </c>
      <c r="H108" s="11"/>
      <c r="I108" s="11">
        <f>H108+SUMPRODUCT((Entrée!$A$5:A$2000=Stock!A108)*Entrée!$H$5:$H$2000)-SUMPRODUCT((Sortie!$C$5:$C$2000=Stock!A108)*Sortie!$G$5:$G$2000)</f>
        <v>0</v>
      </c>
      <c r="J108" s="3"/>
      <c r="K108" s="3" t="str">
        <f t="shared" si="1"/>
        <v>Correct</v>
      </c>
      <c r="L108" s="5"/>
    </row>
    <row r="109" spans="1:12" ht="15" x14ac:dyDescent="0.3">
      <c r="A109" s="15">
        <f>Entrée!A109</f>
        <v>0</v>
      </c>
      <c r="B109" s="11" t="e">
        <f>IF(A109&lt;&gt;"",VLOOKUP(A109,Entrée!Entrée,3,FALSE),"")</f>
        <v>#N/A</v>
      </c>
      <c r="C109" s="12" t="e">
        <f>IF(A109&lt;&gt;"",VLOOKUP(A109,Entrée!Entrée,4,FALSE),"")</f>
        <v>#N/A</v>
      </c>
      <c r="D109" s="6" t="e">
        <f>IF(A109&lt;&gt;"",VLOOKUP(A109,Entrée!Entrée,5,FALSE),"")</f>
        <v>#N/A</v>
      </c>
      <c r="E109" s="3" t="e">
        <f>IF(A109&lt;&gt;"",VLOOKUP(A109,Entrée!Entrée,2,FALSE),"")</f>
        <v>#N/A</v>
      </c>
      <c r="F109" s="4" t="e">
        <f>IF(A109&lt;&gt;"",VLOOKUP(A109,Entrée!Entrée,6,FALSE),"")</f>
        <v>#N/A</v>
      </c>
      <c r="G109" s="4" t="e">
        <f>IF(A109&lt;&gt;"",VLOOKUP(A109,Entrée!Entrée,7,FALSE),"")</f>
        <v>#N/A</v>
      </c>
      <c r="H109" s="11"/>
      <c r="I109" s="11">
        <f>H109+SUMPRODUCT((Entrée!$A$5:A$2000=Stock!A109)*Entrée!$H$5:$H$2000)-SUMPRODUCT((Sortie!$C$5:$C$2000=Stock!A109)*Sortie!$G$5:$G$2000)</f>
        <v>0</v>
      </c>
      <c r="J109" s="3"/>
      <c r="K109" s="3" t="str">
        <f t="shared" si="1"/>
        <v>Correct</v>
      </c>
      <c r="L109" s="5"/>
    </row>
    <row r="110" spans="1:12" ht="15" x14ac:dyDescent="0.3">
      <c r="A110" s="15">
        <f>Entrée!A110</f>
        <v>0</v>
      </c>
      <c r="B110" s="11" t="e">
        <f>IF(A110&lt;&gt;"",VLOOKUP(A110,Entrée!Entrée,3,FALSE),"")</f>
        <v>#N/A</v>
      </c>
      <c r="C110" s="12" t="e">
        <f>IF(A110&lt;&gt;"",VLOOKUP(A110,Entrée!Entrée,4,FALSE),"")</f>
        <v>#N/A</v>
      </c>
      <c r="D110" s="6" t="e">
        <f>IF(A110&lt;&gt;"",VLOOKUP(A110,Entrée!Entrée,5,FALSE),"")</f>
        <v>#N/A</v>
      </c>
      <c r="E110" s="3" t="e">
        <f>IF(A110&lt;&gt;"",VLOOKUP(A110,Entrée!Entrée,2,FALSE),"")</f>
        <v>#N/A</v>
      </c>
      <c r="F110" s="4" t="e">
        <f>IF(A110&lt;&gt;"",VLOOKUP(A110,Entrée!Entrée,6,FALSE),"")</f>
        <v>#N/A</v>
      </c>
      <c r="G110" s="4" t="e">
        <f>IF(A110&lt;&gt;"",VLOOKUP(A110,Entrée!Entrée,7,FALSE),"")</f>
        <v>#N/A</v>
      </c>
      <c r="H110" s="11"/>
      <c r="I110" s="11">
        <f>H110+SUMPRODUCT((Entrée!$A$5:A$2000=Stock!A110)*Entrée!$H$5:$H$2000)-SUMPRODUCT((Sortie!$C$5:$C$2000=Stock!A110)*Sortie!$G$5:$G$2000)</f>
        <v>0</v>
      </c>
      <c r="J110" s="3"/>
      <c r="K110" s="3" t="str">
        <f t="shared" si="1"/>
        <v>Correct</v>
      </c>
      <c r="L110" s="5"/>
    </row>
    <row r="111" spans="1:12" ht="15" x14ac:dyDescent="0.3">
      <c r="A111" s="15">
        <f>Entrée!A111</f>
        <v>0</v>
      </c>
      <c r="B111" s="11" t="e">
        <f>IF(A111&lt;&gt;"",VLOOKUP(A111,Entrée!Entrée,3,FALSE),"")</f>
        <v>#N/A</v>
      </c>
      <c r="C111" s="12" t="e">
        <f>IF(A111&lt;&gt;"",VLOOKUP(A111,Entrée!Entrée,4,FALSE),"")</f>
        <v>#N/A</v>
      </c>
      <c r="D111" s="6" t="e">
        <f>IF(A111&lt;&gt;"",VLOOKUP(A111,Entrée!Entrée,5,FALSE),"")</f>
        <v>#N/A</v>
      </c>
      <c r="E111" s="3" t="e">
        <f>IF(A111&lt;&gt;"",VLOOKUP(A111,Entrée!Entrée,2,FALSE),"")</f>
        <v>#N/A</v>
      </c>
      <c r="F111" s="4" t="e">
        <f>IF(A111&lt;&gt;"",VLOOKUP(A111,Entrée!Entrée,6,FALSE),"")</f>
        <v>#N/A</v>
      </c>
      <c r="G111" s="4" t="e">
        <f>IF(A111&lt;&gt;"",VLOOKUP(A111,Entrée!Entrée,7,FALSE),"")</f>
        <v>#N/A</v>
      </c>
      <c r="H111" s="11"/>
      <c r="I111" s="11">
        <f>H111+SUMPRODUCT((Entrée!$A$5:A$2000=Stock!A111)*Entrée!$H$5:$H$2000)-SUMPRODUCT((Sortie!$C$5:$C$2000=Stock!A111)*Sortie!$G$5:$G$2000)</f>
        <v>0</v>
      </c>
      <c r="J111" s="3"/>
      <c r="K111" s="3" t="str">
        <f t="shared" si="1"/>
        <v>Correct</v>
      </c>
      <c r="L111" s="5"/>
    </row>
    <row r="112" spans="1:12" ht="15" x14ac:dyDescent="0.3">
      <c r="A112" s="15">
        <f>Entrée!A112</f>
        <v>0</v>
      </c>
      <c r="B112" s="11" t="e">
        <f>IF(A112&lt;&gt;"",VLOOKUP(A112,Entrée!Entrée,3,FALSE),"")</f>
        <v>#N/A</v>
      </c>
      <c r="C112" s="12" t="e">
        <f>IF(A112&lt;&gt;"",VLOOKUP(A112,Entrée!Entrée,4,FALSE),"")</f>
        <v>#N/A</v>
      </c>
      <c r="D112" s="6" t="e">
        <f>IF(A112&lt;&gt;"",VLOOKUP(A112,Entrée!Entrée,5,FALSE),"")</f>
        <v>#N/A</v>
      </c>
      <c r="E112" s="3" t="e">
        <f>IF(A112&lt;&gt;"",VLOOKUP(A112,Entrée!Entrée,2,FALSE),"")</f>
        <v>#N/A</v>
      </c>
      <c r="F112" s="4" t="e">
        <f>IF(A112&lt;&gt;"",VLOOKUP(A112,Entrée!Entrée,6,FALSE),"")</f>
        <v>#N/A</v>
      </c>
      <c r="G112" s="4" t="e">
        <f>IF(A112&lt;&gt;"",VLOOKUP(A112,Entrée!Entrée,7,FALSE),"")</f>
        <v>#N/A</v>
      </c>
      <c r="H112" s="11"/>
      <c r="I112" s="11">
        <f>H112+SUMPRODUCT((Entrée!$A$5:A$2000=Stock!A112)*Entrée!$H$5:$H$2000)-SUMPRODUCT((Sortie!$C$5:$C$2000=Stock!A112)*Sortie!$G$5:$G$2000)</f>
        <v>0</v>
      </c>
      <c r="J112" s="3"/>
      <c r="K112" s="3" t="str">
        <f t="shared" si="1"/>
        <v>Correct</v>
      </c>
      <c r="L112" s="5"/>
    </row>
    <row r="113" spans="1:12" ht="15" x14ac:dyDescent="0.3">
      <c r="A113" s="15">
        <f>Entrée!A113</f>
        <v>0</v>
      </c>
      <c r="B113" s="11" t="e">
        <f>IF(A113&lt;&gt;"",VLOOKUP(A113,Entrée!Entrée,3,FALSE),"")</f>
        <v>#N/A</v>
      </c>
      <c r="C113" s="12" t="e">
        <f>IF(A113&lt;&gt;"",VLOOKUP(A113,Entrée!Entrée,4,FALSE),"")</f>
        <v>#N/A</v>
      </c>
      <c r="D113" s="6" t="e">
        <f>IF(A113&lt;&gt;"",VLOOKUP(A113,Entrée!Entrée,5,FALSE),"")</f>
        <v>#N/A</v>
      </c>
      <c r="E113" s="3" t="e">
        <f>IF(A113&lt;&gt;"",VLOOKUP(A113,Entrée!Entrée,2,FALSE),"")</f>
        <v>#N/A</v>
      </c>
      <c r="F113" s="4" t="e">
        <f>IF(A113&lt;&gt;"",VLOOKUP(A113,Entrée!Entrée,6,FALSE),"")</f>
        <v>#N/A</v>
      </c>
      <c r="G113" s="4" t="e">
        <f>IF(A113&lt;&gt;"",VLOOKUP(A113,Entrée!Entrée,7,FALSE),"")</f>
        <v>#N/A</v>
      </c>
      <c r="H113" s="11"/>
      <c r="I113" s="11">
        <f>H113+SUMPRODUCT((Entrée!$A$5:A$2000=Stock!A113)*Entrée!$H$5:$H$2000)-SUMPRODUCT((Sortie!$C$5:$C$2000=Stock!A113)*Sortie!$G$5:$G$2000)</f>
        <v>0</v>
      </c>
      <c r="J113" s="3"/>
      <c r="K113" s="3" t="str">
        <f t="shared" si="1"/>
        <v>Correct</v>
      </c>
      <c r="L113" s="5"/>
    </row>
    <row r="114" spans="1:12" ht="15" x14ac:dyDescent="0.3">
      <c r="A114" s="15">
        <f>Entrée!A114</f>
        <v>0</v>
      </c>
      <c r="B114" s="11" t="e">
        <f>IF(A114&lt;&gt;"",VLOOKUP(A114,Entrée!Entrée,3,FALSE),"")</f>
        <v>#N/A</v>
      </c>
      <c r="C114" s="12" t="e">
        <f>IF(A114&lt;&gt;"",VLOOKUP(A114,Entrée!Entrée,4,FALSE),"")</f>
        <v>#N/A</v>
      </c>
      <c r="D114" s="6" t="e">
        <f>IF(A114&lt;&gt;"",VLOOKUP(A114,Entrée!Entrée,5,FALSE),"")</f>
        <v>#N/A</v>
      </c>
      <c r="E114" s="3" t="e">
        <f>IF(A114&lt;&gt;"",VLOOKUP(A114,Entrée!Entrée,2,FALSE),"")</f>
        <v>#N/A</v>
      </c>
      <c r="F114" s="4" t="e">
        <f>IF(A114&lt;&gt;"",VLOOKUP(A114,Entrée!Entrée,6,FALSE),"")</f>
        <v>#N/A</v>
      </c>
      <c r="G114" s="4" t="e">
        <f>IF(A114&lt;&gt;"",VLOOKUP(A114,Entrée!Entrée,7,FALSE),"")</f>
        <v>#N/A</v>
      </c>
      <c r="H114" s="11"/>
      <c r="I114" s="11">
        <f>H114+SUMPRODUCT((Entrée!$A$5:A$2000=Stock!A114)*Entrée!$H$5:$H$2000)-SUMPRODUCT((Sortie!$C$5:$C$2000=Stock!A114)*Sortie!$G$5:$G$2000)</f>
        <v>0</v>
      </c>
      <c r="J114" s="3"/>
      <c r="K114" s="3" t="str">
        <f t="shared" si="1"/>
        <v>Correct</v>
      </c>
      <c r="L114" s="5"/>
    </row>
    <row r="115" spans="1:12" ht="15" x14ac:dyDescent="0.3">
      <c r="A115" s="15">
        <f>Entrée!A115</f>
        <v>0</v>
      </c>
      <c r="B115" s="11" t="e">
        <f>IF(A115&lt;&gt;"",VLOOKUP(A115,Entrée!Entrée,3,FALSE),"")</f>
        <v>#N/A</v>
      </c>
      <c r="C115" s="12" t="e">
        <f>IF(A115&lt;&gt;"",VLOOKUP(A115,Entrée!Entrée,4,FALSE),"")</f>
        <v>#N/A</v>
      </c>
      <c r="D115" s="6" t="e">
        <f>IF(A115&lt;&gt;"",VLOOKUP(A115,Entrée!Entrée,5,FALSE),"")</f>
        <v>#N/A</v>
      </c>
      <c r="E115" s="3" t="e">
        <f>IF(A115&lt;&gt;"",VLOOKUP(A115,Entrée!Entrée,2,FALSE),"")</f>
        <v>#N/A</v>
      </c>
      <c r="F115" s="4" t="e">
        <f>IF(A115&lt;&gt;"",VLOOKUP(A115,Entrée!Entrée,6,FALSE),"")</f>
        <v>#N/A</v>
      </c>
      <c r="G115" s="4" t="e">
        <f>IF(A115&lt;&gt;"",VLOOKUP(A115,Entrée!Entrée,7,FALSE),"")</f>
        <v>#N/A</v>
      </c>
      <c r="H115" s="11"/>
      <c r="I115" s="11">
        <f>H115+SUMPRODUCT((Entrée!$A$5:A$2000=Stock!A115)*Entrée!$H$5:$H$2000)-SUMPRODUCT((Sortie!$C$5:$C$2000=Stock!A115)*Sortie!$G$5:$G$2000)</f>
        <v>0</v>
      </c>
      <c r="J115" s="3"/>
      <c r="K115" s="3" t="str">
        <f t="shared" si="1"/>
        <v>Correct</v>
      </c>
      <c r="L115" s="5"/>
    </row>
    <row r="116" spans="1:12" ht="15" x14ac:dyDescent="0.3">
      <c r="A116" s="15">
        <f>Entrée!A116</f>
        <v>0</v>
      </c>
      <c r="B116" s="11" t="e">
        <f>IF(A116&lt;&gt;"",VLOOKUP(A116,Entrée!Entrée,3,FALSE),"")</f>
        <v>#N/A</v>
      </c>
      <c r="C116" s="12" t="e">
        <f>IF(A116&lt;&gt;"",VLOOKUP(A116,Entrée!Entrée,4,FALSE),"")</f>
        <v>#N/A</v>
      </c>
      <c r="D116" s="6" t="e">
        <f>IF(A116&lt;&gt;"",VLOOKUP(A116,Entrée!Entrée,5,FALSE),"")</f>
        <v>#N/A</v>
      </c>
      <c r="E116" s="3" t="e">
        <f>IF(A116&lt;&gt;"",VLOOKUP(A116,Entrée!Entrée,2,FALSE),"")</f>
        <v>#N/A</v>
      </c>
      <c r="F116" s="4" t="e">
        <f>IF(A116&lt;&gt;"",VLOOKUP(A116,Entrée!Entrée,6,FALSE),"")</f>
        <v>#N/A</v>
      </c>
      <c r="G116" s="4" t="e">
        <f>IF(A116&lt;&gt;"",VLOOKUP(A116,Entrée!Entrée,7,FALSE),"")</f>
        <v>#N/A</v>
      </c>
      <c r="H116" s="11"/>
      <c r="I116" s="11">
        <f>H116+SUMPRODUCT((Entrée!$A$5:A$2000=Stock!A116)*Entrée!$H$5:$H$2000)-SUMPRODUCT((Sortie!$C$5:$C$2000=Stock!A116)*Sortie!$G$5:$G$2000)</f>
        <v>0</v>
      </c>
      <c r="J116" s="3"/>
      <c r="K116" s="3" t="str">
        <f t="shared" si="1"/>
        <v>Correct</v>
      </c>
      <c r="L116" s="5"/>
    </row>
    <row r="117" spans="1:12" ht="15" x14ac:dyDescent="0.3">
      <c r="A117" s="15">
        <f>Entrée!A117</f>
        <v>0</v>
      </c>
      <c r="B117" s="11" t="e">
        <f>IF(A117&lt;&gt;"",VLOOKUP(A117,Entrée!Entrée,3,FALSE),"")</f>
        <v>#N/A</v>
      </c>
      <c r="C117" s="12" t="e">
        <f>IF(A117&lt;&gt;"",VLOOKUP(A117,Entrée!Entrée,4,FALSE),"")</f>
        <v>#N/A</v>
      </c>
      <c r="D117" s="6" t="e">
        <f>IF(A117&lt;&gt;"",VLOOKUP(A117,Entrée!Entrée,5,FALSE),"")</f>
        <v>#N/A</v>
      </c>
      <c r="E117" s="3" t="e">
        <f>IF(A117&lt;&gt;"",VLOOKUP(A117,Entrée!Entrée,2,FALSE),"")</f>
        <v>#N/A</v>
      </c>
      <c r="F117" s="4" t="e">
        <f>IF(A117&lt;&gt;"",VLOOKUP(A117,Entrée!Entrée,6,FALSE),"")</f>
        <v>#N/A</v>
      </c>
      <c r="G117" s="4" t="e">
        <f>IF(A117&lt;&gt;"",VLOOKUP(A117,Entrée!Entrée,7,FALSE),"")</f>
        <v>#N/A</v>
      </c>
      <c r="H117" s="11"/>
      <c r="I117" s="11">
        <f>H117+SUMPRODUCT((Entrée!$A$5:A$2000=Stock!A117)*Entrée!$H$5:$H$2000)-SUMPRODUCT((Sortie!$C$5:$C$2000=Stock!A117)*Sortie!$G$5:$G$2000)</f>
        <v>0</v>
      </c>
      <c r="J117" s="3"/>
      <c r="K117" s="3" t="str">
        <f t="shared" si="1"/>
        <v>Correct</v>
      </c>
      <c r="L117" s="5"/>
    </row>
    <row r="118" spans="1:12" ht="15" x14ac:dyDescent="0.3">
      <c r="A118" s="15">
        <f>Entrée!A118</f>
        <v>0</v>
      </c>
      <c r="B118" s="11" t="e">
        <f>IF(A118&lt;&gt;"",VLOOKUP(A118,Entrée!Entrée,3,FALSE),"")</f>
        <v>#N/A</v>
      </c>
      <c r="C118" s="12" t="e">
        <f>IF(A118&lt;&gt;"",VLOOKUP(A118,Entrée!Entrée,4,FALSE),"")</f>
        <v>#N/A</v>
      </c>
      <c r="D118" s="6" t="e">
        <f>IF(A118&lt;&gt;"",VLOOKUP(A118,Entrée!Entrée,5,FALSE),"")</f>
        <v>#N/A</v>
      </c>
      <c r="E118" s="3" t="e">
        <f>IF(A118&lt;&gt;"",VLOOKUP(A118,Entrée!Entrée,2,FALSE),"")</f>
        <v>#N/A</v>
      </c>
      <c r="F118" s="4" t="e">
        <f>IF(A118&lt;&gt;"",VLOOKUP(A118,Entrée!Entrée,6,FALSE),"")</f>
        <v>#N/A</v>
      </c>
      <c r="G118" s="4" t="e">
        <f>IF(A118&lt;&gt;"",VLOOKUP(A118,Entrée!Entrée,7,FALSE),"")</f>
        <v>#N/A</v>
      </c>
      <c r="H118" s="11"/>
      <c r="I118" s="11">
        <f>H118+SUMPRODUCT((Entrée!$A$5:A$2000=Stock!A118)*Entrée!$H$5:$H$2000)-SUMPRODUCT((Sortie!$C$5:$C$2000=Stock!A118)*Sortie!$G$5:$G$2000)</f>
        <v>0</v>
      </c>
      <c r="J118" s="3"/>
      <c r="K118" s="3" t="str">
        <f t="shared" si="1"/>
        <v>Correct</v>
      </c>
      <c r="L118" s="5"/>
    </row>
    <row r="119" spans="1:12" ht="15" x14ac:dyDescent="0.3">
      <c r="A119" s="15">
        <f>Entrée!A119</f>
        <v>0</v>
      </c>
      <c r="B119" s="11" t="e">
        <f>IF(A119&lt;&gt;"",VLOOKUP(A119,Entrée!Entrée,3,FALSE),"")</f>
        <v>#N/A</v>
      </c>
      <c r="C119" s="12" t="e">
        <f>IF(A119&lt;&gt;"",VLOOKUP(A119,Entrée!Entrée,4,FALSE),"")</f>
        <v>#N/A</v>
      </c>
      <c r="D119" s="6" t="e">
        <f>IF(A119&lt;&gt;"",VLOOKUP(A119,Entrée!Entrée,5,FALSE),"")</f>
        <v>#N/A</v>
      </c>
      <c r="E119" s="3" t="e">
        <f>IF(A119&lt;&gt;"",VLOOKUP(A119,Entrée!Entrée,2,FALSE),"")</f>
        <v>#N/A</v>
      </c>
      <c r="F119" s="4" t="e">
        <f>IF(A119&lt;&gt;"",VLOOKUP(A119,Entrée!Entrée,6,FALSE),"")</f>
        <v>#N/A</v>
      </c>
      <c r="G119" s="4" t="e">
        <f>IF(A119&lt;&gt;"",VLOOKUP(A119,Entrée!Entrée,7,FALSE),"")</f>
        <v>#N/A</v>
      </c>
      <c r="H119" s="11"/>
      <c r="I119" s="11">
        <f>H119+SUMPRODUCT((Entrée!$A$5:A$2000=Stock!A119)*Entrée!$H$5:$H$2000)-SUMPRODUCT((Sortie!$C$5:$C$2000=Stock!A119)*Sortie!$G$5:$G$2000)</f>
        <v>0</v>
      </c>
      <c r="J119" s="3"/>
      <c r="K119" s="3" t="str">
        <f t="shared" si="1"/>
        <v>Correct</v>
      </c>
      <c r="L119" s="5"/>
    </row>
    <row r="120" spans="1:12" ht="15" x14ac:dyDescent="0.3">
      <c r="A120" s="15">
        <f>Entrée!A120</f>
        <v>0</v>
      </c>
      <c r="B120" s="11" t="e">
        <f>IF(A120&lt;&gt;"",VLOOKUP(A120,Entrée!Entrée,3,FALSE),"")</f>
        <v>#N/A</v>
      </c>
      <c r="C120" s="12" t="e">
        <f>IF(A120&lt;&gt;"",VLOOKUP(A120,Entrée!Entrée,4,FALSE),"")</f>
        <v>#N/A</v>
      </c>
      <c r="D120" s="6" t="e">
        <f>IF(A120&lt;&gt;"",VLOOKUP(A120,Entrée!Entrée,5,FALSE),"")</f>
        <v>#N/A</v>
      </c>
      <c r="E120" s="3" t="e">
        <f>IF(A120&lt;&gt;"",VLOOKUP(A120,Entrée!Entrée,2,FALSE),"")</f>
        <v>#N/A</v>
      </c>
      <c r="F120" s="4" t="e">
        <f>IF(A120&lt;&gt;"",VLOOKUP(A120,Entrée!Entrée,6,FALSE),"")</f>
        <v>#N/A</v>
      </c>
      <c r="G120" s="4" t="e">
        <f>IF(A120&lt;&gt;"",VLOOKUP(A120,Entrée!Entrée,7,FALSE),"")</f>
        <v>#N/A</v>
      </c>
      <c r="H120" s="11"/>
      <c r="I120" s="11">
        <f>H120+SUMPRODUCT((Entrée!$A$5:A$2000=Stock!A120)*Entrée!$H$5:$H$2000)-SUMPRODUCT((Sortie!$C$5:$C$2000=Stock!A120)*Sortie!$G$5:$G$2000)</f>
        <v>0</v>
      </c>
      <c r="J120" s="3"/>
      <c r="K120" s="3" t="str">
        <f t="shared" si="1"/>
        <v>Correct</v>
      </c>
      <c r="L120" s="5"/>
    </row>
    <row r="121" spans="1:12" ht="15" x14ac:dyDescent="0.3">
      <c r="A121" s="15">
        <f>Entrée!A121</f>
        <v>0</v>
      </c>
      <c r="B121" s="11" t="e">
        <f>IF(A121&lt;&gt;"",VLOOKUP(A121,Entrée!Entrée,3,FALSE),"")</f>
        <v>#N/A</v>
      </c>
      <c r="C121" s="12" t="e">
        <f>IF(A121&lt;&gt;"",VLOOKUP(A121,Entrée!Entrée,4,FALSE),"")</f>
        <v>#N/A</v>
      </c>
      <c r="D121" s="6" t="e">
        <f>IF(A121&lt;&gt;"",VLOOKUP(A121,Entrée!Entrée,5,FALSE),"")</f>
        <v>#N/A</v>
      </c>
      <c r="E121" s="3" t="e">
        <f>IF(A121&lt;&gt;"",VLOOKUP(A121,Entrée!Entrée,2,FALSE),"")</f>
        <v>#N/A</v>
      </c>
      <c r="F121" s="4" t="e">
        <f>IF(A121&lt;&gt;"",VLOOKUP(A121,Entrée!Entrée,6,FALSE),"")</f>
        <v>#N/A</v>
      </c>
      <c r="G121" s="4" t="e">
        <f>IF(A121&lt;&gt;"",VLOOKUP(A121,Entrée!Entrée,7,FALSE),"")</f>
        <v>#N/A</v>
      </c>
      <c r="H121" s="11"/>
      <c r="I121" s="11">
        <f>H121+SUMPRODUCT((Entrée!$A$5:A$2000=Stock!A121)*Entrée!$H$5:$H$2000)-SUMPRODUCT((Sortie!$C$5:$C$2000=Stock!A121)*Sortie!$G$5:$G$2000)</f>
        <v>0</v>
      </c>
      <c r="J121" s="3"/>
      <c r="K121" s="3" t="str">
        <f t="shared" si="1"/>
        <v>Correct</v>
      </c>
      <c r="L121" s="5"/>
    </row>
    <row r="122" spans="1:12" ht="15" x14ac:dyDescent="0.3">
      <c r="A122" s="15">
        <f>Entrée!A122</f>
        <v>0</v>
      </c>
      <c r="B122" s="11" t="e">
        <f>IF(A122&lt;&gt;"",VLOOKUP(A122,Entrée!Entrée,3,FALSE),"")</f>
        <v>#N/A</v>
      </c>
      <c r="C122" s="12" t="e">
        <f>IF(A122&lt;&gt;"",VLOOKUP(A122,Entrée!Entrée,4,FALSE),"")</f>
        <v>#N/A</v>
      </c>
      <c r="D122" s="6" t="e">
        <f>IF(A122&lt;&gt;"",VLOOKUP(A122,Entrée!Entrée,5,FALSE),"")</f>
        <v>#N/A</v>
      </c>
      <c r="E122" s="3" t="e">
        <f>IF(A122&lt;&gt;"",VLOOKUP(A122,Entrée!Entrée,2,FALSE),"")</f>
        <v>#N/A</v>
      </c>
      <c r="F122" s="4" t="e">
        <f>IF(A122&lt;&gt;"",VLOOKUP(A122,Entrée!Entrée,6,FALSE),"")</f>
        <v>#N/A</v>
      </c>
      <c r="G122" s="4" t="e">
        <f>IF(A122&lt;&gt;"",VLOOKUP(A122,Entrée!Entrée,7,FALSE),"")</f>
        <v>#N/A</v>
      </c>
      <c r="H122" s="11"/>
      <c r="I122" s="11">
        <f>H122+SUMPRODUCT((Entrée!$A$5:A$2000=Stock!A122)*Entrée!$H$5:$H$2000)-SUMPRODUCT((Sortie!$C$5:$C$2000=Stock!A122)*Sortie!$G$5:$G$2000)</f>
        <v>0</v>
      </c>
      <c r="J122" s="3"/>
      <c r="K122" s="3" t="str">
        <f t="shared" si="1"/>
        <v>Correct</v>
      </c>
      <c r="L122" s="5"/>
    </row>
    <row r="123" spans="1:12" ht="15" x14ac:dyDescent="0.3">
      <c r="A123" s="15">
        <f>Entrée!A123</f>
        <v>0</v>
      </c>
      <c r="B123" s="11" t="e">
        <f>IF(A123&lt;&gt;"",VLOOKUP(A123,Entrée!Entrée,3,FALSE),"")</f>
        <v>#N/A</v>
      </c>
      <c r="C123" s="12" t="e">
        <f>IF(A123&lt;&gt;"",VLOOKUP(A123,Entrée!Entrée,4,FALSE),"")</f>
        <v>#N/A</v>
      </c>
      <c r="D123" s="6" t="e">
        <f>IF(A123&lt;&gt;"",VLOOKUP(A123,Entrée!Entrée,5,FALSE),"")</f>
        <v>#N/A</v>
      </c>
      <c r="E123" s="3" t="e">
        <f>IF(A123&lt;&gt;"",VLOOKUP(A123,Entrée!Entrée,2,FALSE),"")</f>
        <v>#N/A</v>
      </c>
      <c r="F123" s="4" t="e">
        <f>IF(A123&lt;&gt;"",VLOOKUP(A123,Entrée!Entrée,6,FALSE),"")</f>
        <v>#N/A</v>
      </c>
      <c r="G123" s="4" t="e">
        <f>IF(A123&lt;&gt;"",VLOOKUP(A123,Entrée!Entrée,7,FALSE),"")</f>
        <v>#N/A</v>
      </c>
      <c r="H123" s="11"/>
      <c r="I123" s="11">
        <f>H123+SUMPRODUCT((Entrée!$A$5:A$2000=Stock!A123)*Entrée!$H$5:$H$2000)-SUMPRODUCT((Sortie!$C$5:$C$2000=Stock!A123)*Sortie!$G$5:$G$2000)</f>
        <v>0</v>
      </c>
      <c r="J123" s="3"/>
      <c r="K123" s="3" t="str">
        <f t="shared" si="1"/>
        <v>Correct</v>
      </c>
      <c r="L123" s="5"/>
    </row>
    <row r="124" spans="1:12" ht="15" x14ac:dyDescent="0.3">
      <c r="A124" s="15">
        <f>Entrée!A124</f>
        <v>0</v>
      </c>
      <c r="B124" s="11" t="e">
        <f>IF(A124&lt;&gt;"",VLOOKUP(A124,Entrée!Entrée,3,FALSE),"")</f>
        <v>#N/A</v>
      </c>
      <c r="C124" s="12" t="e">
        <f>IF(A124&lt;&gt;"",VLOOKUP(A124,Entrée!Entrée,4,FALSE),"")</f>
        <v>#N/A</v>
      </c>
      <c r="D124" s="6" t="e">
        <f>IF(A124&lt;&gt;"",VLOOKUP(A124,Entrée!Entrée,5,FALSE),"")</f>
        <v>#N/A</v>
      </c>
      <c r="E124" s="3" t="e">
        <f>IF(A124&lt;&gt;"",VLOOKUP(A124,Entrée!Entrée,2,FALSE),"")</f>
        <v>#N/A</v>
      </c>
      <c r="F124" s="4" t="e">
        <f>IF(A124&lt;&gt;"",VLOOKUP(A124,Entrée!Entrée,6,FALSE),"")</f>
        <v>#N/A</v>
      </c>
      <c r="G124" s="4" t="e">
        <f>IF(A124&lt;&gt;"",VLOOKUP(A124,Entrée!Entrée,7,FALSE),"")</f>
        <v>#N/A</v>
      </c>
      <c r="H124" s="11"/>
      <c r="I124" s="11">
        <f>H124+SUMPRODUCT((Entrée!$A$5:A$2000=Stock!A124)*Entrée!$H$5:$H$2000)-SUMPRODUCT((Sortie!$C$5:$C$2000=Stock!A124)*Sortie!$G$5:$G$2000)</f>
        <v>0</v>
      </c>
      <c r="J124" s="3"/>
      <c r="K124" s="3" t="str">
        <f t="shared" si="1"/>
        <v>Correct</v>
      </c>
      <c r="L124" s="5"/>
    </row>
    <row r="125" spans="1:12" ht="15" x14ac:dyDescent="0.3">
      <c r="A125" s="15">
        <f>Entrée!A125</f>
        <v>0</v>
      </c>
      <c r="B125" s="11" t="e">
        <f>IF(A125&lt;&gt;"",VLOOKUP(A125,Entrée!Entrée,3,FALSE),"")</f>
        <v>#N/A</v>
      </c>
      <c r="C125" s="12" t="e">
        <f>IF(A125&lt;&gt;"",VLOOKUP(A125,Entrée!Entrée,4,FALSE),"")</f>
        <v>#N/A</v>
      </c>
      <c r="D125" s="6" t="e">
        <f>IF(A125&lt;&gt;"",VLOOKUP(A125,Entrée!Entrée,5,FALSE),"")</f>
        <v>#N/A</v>
      </c>
      <c r="E125" s="3" t="e">
        <f>IF(A125&lt;&gt;"",VLOOKUP(A125,Entrée!Entrée,2,FALSE),"")</f>
        <v>#N/A</v>
      </c>
      <c r="F125" s="4" t="e">
        <f>IF(A125&lt;&gt;"",VLOOKUP(A125,Entrée!Entrée,6,FALSE),"")</f>
        <v>#N/A</v>
      </c>
      <c r="G125" s="4" t="e">
        <f>IF(A125&lt;&gt;"",VLOOKUP(A125,Entrée!Entrée,7,FALSE),"")</f>
        <v>#N/A</v>
      </c>
      <c r="H125" s="11"/>
      <c r="I125" s="11">
        <f>H125+SUMPRODUCT((Entrée!$A$5:A$2000=Stock!A125)*Entrée!$H$5:$H$2000)-SUMPRODUCT((Sortie!$C$5:$C$2000=Stock!A125)*Sortie!$G$5:$G$2000)</f>
        <v>0</v>
      </c>
      <c r="J125" s="3"/>
      <c r="K125" s="3" t="str">
        <f t="shared" si="1"/>
        <v>Correct</v>
      </c>
      <c r="L125" s="5"/>
    </row>
    <row r="126" spans="1:12" ht="15" x14ac:dyDescent="0.3">
      <c r="A126" s="15">
        <f>Entrée!A126</f>
        <v>0</v>
      </c>
      <c r="B126" s="11" t="e">
        <f>IF(A126&lt;&gt;"",VLOOKUP(A126,Entrée!Entrée,3,FALSE),"")</f>
        <v>#N/A</v>
      </c>
      <c r="C126" s="12" t="e">
        <f>IF(A126&lt;&gt;"",VLOOKUP(A126,Entrée!Entrée,4,FALSE),"")</f>
        <v>#N/A</v>
      </c>
      <c r="D126" s="6" t="e">
        <f>IF(A126&lt;&gt;"",VLOOKUP(A126,Entrée!Entrée,5,FALSE),"")</f>
        <v>#N/A</v>
      </c>
      <c r="E126" s="3" t="e">
        <f>IF(A126&lt;&gt;"",VLOOKUP(A126,Entrée!Entrée,2,FALSE),"")</f>
        <v>#N/A</v>
      </c>
      <c r="F126" s="4" t="e">
        <f>IF(A126&lt;&gt;"",VLOOKUP(A126,Entrée!Entrée,6,FALSE),"")</f>
        <v>#N/A</v>
      </c>
      <c r="G126" s="4" t="e">
        <f>IF(A126&lt;&gt;"",VLOOKUP(A126,Entrée!Entrée,7,FALSE),"")</f>
        <v>#N/A</v>
      </c>
      <c r="H126" s="11"/>
      <c r="I126" s="11">
        <f>H126+SUMPRODUCT((Entrée!$A$5:A$2000=Stock!A126)*Entrée!$H$5:$H$2000)-SUMPRODUCT((Sortie!$C$5:$C$2000=Stock!A126)*Sortie!$G$5:$G$2000)</f>
        <v>0</v>
      </c>
      <c r="J126" s="3"/>
      <c r="K126" s="3" t="str">
        <f t="shared" si="1"/>
        <v>Correct</v>
      </c>
      <c r="L126" s="5"/>
    </row>
    <row r="127" spans="1:12" ht="15" x14ac:dyDescent="0.3">
      <c r="A127" s="15">
        <f>Entrée!A127</f>
        <v>0</v>
      </c>
      <c r="B127" s="11" t="e">
        <f>IF(A127&lt;&gt;"",VLOOKUP(A127,Entrée!Entrée,3,FALSE),"")</f>
        <v>#N/A</v>
      </c>
      <c r="C127" s="12" t="e">
        <f>IF(A127&lt;&gt;"",VLOOKUP(A127,Entrée!Entrée,4,FALSE),"")</f>
        <v>#N/A</v>
      </c>
      <c r="D127" s="6" t="e">
        <f>IF(A127&lt;&gt;"",VLOOKUP(A127,Entrée!Entrée,5,FALSE),"")</f>
        <v>#N/A</v>
      </c>
      <c r="E127" s="3" t="e">
        <f>IF(A127&lt;&gt;"",VLOOKUP(A127,Entrée!Entrée,2,FALSE),"")</f>
        <v>#N/A</v>
      </c>
      <c r="F127" s="4" t="e">
        <f>IF(A127&lt;&gt;"",VLOOKUP(A127,Entrée!Entrée,6,FALSE),"")</f>
        <v>#N/A</v>
      </c>
      <c r="G127" s="4" t="e">
        <f>IF(A127&lt;&gt;"",VLOOKUP(A127,Entrée!Entrée,7,FALSE),"")</f>
        <v>#N/A</v>
      </c>
      <c r="H127" s="11"/>
      <c r="I127" s="11">
        <f>H127+SUMPRODUCT((Entrée!$A$5:A$2000=Stock!A127)*Entrée!$H$5:$H$2000)-SUMPRODUCT((Sortie!$C$5:$C$2000=Stock!A127)*Sortie!$G$5:$G$2000)</f>
        <v>0</v>
      </c>
      <c r="J127" s="3"/>
      <c r="K127" s="3" t="str">
        <f t="shared" si="1"/>
        <v>Correct</v>
      </c>
      <c r="L127" s="5"/>
    </row>
    <row r="128" spans="1:12" ht="15" x14ac:dyDescent="0.3">
      <c r="A128" s="15">
        <f>Entrée!A128</f>
        <v>0</v>
      </c>
      <c r="B128" s="11" t="e">
        <f>IF(A128&lt;&gt;"",VLOOKUP(A128,Entrée!Entrée,3,FALSE),"")</f>
        <v>#N/A</v>
      </c>
      <c r="C128" s="12" t="e">
        <f>IF(A128&lt;&gt;"",VLOOKUP(A128,Entrée!Entrée,4,FALSE),"")</f>
        <v>#N/A</v>
      </c>
      <c r="D128" s="6" t="e">
        <f>IF(A128&lt;&gt;"",VLOOKUP(A128,Entrée!Entrée,5,FALSE),"")</f>
        <v>#N/A</v>
      </c>
      <c r="E128" s="3" t="e">
        <f>IF(A128&lt;&gt;"",VLOOKUP(A128,Entrée!Entrée,2,FALSE),"")</f>
        <v>#N/A</v>
      </c>
      <c r="F128" s="4" t="e">
        <f>IF(A128&lt;&gt;"",VLOOKUP(A128,Entrée!Entrée,6,FALSE),"")</f>
        <v>#N/A</v>
      </c>
      <c r="G128" s="4" t="e">
        <f>IF(A128&lt;&gt;"",VLOOKUP(A128,Entrée!Entrée,7,FALSE),"")</f>
        <v>#N/A</v>
      </c>
      <c r="H128" s="11"/>
      <c r="I128" s="11">
        <f>H128+SUMPRODUCT((Entrée!$A$5:A$2000=Stock!A128)*Entrée!$H$5:$H$2000)-SUMPRODUCT((Sortie!$C$5:$C$2000=Stock!A128)*Sortie!$G$5:$G$2000)</f>
        <v>0</v>
      </c>
      <c r="J128" s="3"/>
      <c r="K128" s="3" t="str">
        <f t="shared" si="1"/>
        <v>Correct</v>
      </c>
      <c r="L128" s="5"/>
    </row>
    <row r="129" spans="1:12" ht="15" x14ac:dyDescent="0.3">
      <c r="A129" s="15">
        <f>Entrée!A129</f>
        <v>0</v>
      </c>
      <c r="B129" s="11" t="e">
        <f>IF(A129&lt;&gt;"",VLOOKUP(A129,Entrée!Entrée,3,FALSE),"")</f>
        <v>#N/A</v>
      </c>
      <c r="C129" s="12" t="e">
        <f>IF(A129&lt;&gt;"",VLOOKUP(A129,Entrée!Entrée,4,FALSE),"")</f>
        <v>#N/A</v>
      </c>
      <c r="D129" s="6" t="e">
        <f>IF(A129&lt;&gt;"",VLOOKUP(A129,Entrée!Entrée,5,FALSE),"")</f>
        <v>#N/A</v>
      </c>
      <c r="E129" s="3" t="e">
        <f>IF(A129&lt;&gt;"",VLOOKUP(A129,Entrée!Entrée,2,FALSE),"")</f>
        <v>#N/A</v>
      </c>
      <c r="F129" s="4" t="e">
        <f>IF(A129&lt;&gt;"",VLOOKUP(A129,Entrée!Entrée,6,FALSE),"")</f>
        <v>#N/A</v>
      </c>
      <c r="G129" s="4" t="e">
        <f>IF(A129&lt;&gt;"",VLOOKUP(A129,Entrée!Entrée,7,FALSE),"")</f>
        <v>#N/A</v>
      </c>
      <c r="H129" s="11"/>
      <c r="I129" s="11">
        <f>H129+SUMPRODUCT((Entrée!$A$5:A$2000=Stock!A129)*Entrée!$H$5:$H$2000)-SUMPRODUCT((Sortie!$C$5:$C$2000=Stock!A129)*Sortie!$G$5:$G$2000)</f>
        <v>0</v>
      </c>
      <c r="J129" s="3"/>
      <c r="K129" s="3" t="str">
        <f t="shared" si="1"/>
        <v>Correct</v>
      </c>
      <c r="L129" s="5"/>
    </row>
    <row r="130" spans="1:12" ht="15" x14ac:dyDescent="0.3">
      <c r="A130" s="15">
        <f>Entrée!A130</f>
        <v>0</v>
      </c>
      <c r="B130" s="11" t="e">
        <f>IF(A130&lt;&gt;"",VLOOKUP(A130,Entrée!Entrée,3,FALSE),"")</f>
        <v>#N/A</v>
      </c>
      <c r="C130" s="12" t="e">
        <f>IF(A130&lt;&gt;"",VLOOKUP(A130,Entrée!Entrée,4,FALSE),"")</f>
        <v>#N/A</v>
      </c>
      <c r="D130" s="6" t="e">
        <f>IF(A130&lt;&gt;"",VLOOKUP(A130,Entrée!Entrée,5,FALSE),"")</f>
        <v>#N/A</v>
      </c>
      <c r="E130" s="3" t="e">
        <f>IF(A130&lt;&gt;"",VLOOKUP(A130,Entrée!Entrée,2,FALSE),"")</f>
        <v>#N/A</v>
      </c>
      <c r="F130" s="4" t="e">
        <f>IF(A130&lt;&gt;"",VLOOKUP(A130,Entrée!Entrée,6,FALSE),"")</f>
        <v>#N/A</v>
      </c>
      <c r="G130" s="4" t="e">
        <f>IF(A130&lt;&gt;"",VLOOKUP(A130,Entrée!Entrée,7,FALSE),"")</f>
        <v>#N/A</v>
      </c>
      <c r="H130" s="11"/>
      <c r="I130" s="11">
        <f>H130+SUMPRODUCT((Entrée!$A$5:A$2000=Stock!A130)*Entrée!$H$5:$H$2000)-SUMPRODUCT((Sortie!$C$5:$C$2000=Stock!A130)*Sortie!$G$5:$G$2000)</f>
        <v>0</v>
      </c>
      <c r="J130" s="3"/>
      <c r="K130" s="3" t="str">
        <f t="shared" si="1"/>
        <v>Correct</v>
      </c>
      <c r="L130" s="5"/>
    </row>
    <row r="131" spans="1:12" ht="15" x14ac:dyDescent="0.3">
      <c r="A131" s="15">
        <f>Entrée!A131</f>
        <v>0</v>
      </c>
      <c r="B131" s="11" t="e">
        <f>IF(A131&lt;&gt;"",VLOOKUP(A131,Entrée!Entrée,3,FALSE),"")</f>
        <v>#N/A</v>
      </c>
      <c r="C131" s="12" t="e">
        <f>IF(A131&lt;&gt;"",VLOOKUP(A131,Entrée!Entrée,4,FALSE),"")</f>
        <v>#N/A</v>
      </c>
      <c r="D131" s="6" t="e">
        <f>IF(A131&lt;&gt;"",VLOOKUP(A131,Entrée!Entrée,5,FALSE),"")</f>
        <v>#N/A</v>
      </c>
      <c r="E131" s="3" t="e">
        <f>IF(A131&lt;&gt;"",VLOOKUP(A131,Entrée!Entrée,2,FALSE),"")</f>
        <v>#N/A</v>
      </c>
      <c r="F131" s="4" t="e">
        <f>IF(A131&lt;&gt;"",VLOOKUP(A131,Entrée!Entrée,6,FALSE),"")</f>
        <v>#N/A</v>
      </c>
      <c r="G131" s="4" t="e">
        <f>IF(A131&lt;&gt;"",VLOOKUP(A131,Entrée!Entrée,7,FALSE),"")</f>
        <v>#N/A</v>
      </c>
      <c r="H131" s="11"/>
      <c r="I131" s="11">
        <f>H131+SUMPRODUCT((Entrée!$A$5:A$2000=Stock!A131)*Entrée!$H$5:$H$2000)-SUMPRODUCT((Sortie!$C$5:$C$2000=Stock!A131)*Sortie!$G$5:$G$2000)</f>
        <v>0</v>
      </c>
      <c r="J131" s="3"/>
      <c r="K131" s="3" t="str">
        <f t="shared" si="1"/>
        <v>Correct</v>
      </c>
      <c r="L131" s="5"/>
    </row>
    <row r="132" spans="1:12" ht="15" x14ac:dyDescent="0.3">
      <c r="A132" s="15">
        <f>Entrée!A132</f>
        <v>0</v>
      </c>
      <c r="B132" s="11" t="e">
        <f>IF(A132&lt;&gt;"",VLOOKUP(A132,Entrée!Entrée,3,FALSE),"")</f>
        <v>#N/A</v>
      </c>
      <c r="C132" s="12" t="e">
        <f>IF(A132&lt;&gt;"",VLOOKUP(A132,Entrée!Entrée,4,FALSE),"")</f>
        <v>#N/A</v>
      </c>
      <c r="D132" s="6" t="e">
        <f>IF(A132&lt;&gt;"",VLOOKUP(A132,Entrée!Entrée,5,FALSE),"")</f>
        <v>#N/A</v>
      </c>
      <c r="E132" s="3" t="e">
        <f>IF(A132&lt;&gt;"",VLOOKUP(A132,Entrée!Entrée,2,FALSE),"")</f>
        <v>#N/A</v>
      </c>
      <c r="F132" s="4" t="e">
        <f>IF(A132&lt;&gt;"",VLOOKUP(A132,Entrée!Entrée,6,FALSE),"")</f>
        <v>#N/A</v>
      </c>
      <c r="G132" s="4" t="e">
        <f>IF(A132&lt;&gt;"",VLOOKUP(A132,Entrée!Entrée,7,FALSE),"")</f>
        <v>#N/A</v>
      </c>
      <c r="H132" s="11"/>
      <c r="I132" s="11">
        <f>H132+SUMPRODUCT((Entrée!$A$5:A$2000=Stock!A132)*Entrée!$H$5:$H$2000)-SUMPRODUCT((Sortie!$C$5:$C$2000=Stock!A132)*Sortie!$G$5:$G$2000)</f>
        <v>0</v>
      </c>
      <c r="J132" s="3"/>
      <c r="K132" s="3" t="str">
        <f t="shared" si="1"/>
        <v>Correct</v>
      </c>
      <c r="L132" s="5"/>
    </row>
    <row r="133" spans="1:12" ht="15" x14ac:dyDescent="0.3">
      <c r="A133" s="15">
        <f>Entrée!A133</f>
        <v>0</v>
      </c>
      <c r="B133" s="11" t="e">
        <f>IF(A133&lt;&gt;"",VLOOKUP(A133,Entrée!Entrée,3,FALSE),"")</f>
        <v>#N/A</v>
      </c>
      <c r="C133" s="12" t="e">
        <f>IF(A133&lt;&gt;"",VLOOKUP(A133,Entrée!Entrée,4,FALSE),"")</f>
        <v>#N/A</v>
      </c>
      <c r="D133" s="6" t="e">
        <f>IF(A133&lt;&gt;"",VLOOKUP(A133,Entrée!Entrée,5,FALSE),"")</f>
        <v>#N/A</v>
      </c>
      <c r="E133" s="3" t="e">
        <f>IF(A133&lt;&gt;"",VLOOKUP(A133,Entrée!Entrée,2,FALSE),"")</f>
        <v>#N/A</v>
      </c>
      <c r="F133" s="4" t="e">
        <f>IF(A133&lt;&gt;"",VLOOKUP(A133,Entrée!Entrée,6,FALSE),"")</f>
        <v>#N/A</v>
      </c>
      <c r="G133" s="4" t="e">
        <f>IF(A133&lt;&gt;"",VLOOKUP(A133,Entrée!Entrée,7,FALSE),"")</f>
        <v>#N/A</v>
      </c>
      <c r="H133" s="11"/>
      <c r="I133" s="11">
        <f>H133+SUMPRODUCT((Entrée!$A$5:A$2000=Stock!A133)*Entrée!$H$5:$H$2000)-SUMPRODUCT((Sortie!$C$5:$C$2000=Stock!A133)*Sortie!$G$5:$G$2000)</f>
        <v>0</v>
      </c>
      <c r="J133" s="3"/>
      <c r="K133" s="3" t="str">
        <f t="shared" si="1"/>
        <v>Correct</v>
      </c>
      <c r="L133" s="5"/>
    </row>
    <row r="134" spans="1:12" ht="15" x14ac:dyDescent="0.3">
      <c r="A134" s="15">
        <f>Entrée!A134</f>
        <v>0</v>
      </c>
      <c r="B134" s="11" t="e">
        <f>IF(A134&lt;&gt;"",VLOOKUP(A134,Entrée!Entrée,3,FALSE),"")</f>
        <v>#N/A</v>
      </c>
      <c r="C134" s="12" t="e">
        <f>IF(A134&lt;&gt;"",VLOOKUP(A134,Entrée!Entrée,4,FALSE),"")</f>
        <v>#N/A</v>
      </c>
      <c r="D134" s="6" t="e">
        <f>IF(A134&lt;&gt;"",VLOOKUP(A134,Entrée!Entrée,5,FALSE),"")</f>
        <v>#N/A</v>
      </c>
      <c r="E134" s="3" t="e">
        <f>IF(A134&lt;&gt;"",VLOOKUP(A134,Entrée!Entrée,2,FALSE),"")</f>
        <v>#N/A</v>
      </c>
      <c r="F134" s="4" t="e">
        <f>IF(A134&lt;&gt;"",VLOOKUP(A134,Entrée!Entrée,6,FALSE),"")</f>
        <v>#N/A</v>
      </c>
      <c r="G134" s="4" t="e">
        <f>IF(A134&lt;&gt;"",VLOOKUP(A134,Entrée!Entrée,7,FALSE),"")</f>
        <v>#N/A</v>
      </c>
      <c r="H134" s="11"/>
      <c r="I134" s="11">
        <f>H134+SUMPRODUCT((Entrée!$A$5:A$2000=Stock!A134)*Entrée!$H$5:$H$2000)-SUMPRODUCT((Sortie!$C$5:$C$2000=Stock!A134)*Sortie!$G$5:$G$2000)</f>
        <v>0</v>
      </c>
      <c r="J134" s="3"/>
      <c r="K134" s="3" t="str">
        <f t="shared" ref="K134:K197" si="2">IF(I134&lt;J134,"ALERTE","Correct")</f>
        <v>Correct</v>
      </c>
      <c r="L134" s="5"/>
    </row>
    <row r="135" spans="1:12" ht="15" x14ac:dyDescent="0.3">
      <c r="A135" s="15">
        <f>Entrée!A135</f>
        <v>0</v>
      </c>
      <c r="B135" s="11" t="e">
        <f>IF(A135&lt;&gt;"",VLOOKUP(A135,Entrée!Entrée,3,FALSE),"")</f>
        <v>#N/A</v>
      </c>
      <c r="C135" s="12" t="e">
        <f>IF(A135&lt;&gt;"",VLOOKUP(A135,Entrée!Entrée,4,FALSE),"")</f>
        <v>#N/A</v>
      </c>
      <c r="D135" s="6" t="e">
        <f>IF(A135&lt;&gt;"",VLOOKUP(A135,Entrée!Entrée,5,FALSE),"")</f>
        <v>#N/A</v>
      </c>
      <c r="E135" s="3" t="e">
        <f>IF(A135&lt;&gt;"",VLOOKUP(A135,Entrée!Entrée,2,FALSE),"")</f>
        <v>#N/A</v>
      </c>
      <c r="F135" s="4" t="e">
        <f>IF(A135&lt;&gt;"",VLOOKUP(A135,Entrée!Entrée,6,FALSE),"")</f>
        <v>#N/A</v>
      </c>
      <c r="G135" s="4" t="e">
        <f>IF(A135&lt;&gt;"",VLOOKUP(A135,Entrée!Entrée,7,FALSE),"")</f>
        <v>#N/A</v>
      </c>
      <c r="H135" s="11"/>
      <c r="I135" s="11">
        <f>H135+SUMPRODUCT((Entrée!$A$5:A$2000=Stock!A135)*Entrée!$H$5:$H$2000)-SUMPRODUCT((Sortie!$C$5:$C$2000=Stock!A135)*Sortie!$G$5:$G$2000)</f>
        <v>0</v>
      </c>
      <c r="J135" s="3"/>
      <c r="K135" s="3" t="str">
        <f t="shared" si="2"/>
        <v>Correct</v>
      </c>
      <c r="L135" s="5"/>
    </row>
    <row r="136" spans="1:12" ht="15" x14ac:dyDescent="0.3">
      <c r="A136" s="15">
        <f>Entrée!A136</f>
        <v>0</v>
      </c>
      <c r="B136" s="11" t="e">
        <f>IF(A136&lt;&gt;"",VLOOKUP(A136,Entrée!Entrée,3,FALSE),"")</f>
        <v>#N/A</v>
      </c>
      <c r="C136" s="12" t="e">
        <f>IF(A136&lt;&gt;"",VLOOKUP(A136,Entrée!Entrée,4,FALSE),"")</f>
        <v>#N/A</v>
      </c>
      <c r="D136" s="6" t="e">
        <f>IF(A136&lt;&gt;"",VLOOKUP(A136,Entrée!Entrée,5,FALSE),"")</f>
        <v>#N/A</v>
      </c>
      <c r="E136" s="3" t="e">
        <f>IF(A136&lt;&gt;"",VLOOKUP(A136,Entrée!Entrée,2,FALSE),"")</f>
        <v>#N/A</v>
      </c>
      <c r="F136" s="4" t="e">
        <f>IF(A136&lt;&gt;"",VLOOKUP(A136,Entrée!Entrée,6,FALSE),"")</f>
        <v>#N/A</v>
      </c>
      <c r="G136" s="4" t="e">
        <f>IF(A136&lt;&gt;"",VLOOKUP(A136,Entrée!Entrée,7,FALSE),"")</f>
        <v>#N/A</v>
      </c>
      <c r="H136" s="11"/>
      <c r="I136" s="11">
        <f>H136+SUMPRODUCT((Entrée!$A$5:A$2000=Stock!A136)*Entrée!$H$5:$H$2000)-SUMPRODUCT((Sortie!$C$5:$C$2000=Stock!A136)*Sortie!$G$5:$G$2000)</f>
        <v>0</v>
      </c>
      <c r="J136" s="3"/>
      <c r="K136" s="3" t="str">
        <f t="shared" si="2"/>
        <v>Correct</v>
      </c>
      <c r="L136" s="5"/>
    </row>
    <row r="137" spans="1:12" ht="15" x14ac:dyDescent="0.3">
      <c r="A137" s="15">
        <f>Entrée!A137</f>
        <v>0</v>
      </c>
      <c r="B137" s="11" t="e">
        <f>IF(A137&lt;&gt;"",VLOOKUP(A137,Entrée!Entrée,3,FALSE),"")</f>
        <v>#N/A</v>
      </c>
      <c r="C137" s="12" t="e">
        <f>IF(A137&lt;&gt;"",VLOOKUP(A137,Entrée!Entrée,4,FALSE),"")</f>
        <v>#N/A</v>
      </c>
      <c r="D137" s="6" t="e">
        <f>IF(A137&lt;&gt;"",VLOOKUP(A137,Entrée!Entrée,5,FALSE),"")</f>
        <v>#N/A</v>
      </c>
      <c r="E137" s="3" t="e">
        <f>IF(A137&lt;&gt;"",VLOOKUP(A137,Entrée!Entrée,2,FALSE),"")</f>
        <v>#N/A</v>
      </c>
      <c r="F137" s="4" t="e">
        <f>IF(A137&lt;&gt;"",VLOOKUP(A137,Entrée!Entrée,6,FALSE),"")</f>
        <v>#N/A</v>
      </c>
      <c r="G137" s="4" t="e">
        <f>IF(A137&lt;&gt;"",VLOOKUP(A137,Entrée!Entrée,7,FALSE),"")</f>
        <v>#N/A</v>
      </c>
      <c r="H137" s="11"/>
      <c r="I137" s="11">
        <f>H137+SUMPRODUCT((Entrée!$A$5:A$2000=Stock!A137)*Entrée!$H$5:$H$2000)-SUMPRODUCT((Sortie!$C$5:$C$2000=Stock!A137)*Sortie!$G$5:$G$2000)</f>
        <v>0</v>
      </c>
      <c r="J137" s="3"/>
      <c r="K137" s="3" t="str">
        <f t="shared" si="2"/>
        <v>Correct</v>
      </c>
      <c r="L137" s="5"/>
    </row>
    <row r="138" spans="1:12" ht="15" x14ac:dyDescent="0.3">
      <c r="A138" s="15">
        <f>Entrée!A138</f>
        <v>0</v>
      </c>
      <c r="B138" s="11" t="e">
        <f>IF(A138&lt;&gt;"",VLOOKUP(A138,Entrée!Entrée,3,FALSE),"")</f>
        <v>#N/A</v>
      </c>
      <c r="C138" s="12" t="e">
        <f>IF(A138&lt;&gt;"",VLOOKUP(A138,Entrée!Entrée,4,FALSE),"")</f>
        <v>#N/A</v>
      </c>
      <c r="D138" s="6" t="e">
        <f>IF(A138&lt;&gt;"",VLOOKUP(A138,Entrée!Entrée,5,FALSE),"")</f>
        <v>#N/A</v>
      </c>
      <c r="E138" s="3" t="e">
        <f>IF(A138&lt;&gt;"",VLOOKUP(A138,Entrée!Entrée,2,FALSE),"")</f>
        <v>#N/A</v>
      </c>
      <c r="F138" s="4" t="e">
        <f>IF(A138&lt;&gt;"",VLOOKUP(A138,Entrée!Entrée,6,FALSE),"")</f>
        <v>#N/A</v>
      </c>
      <c r="G138" s="4" t="e">
        <f>IF(A138&lt;&gt;"",VLOOKUP(A138,Entrée!Entrée,7,FALSE),"")</f>
        <v>#N/A</v>
      </c>
      <c r="H138" s="11"/>
      <c r="I138" s="11">
        <f>H138+SUMPRODUCT((Entrée!$A$5:A$2000=Stock!A138)*Entrée!$H$5:$H$2000)-SUMPRODUCT((Sortie!$C$5:$C$2000=Stock!A138)*Sortie!$G$5:$G$2000)</f>
        <v>0</v>
      </c>
      <c r="J138" s="3"/>
      <c r="K138" s="3" t="str">
        <f t="shared" si="2"/>
        <v>Correct</v>
      </c>
      <c r="L138" s="5"/>
    </row>
    <row r="139" spans="1:12" ht="15" x14ac:dyDescent="0.3">
      <c r="A139" s="15">
        <f>Entrée!A139</f>
        <v>0</v>
      </c>
      <c r="B139" s="11" t="e">
        <f>IF(A139&lt;&gt;"",VLOOKUP(A139,Entrée!Entrée,3,FALSE),"")</f>
        <v>#N/A</v>
      </c>
      <c r="C139" s="12" t="e">
        <f>IF(A139&lt;&gt;"",VLOOKUP(A139,Entrée!Entrée,4,FALSE),"")</f>
        <v>#N/A</v>
      </c>
      <c r="D139" s="6" t="e">
        <f>IF(A139&lt;&gt;"",VLOOKUP(A139,Entrée!Entrée,5,FALSE),"")</f>
        <v>#N/A</v>
      </c>
      <c r="E139" s="3" t="e">
        <f>IF(A139&lt;&gt;"",VLOOKUP(A139,Entrée!Entrée,2,FALSE),"")</f>
        <v>#N/A</v>
      </c>
      <c r="F139" s="4" t="e">
        <f>IF(A139&lt;&gt;"",VLOOKUP(A139,Entrée!Entrée,6,FALSE),"")</f>
        <v>#N/A</v>
      </c>
      <c r="G139" s="4" t="e">
        <f>IF(A139&lt;&gt;"",VLOOKUP(A139,Entrée!Entrée,7,FALSE),"")</f>
        <v>#N/A</v>
      </c>
      <c r="H139" s="11"/>
      <c r="I139" s="11">
        <f>H139+SUMPRODUCT((Entrée!$A$5:A$2000=Stock!A139)*Entrée!$H$5:$H$2000)-SUMPRODUCT((Sortie!$C$5:$C$2000=Stock!A139)*Sortie!$G$5:$G$2000)</f>
        <v>0</v>
      </c>
      <c r="J139" s="3"/>
      <c r="K139" s="3" t="str">
        <f t="shared" si="2"/>
        <v>Correct</v>
      </c>
      <c r="L139" s="5"/>
    </row>
    <row r="140" spans="1:12" ht="15" x14ac:dyDescent="0.3">
      <c r="A140" s="15">
        <f>Entrée!A140</f>
        <v>0</v>
      </c>
      <c r="B140" s="11" t="e">
        <f>IF(A140&lt;&gt;"",VLOOKUP(A140,Entrée!Entrée,3,FALSE),"")</f>
        <v>#N/A</v>
      </c>
      <c r="C140" s="12" t="e">
        <f>IF(A140&lt;&gt;"",VLOOKUP(A140,Entrée!Entrée,4,FALSE),"")</f>
        <v>#N/A</v>
      </c>
      <c r="D140" s="6" t="e">
        <f>IF(A140&lt;&gt;"",VLOOKUP(A140,Entrée!Entrée,5,FALSE),"")</f>
        <v>#N/A</v>
      </c>
      <c r="E140" s="3" t="e">
        <f>IF(A140&lt;&gt;"",VLOOKUP(A140,Entrée!Entrée,2,FALSE),"")</f>
        <v>#N/A</v>
      </c>
      <c r="F140" s="4" t="e">
        <f>IF(A140&lt;&gt;"",VLOOKUP(A140,Entrée!Entrée,6,FALSE),"")</f>
        <v>#N/A</v>
      </c>
      <c r="G140" s="4" t="e">
        <f>IF(A140&lt;&gt;"",VLOOKUP(A140,Entrée!Entrée,7,FALSE),"")</f>
        <v>#N/A</v>
      </c>
      <c r="H140" s="11"/>
      <c r="I140" s="11">
        <f>H140+SUMPRODUCT((Entrée!$A$5:A$2000=Stock!A140)*Entrée!$H$5:$H$2000)-SUMPRODUCT((Sortie!$C$5:$C$2000=Stock!A140)*Sortie!$G$5:$G$2000)</f>
        <v>0</v>
      </c>
      <c r="J140" s="3"/>
      <c r="K140" s="3" t="str">
        <f t="shared" si="2"/>
        <v>Correct</v>
      </c>
      <c r="L140" s="5"/>
    </row>
    <row r="141" spans="1:12" ht="15" x14ac:dyDescent="0.3">
      <c r="A141" s="15">
        <f>Entrée!A141</f>
        <v>0</v>
      </c>
      <c r="B141" s="11" t="e">
        <f>IF(A141&lt;&gt;"",VLOOKUP(A141,Entrée!Entrée,3,FALSE),"")</f>
        <v>#N/A</v>
      </c>
      <c r="C141" s="12" t="e">
        <f>IF(A141&lt;&gt;"",VLOOKUP(A141,Entrée!Entrée,4,FALSE),"")</f>
        <v>#N/A</v>
      </c>
      <c r="D141" s="6" t="e">
        <f>IF(A141&lt;&gt;"",VLOOKUP(A141,Entrée!Entrée,5,FALSE),"")</f>
        <v>#N/A</v>
      </c>
      <c r="E141" s="3" t="e">
        <f>IF(A141&lt;&gt;"",VLOOKUP(A141,Entrée!Entrée,2,FALSE),"")</f>
        <v>#N/A</v>
      </c>
      <c r="F141" s="4" t="e">
        <f>IF(A141&lt;&gt;"",VLOOKUP(A141,Entrée!Entrée,6,FALSE),"")</f>
        <v>#N/A</v>
      </c>
      <c r="G141" s="4" t="e">
        <f>IF(A141&lt;&gt;"",VLOOKUP(A141,Entrée!Entrée,7,FALSE),"")</f>
        <v>#N/A</v>
      </c>
      <c r="H141" s="11"/>
      <c r="I141" s="11">
        <f>H141+SUMPRODUCT((Entrée!$A$5:A$2000=Stock!A141)*Entrée!$H$5:$H$2000)-SUMPRODUCT((Sortie!$C$5:$C$2000=Stock!A141)*Sortie!$G$5:$G$2000)</f>
        <v>0</v>
      </c>
      <c r="J141" s="3"/>
      <c r="K141" s="3" t="str">
        <f t="shared" si="2"/>
        <v>Correct</v>
      </c>
      <c r="L141" s="5"/>
    </row>
    <row r="142" spans="1:12" ht="15" x14ac:dyDescent="0.3">
      <c r="A142" s="15">
        <f>Entrée!A142</f>
        <v>0</v>
      </c>
      <c r="B142" s="11" t="e">
        <f>IF(A142&lt;&gt;"",VLOOKUP(A142,Entrée!Entrée,3,FALSE),"")</f>
        <v>#N/A</v>
      </c>
      <c r="C142" s="12" t="e">
        <f>IF(A142&lt;&gt;"",VLOOKUP(A142,Entrée!Entrée,4,FALSE),"")</f>
        <v>#N/A</v>
      </c>
      <c r="D142" s="6" t="e">
        <f>IF(A142&lt;&gt;"",VLOOKUP(A142,Entrée!Entrée,5,FALSE),"")</f>
        <v>#N/A</v>
      </c>
      <c r="E142" s="3" t="e">
        <f>IF(A142&lt;&gt;"",VLOOKUP(A142,Entrée!Entrée,2,FALSE),"")</f>
        <v>#N/A</v>
      </c>
      <c r="F142" s="4" t="e">
        <f>IF(A142&lt;&gt;"",VLOOKUP(A142,Entrée!Entrée,6,FALSE),"")</f>
        <v>#N/A</v>
      </c>
      <c r="G142" s="4" t="e">
        <f>IF(A142&lt;&gt;"",VLOOKUP(A142,Entrée!Entrée,7,FALSE),"")</f>
        <v>#N/A</v>
      </c>
      <c r="H142" s="11"/>
      <c r="I142" s="11">
        <f>H142+SUMPRODUCT((Entrée!$A$5:A$2000=Stock!A142)*Entrée!$H$5:$H$2000)-SUMPRODUCT((Sortie!$C$5:$C$2000=Stock!A142)*Sortie!$G$5:$G$2000)</f>
        <v>0</v>
      </c>
      <c r="J142" s="3"/>
      <c r="K142" s="3" t="str">
        <f t="shared" si="2"/>
        <v>Correct</v>
      </c>
      <c r="L142" s="5"/>
    </row>
    <row r="143" spans="1:12" ht="15" x14ac:dyDescent="0.3">
      <c r="A143" s="15">
        <f>Entrée!A143</f>
        <v>0</v>
      </c>
      <c r="B143" s="11" t="e">
        <f>IF(A143&lt;&gt;"",VLOOKUP(A143,Entrée!Entrée,3,FALSE),"")</f>
        <v>#N/A</v>
      </c>
      <c r="C143" s="12" t="e">
        <f>IF(A143&lt;&gt;"",VLOOKUP(A143,Entrée!Entrée,4,FALSE),"")</f>
        <v>#N/A</v>
      </c>
      <c r="D143" s="6" t="e">
        <f>IF(A143&lt;&gt;"",VLOOKUP(A143,Entrée!Entrée,5,FALSE),"")</f>
        <v>#N/A</v>
      </c>
      <c r="E143" s="3" t="e">
        <f>IF(A143&lt;&gt;"",VLOOKUP(A143,Entrée!Entrée,2,FALSE),"")</f>
        <v>#N/A</v>
      </c>
      <c r="F143" s="4" t="e">
        <f>IF(A143&lt;&gt;"",VLOOKUP(A143,Entrée!Entrée,6,FALSE),"")</f>
        <v>#N/A</v>
      </c>
      <c r="G143" s="4" t="e">
        <f>IF(A143&lt;&gt;"",VLOOKUP(A143,Entrée!Entrée,7,FALSE),"")</f>
        <v>#N/A</v>
      </c>
      <c r="H143" s="11"/>
      <c r="I143" s="11">
        <f>H143+SUMPRODUCT((Entrée!$A$5:A$2000=Stock!A143)*Entrée!$H$5:$H$2000)-SUMPRODUCT((Sortie!$C$5:$C$2000=Stock!A143)*Sortie!$G$5:$G$2000)</f>
        <v>0</v>
      </c>
      <c r="J143" s="3"/>
      <c r="K143" s="3" t="str">
        <f t="shared" si="2"/>
        <v>Correct</v>
      </c>
      <c r="L143" s="5"/>
    </row>
    <row r="144" spans="1:12" ht="15" x14ac:dyDescent="0.3">
      <c r="A144" s="15">
        <f>Entrée!A144</f>
        <v>0</v>
      </c>
      <c r="B144" s="11" t="e">
        <f>IF(A144&lt;&gt;"",VLOOKUP(A144,Entrée!Entrée,3,FALSE),"")</f>
        <v>#N/A</v>
      </c>
      <c r="C144" s="12" t="e">
        <f>IF(A144&lt;&gt;"",VLOOKUP(A144,Entrée!Entrée,4,FALSE),"")</f>
        <v>#N/A</v>
      </c>
      <c r="D144" s="6" t="e">
        <f>IF(A144&lt;&gt;"",VLOOKUP(A144,Entrée!Entrée,5,FALSE),"")</f>
        <v>#N/A</v>
      </c>
      <c r="E144" s="3" t="e">
        <f>IF(A144&lt;&gt;"",VLOOKUP(A144,Entrée!Entrée,2,FALSE),"")</f>
        <v>#N/A</v>
      </c>
      <c r="F144" s="4" t="e">
        <f>IF(A144&lt;&gt;"",VLOOKUP(A144,Entrée!Entrée,6,FALSE),"")</f>
        <v>#N/A</v>
      </c>
      <c r="G144" s="4" t="e">
        <f>IF(A144&lt;&gt;"",VLOOKUP(A144,Entrée!Entrée,7,FALSE),"")</f>
        <v>#N/A</v>
      </c>
      <c r="H144" s="11"/>
      <c r="I144" s="11">
        <f>H144+SUMPRODUCT((Entrée!$A$5:A$2000=Stock!A144)*Entrée!$H$5:$H$2000)-SUMPRODUCT((Sortie!$C$5:$C$2000=Stock!A144)*Sortie!$G$5:$G$2000)</f>
        <v>0</v>
      </c>
      <c r="J144" s="3"/>
      <c r="K144" s="3" t="str">
        <f t="shared" si="2"/>
        <v>Correct</v>
      </c>
      <c r="L144" s="5"/>
    </row>
    <row r="145" spans="1:12" ht="15" x14ac:dyDescent="0.3">
      <c r="A145" s="15">
        <f>Entrée!A145</f>
        <v>0</v>
      </c>
      <c r="B145" s="11" t="e">
        <f>IF(A145&lt;&gt;"",VLOOKUP(A145,Entrée!Entrée,3,FALSE),"")</f>
        <v>#N/A</v>
      </c>
      <c r="C145" s="12" t="e">
        <f>IF(A145&lt;&gt;"",VLOOKUP(A145,Entrée!Entrée,4,FALSE),"")</f>
        <v>#N/A</v>
      </c>
      <c r="D145" s="6" t="e">
        <f>IF(A145&lt;&gt;"",VLOOKUP(A145,Entrée!Entrée,5,FALSE),"")</f>
        <v>#N/A</v>
      </c>
      <c r="E145" s="3" t="e">
        <f>IF(A145&lt;&gt;"",VLOOKUP(A145,Entrée!Entrée,2,FALSE),"")</f>
        <v>#N/A</v>
      </c>
      <c r="F145" s="4" t="e">
        <f>IF(A145&lt;&gt;"",VLOOKUP(A145,Entrée!Entrée,6,FALSE),"")</f>
        <v>#N/A</v>
      </c>
      <c r="G145" s="4" t="e">
        <f>IF(A145&lt;&gt;"",VLOOKUP(A145,Entrée!Entrée,7,FALSE),"")</f>
        <v>#N/A</v>
      </c>
      <c r="H145" s="11"/>
      <c r="I145" s="11">
        <f>H145+SUMPRODUCT((Entrée!$A$5:A$2000=Stock!A145)*Entrée!$H$5:$H$2000)-SUMPRODUCT((Sortie!$C$5:$C$2000=Stock!A145)*Sortie!$G$5:$G$2000)</f>
        <v>0</v>
      </c>
      <c r="J145" s="3"/>
      <c r="K145" s="3" t="str">
        <f t="shared" si="2"/>
        <v>Correct</v>
      </c>
      <c r="L145" s="5"/>
    </row>
    <row r="146" spans="1:12" ht="15" x14ac:dyDescent="0.3">
      <c r="A146" s="15">
        <f>Entrée!A146</f>
        <v>0</v>
      </c>
      <c r="B146" s="11" t="e">
        <f>IF(A146&lt;&gt;"",VLOOKUP(A146,Entrée!Entrée,3,FALSE),"")</f>
        <v>#N/A</v>
      </c>
      <c r="C146" s="12" t="e">
        <f>IF(A146&lt;&gt;"",VLOOKUP(A146,Entrée!Entrée,4,FALSE),"")</f>
        <v>#N/A</v>
      </c>
      <c r="D146" s="6" t="e">
        <f>IF(A146&lt;&gt;"",VLOOKUP(A146,Entrée!Entrée,5,FALSE),"")</f>
        <v>#N/A</v>
      </c>
      <c r="E146" s="3" t="e">
        <f>IF(A146&lt;&gt;"",VLOOKUP(A146,Entrée!Entrée,2,FALSE),"")</f>
        <v>#N/A</v>
      </c>
      <c r="F146" s="4" t="e">
        <f>IF(A146&lt;&gt;"",VLOOKUP(A146,Entrée!Entrée,6,FALSE),"")</f>
        <v>#N/A</v>
      </c>
      <c r="G146" s="4" t="e">
        <f>IF(A146&lt;&gt;"",VLOOKUP(A146,Entrée!Entrée,7,FALSE),"")</f>
        <v>#N/A</v>
      </c>
      <c r="H146" s="11"/>
      <c r="I146" s="11">
        <f>H146+SUMPRODUCT((Entrée!$A$5:A$2000=Stock!A146)*Entrée!$H$5:$H$2000)-SUMPRODUCT((Sortie!$C$5:$C$2000=Stock!A146)*Sortie!$G$5:$G$2000)</f>
        <v>0</v>
      </c>
      <c r="J146" s="3"/>
      <c r="K146" s="3" t="str">
        <f t="shared" si="2"/>
        <v>Correct</v>
      </c>
      <c r="L146" s="5"/>
    </row>
    <row r="147" spans="1:12" ht="15" x14ac:dyDescent="0.3">
      <c r="A147" s="15">
        <f>Entrée!A147</f>
        <v>0</v>
      </c>
      <c r="B147" s="11" t="e">
        <f>IF(A147&lt;&gt;"",VLOOKUP(A147,Entrée!Entrée,3,FALSE),"")</f>
        <v>#N/A</v>
      </c>
      <c r="C147" s="12" t="e">
        <f>IF(A147&lt;&gt;"",VLOOKUP(A147,Entrée!Entrée,4,FALSE),"")</f>
        <v>#N/A</v>
      </c>
      <c r="D147" s="6" t="e">
        <f>IF(A147&lt;&gt;"",VLOOKUP(A147,Entrée!Entrée,5,FALSE),"")</f>
        <v>#N/A</v>
      </c>
      <c r="E147" s="3" t="e">
        <f>IF(A147&lt;&gt;"",VLOOKUP(A147,Entrée!Entrée,2,FALSE),"")</f>
        <v>#N/A</v>
      </c>
      <c r="F147" s="4" t="e">
        <f>IF(A147&lt;&gt;"",VLOOKUP(A147,Entrée!Entrée,6,FALSE),"")</f>
        <v>#N/A</v>
      </c>
      <c r="G147" s="4" t="e">
        <f>IF(A147&lt;&gt;"",VLOOKUP(A147,Entrée!Entrée,7,FALSE),"")</f>
        <v>#N/A</v>
      </c>
      <c r="H147" s="11"/>
      <c r="I147" s="11">
        <f>H147+SUMPRODUCT((Entrée!$A$5:A$2000=Stock!A147)*Entrée!$H$5:$H$2000)-SUMPRODUCT((Sortie!$C$5:$C$2000=Stock!A147)*Sortie!$G$5:$G$2000)</f>
        <v>0</v>
      </c>
      <c r="J147" s="3"/>
      <c r="K147" s="3" t="str">
        <f t="shared" si="2"/>
        <v>Correct</v>
      </c>
      <c r="L147" s="5"/>
    </row>
    <row r="148" spans="1:12" ht="15" x14ac:dyDescent="0.3">
      <c r="A148" s="15">
        <f>Entrée!A148</f>
        <v>0</v>
      </c>
      <c r="B148" s="11" t="e">
        <f>IF(A148&lt;&gt;"",VLOOKUP(A148,Entrée!Entrée,3,FALSE),"")</f>
        <v>#N/A</v>
      </c>
      <c r="C148" s="12" t="e">
        <f>IF(A148&lt;&gt;"",VLOOKUP(A148,Entrée!Entrée,4,FALSE),"")</f>
        <v>#N/A</v>
      </c>
      <c r="D148" s="6" t="e">
        <f>IF(A148&lt;&gt;"",VLOOKUP(A148,Entrée!Entrée,5,FALSE),"")</f>
        <v>#N/A</v>
      </c>
      <c r="E148" s="3" t="e">
        <f>IF(A148&lt;&gt;"",VLOOKUP(A148,Entrée!Entrée,2,FALSE),"")</f>
        <v>#N/A</v>
      </c>
      <c r="F148" s="4" t="e">
        <f>IF(A148&lt;&gt;"",VLOOKUP(A148,Entrée!Entrée,6,FALSE),"")</f>
        <v>#N/A</v>
      </c>
      <c r="G148" s="4" t="e">
        <f>IF(A148&lt;&gt;"",VLOOKUP(A148,Entrée!Entrée,7,FALSE),"")</f>
        <v>#N/A</v>
      </c>
      <c r="H148" s="11"/>
      <c r="I148" s="11">
        <f>H148+SUMPRODUCT((Entrée!$A$5:A$2000=Stock!A148)*Entrée!$H$5:$H$2000)-SUMPRODUCT((Sortie!$C$5:$C$2000=Stock!A148)*Sortie!$G$5:$G$2000)</f>
        <v>0</v>
      </c>
      <c r="J148" s="3"/>
      <c r="K148" s="3" t="str">
        <f t="shared" si="2"/>
        <v>Correct</v>
      </c>
      <c r="L148" s="5"/>
    </row>
    <row r="149" spans="1:12" ht="15" x14ac:dyDescent="0.3">
      <c r="A149" s="15">
        <f>Entrée!A149</f>
        <v>0</v>
      </c>
      <c r="B149" s="11" t="e">
        <f>IF(A149&lt;&gt;"",VLOOKUP(A149,Entrée!Entrée,3,FALSE),"")</f>
        <v>#N/A</v>
      </c>
      <c r="C149" s="12" t="e">
        <f>IF(A149&lt;&gt;"",VLOOKUP(A149,Entrée!Entrée,4,FALSE),"")</f>
        <v>#N/A</v>
      </c>
      <c r="D149" s="6" t="e">
        <f>IF(A149&lt;&gt;"",VLOOKUP(A149,Entrée!Entrée,5,FALSE),"")</f>
        <v>#N/A</v>
      </c>
      <c r="E149" s="3" t="e">
        <f>IF(A149&lt;&gt;"",VLOOKUP(A149,Entrée!Entrée,2,FALSE),"")</f>
        <v>#N/A</v>
      </c>
      <c r="F149" s="4" t="e">
        <f>IF(A149&lt;&gt;"",VLOOKUP(A149,Entrée!Entrée,6,FALSE),"")</f>
        <v>#N/A</v>
      </c>
      <c r="G149" s="4" t="e">
        <f>IF(A149&lt;&gt;"",VLOOKUP(A149,Entrée!Entrée,7,FALSE),"")</f>
        <v>#N/A</v>
      </c>
      <c r="H149" s="11"/>
      <c r="I149" s="11">
        <f>H149+SUMPRODUCT((Entrée!$A$5:A$2000=Stock!A149)*Entrée!$H$5:$H$2000)-SUMPRODUCT((Sortie!$C$5:$C$2000=Stock!A149)*Sortie!$G$5:$G$2000)</f>
        <v>0</v>
      </c>
      <c r="J149" s="3"/>
      <c r="K149" s="3" t="str">
        <f t="shared" si="2"/>
        <v>Correct</v>
      </c>
      <c r="L149" s="5"/>
    </row>
    <row r="150" spans="1:12" ht="15" x14ac:dyDescent="0.3">
      <c r="A150" s="15">
        <f>Entrée!A150</f>
        <v>0</v>
      </c>
      <c r="B150" s="11" t="e">
        <f>IF(A150&lt;&gt;"",VLOOKUP(A150,Entrée!Entrée,3,FALSE),"")</f>
        <v>#N/A</v>
      </c>
      <c r="C150" s="12" t="e">
        <f>IF(A150&lt;&gt;"",VLOOKUP(A150,Entrée!Entrée,4,FALSE),"")</f>
        <v>#N/A</v>
      </c>
      <c r="D150" s="6" t="e">
        <f>IF(A150&lt;&gt;"",VLOOKUP(A150,Entrée!Entrée,5,FALSE),"")</f>
        <v>#N/A</v>
      </c>
      <c r="E150" s="3" t="e">
        <f>IF(A150&lt;&gt;"",VLOOKUP(A150,Entrée!Entrée,2,FALSE),"")</f>
        <v>#N/A</v>
      </c>
      <c r="F150" s="4" t="e">
        <f>IF(A150&lt;&gt;"",VLOOKUP(A150,Entrée!Entrée,6,FALSE),"")</f>
        <v>#N/A</v>
      </c>
      <c r="G150" s="4" t="e">
        <f>IF(A150&lt;&gt;"",VLOOKUP(A150,Entrée!Entrée,7,FALSE),"")</f>
        <v>#N/A</v>
      </c>
      <c r="H150" s="11"/>
      <c r="I150" s="11">
        <f>H150+SUMPRODUCT((Entrée!$A$5:A$2000=Stock!A150)*Entrée!$H$5:$H$2000)-SUMPRODUCT((Sortie!$C$5:$C$2000=Stock!A150)*Sortie!$G$5:$G$2000)</f>
        <v>0</v>
      </c>
      <c r="J150" s="3"/>
      <c r="K150" s="3" t="str">
        <f t="shared" si="2"/>
        <v>Correct</v>
      </c>
      <c r="L150" s="5"/>
    </row>
    <row r="151" spans="1:12" ht="15" x14ac:dyDescent="0.3">
      <c r="A151" s="15">
        <f>Entrée!A151</f>
        <v>0</v>
      </c>
      <c r="B151" s="11" t="e">
        <f>IF(A151&lt;&gt;"",VLOOKUP(A151,Entrée!Entrée,3,FALSE),"")</f>
        <v>#N/A</v>
      </c>
      <c r="C151" s="12" t="e">
        <f>IF(A151&lt;&gt;"",VLOOKUP(A151,Entrée!Entrée,4,FALSE),"")</f>
        <v>#N/A</v>
      </c>
      <c r="D151" s="6" t="e">
        <f>IF(A151&lt;&gt;"",VLOOKUP(A151,Entrée!Entrée,5,FALSE),"")</f>
        <v>#N/A</v>
      </c>
      <c r="E151" s="3" t="e">
        <f>IF(A151&lt;&gt;"",VLOOKUP(A151,Entrée!Entrée,2,FALSE),"")</f>
        <v>#N/A</v>
      </c>
      <c r="F151" s="4" t="e">
        <f>IF(A151&lt;&gt;"",VLOOKUP(A151,Entrée!Entrée,6,FALSE),"")</f>
        <v>#N/A</v>
      </c>
      <c r="G151" s="4" t="e">
        <f>IF(A151&lt;&gt;"",VLOOKUP(A151,Entrée!Entrée,7,FALSE),"")</f>
        <v>#N/A</v>
      </c>
      <c r="H151" s="11"/>
      <c r="I151" s="11">
        <f>H151+SUMPRODUCT((Entrée!$A$5:A$2000=Stock!A151)*Entrée!$H$5:$H$2000)-SUMPRODUCT((Sortie!$C$5:$C$2000=Stock!A151)*Sortie!$G$5:$G$2000)</f>
        <v>0</v>
      </c>
      <c r="J151" s="3"/>
      <c r="K151" s="3" t="str">
        <f t="shared" si="2"/>
        <v>Correct</v>
      </c>
      <c r="L151" s="5"/>
    </row>
    <row r="152" spans="1:12" ht="15" x14ac:dyDescent="0.3">
      <c r="A152" s="15">
        <f>Entrée!A152</f>
        <v>0</v>
      </c>
      <c r="B152" s="11" t="e">
        <f>IF(A152&lt;&gt;"",VLOOKUP(A152,Entrée!Entrée,3,FALSE),"")</f>
        <v>#N/A</v>
      </c>
      <c r="C152" s="12" t="e">
        <f>IF(A152&lt;&gt;"",VLOOKUP(A152,Entrée!Entrée,4,FALSE),"")</f>
        <v>#N/A</v>
      </c>
      <c r="D152" s="6" t="e">
        <f>IF(A152&lt;&gt;"",VLOOKUP(A152,Entrée!Entrée,5,FALSE),"")</f>
        <v>#N/A</v>
      </c>
      <c r="E152" s="3" t="e">
        <f>IF(A152&lt;&gt;"",VLOOKUP(A152,Entrée!Entrée,2,FALSE),"")</f>
        <v>#N/A</v>
      </c>
      <c r="F152" s="4" t="e">
        <f>IF(A152&lt;&gt;"",VLOOKUP(A152,Entrée!Entrée,6,FALSE),"")</f>
        <v>#N/A</v>
      </c>
      <c r="G152" s="4" t="e">
        <f>IF(A152&lt;&gt;"",VLOOKUP(A152,Entrée!Entrée,7,FALSE),"")</f>
        <v>#N/A</v>
      </c>
      <c r="H152" s="11"/>
      <c r="I152" s="11">
        <f>H152+SUMPRODUCT((Entrée!$A$5:A$2000=Stock!A152)*Entrée!$H$5:$H$2000)-SUMPRODUCT((Sortie!$C$5:$C$2000=Stock!A152)*Sortie!$G$5:$G$2000)</f>
        <v>0</v>
      </c>
      <c r="J152" s="3"/>
      <c r="K152" s="3" t="str">
        <f t="shared" si="2"/>
        <v>Correct</v>
      </c>
      <c r="L152" s="5"/>
    </row>
    <row r="153" spans="1:12" ht="15" x14ac:dyDescent="0.3">
      <c r="A153" s="15">
        <f>Entrée!A153</f>
        <v>0</v>
      </c>
      <c r="B153" s="11" t="e">
        <f>IF(A153&lt;&gt;"",VLOOKUP(A153,Entrée!Entrée,3,FALSE),"")</f>
        <v>#N/A</v>
      </c>
      <c r="C153" s="12" t="e">
        <f>IF(A153&lt;&gt;"",VLOOKUP(A153,Entrée!Entrée,4,FALSE),"")</f>
        <v>#N/A</v>
      </c>
      <c r="D153" s="6" t="e">
        <f>IF(A153&lt;&gt;"",VLOOKUP(A153,Entrée!Entrée,5,FALSE),"")</f>
        <v>#N/A</v>
      </c>
      <c r="E153" s="3" t="e">
        <f>IF(A153&lt;&gt;"",VLOOKUP(A153,Entrée!Entrée,2,FALSE),"")</f>
        <v>#N/A</v>
      </c>
      <c r="F153" s="4" t="e">
        <f>IF(A153&lt;&gt;"",VLOOKUP(A153,Entrée!Entrée,6,FALSE),"")</f>
        <v>#N/A</v>
      </c>
      <c r="G153" s="4" t="e">
        <f>IF(A153&lt;&gt;"",VLOOKUP(A153,Entrée!Entrée,7,FALSE),"")</f>
        <v>#N/A</v>
      </c>
      <c r="H153" s="11"/>
      <c r="I153" s="11">
        <f>H153+SUMPRODUCT((Entrée!$A$5:A$2000=Stock!A153)*Entrée!$H$5:$H$2000)-SUMPRODUCT((Sortie!$C$5:$C$2000=Stock!A153)*Sortie!$G$5:$G$2000)</f>
        <v>0</v>
      </c>
      <c r="J153" s="3"/>
      <c r="K153" s="3" t="str">
        <f t="shared" si="2"/>
        <v>Correct</v>
      </c>
      <c r="L153" s="5"/>
    </row>
    <row r="154" spans="1:12" ht="15" x14ac:dyDescent="0.3">
      <c r="A154" s="15">
        <f>Entrée!A154</f>
        <v>0</v>
      </c>
      <c r="B154" s="11" t="e">
        <f>IF(A154&lt;&gt;"",VLOOKUP(A154,Entrée!Entrée,3,FALSE),"")</f>
        <v>#N/A</v>
      </c>
      <c r="C154" s="12" t="e">
        <f>IF(A154&lt;&gt;"",VLOOKUP(A154,Entrée!Entrée,4,FALSE),"")</f>
        <v>#N/A</v>
      </c>
      <c r="D154" s="6" t="e">
        <f>IF(A154&lt;&gt;"",VLOOKUP(A154,Entrée!Entrée,5,FALSE),"")</f>
        <v>#N/A</v>
      </c>
      <c r="E154" s="3" t="e">
        <f>IF(A154&lt;&gt;"",VLOOKUP(A154,Entrée!Entrée,2,FALSE),"")</f>
        <v>#N/A</v>
      </c>
      <c r="F154" s="4" t="e">
        <f>IF(A154&lt;&gt;"",VLOOKUP(A154,Entrée!Entrée,6,FALSE),"")</f>
        <v>#N/A</v>
      </c>
      <c r="G154" s="4" t="e">
        <f>IF(A154&lt;&gt;"",VLOOKUP(A154,Entrée!Entrée,7,FALSE),"")</f>
        <v>#N/A</v>
      </c>
      <c r="H154" s="11"/>
      <c r="I154" s="11">
        <f>H154+SUMPRODUCT((Entrée!$A$5:A$2000=Stock!A154)*Entrée!$H$5:$H$2000)-SUMPRODUCT((Sortie!$C$5:$C$2000=Stock!A154)*Sortie!$G$5:$G$2000)</f>
        <v>0</v>
      </c>
      <c r="J154" s="3"/>
      <c r="K154" s="3" t="str">
        <f t="shared" si="2"/>
        <v>Correct</v>
      </c>
      <c r="L154" s="5"/>
    </row>
    <row r="155" spans="1:12" ht="15" x14ac:dyDescent="0.3">
      <c r="A155" s="15">
        <f>Entrée!A155</f>
        <v>0</v>
      </c>
      <c r="B155" s="11" t="e">
        <f>IF(A155&lt;&gt;"",VLOOKUP(A155,Entrée!Entrée,3,FALSE),"")</f>
        <v>#N/A</v>
      </c>
      <c r="C155" s="12" t="e">
        <f>IF(A155&lt;&gt;"",VLOOKUP(A155,Entrée!Entrée,4,FALSE),"")</f>
        <v>#N/A</v>
      </c>
      <c r="D155" s="6" t="e">
        <f>IF(A155&lt;&gt;"",VLOOKUP(A155,Entrée!Entrée,5,FALSE),"")</f>
        <v>#N/A</v>
      </c>
      <c r="E155" s="3" t="e">
        <f>IF(A155&lt;&gt;"",VLOOKUP(A155,Entrée!Entrée,2,FALSE),"")</f>
        <v>#N/A</v>
      </c>
      <c r="F155" s="4" t="e">
        <f>IF(A155&lt;&gt;"",VLOOKUP(A155,Entrée!Entrée,6,FALSE),"")</f>
        <v>#N/A</v>
      </c>
      <c r="G155" s="4" t="e">
        <f>IF(A155&lt;&gt;"",VLOOKUP(A155,Entrée!Entrée,7,FALSE),"")</f>
        <v>#N/A</v>
      </c>
      <c r="H155" s="11"/>
      <c r="I155" s="11">
        <f>H155+SUMPRODUCT((Entrée!$A$5:A$2000=Stock!A155)*Entrée!$H$5:$H$2000)-SUMPRODUCT((Sortie!$C$5:$C$2000=Stock!A155)*Sortie!$G$5:$G$2000)</f>
        <v>0</v>
      </c>
      <c r="J155" s="3"/>
      <c r="K155" s="3" t="str">
        <f t="shared" si="2"/>
        <v>Correct</v>
      </c>
      <c r="L155" s="5"/>
    </row>
    <row r="156" spans="1:12" ht="15" x14ac:dyDescent="0.3">
      <c r="A156" s="15">
        <f>Entrée!A156</f>
        <v>0</v>
      </c>
      <c r="B156" s="11" t="e">
        <f>IF(A156&lt;&gt;"",VLOOKUP(A156,Entrée!Entrée,3,FALSE),"")</f>
        <v>#N/A</v>
      </c>
      <c r="C156" s="12" t="e">
        <f>IF(A156&lt;&gt;"",VLOOKUP(A156,Entrée!Entrée,4,FALSE),"")</f>
        <v>#N/A</v>
      </c>
      <c r="D156" s="6" t="e">
        <f>IF(A156&lt;&gt;"",VLOOKUP(A156,Entrée!Entrée,5,FALSE),"")</f>
        <v>#N/A</v>
      </c>
      <c r="E156" s="3" t="e">
        <f>IF(A156&lt;&gt;"",VLOOKUP(A156,Entrée!Entrée,2,FALSE),"")</f>
        <v>#N/A</v>
      </c>
      <c r="F156" s="4" t="e">
        <f>IF(A156&lt;&gt;"",VLOOKUP(A156,Entrée!Entrée,6,FALSE),"")</f>
        <v>#N/A</v>
      </c>
      <c r="G156" s="4" t="e">
        <f>IF(A156&lt;&gt;"",VLOOKUP(A156,Entrée!Entrée,7,FALSE),"")</f>
        <v>#N/A</v>
      </c>
      <c r="H156" s="11"/>
      <c r="I156" s="11">
        <f>H156+SUMPRODUCT((Entrée!$A$5:A$2000=Stock!A156)*Entrée!$H$5:$H$2000)-SUMPRODUCT((Sortie!$C$5:$C$2000=Stock!A156)*Sortie!$G$5:$G$2000)</f>
        <v>0</v>
      </c>
      <c r="J156" s="3"/>
      <c r="K156" s="3" t="str">
        <f t="shared" si="2"/>
        <v>Correct</v>
      </c>
      <c r="L156" s="5"/>
    </row>
    <row r="157" spans="1:12" ht="15" x14ac:dyDescent="0.3">
      <c r="A157" s="15">
        <f>Entrée!A157</f>
        <v>0</v>
      </c>
      <c r="B157" s="11" t="e">
        <f>IF(A157&lt;&gt;"",VLOOKUP(A157,Entrée!Entrée,3,FALSE),"")</f>
        <v>#N/A</v>
      </c>
      <c r="C157" s="12" t="e">
        <f>IF(A157&lt;&gt;"",VLOOKUP(A157,Entrée!Entrée,4,FALSE),"")</f>
        <v>#N/A</v>
      </c>
      <c r="D157" s="6" t="e">
        <f>IF(A157&lt;&gt;"",VLOOKUP(A157,Entrée!Entrée,5,FALSE),"")</f>
        <v>#N/A</v>
      </c>
      <c r="E157" s="3" t="e">
        <f>IF(A157&lt;&gt;"",VLOOKUP(A157,Entrée!Entrée,2,FALSE),"")</f>
        <v>#N/A</v>
      </c>
      <c r="F157" s="4" t="e">
        <f>IF(A157&lt;&gt;"",VLOOKUP(A157,Entrée!Entrée,6,FALSE),"")</f>
        <v>#N/A</v>
      </c>
      <c r="G157" s="4" t="e">
        <f>IF(A157&lt;&gt;"",VLOOKUP(A157,Entrée!Entrée,7,FALSE),"")</f>
        <v>#N/A</v>
      </c>
      <c r="H157" s="11"/>
      <c r="I157" s="11">
        <f>H157+SUMPRODUCT((Entrée!$A$5:A$2000=Stock!A157)*Entrée!$H$5:$H$2000)-SUMPRODUCT((Sortie!$C$5:$C$2000=Stock!A157)*Sortie!$G$5:$G$2000)</f>
        <v>0</v>
      </c>
      <c r="J157" s="3"/>
      <c r="K157" s="3" t="str">
        <f t="shared" si="2"/>
        <v>Correct</v>
      </c>
      <c r="L157" s="5"/>
    </row>
    <row r="158" spans="1:12" ht="15" x14ac:dyDescent="0.3">
      <c r="A158" s="15">
        <f>Entrée!A158</f>
        <v>0</v>
      </c>
      <c r="B158" s="11" t="e">
        <f>IF(A158&lt;&gt;"",VLOOKUP(A158,Entrée!Entrée,3,FALSE),"")</f>
        <v>#N/A</v>
      </c>
      <c r="C158" s="12" t="e">
        <f>IF(A158&lt;&gt;"",VLOOKUP(A158,Entrée!Entrée,4,FALSE),"")</f>
        <v>#N/A</v>
      </c>
      <c r="D158" s="6" t="e">
        <f>IF(A158&lt;&gt;"",VLOOKUP(A158,Entrée!Entrée,5,FALSE),"")</f>
        <v>#N/A</v>
      </c>
      <c r="E158" s="3" t="e">
        <f>IF(A158&lt;&gt;"",VLOOKUP(A158,Entrée!Entrée,2,FALSE),"")</f>
        <v>#N/A</v>
      </c>
      <c r="F158" s="4" t="e">
        <f>IF(A158&lt;&gt;"",VLOOKUP(A158,Entrée!Entrée,6,FALSE),"")</f>
        <v>#N/A</v>
      </c>
      <c r="G158" s="4" t="e">
        <f>IF(A158&lt;&gt;"",VLOOKUP(A158,Entrée!Entrée,7,FALSE),"")</f>
        <v>#N/A</v>
      </c>
      <c r="H158" s="11"/>
      <c r="I158" s="11">
        <f>H158+SUMPRODUCT((Entrée!$A$5:A$2000=Stock!A158)*Entrée!$H$5:$H$2000)-SUMPRODUCT((Sortie!$C$5:$C$2000=Stock!A158)*Sortie!$G$5:$G$2000)</f>
        <v>0</v>
      </c>
      <c r="J158" s="3"/>
      <c r="K158" s="3" t="str">
        <f t="shared" si="2"/>
        <v>Correct</v>
      </c>
      <c r="L158" s="5"/>
    </row>
    <row r="159" spans="1:12" ht="15" x14ac:dyDescent="0.3">
      <c r="A159" s="15">
        <f>Entrée!A159</f>
        <v>0</v>
      </c>
      <c r="B159" s="11" t="e">
        <f>IF(A159&lt;&gt;"",VLOOKUP(A159,Entrée!Entrée,3,FALSE),"")</f>
        <v>#N/A</v>
      </c>
      <c r="C159" s="12" t="e">
        <f>IF(A159&lt;&gt;"",VLOOKUP(A159,Entrée!Entrée,4,FALSE),"")</f>
        <v>#N/A</v>
      </c>
      <c r="D159" s="6" t="e">
        <f>IF(A159&lt;&gt;"",VLOOKUP(A159,Entrée!Entrée,5,FALSE),"")</f>
        <v>#N/A</v>
      </c>
      <c r="E159" s="3" t="e">
        <f>IF(A159&lt;&gt;"",VLOOKUP(A159,Entrée!Entrée,2,FALSE),"")</f>
        <v>#N/A</v>
      </c>
      <c r="F159" s="4" t="e">
        <f>IF(A159&lt;&gt;"",VLOOKUP(A159,Entrée!Entrée,6,FALSE),"")</f>
        <v>#N/A</v>
      </c>
      <c r="G159" s="4" t="e">
        <f>IF(A159&lt;&gt;"",VLOOKUP(A159,Entrée!Entrée,7,FALSE),"")</f>
        <v>#N/A</v>
      </c>
      <c r="H159" s="11"/>
      <c r="I159" s="11">
        <f>H159+SUMPRODUCT((Entrée!$A$5:A$2000=Stock!A159)*Entrée!$H$5:$H$2000)-SUMPRODUCT((Sortie!$C$5:$C$2000=Stock!A159)*Sortie!$G$5:$G$2000)</f>
        <v>0</v>
      </c>
      <c r="J159" s="3"/>
      <c r="K159" s="3" t="str">
        <f t="shared" si="2"/>
        <v>Correct</v>
      </c>
      <c r="L159" s="5"/>
    </row>
    <row r="160" spans="1:12" ht="15" x14ac:dyDescent="0.3">
      <c r="A160" s="15">
        <f>Entrée!A160</f>
        <v>0</v>
      </c>
      <c r="B160" s="11" t="e">
        <f>IF(A160&lt;&gt;"",VLOOKUP(A160,Entrée!Entrée,3,FALSE),"")</f>
        <v>#N/A</v>
      </c>
      <c r="C160" s="12" t="e">
        <f>IF(A160&lt;&gt;"",VLOOKUP(A160,Entrée!Entrée,4,FALSE),"")</f>
        <v>#N/A</v>
      </c>
      <c r="D160" s="6" t="e">
        <f>IF(A160&lt;&gt;"",VLOOKUP(A160,Entrée!Entrée,5,FALSE),"")</f>
        <v>#N/A</v>
      </c>
      <c r="E160" s="3" t="e">
        <f>IF(A160&lt;&gt;"",VLOOKUP(A160,Entrée!Entrée,2,FALSE),"")</f>
        <v>#N/A</v>
      </c>
      <c r="F160" s="4" t="e">
        <f>IF(A160&lt;&gt;"",VLOOKUP(A160,Entrée!Entrée,6,FALSE),"")</f>
        <v>#N/A</v>
      </c>
      <c r="G160" s="4" t="e">
        <f>IF(A160&lt;&gt;"",VLOOKUP(A160,Entrée!Entrée,7,FALSE),"")</f>
        <v>#N/A</v>
      </c>
      <c r="H160" s="11"/>
      <c r="I160" s="11">
        <f>H160+SUMPRODUCT((Entrée!$A$5:A$2000=Stock!A160)*Entrée!$H$5:$H$2000)-SUMPRODUCT((Sortie!$C$5:$C$2000=Stock!A160)*Sortie!$G$5:$G$2000)</f>
        <v>0</v>
      </c>
      <c r="J160" s="3"/>
      <c r="K160" s="3" t="str">
        <f t="shared" si="2"/>
        <v>Correct</v>
      </c>
      <c r="L160" s="5"/>
    </row>
    <row r="161" spans="1:12" ht="15" x14ac:dyDescent="0.3">
      <c r="A161" s="15">
        <f>Entrée!A161</f>
        <v>0</v>
      </c>
      <c r="B161" s="11" t="e">
        <f>IF(A161&lt;&gt;"",VLOOKUP(A161,Entrée!Entrée,3,FALSE),"")</f>
        <v>#N/A</v>
      </c>
      <c r="C161" s="12" t="e">
        <f>IF(A161&lt;&gt;"",VLOOKUP(A161,Entrée!Entrée,4,FALSE),"")</f>
        <v>#N/A</v>
      </c>
      <c r="D161" s="6" t="e">
        <f>IF(A161&lt;&gt;"",VLOOKUP(A161,Entrée!Entrée,5,FALSE),"")</f>
        <v>#N/A</v>
      </c>
      <c r="E161" s="3" t="e">
        <f>IF(A161&lt;&gt;"",VLOOKUP(A161,Entrée!Entrée,2,FALSE),"")</f>
        <v>#N/A</v>
      </c>
      <c r="F161" s="4" t="e">
        <f>IF(A161&lt;&gt;"",VLOOKUP(A161,Entrée!Entrée,6,FALSE),"")</f>
        <v>#N/A</v>
      </c>
      <c r="G161" s="4" t="e">
        <f>IF(A161&lt;&gt;"",VLOOKUP(A161,Entrée!Entrée,7,FALSE),"")</f>
        <v>#N/A</v>
      </c>
      <c r="H161" s="11"/>
      <c r="I161" s="11">
        <f>H161+SUMPRODUCT((Entrée!$A$5:A$2000=Stock!A161)*Entrée!$H$5:$H$2000)-SUMPRODUCT((Sortie!$C$5:$C$2000=Stock!A161)*Sortie!$G$5:$G$2000)</f>
        <v>0</v>
      </c>
      <c r="J161" s="3"/>
      <c r="K161" s="3" t="str">
        <f t="shared" si="2"/>
        <v>Correct</v>
      </c>
      <c r="L161" s="5"/>
    </row>
    <row r="162" spans="1:12" ht="15" x14ac:dyDescent="0.3">
      <c r="A162" s="15">
        <f>Entrée!A162</f>
        <v>0</v>
      </c>
      <c r="B162" s="11" t="e">
        <f>IF(A162&lt;&gt;"",VLOOKUP(A162,Entrée!Entrée,3,FALSE),"")</f>
        <v>#N/A</v>
      </c>
      <c r="C162" s="12" t="e">
        <f>IF(A162&lt;&gt;"",VLOOKUP(A162,Entrée!Entrée,4,FALSE),"")</f>
        <v>#N/A</v>
      </c>
      <c r="D162" s="6" t="e">
        <f>IF(A162&lt;&gt;"",VLOOKUP(A162,Entrée!Entrée,5,FALSE),"")</f>
        <v>#N/A</v>
      </c>
      <c r="E162" s="3" t="e">
        <f>IF(A162&lt;&gt;"",VLOOKUP(A162,Entrée!Entrée,2,FALSE),"")</f>
        <v>#N/A</v>
      </c>
      <c r="F162" s="4" t="e">
        <f>IF(A162&lt;&gt;"",VLOOKUP(A162,Entrée!Entrée,6,FALSE),"")</f>
        <v>#N/A</v>
      </c>
      <c r="G162" s="4" t="e">
        <f>IF(A162&lt;&gt;"",VLOOKUP(A162,Entrée!Entrée,7,FALSE),"")</f>
        <v>#N/A</v>
      </c>
      <c r="H162" s="11"/>
      <c r="I162" s="11">
        <f>H162+SUMPRODUCT((Entrée!$A$5:A$2000=Stock!A162)*Entrée!$H$5:$H$2000)-SUMPRODUCT((Sortie!$C$5:$C$2000=Stock!A162)*Sortie!$G$5:$G$2000)</f>
        <v>0</v>
      </c>
      <c r="J162" s="3"/>
      <c r="K162" s="3" t="str">
        <f t="shared" si="2"/>
        <v>Correct</v>
      </c>
      <c r="L162" s="5"/>
    </row>
    <row r="163" spans="1:12" ht="15" x14ac:dyDescent="0.3">
      <c r="A163" s="15">
        <f>Entrée!A163</f>
        <v>0</v>
      </c>
      <c r="B163" s="11" t="e">
        <f>IF(A163&lt;&gt;"",VLOOKUP(A163,Entrée!Entrée,3,FALSE),"")</f>
        <v>#N/A</v>
      </c>
      <c r="C163" s="12" t="e">
        <f>IF(A163&lt;&gt;"",VLOOKUP(A163,Entrée!Entrée,4,FALSE),"")</f>
        <v>#N/A</v>
      </c>
      <c r="D163" s="6" t="e">
        <f>IF(A163&lt;&gt;"",VLOOKUP(A163,Entrée!Entrée,5,FALSE),"")</f>
        <v>#N/A</v>
      </c>
      <c r="E163" s="3" t="e">
        <f>IF(A163&lt;&gt;"",VLOOKUP(A163,Entrée!Entrée,2,FALSE),"")</f>
        <v>#N/A</v>
      </c>
      <c r="F163" s="4" t="e">
        <f>IF(A163&lt;&gt;"",VLOOKUP(A163,Entrée!Entrée,6,FALSE),"")</f>
        <v>#N/A</v>
      </c>
      <c r="G163" s="4" t="e">
        <f>IF(A163&lt;&gt;"",VLOOKUP(A163,Entrée!Entrée,7,FALSE),"")</f>
        <v>#N/A</v>
      </c>
      <c r="H163" s="11"/>
      <c r="I163" s="11">
        <f>H163+SUMPRODUCT((Entrée!$A$5:A$2000=Stock!A163)*Entrée!$H$5:$H$2000)-SUMPRODUCT((Sortie!$C$5:$C$2000=Stock!A163)*Sortie!$G$5:$G$2000)</f>
        <v>0</v>
      </c>
      <c r="J163" s="3"/>
      <c r="K163" s="3" t="str">
        <f t="shared" si="2"/>
        <v>Correct</v>
      </c>
      <c r="L163" s="5"/>
    </row>
    <row r="164" spans="1:12" ht="15" x14ac:dyDescent="0.3">
      <c r="A164" s="15">
        <f>Entrée!A164</f>
        <v>0</v>
      </c>
      <c r="B164" s="11" t="e">
        <f>IF(A164&lt;&gt;"",VLOOKUP(A164,Entrée!Entrée,3,FALSE),"")</f>
        <v>#N/A</v>
      </c>
      <c r="C164" s="12" t="e">
        <f>IF(A164&lt;&gt;"",VLOOKUP(A164,Entrée!Entrée,4,FALSE),"")</f>
        <v>#N/A</v>
      </c>
      <c r="D164" s="6" t="e">
        <f>IF(A164&lt;&gt;"",VLOOKUP(A164,Entrée!Entrée,5,FALSE),"")</f>
        <v>#N/A</v>
      </c>
      <c r="E164" s="3" t="e">
        <f>IF(A164&lt;&gt;"",VLOOKUP(A164,Entrée!Entrée,2,FALSE),"")</f>
        <v>#N/A</v>
      </c>
      <c r="F164" s="4" t="e">
        <f>IF(A164&lt;&gt;"",VLOOKUP(A164,Entrée!Entrée,6,FALSE),"")</f>
        <v>#N/A</v>
      </c>
      <c r="G164" s="4" t="e">
        <f>IF(A164&lt;&gt;"",VLOOKUP(A164,Entrée!Entrée,7,FALSE),"")</f>
        <v>#N/A</v>
      </c>
      <c r="H164" s="11"/>
      <c r="I164" s="11">
        <f>H164+SUMPRODUCT((Entrée!$A$5:A$2000=Stock!A164)*Entrée!$H$5:$H$2000)-SUMPRODUCT((Sortie!$C$5:$C$2000=Stock!A164)*Sortie!$G$5:$G$2000)</f>
        <v>0</v>
      </c>
      <c r="J164" s="3"/>
      <c r="K164" s="3" t="str">
        <f t="shared" si="2"/>
        <v>Correct</v>
      </c>
      <c r="L164" s="5"/>
    </row>
    <row r="165" spans="1:12" ht="15" x14ac:dyDescent="0.3">
      <c r="A165" s="15">
        <f>Entrée!A165</f>
        <v>0</v>
      </c>
      <c r="B165" s="11" t="e">
        <f>IF(A165&lt;&gt;"",VLOOKUP(A165,Entrée!Entrée,3,FALSE),"")</f>
        <v>#N/A</v>
      </c>
      <c r="C165" s="12" t="e">
        <f>IF(A165&lt;&gt;"",VLOOKUP(A165,Entrée!Entrée,4,FALSE),"")</f>
        <v>#N/A</v>
      </c>
      <c r="D165" s="6" t="e">
        <f>IF(A165&lt;&gt;"",VLOOKUP(A165,Entrée!Entrée,5,FALSE),"")</f>
        <v>#N/A</v>
      </c>
      <c r="E165" s="3" t="e">
        <f>IF(A165&lt;&gt;"",VLOOKUP(A165,Entrée!Entrée,2,FALSE),"")</f>
        <v>#N/A</v>
      </c>
      <c r="F165" s="4" t="e">
        <f>IF(A165&lt;&gt;"",VLOOKUP(A165,Entrée!Entrée,6,FALSE),"")</f>
        <v>#N/A</v>
      </c>
      <c r="G165" s="4" t="e">
        <f>IF(A165&lt;&gt;"",VLOOKUP(A165,Entrée!Entrée,7,FALSE),"")</f>
        <v>#N/A</v>
      </c>
      <c r="H165" s="11"/>
      <c r="I165" s="11">
        <f>H165+SUMPRODUCT((Entrée!$A$5:A$2000=Stock!A165)*Entrée!$H$5:$H$2000)-SUMPRODUCT((Sortie!$C$5:$C$2000=Stock!A165)*Sortie!$G$5:$G$2000)</f>
        <v>0</v>
      </c>
      <c r="J165" s="3"/>
      <c r="K165" s="3" t="str">
        <f t="shared" si="2"/>
        <v>Correct</v>
      </c>
      <c r="L165" s="5"/>
    </row>
    <row r="166" spans="1:12" ht="15" x14ac:dyDescent="0.3">
      <c r="A166" s="15">
        <f>Entrée!A166</f>
        <v>0</v>
      </c>
      <c r="B166" s="11" t="e">
        <f>IF(A166&lt;&gt;"",VLOOKUP(A166,Entrée!Entrée,3,FALSE),"")</f>
        <v>#N/A</v>
      </c>
      <c r="C166" s="12" t="e">
        <f>IF(A166&lt;&gt;"",VLOOKUP(A166,Entrée!Entrée,4,FALSE),"")</f>
        <v>#N/A</v>
      </c>
      <c r="D166" s="6" t="e">
        <f>IF(A166&lt;&gt;"",VLOOKUP(A166,Entrée!Entrée,5,FALSE),"")</f>
        <v>#N/A</v>
      </c>
      <c r="E166" s="3" t="e">
        <f>IF(A166&lt;&gt;"",VLOOKUP(A166,Entrée!Entrée,2,FALSE),"")</f>
        <v>#N/A</v>
      </c>
      <c r="F166" s="4" t="e">
        <f>IF(A166&lt;&gt;"",VLOOKUP(A166,Entrée!Entrée,6,FALSE),"")</f>
        <v>#N/A</v>
      </c>
      <c r="G166" s="4" t="e">
        <f>IF(A166&lt;&gt;"",VLOOKUP(A166,Entrée!Entrée,7,FALSE),"")</f>
        <v>#N/A</v>
      </c>
      <c r="H166" s="11"/>
      <c r="I166" s="11">
        <f>H166+SUMPRODUCT((Entrée!$A$5:A$2000=Stock!A166)*Entrée!$H$5:$H$2000)-SUMPRODUCT((Sortie!$C$5:$C$2000=Stock!A166)*Sortie!$G$5:$G$2000)</f>
        <v>0</v>
      </c>
      <c r="J166" s="3"/>
      <c r="K166" s="3" t="str">
        <f t="shared" si="2"/>
        <v>Correct</v>
      </c>
      <c r="L166" s="5"/>
    </row>
    <row r="167" spans="1:12" ht="15" x14ac:dyDescent="0.3">
      <c r="A167" s="15">
        <f>Entrée!A167</f>
        <v>0</v>
      </c>
      <c r="B167" s="11" t="e">
        <f>IF(A167&lt;&gt;"",VLOOKUP(A167,Entrée!Entrée,3,FALSE),"")</f>
        <v>#N/A</v>
      </c>
      <c r="C167" s="12" t="e">
        <f>IF(A167&lt;&gt;"",VLOOKUP(A167,Entrée!Entrée,4,FALSE),"")</f>
        <v>#N/A</v>
      </c>
      <c r="D167" s="6" t="e">
        <f>IF(A167&lt;&gt;"",VLOOKUP(A167,Entrée!Entrée,5,FALSE),"")</f>
        <v>#N/A</v>
      </c>
      <c r="E167" s="3" t="e">
        <f>IF(A167&lt;&gt;"",VLOOKUP(A167,Entrée!Entrée,2,FALSE),"")</f>
        <v>#N/A</v>
      </c>
      <c r="F167" s="4" t="e">
        <f>IF(A167&lt;&gt;"",VLOOKUP(A167,Entrée!Entrée,6,FALSE),"")</f>
        <v>#N/A</v>
      </c>
      <c r="G167" s="4" t="e">
        <f>IF(A167&lt;&gt;"",VLOOKUP(A167,Entrée!Entrée,7,FALSE),"")</f>
        <v>#N/A</v>
      </c>
      <c r="H167" s="11"/>
      <c r="I167" s="11">
        <f>H167+SUMPRODUCT((Entrée!$A$5:A$2000=Stock!A167)*Entrée!$H$5:$H$2000)-SUMPRODUCT((Sortie!$C$5:$C$2000=Stock!A167)*Sortie!$G$5:$G$2000)</f>
        <v>0</v>
      </c>
      <c r="J167" s="3"/>
      <c r="K167" s="3" t="str">
        <f t="shared" si="2"/>
        <v>Correct</v>
      </c>
      <c r="L167" s="5"/>
    </row>
    <row r="168" spans="1:12" ht="15" x14ac:dyDescent="0.3">
      <c r="A168" s="15">
        <f>Entrée!A168</f>
        <v>0</v>
      </c>
      <c r="B168" s="11" t="e">
        <f>IF(A168&lt;&gt;"",VLOOKUP(A168,Entrée!Entrée,3,FALSE),"")</f>
        <v>#N/A</v>
      </c>
      <c r="C168" s="12" t="e">
        <f>IF(A168&lt;&gt;"",VLOOKUP(A168,Entrée!Entrée,4,FALSE),"")</f>
        <v>#N/A</v>
      </c>
      <c r="D168" s="6" t="e">
        <f>IF(A168&lt;&gt;"",VLOOKUP(A168,Entrée!Entrée,5,FALSE),"")</f>
        <v>#N/A</v>
      </c>
      <c r="E168" s="3" t="e">
        <f>IF(A168&lt;&gt;"",VLOOKUP(A168,Entrée!Entrée,2,FALSE),"")</f>
        <v>#N/A</v>
      </c>
      <c r="F168" s="4" t="e">
        <f>IF(A168&lt;&gt;"",VLOOKUP(A168,Entrée!Entrée,6,FALSE),"")</f>
        <v>#N/A</v>
      </c>
      <c r="G168" s="4" t="e">
        <f>IF(A168&lt;&gt;"",VLOOKUP(A168,Entrée!Entrée,7,FALSE),"")</f>
        <v>#N/A</v>
      </c>
      <c r="H168" s="11"/>
      <c r="I168" s="11">
        <f>H168+SUMPRODUCT((Entrée!$A$5:A$2000=Stock!A168)*Entrée!$H$5:$H$2000)-SUMPRODUCT((Sortie!$C$5:$C$2000=Stock!A168)*Sortie!$G$5:$G$2000)</f>
        <v>0</v>
      </c>
      <c r="J168" s="3"/>
      <c r="K168" s="3" t="str">
        <f t="shared" si="2"/>
        <v>Correct</v>
      </c>
      <c r="L168" s="5"/>
    </row>
    <row r="169" spans="1:12" ht="15" x14ac:dyDescent="0.3">
      <c r="A169" s="15">
        <f>Entrée!A169</f>
        <v>0</v>
      </c>
      <c r="B169" s="11" t="e">
        <f>IF(A169&lt;&gt;"",VLOOKUP(A169,Entrée!Entrée,3,FALSE),"")</f>
        <v>#N/A</v>
      </c>
      <c r="C169" s="12" t="e">
        <f>IF(A169&lt;&gt;"",VLOOKUP(A169,Entrée!Entrée,4,FALSE),"")</f>
        <v>#N/A</v>
      </c>
      <c r="D169" s="6" t="e">
        <f>IF(A169&lt;&gt;"",VLOOKUP(A169,Entrée!Entrée,5,FALSE),"")</f>
        <v>#N/A</v>
      </c>
      <c r="E169" s="3" t="e">
        <f>IF(A169&lt;&gt;"",VLOOKUP(A169,Entrée!Entrée,2,FALSE),"")</f>
        <v>#N/A</v>
      </c>
      <c r="F169" s="4" t="e">
        <f>IF(A169&lt;&gt;"",VLOOKUP(A169,Entrée!Entrée,6,FALSE),"")</f>
        <v>#N/A</v>
      </c>
      <c r="G169" s="4" t="e">
        <f>IF(A169&lt;&gt;"",VLOOKUP(A169,Entrée!Entrée,7,FALSE),"")</f>
        <v>#N/A</v>
      </c>
      <c r="H169" s="11"/>
      <c r="I169" s="11">
        <f>H169+SUMPRODUCT((Entrée!$A$5:A$2000=Stock!A169)*Entrée!$H$5:$H$2000)-SUMPRODUCT((Sortie!$C$5:$C$2000=Stock!A169)*Sortie!$G$5:$G$2000)</f>
        <v>0</v>
      </c>
      <c r="J169" s="3"/>
      <c r="K169" s="3" t="str">
        <f t="shared" si="2"/>
        <v>Correct</v>
      </c>
      <c r="L169" s="5"/>
    </row>
    <row r="170" spans="1:12" ht="15" x14ac:dyDescent="0.3">
      <c r="A170" s="15">
        <f>Entrée!A170</f>
        <v>0</v>
      </c>
      <c r="B170" s="11" t="e">
        <f>IF(A170&lt;&gt;"",VLOOKUP(A170,Entrée!Entrée,3,FALSE),"")</f>
        <v>#N/A</v>
      </c>
      <c r="C170" s="12" t="e">
        <f>IF(A170&lt;&gt;"",VLOOKUP(A170,Entrée!Entrée,4,FALSE),"")</f>
        <v>#N/A</v>
      </c>
      <c r="D170" s="6" t="e">
        <f>IF(A170&lt;&gt;"",VLOOKUP(A170,Entrée!Entrée,5,FALSE),"")</f>
        <v>#N/A</v>
      </c>
      <c r="E170" s="3" t="e">
        <f>IF(A170&lt;&gt;"",VLOOKUP(A170,Entrée!Entrée,2,FALSE),"")</f>
        <v>#N/A</v>
      </c>
      <c r="F170" s="4" t="e">
        <f>IF(A170&lt;&gt;"",VLOOKUP(A170,Entrée!Entrée,6,FALSE),"")</f>
        <v>#N/A</v>
      </c>
      <c r="G170" s="4" t="e">
        <f>IF(A170&lt;&gt;"",VLOOKUP(A170,Entrée!Entrée,7,FALSE),"")</f>
        <v>#N/A</v>
      </c>
      <c r="H170" s="11"/>
      <c r="I170" s="11">
        <f>H170+SUMPRODUCT((Entrée!$A$5:A$2000=Stock!A170)*Entrée!$H$5:$H$2000)-SUMPRODUCT((Sortie!$C$5:$C$2000=Stock!A170)*Sortie!$G$5:$G$2000)</f>
        <v>0</v>
      </c>
      <c r="J170" s="3"/>
      <c r="K170" s="3" t="str">
        <f t="shared" si="2"/>
        <v>Correct</v>
      </c>
      <c r="L170" s="5"/>
    </row>
    <row r="171" spans="1:12" ht="15" x14ac:dyDescent="0.3">
      <c r="A171" s="15">
        <f>Entrée!A171</f>
        <v>0</v>
      </c>
      <c r="B171" s="11" t="e">
        <f>IF(A171&lt;&gt;"",VLOOKUP(A171,Entrée!Entrée,3,FALSE),"")</f>
        <v>#N/A</v>
      </c>
      <c r="C171" s="12" t="e">
        <f>IF(A171&lt;&gt;"",VLOOKUP(A171,Entrée!Entrée,4,FALSE),"")</f>
        <v>#N/A</v>
      </c>
      <c r="D171" s="6" t="e">
        <f>IF(A171&lt;&gt;"",VLOOKUP(A171,Entrée!Entrée,5,FALSE),"")</f>
        <v>#N/A</v>
      </c>
      <c r="E171" s="3" t="e">
        <f>IF(A171&lt;&gt;"",VLOOKUP(A171,Entrée!Entrée,2,FALSE),"")</f>
        <v>#N/A</v>
      </c>
      <c r="F171" s="4" t="e">
        <f>IF(A171&lt;&gt;"",VLOOKUP(A171,Entrée!Entrée,6,FALSE),"")</f>
        <v>#N/A</v>
      </c>
      <c r="G171" s="4" t="e">
        <f>IF(A171&lt;&gt;"",VLOOKUP(A171,Entrée!Entrée,7,FALSE),"")</f>
        <v>#N/A</v>
      </c>
      <c r="H171" s="11"/>
      <c r="I171" s="11">
        <f>H171+SUMPRODUCT((Entrée!$A$5:A$2000=Stock!A171)*Entrée!$H$5:$H$2000)-SUMPRODUCT((Sortie!$C$5:$C$2000=Stock!A171)*Sortie!$G$5:$G$2000)</f>
        <v>0</v>
      </c>
      <c r="J171" s="3"/>
      <c r="K171" s="3" t="str">
        <f t="shared" si="2"/>
        <v>Correct</v>
      </c>
      <c r="L171" s="5"/>
    </row>
    <row r="172" spans="1:12" ht="15" x14ac:dyDescent="0.3">
      <c r="A172" s="15">
        <f>Entrée!A172</f>
        <v>0</v>
      </c>
      <c r="B172" s="11" t="e">
        <f>IF(A172&lt;&gt;"",VLOOKUP(A172,Entrée!Entrée,3,FALSE),"")</f>
        <v>#N/A</v>
      </c>
      <c r="C172" s="12" t="e">
        <f>IF(A172&lt;&gt;"",VLOOKUP(A172,Entrée!Entrée,4,FALSE),"")</f>
        <v>#N/A</v>
      </c>
      <c r="D172" s="6" t="e">
        <f>IF(A172&lt;&gt;"",VLOOKUP(A172,Entrée!Entrée,5,FALSE),"")</f>
        <v>#N/A</v>
      </c>
      <c r="E172" s="3" t="e">
        <f>IF(A172&lt;&gt;"",VLOOKUP(A172,Entrée!Entrée,2,FALSE),"")</f>
        <v>#N/A</v>
      </c>
      <c r="F172" s="4" t="e">
        <f>IF(A172&lt;&gt;"",VLOOKUP(A172,Entrée!Entrée,6,FALSE),"")</f>
        <v>#N/A</v>
      </c>
      <c r="G172" s="4" t="e">
        <f>IF(A172&lt;&gt;"",VLOOKUP(A172,Entrée!Entrée,7,FALSE),"")</f>
        <v>#N/A</v>
      </c>
      <c r="H172" s="11"/>
      <c r="I172" s="11">
        <f>H172+SUMPRODUCT((Entrée!$A$5:A$2000=Stock!A172)*Entrée!$H$5:$H$2000)-SUMPRODUCT((Sortie!$C$5:$C$2000=Stock!A172)*Sortie!$G$5:$G$2000)</f>
        <v>0</v>
      </c>
      <c r="J172" s="3"/>
      <c r="K172" s="3" t="str">
        <f t="shared" si="2"/>
        <v>Correct</v>
      </c>
      <c r="L172" s="5"/>
    </row>
    <row r="173" spans="1:12" ht="15" x14ac:dyDescent="0.3">
      <c r="A173" s="15">
        <f>Entrée!A173</f>
        <v>0</v>
      </c>
      <c r="B173" s="11" t="e">
        <f>IF(A173&lt;&gt;"",VLOOKUP(A173,Entrée!Entrée,3,FALSE),"")</f>
        <v>#N/A</v>
      </c>
      <c r="C173" s="12" t="e">
        <f>IF(A173&lt;&gt;"",VLOOKUP(A173,Entrée!Entrée,4,FALSE),"")</f>
        <v>#N/A</v>
      </c>
      <c r="D173" s="6" t="e">
        <f>IF(A173&lt;&gt;"",VLOOKUP(A173,Entrée!Entrée,5,FALSE),"")</f>
        <v>#N/A</v>
      </c>
      <c r="E173" s="3" t="e">
        <f>IF(A173&lt;&gt;"",VLOOKUP(A173,Entrée!Entrée,2,FALSE),"")</f>
        <v>#N/A</v>
      </c>
      <c r="F173" s="4" t="e">
        <f>IF(A173&lt;&gt;"",VLOOKUP(A173,Entrée!Entrée,6,FALSE),"")</f>
        <v>#N/A</v>
      </c>
      <c r="G173" s="4" t="e">
        <f>IF(A173&lt;&gt;"",VLOOKUP(A173,Entrée!Entrée,7,FALSE),"")</f>
        <v>#N/A</v>
      </c>
      <c r="H173" s="11"/>
      <c r="I173" s="11">
        <f>H173+SUMPRODUCT((Entrée!$A$5:A$2000=Stock!A173)*Entrée!$H$5:$H$2000)-SUMPRODUCT((Sortie!$C$5:$C$2000=Stock!A173)*Sortie!$G$5:$G$2000)</f>
        <v>0</v>
      </c>
      <c r="J173" s="3"/>
      <c r="K173" s="3" t="str">
        <f t="shared" si="2"/>
        <v>Correct</v>
      </c>
      <c r="L173" s="5"/>
    </row>
    <row r="174" spans="1:12" ht="15" x14ac:dyDescent="0.3">
      <c r="A174" s="15">
        <f>Entrée!A174</f>
        <v>0</v>
      </c>
      <c r="B174" s="11" t="e">
        <f>IF(A174&lt;&gt;"",VLOOKUP(A174,Entrée!Entrée,3,FALSE),"")</f>
        <v>#N/A</v>
      </c>
      <c r="C174" s="12" t="e">
        <f>IF(A174&lt;&gt;"",VLOOKUP(A174,Entrée!Entrée,4,FALSE),"")</f>
        <v>#N/A</v>
      </c>
      <c r="D174" s="6" t="e">
        <f>IF(A174&lt;&gt;"",VLOOKUP(A174,Entrée!Entrée,5,FALSE),"")</f>
        <v>#N/A</v>
      </c>
      <c r="E174" s="3" t="e">
        <f>IF(A174&lt;&gt;"",VLOOKUP(A174,Entrée!Entrée,2,FALSE),"")</f>
        <v>#N/A</v>
      </c>
      <c r="F174" s="4" t="e">
        <f>IF(A174&lt;&gt;"",VLOOKUP(A174,Entrée!Entrée,6,FALSE),"")</f>
        <v>#N/A</v>
      </c>
      <c r="G174" s="4" t="e">
        <f>IF(A174&lt;&gt;"",VLOOKUP(A174,Entrée!Entrée,7,FALSE),"")</f>
        <v>#N/A</v>
      </c>
      <c r="H174" s="11"/>
      <c r="I174" s="11">
        <f>H174+SUMPRODUCT((Entrée!$A$5:A$2000=Stock!A174)*Entrée!$H$5:$H$2000)-SUMPRODUCT((Sortie!$C$5:$C$2000=Stock!A174)*Sortie!$G$5:$G$2000)</f>
        <v>0</v>
      </c>
      <c r="J174" s="3"/>
      <c r="K174" s="3" t="str">
        <f t="shared" si="2"/>
        <v>Correct</v>
      </c>
      <c r="L174" s="5"/>
    </row>
    <row r="175" spans="1:12" ht="15" x14ac:dyDescent="0.3">
      <c r="A175" s="15">
        <f>Entrée!A175</f>
        <v>0</v>
      </c>
      <c r="B175" s="11" t="e">
        <f>IF(A175&lt;&gt;"",VLOOKUP(A175,Entrée!Entrée,3,FALSE),"")</f>
        <v>#N/A</v>
      </c>
      <c r="C175" s="12" t="e">
        <f>IF(A175&lt;&gt;"",VLOOKUP(A175,Entrée!Entrée,4,FALSE),"")</f>
        <v>#N/A</v>
      </c>
      <c r="D175" s="6" t="e">
        <f>IF(A175&lt;&gt;"",VLOOKUP(A175,Entrée!Entrée,5,FALSE),"")</f>
        <v>#N/A</v>
      </c>
      <c r="E175" s="3" t="e">
        <f>IF(A175&lt;&gt;"",VLOOKUP(A175,Entrée!Entrée,2,FALSE),"")</f>
        <v>#N/A</v>
      </c>
      <c r="F175" s="4" t="e">
        <f>IF(A175&lt;&gt;"",VLOOKUP(A175,Entrée!Entrée,6,FALSE),"")</f>
        <v>#N/A</v>
      </c>
      <c r="G175" s="4" t="e">
        <f>IF(A175&lt;&gt;"",VLOOKUP(A175,Entrée!Entrée,7,FALSE),"")</f>
        <v>#N/A</v>
      </c>
      <c r="H175" s="11"/>
      <c r="I175" s="11">
        <f>H175+SUMPRODUCT((Entrée!$A$5:A$2000=Stock!A175)*Entrée!$H$5:$H$2000)-SUMPRODUCT((Sortie!$C$5:$C$2000=Stock!A175)*Sortie!$G$5:$G$2000)</f>
        <v>0</v>
      </c>
      <c r="J175" s="3"/>
      <c r="K175" s="3" t="str">
        <f t="shared" si="2"/>
        <v>Correct</v>
      </c>
      <c r="L175" s="5"/>
    </row>
    <row r="176" spans="1:12" ht="15" x14ac:dyDescent="0.3">
      <c r="A176" s="15">
        <f>Entrée!A176</f>
        <v>0</v>
      </c>
      <c r="B176" s="11" t="e">
        <f>IF(A176&lt;&gt;"",VLOOKUP(A176,Entrée!Entrée,3,FALSE),"")</f>
        <v>#N/A</v>
      </c>
      <c r="C176" s="12" t="e">
        <f>IF(A176&lt;&gt;"",VLOOKUP(A176,Entrée!Entrée,4,FALSE),"")</f>
        <v>#N/A</v>
      </c>
      <c r="D176" s="6" t="e">
        <f>IF(A176&lt;&gt;"",VLOOKUP(A176,Entrée!Entrée,5,FALSE),"")</f>
        <v>#N/A</v>
      </c>
      <c r="E176" s="3" t="e">
        <f>IF(A176&lt;&gt;"",VLOOKUP(A176,Entrée!Entrée,2,FALSE),"")</f>
        <v>#N/A</v>
      </c>
      <c r="F176" s="4" t="e">
        <f>IF(A176&lt;&gt;"",VLOOKUP(A176,Entrée!Entrée,6,FALSE),"")</f>
        <v>#N/A</v>
      </c>
      <c r="G176" s="4" t="e">
        <f>IF(A176&lt;&gt;"",VLOOKUP(A176,Entrée!Entrée,7,FALSE),"")</f>
        <v>#N/A</v>
      </c>
      <c r="H176" s="11"/>
      <c r="I176" s="11">
        <f>H176+SUMPRODUCT((Entrée!$A$5:A$2000=Stock!A176)*Entrée!$H$5:$H$2000)-SUMPRODUCT((Sortie!$C$5:$C$2000=Stock!A176)*Sortie!$G$5:$G$2000)</f>
        <v>0</v>
      </c>
      <c r="J176" s="3"/>
      <c r="K176" s="3" t="str">
        <f t="shared" si="2"/>
        <v>Correct</v>
      </c>
      <c r="L176" s="5"/>
    </row>
    <row r="177" spans="1:12" ht="15" x14ac:dyDescent="0.3">
      <c r="A177" s="15">
        <f>Entrée!A177</f>
        <v>0</v>
      </c>
      <c r="B177" s="11" t="e">
        <f>IF(A177&lt;&gt;"",VLOOKUP(A177,Entrée!Entrée,3,FALSE),"")</f>
        <v>#N/A</v>
      </c>
      <c r="C177" s="12" t="e">
        <f>IF(A177&lt;&gt;"",VLOOKUP(A177,Entrée!Entrée,4,FALSE),"")</f>
        <v>#N/A</v>
      </c>
      <c r="D177" s="6" t="e">
        <f>IF(A177&lt;&gt;"",VLOOKUP(A177,Entrée!Entrée,5,FALSE),"")</f>
        <v>#N/A</v>
      </c>
      <c r="E177" s="3" t="e">
        <f>IF(A177&lt;&gt;"",VLOOKUP(A177,Entrée!Entrée,2,FALSE),"")</f>
        <v>#N/A</v>
      </c>
      <c r="F177" s="4" t="e">
        <f>IF(A177&lt;&gt;"",VLOOKUP(A177,Entrée!Entrée,6,FALSE),"")</f>
        <v>#N/A</v>
      </c>
      <c r="G177" s="4" t="e">
        <f>IF(A177&lt;&gt;"",VLOOKUP(A177,Entrée!Entrée,7,FALSE),"")</f>
        <v>#N/A</v>
      </c>
      <c r="H177" s="11"/>
      <c r="I177" s="11">
        <f>H177+SUMPRODUCT((Entrée!$A$5:A$2000=Stock!A177)*Entrée!$H$5:$H$2000)-SUMPRODUCT((Sortie!$C$5:$C$2000=Stock!A177)*Sortie!$G$5:$G$2000)</f>
        <v>0</v>
      </c>
      <c r="J177" s="3"/>
      <c r="K177" s="3" t="str">
        <f t="shared" si="2"/>
        <v>Correct</v>
      </c>
      <c r="L177" s="5"/>
    </row>
    <row r="178" spans="1:12" ht="15" x14ac:dyDescent="0.3">
      <c r="A178" s="15">
        <f>Entrée!A178</f>
        <v>0</v>
      </c>
      <c r="B178" s="11" t="e">
        <f>IF(A178&lt;&gt;"",VLOOKUP(A178,Entrée!Entrée,3,FALSE),"")</f>
        <v>#N/A</v>
      </c>
      <c r="C178" s="12" t="e">
        <f>IF(A178&lt;&gt;"",VLOOKUP(A178,Entrée!Entrée,4,FALSE),"")</f>
        <v>#N/A</v>
      </c>
      <c r="D178" s="6" t="e">
        <f>IF(A178&lt;&gt;"",VLOOKUP(A178,Entrée!Entrée,5,FALSE),"")</f>
        <v>#N/A</v>
      </c>
      <c r="E178" s="3" t="e">
        <f>IF(A178&lt;&gt;"",VLOOKUP(A178,Entrée!Entrée,2,FALSE),"")</f>
        <v>#N/A</v>
      </c>
      <c r="F178" s="4" t="e">
        <f>IF(A178&lt;&gt;"",VLOOKUP(A178,Entrée!Entrée,6,FALSE),"")</f>
        <v>#N/A</v>
      </c>
      <c r="G178" s="4" t="e">
        <f>IF(A178&lt;&gt;"",VLOOKUP(A178,Entrée!Entrée,7,FALSE),"")</f>
        <v>#N/A</v>
      </c>
      <c r="H178" s="11"/>
      <c r="I178" s="11">
        <f>H178+SUMPRODUCT((Entrée!$A$5:A$2000=Stock!A178)*Entrée!$H$5:$H$2000)-SUMPRODUCT((Sortie!$C$5:$C$2000=Stock!A178)*Sortie!$G$5:$G$2000)</f>
        <v>0</v>
      </c>
      <c r="J178" s="3"/>
      <c r="K178" s="3" t="str">
        <f t="shared" si="2"/>
        <v>Correct</v>
      </c>
      <c r="L178" s="5"/>
    </row>
    <row r="179" spans="1:12" ht="15" x14ac:dyDescent="0.3">
      <c r="A179" s="15">
        <f>Entrée!A179</f>
        <v>0</v>
      </c>
      <c r="B179" s="11" t="e">
        <f>IF(A179&lt;&gt;"",VLOOKUP(A179,Entrée!Entrée,3,FALSE),"")</f>
        <v>#N/A</v>
      </c>
      <c r="C179" s="12" t="e">
        <f>IF(A179&lt;&gt;"",VLOOKUP(A179,Entrée!Entrée,4,FALSE),"")</f>
        <v>#N/A</v>
      </c>
      <c r="D179" s="6" t="e">
        <f>IF(A179&lt;&gt;"",VLOOKUP(A179,Entrée!Entrée,5,FALSE),"")</f>
        <v>#N/A</v>
      </c>
      <c r="E179" s="3" t="e">
        <f>IF(A179&lt;&gt;"",VLOOKUP(A179,Entrée!Entrée,2,FALSE),"")</f>
        <v>#N/A</v>
      </c>
      <c r="F179" s="4" t="e">
        <f>IF(A179&lt;&gt;"",VLOOKUP(A179,Entrée!Entrée,6,FALSE),"")</f>
        <v>#N/A</v>
      </c>
      <c r="G179" s="4" t="e">
        <f>IF(A179&lt;&gt;"",VLOOKUP(A179,Entrée!Entrée,7,FALSE),"")</f>
        <v>#N/A</v>
      </c>
      <c r="H179" s="11"/>
      <c r="I179" s="11">
        <f>H179+SUMPRODUCT((Entrée!$A$5:A$2000=Stock!A179)*Entrée!$H$5:$H$2000)-SUMPRODUCT((Sortie!$C$5:$C$2000=Stock!A179)*Sortie!$G$5:$G$2000)</f>
        <v>0</v>
      </c>
      <c r="J179" s="3"/>
      <c r="K179" s="3" t="str">
        <f t="shared" si="2"/>
        <v>Correct</v>
      </c>
      <c r="L179" s="5"/>
    </row>
    <row r="180" spans="1:12" ht="15" x14ac:dyDescent="0.3">
      <c r="A180" s="15">
        <f>Entrée!A180</f>
        <v>0</v>
      </c>
      <c r="B180" s="11" t="e">
        <f>IF(A180&lt;&gt;"",VLOOKUP(A180,Entrée!Entrée,3,FALSE),"")</f>
        <v>#N/A</v>
      </c>
      <c r="C180" s="12" t="e">
        <f>IF(A180&lt;&gt;"",VLOOKUP(A180,Entrée!Entrée,4,FALSE),"")</f>
        <v>#N/A</v>
      </c>
      <c r="D180" s="6" t="e">
        <f>IF(A180&lt;&gt;"",VLOOKUP(A180,Entrée!Entrée,5,FALSE),"")</f>
        <v>#N/A</v>
      </c>
      <c r="E180" s="3" t="e">
        <f>IF(A180&lt;&gt;"",VLOOKUP(A180,Entrée!Entrée,2,FALSE),"")</f>
        <v>#N/A</v>
      </c>
      <c r="F180" s="4" t="e">
        <f>IF(A180&lt;&gt;"",VLOOKUP(A180,Entrée!Entrée,6,FALSE),"")</f>
        <v>#N/A</v>
      </c>
      <c r="G180" s="4" t="e">
        <f>IF(A180&lt;&gt;"",VLOOKUP(A180,Entrée!Entrée,7,FALSE),"")</f>
        <v>#N/A</v>
      </c>
      <c r="H180" s="11"/>
      <c r="I180" s="11">
        <f>H180+SUMPRODUCT((Entrée!$A$5:A$2000=Stock!A180)*Entrée!$H$5:$H$2000)-SUMPRODUCT((Sortie!$C$5:$C$2000=Stock!A180)*Sortie!$G$5:$G$2000)</f>
        <v>0</v>
      </c>
      <c r="J180" s="3"/>
      <c r="K180" s="3" t="str">
        <f t="shared" si="2"/>
        <v>Correct</v>
      </c>
      <c r="L180" s="5"/>
    </row>
    <row r="181" spans="1:12" ht="15" x14ac:dyDescent="0.3">
      <c r="A181" s="15">
        <f>Entrée!A181</f>
        <v>0</v>
      </c>
      <c r="B181" s="11" t="e">
        <f>IF(A181&lt;&gt;"",VLOOKUP(A181,Entrée!Entrée,3,FALSE),"")</f>
        <v>#N/A</v>
      </c>
      <c r="C181" s="12" t="e">
        <f>IF(A181&lt;&gt;"",VLOOKUP(A181,Entrée!Entrée,4,FALSE),"")</f>
        <v>#N/A</v>
      </c>
      <c r="D181" s="6" t="e">
        <f>IF(A181&lt;&gt;"",VLOOKUP(A181,Entrée!Entrée,5,FALSE),"")</f>
        <v>#N/A</v>
      </c>
      <c r="E181" s="3" t="e">
        <f>IF(A181&lt;&gt;"",VLOOKUP(A181,Entrée!Entrée,2,FALSE),"")</f>
        <v>#N/A</v>
      </c>
      <c r="F181" s="4" t="e">
        <f>IF(A181&lt;&gt;"",VLOOKUP(A181,Entrée!Entrée,6,FALSE),"")</f>
        <v>#N/A</v>
      </c>
      <c r="G181" s="4" t="e">
        <f>IF(A181&lt;&gt;"",VLOOKUP(A181,Entrée!Entrée,7,FALSE),"")</f>
        <v>#N/A</v>
      </c>
      <c r="H181" s="11"/>
      <c r="I181" s="11">
        <f>H181+SUMPRODUCT((Entrée!$A$5:A$2000=Stock!A181)*Entrée!$H$5:$H$2000)-SUMPRODUCT((Sortie!$C$5:$C$2000=Stock!A181)*Sortie!$G$5:$G$2000)</f>
        <v>0</v>
      </c>
      <c r="J181" s="3"/>
      <c r="K181" s="3" t="str">
        <f t="shared" si="2"/>
        <v>Correct</v>
      </c>
      <c r="L181" s="5"/>
    </row>
    <row r="182" spans="1:12" ht="15" x14ac:dyDescent="0.3">
      <c r="A182" s="15">
        <f>Entrée!A182</f>
        <v>0</v>
      </c>
      <c r="B182" s="11" t="e">
        <f>IF(A182&lt;&gt;"",VLOOKUP(A182,Entrée!Entrée,3,FALSE),"")</f>
        <v>#N/A</v>
      </c>
      <c r="C182" s="12" t="e">
        <f>IF(A182&lt;&gt;"",VLOOKUP(A182,Entrée!Entrée,4,FALSE),"")</f>
        <v>#N/A</v>
      </c>
      <c r="D182" s="6" t="e">
        <f>IF(A182&lt;&gt;"",VLOOKUP(A182,Entrée!Entrée,5,FALSE),"")</f>
        <v>#N/A</v>
      </c>
      <c r="E182" s="3" t="e">
        <f>IF(A182&lt;&gt;"",VLOOKUP(A182,Entrée!Entrée,2,FALSE),"")</f>
        <v>#N/A</v>
      </c>
      <c r="F182" s="4" t="e">
        <f>IF(A182&lt;&gt;"",VLOOKUP(A182,Entrée!Entrée,6,FALSE),"")</f>
        <v>#N/A</v>
      </c>
      <c r="G182" s="4" t="e">
        <f>IF(A182&lt;&gt;"",VLOOKUP(A182,Entrée!Entrée,7,FALSE),"")</f>
        <v>#N/A</v>
      </c>
      <c r="H182" s="11"/>
      <c r="I182" s="11">
        <f>H182+SUMPRODUCT((Entrée!$A$5:A$2000=Stock!A182)*Entrée!$H$5:$H$2000)-SUMPRODUCT((Sortie!$C$5:$C$2000=Stock!A182)*Sortie!$G$5:$G$2000)</f>
        <v>0</v>
      </c>
      <c r="J182" s="3"/>
      <c r="K182" s="3" t="str">
        <f t="shared" si="2"/>
        <v>Correct</v>
      </c>
      <c r="L182" s="5"/>
    </row>
    <row r="183" spans="1:12" ht="15" x14ac:dyDescent="0.3">
      <c r="A183" s="15">
        <f>Entrée!A183</f>
        <v>0</v>
      </c>
      <c r="B183" s="11" t="e">
        <f>IF(A183&lt;&gt;"",VLOOKUP(A183,Entrée!Entrée,3,FALSE),"")</f>
        <v>#N/A</v>
      </c>
      <c r="C183" s="12" t="e">
        <f>IF(A183&lt;&gt;"",VLOOKUP(A183,Entrée!Entrée,4,FALSE),"")</f>
        <v>#N/A</v>
      </c>
      <c r="D183" s="6" t="e">
        <f>IF(A183&lt;&gt;"",VLOOKUP(A183,Entrée!Entrée,5,FALSE),"")</f>
        <v>#N/A</v>
      </c>
      <c r="E183" s="3" t="e">
        <f>IF(A183&lt;&gt;"",VLOOKUP(A183,Entrée!Entrée,2,FALSE),"")</f>
        <v>#N/A</v>
      </c>
      <c r="F183" s="4" t="e">
        <f>IF(A183&lt;&gt;"",VLOOKUP(A183,Entrée!Entrée,6,FALSE),"")</f>
        <v>#N/A</v>
      </c>
      <c r="G183" s="4" t="e">
        <f>IF(A183&lt;&gt;"",VLOOKUP(A183,Entrée!Entrée,7,FALSE),"")</f>
        <v>#N/A</v>
      </c>
      <c r="H183" s="11"/>
      <c r="I183" s="11">
        <f>H183+SUMPRODUCT((Entrée!$A$5:A$2000=Stock!A183)*Entrée!$H$5:$H$2000)-SUMPRODUCT((Sortie!$C$5:$C$2000=Stock!A183)*Sortie!$G$5:$G$2000)</f>
        <v>0</v>
      </c>
      <c r="J183" s="3"/>
      <c r="K183" s="3" t="str">
        <f t="shared" si="2"/>
        <v>Correct</v>
      </c>
      <c r="L183" s="5"/>
    </row>
    <row r="184" spans="1:12" ht="15" x14ac:dyDescent="0.3">
      <c r="A184" s="15">
        <f>Entrée!A184</f>
        <v>0</v>
      </c>
      <c r="B184" s="11" t="e">
        <f>IF(A184&lt;&gt;"",VLOOKUP(A184,Entrée!Entrée,3,FALSE),"")</f>
        <v>#N/A</v>
      </c>
      <c r="C184" s="12" t="e">
        <f>IF(A184&lt;&gt;"",VLOOKUP(A184,Entrée!Entrée,4,FALSE),"")</f>
        <v>#N/A</v>
      </c>
      <c r="D184" s="6" t="e">
        <f>IF(A184&lt;&gt;"",VLOOKUP(A184,Entrée!Entrée,5,FALSE),"")</f>
        <v>#N/A</v>
      </c>
      <c r="E184" s="3" t="e">
        <f>IF(A184&lt;&gt;"",VLOOKUP(A184,Entrée!Entrée,2,FALSE),"")</f>
        <v>#N/A</v>
      </c>
      <c r="F184" s="4" t="e">
        <f>IF(A184&lt;&gt;"",VLOOKUP(A184,Entrée!Entrée,6,FALSE),"")</f>
        <v>#N/A</v>
      </c>
      <c r="G184" s="4" t="e">
        <f>IF(A184&lt;&gt;"",VLOOKUP(A184,Entrée!Entrée,7,FALSE),"")</f>
        <v>#N/A</v>
      </c>
      <c r="H184" s="11"/>
      <c r="I184" s="11">
        <f>H184+SUMPRODUCT((Entrée!$A$5:A$2000=Stock!A184)*Entrée!$H$5:$H$2000)-SUMPRODUCT((Sortie!$C$5:$C$2000=Stock!A184)*Sortie!$G$5:$G$2000)</f>
        <v>0</v>
      </c>
      <c r="J184" s="3"/>
      <c r="K184" s="3" t="str">
        <f t="shared" si="2"/>
        <v>Correct</v>
      </c>
      <c r="L184" s="5"/>
    </row>
    <row r="185" spans="1:12" ht="15" x14ac:dyDescent="0.3">
      <c r="A185" s="15">
        <f>Entrée!A185</f>
        <v>0</v>
      </c>
      <c r="B185" s="11" t="e">
        <f>IF(A185&lt;&gt;"",VLOOKUP(A185,Entrée!Entrée,3,FALSE),"")</f>
        <v>#N/A</v>
      </c>
      <c r="C185" s="12" t="e">
        <f>IF(A185&lt;&gt;"",VLOOKUP(A185,Entrée!Entrée,4,FALSE),"")</f>
        <v>#N/A</v>
      </c>
      <c r="D185" s="6" t="e">
        <f>IF(A185&lt;&gt;"",VLOOKUP(A185,Entrée!Entrée,5,FALSE),"")</f>
        <v>#N/A</v>
      </c>
      <c r="E185" s="3" t="e">
        <f>IF(A185&lt;&gt;"",VLOOKUP(A185,Entrée!Entrée,2,FALSE),"")</f>
        <v>#N/A</v>
      </c>
      <c r="F185" s="4" t="e">
        <f>IF(A185&lt;&gt;"",VLOOKUP(A185,Entrée!Entrée,6,FALSE),"")</f>
        <v>#N/A</v>
      </c>
      <c r="G185" s="4" t="e">
        <f>IF(A185&lt;&gt;"",VLOOKUP(A185,Entrée!Entrée,7,FALSE),"")</f>
        <v>#N/A</v>
      </c>
      <c r="H185" s="11"/>
      <c r="I185" s="11">
        <f>H185+SUMPRODUCT((Entrée!$A$5:A$2000=Stock!A185)*Entrée!$H$5:$H$2000)-SUMPRODUCT((Sortie!$C$5:$C$2000=Stock!A185)*Sortie!$G$5:$G$2000)</f>
        <v>0</v>
      </c>
      <c r="J185" s="3"/>
      <c r="K185" s="3" t="str">
        <f t="shared" si="2"/>
        <v>Correct</v>
      </c>
      <c r="L185" s="5"/>
    </row>
    <row r="186" spans="1:12" ht="15" x14ac:dyDescent="0.3">
      <c r="A186" s="15">
        <f>Entrée!A186</f>
        <v>0</v>
      </c>
      <c r="B186" s="11" t="e">
        <f>IF(A186&lt;&gt;"",VLOOKUP(A186,Entrée!Entrée,3,FALSE),"")</f>
        <v>#N/A</v>
      </c>
      <c r="C186" s="12" t="e">
        <f>IF(A186&lt;&gt;"",VLOOKUP(A186,Entrée!Entrée,4,FALSE),"")</f>
        <v>#N/A</v>
      </c>
      <c r="D186" s="6" t="e">
        <f>IF(A186&lt;&gt;"",VLOOKUP(A186,Entrée!Entrée,5,FALSE),"")</f>
        <v>#N/A</v>
      </c>
      <c r="E186" s="3" t="e">
        <f>IF(A186&lt;&gt;"",VLOOKUP(A186,Entrée!Entrée,2,FALSE),"")</f>
        <v>#N/A</v>
      </c>
      <c r="F186" s="4" t="e">
        <f>IF(A186&lt;&gt;"",VLOOKUP(A186,Entrée!Entrée,6,FALSE),"")</f>
        <v>#N/A</v>
      </c>
      <c r="G186" s="4" t="e">
        <f>IF(A186&lt;&gt;"",VLOOKUP(A186,Entrée!Entrée,7,FALSE),"")</f>
        <v>#N/A</v>
      </c>
      <c r="H186" s="11"/>
      <c r="I186" s="11">
        <f>H186+SUMPRODUCT((Entrée!$A$5:A$2000=Stock!A186)*Entrée!$H$5:$H$2000)-SUMPRODUCT((Sortie!$C$5:$C$2000=Stock!A186)*Sortie!$G$5:$G$2000)</f>
        <v>0</v>
      </c>
      <c r="J186" s="3"/>
      <c r="K186" s="3" t="str">
        <f t="shared" si="2"/>
        <v>Correct</v>
      </c>
      <c r="L186" s="5"/>
    </row>
    <row r="187" spans="1:12" ht="15" x14ac:dyDescent="0.3">
      <c r="A187" s="15">
        <f>Entrée!A187</f>
        <v>0</v>
      </c>
      <c r="B187" s="11" t="e">
        <f>IF(A187&lt;&gt;"",VLOOKUP(A187,Entrée!Entrée,3,FALSE),"")</f>
        <v>#N/A</v>
      </c>
      <c r="C187" s="12" t="e">
        <f>IF(A187&lt;&gt;"",VLOOKUP(A187,Entrée!Entrée,4,FALSE),"")</f>
        <v>#N/A</v>
      </c>
      <c r="D187" s="6" t="e">
        <f>IF(A187&lt;&gt;"",VLOOKUP(A187,Entrée!Entrée,5,FALSE),"")</f>
        <v>#N/A</v>
      </c>
      <c r="E187" s="3" t="e">
        <f>IF(A187&lt;&gt;"",VLOOKUP(A187,Entrée!Entrée,2,FALSE),"")</f>
        <v>#N/A</v>
      </c>
      <c r="F187" s="4" t="e">
        <f>IF(A187&lt;&gt;"",VLOOKUP(A187,Entrée!Entrée,6,FALSE),"")</f>
        <v>#N/A</v>
      </c>
      <c r="G187" s="4" t="e">
        <f>IF(A187&lt;&gt;"",VLOOKUP(A187,Entrée!Entrée,7,FALSE),"")</f>
        <v>#N/A</v>
      </c>
      <c r="H187" s="11"/>
      <c r="I187" s="11">
        <f>H187+SUMPRODUCT((Entrée!$A$5:A$2000=Stock!A187)*Entrée!$H$5:$H$2000)-SUMPRODUCT((Sortie!$C$5:$C$2000=Stock!A187)*Sortie!$G$5:$G$2000)</f>
        <v>0</v>
      </c>
      <c r="J187" s="3"/>
      <c r="K187" s="3" t="str">
        <f t="shared" si="2"/>
        <v>Correct</v>
      </c>
      <c r="L187" s="5"/>
    </row>
    <row r="188" spans="1:12" ht="15" x14ac:dyDescent="0.3">
      <c r="A188" s="15">
        <f>Entrée!A188</f>
        <v>0</v>
      </c>
      <c r="B188" s="11" t="e">
        <f>IF(A188&lt;&gt;"",VLOOKUP(A188,Entrée!Entrée,3,FALSE),"")</f>
        <v>#N/A</v>
      </c>
      <c r="C188" s="12" t="e">
        <f>IF(A188&lt;&gt;"",VLOOKUP(A188,Entrée!Entrée,4,FALSE),"")</f>
        <v>#N/A</v>
      </c>
      <c r="D188" s="6" t="e">
        <f>IF(A188&lt;&gt;"",VLOOKUP(A188,Entrée!Entrée,5,FALSE),"")</f>
        <v>#N/A</v>
      </c>
      <c r="E188" s="3" t="e">
        <f>IF(A188&lt;&gt;"",VLOOKUP(A188,Entrée!Entrée,2,FALSE),"")</f>
        <v>#N/A</v>
      </c>
      <c r="F188" s="4" t="e">
        <f>IF(A188&lt;&gt;"",VLOOKUP(A188,Entrée!Entrée,6,FALSE),"")</f>
        <v>#N/A</v>
      </c>
      <c r="G188" s="4" t="e">
        <f>IF(A188&lt;&gt;"",VLOOKUP(A188,Entrée!Entrée,7,FALSE),"")</f>
        <v>#N/A</v>
      </c>
      <c r="H188" s="11"/>
      <c r="I188" s="11">
        <f>H188+SUMPRODUCT((Entrée!$A$5:A$2000=Stock!A188)*Entrée!$H$5:$H$2000)-SUMPRODUCT((Sortie!$C$5:$C$2000=Stock!A188)*Sortie!$G$5:$G$2000)</f>
        <v>0</v>
      </c>
      <c r="J188" s="3"/>
      <c r="K188" s="3" t="str">
        <f t="shared" si="2"/>
        <v>Correct</v>
      </c>
      <c r="L188" s="5"/>
    </row>
    <row r="189" spans="1:12" ht="15" x14ac:dyDescent="0.3">
      <c r="A189" s="15">
        <f>Entrée!A189</f>
        <v>0</v>
      </c>
      <c r="B189" s="11" t="e">
        <f>IF(A189&lt;&gt;"",VLOOKUP(A189,Entrée!Entrée,3,FALSE),"")</f>
        <v>#N/A</v>
      </c>
      <c r="C189" s="12" t="e">
        <f>IF(A189&lt;&gt;"",VLOOKUP(A189,Entrée!Entrée,4,FALSE),"")</f>
        <v>#N/A</v>
      </c>
      <c r="D189" s="6" t="e">
        <f>IF(A189&lt;&gt;"",VLOOKUP(A189,Entrée!Entrée,5,FALSE),"")</f>
        <v>#N/A</v>
      </c>
      <c r="E189" s="3" t="e">
        <f>IF(A189&lt;&gt;"",VLOOKUP(A189,Entrée!Entrée,2,FALSE),"")</f>
        <v>#N/A</v>
      </c>
      <c r="F189" s="4" t="e">
        <f>IF(A189&lt;&gt;"",VLOOKUP(A189,Entrée!Entrée,6,FALSE),"")</f>
        <v>#N/A</v>
      </c>
      <c r="G189" s="4" t="e">
        <f>IF(A189&lt;&gt;"",VLOOKUP(A189,Entrée!Entrée,7,FALSE),"")</f>
        <v>#N/A</v>
      </c>
      <c r="H189" s="11"/>
      <c r="I189" s="11">
        <f>H189+SUMPRODUCT((Entrée!$A$5:A$2000=Stock!A189)*Entrée!$H$5:$H$2000)-SUMPRODUCT((Sortie!$C$5:$C$2000=Stock!A189)*Sortie!$G$5:$G$2000)</f>
        <v>0</v>
      </c>
      <c r="J189" s="3"/>
      <c r="K189" s="3" t="str">
        <f t="shared" si="2"/>
        <v>Correct</v>
      </c>
      <c r="L189" s="5"/>
    </row>
    <row r="190" spans="1:12" ht="15" x14ac:dyDescent="0.3">
      <c r="A190" s="15">
        <f>Entrée!A190</f>
        <v>0</v>
      </c>
      <c r="B190" s="11" t="e">
        <f>IF(A190&lt;&gt;"",VLOOKUP(A190,Entrée!Entrée,3,FALSE),"")</f>
        <v>#N/A</v>
      </c>
      <c r="C190" s="12" t="e">
        <f>IF(A190&lt;&gt;"",VLOOKUP(A190,Entrée!Entrée,4,FALSE),"")</f>
        <v>#N/A</v>
      </c>
      <c r="D190" s="6" t="e">
        <f>IF(A190&lt;&gt;"",VLOOKUP(A190,Entrée!Entrée,5,FALSE),"")</f>
        <v>#N/A</v>
      </c>
      <c r="E190" s="3" t="e">
        <f>IF(A190&lt;&gt;"",VLOOKUP(A190,Entrée!Entrée,2,FALSE),"")</f>
        <v>#N/A</v>
      </c>
      <c r="F190" s="4" t="e">
        <f>IF(A190&lt;&gt;"",VLOOKUP(A190,Entrée!Entrée,6,FALSE),"")</f>
        <v>#N/A</v>
      </c>
      <c r="G190" s="4" t="e">
        <f>IF(A190&lt;&gt;"",VLOOKUP(A190,Entrée!Entrée,7,FALSE),"")</f>
        <v>#N/A</v>
      </c>
      <c r="H190" s="11"/>
      <c r="I190" s="11">
        <f>H190+SUMPRODUCT((Entrée!$A$5:A$2000=Stock!A190)*Entrée!$H$5:$H$2000)-SUMPRODUCT((Sortie!$C$5:$C$2000=Stock!A190)*Sortie!$G$5:$G$2000)</f>
        <v>0</v>
      </c>
      <c r="J190" s="3"/>
      <c r="K190" s="3" t="str">
        <f t="shared" si="2"/>
        <v>Correct</v>
      </c>
      <c r="L190" s="5"/>
    </row>
    <row r="191" spans="1:12" ht="15" x14ac:dyDescent="0.3">
      <c r="A191" s="15">
        <f>Entrée!A191</f>
        <v>0</v>
      </c>
      <c r="B191" s="11" t="e">
        <f>IF(A191&lt;&gt;"",VLOOKUP(A191,Entrée!Entrée,3,FALSE),"")</f>
        <v>#N/A</v>
      </c>
      <c r="C191" s="12" t="e">
        <f>IF(A191&lt;&gt;"",VLOOKUP(A191,Entrée!Entrée,4,FALSE),"")</f>
        <v>#N/A</v>
      </c>
      <c r="D191" s="6" t="e">
        <f>IF(A191&lt;&gt;"",VLOOKUP(A191,Entrée!Entrée,5,FALSE),"")</f>
        <v>#N/A</v>
      </c>
      <c r="E191" s="3" t="e">
        <f>IF(A191&lt;&gt;"",VLOOKUP(A191,Entrée!Entrée,2,FALSE),"")</f>
        <v>#N/A</v>
      </c>
      <c r="F191" s="4" t="e">
        <f>IF(A191&lt;&gt;"",VLOOKUP(A191,Entrée!Entrée,6,FALSE),"")</f>
        <v>#N/A</v>
      </c>
      <c r="G191" s="4" t="e">
        <f>IF(A191&lt;&gt;"",VLOOKUP(A191,Entrée!Entrée,7,FALSE),"")</f>
        <v>#N/A</v>
      </c>
      <c r="H191" s="11"/>
      <c r="I191" s="11">
        <f>H191+SUMPRODUCT((Entrée!$A$5:A$2000=Stock!A191)*Entrée!$H$5:$H$2000)-SUMPRODUCT((Sortie!$C$5:$C$2000=Stock!A191)*Sortie!$G$5:$G$2000)</f>
        <v>0</v>
      </c>
      <c r="J191" s="3"/>
      <c r="K191" s="3" t="str">
        <f t="shared" si="2"/>
        <v>Correct</v>
      </c>
      <c r="L191" s="5"/>
    </row>
    <row r="192" spans="1:12" ht="15" x14ac:dyDescent="0.3">
      <c r="A192" s="15">
        <f>Entrée!A192</f>
        <v>0</v>
      </c>
      <c r="B192" s="11" t="e">
        <f>IF(A192&lt;&gt;"",VLOOKUP(A192,Entrée!Entrée,3,FALSE),"")</f>
        <v>#N/A</v>
      </c>
      <c r="C192" s="12" t="e">
        <f>IF(A192&lt;&gt;"",VLOOKUP(A192,Entrée!Entrée,4,FALSE),"")</f>
        <v>#N/A</v>
      </c>
      <c r="D192" s="6" t="e">
        <f>IF(A192&lt;&gt;"",VLOOKUP(A192,Entrée!Entrée,5,FALSE),"")</f>
        <v>#N/A</v>
      </c>
      <c r="E192" s="3" t="e">
        <f>IF(A192&lt;&gt;"",VLOOKUP(A192,Entrée!Entrée,2,FALSE),"")</f>
        <v>#N/A</v>
      </c>
      <c r="F192" s="4" t="e">
        <f>IF(A192&lt;&gt;"",VLOOKUP(A192,Entrée!Entrée,6,FALSE),"")</f>
        <v>#N/A</v>
      </c>
      <c r="G192" s="4" t="e">
        <f>IF(A192&lt;&gt;"",VLOOKUP(A192,Entrée!Entrée,7,FALSE),"")</f>
        <v>#N/A</v>
      </c>
      <c r="H192" s="11"/>
      <c r="I192" s="11">
        <f>H192+SUMPRODUCT((Entrée!$A$5:A$2000=Stock!A192)*Entrée!$H$5:$H$2000)-SUMPRODUCT((Sortie!$C$5:$C$2000=Stock!A192)*Sortie!$G$5:$G$2000)</f>
        <v>0</v>
      </c>
      <c r="J192" s="3"/>
      <c r="K192" s="3" t="str">
        <f t="shared" si="2"/>
        <v>Correct</v>
      </c>
      <c r="L192" s="5"/>
    </row>
    <row r="193" spans="1:12" ht="15" x14ac:dyDescent="0.3">
      <c r="A193" s="15">
        <f>Entrée!A193</f>
        <v>0</v>
      </c>
      <c r="B193" s="11" t="e">
        <f>IF(A193&lt;&gt;"",VLOOKUP(A193,Entrée!Entrée,3,FALSE),"")</f>
        <v>#N/A</v>
      </c>
      <c r="C193" s="12" t="e">
        <f>IF(A193&lt;&gt;"",VLOOKUP(A193,Entrée!Entrée,4,FALSE),"")</f>
        <v>#N/A</v>
      </c>
      <c r="D193" s="6" t="e">
        <f>IF(A193&lt;&gt;"",VLOOKUP(A193,Entrée!Entrée,5,FALSE),"")</f>
        <v>#N/A</v>
      </c>
      <c r="E193" s="3" t="e">
        <f>IF(A193&lt;&gt;"",VLOOKUP(A193,Entrée!Entrée,2,FALSE),"")</f>
        <v>#N/A</v>
      </c>
      <c r="F193" s="4" t="e">
        <f>IF(A193&lt;&gt;"",VLOOKUP(A193,Entrée!Entrée,6,FALSE),"")</f>
        <v>#N/A</v>
      </c>
      <c r="G193" s="4" t="e">
        <f>IF(A193&lt;&gt;"",VLOOKUP(A193,Entrée!Entrée,7,FALSE),"")</f>
        <v>#N/A</v>
      </c>
      <c r="H193" s="11"/>
      <c r="I193" s="11">
        <f>H193+SUMPRODUCT((Entrée!$A$5:A$2000=Stock!A193)*Entrée!$H$5:$H$2000)-SUMPRODUCT((Sortie!$C$5:$C$2000=Stock!A193)*Sortie!$G$5:$G$2000)</f>
        <v>0</v>
      </c>
      <c r="J193" s="3"/>
      <c r="K193" s="3" t="str">
        <f t="shared" si="2"/>
        <v>Correct</v>
      </c>
      <c r="L193" s="5"/>
    </row>
    <row r="194" spans="1:12" ht="15" x14ac:dyDescent="0.3">
      <c r="A194" s="15">
        <f>Entrée!A194</f>
        <v>0</v>
      </c>
      <c r="B194" s="11" t="e">
        <f>IF(A194&lt;&gt;"",VLOOKUP(A194,Entrée!Entrée,3,FALSE),"")</f>
        <v>#N/A</v>
      </c>
      <c r="C194" s="12" t="e">
        <f>IF(A194&lt;&gt;"",VLOOKUP(A194,Entrée!Entrée,4,FALSE),"")</f>
        <v>#N/A</v>
      </c>
      <c r="D194" s="6" t="e">
        <f>IF(A194&lt;&gt;"",VLOOKUP(A194,Entrée!Entrée,5,FALSE),"")</f>
        <v>#N/A</v>
      </c>
      <c r="E194" s="3" t="e">
        <f>IF(A194&lt;&gt;"",VLOOKUP(A194,Entrée!Entrée,2,FALSE),"")</f>
        <v>#N/A</v>
      </c>
      <c r="F194" s="4" t="e">
        <f>IF(A194&lt;&gt;"",VLOOKUP(A194,Entrée!Entrée,6,FALSE),"")</f>
        <v>#N/A</v>
      </c>
      <c r="G194" s="4" t="e">
        <f>IF(A194&lt;&gt;"",VLOOKUP(A194,Entrée!Entrée,7,FALSE),"")</f>
        <v>#N/A</v>
      </c>
      <c r="H194" s="11"/>
      <c r="I194" s="11">
        <f>H194+SUMPRODUCT((Entrée!$A$5:A$2000=Stock!A194)*Entrée!$H$5:$H$2000)-SUMPRODUCT((Sortie!$C$5:$C$2000=Stock!A194)*Sortie!$G$5:$G$2000)</f>
        <v>0</v>
      </c>
      <c r="J194" s="3"/>
      <c r="K194" s="3" t="str">
        <f t="shared" si="2"/>
        <v>Correct</v>
      </c>
      <c r="L194" s="5"/>
    </row>
    <row r="195" spans="1:12" ht="15" x14ac:dyDescent="0.3">
      <c r="A195" s="15">
        <f>Entrée!A195</f>
        <v>0</v>
      </c>
      <c r="B195" s="11" t="e">
        <f>IF(A195&lt;&gt;"",VLOOKUP(A195,Entrée!Entrée,3,FALSE),"")</f>
        <v>#N/A</v>
      </c>
      <c r="C195" s="12" t="e">
        <f>IF(A195&lt;&gt;"",VLOOKUP(A195,Entrée!Entrée,4,FALSE),"")</f>
        <v>#N/A</v>
      </c>
      <c r="D195" s="6" t="e">
        <f>IF(A195&lt;&gt;"",VLOOKUP(A195,Entrée!Entrée,5,FALSE),"")</f>
        <v>#N/A</v>
      </c>
      <c r="E195" s="3" t="e">
        <f>IF(A195&lt;&gt;"",VLOOKUP(A195,Entrée!Entrée,2,FALSE),"")</f>
        <v>#N/A</v>
      </c>
      <c r="F195" s="4" t="e">
        <f>IF(A195&lt;&gt;"",VLOOKUP(A195,Entrée!Entrée,6,FALSE),"")</f>
        <v>#N/A</v>
      </c>
      <c r="G195" s="4" t="e">
        <f>IF(A195&lt;&gt;"",VLOOKUP(A195,Entrée!Entrée,7,FALSE),"")</f>
        <v>#N/A</v>
      </c>
      <c r="H195" s="11"/>
      <c r="I195" s="11">
        <f>H195+SUMPRODUCT((Entrée!$A$5:A$2000=Stock!A195)*Entrée!$H$5:$H$2000)-SUMPRODUCT((Sortie!$C$5:$C$2000=Stock!A195)*Sortie!$G$5:$G$2000)</f>
        <v>0</v>
      </c>
      <c r="J195" s="3"/>
      <c r="K195" s="3" t="str">
        <f t="shared" si="2"/>
        <v>Correct</v>
      </c>
      <c r="L195" s="5"/>
    </row>
    <row r="196" spans="1:12" ht="15" x14ac:dyDescent="0.3">
      <c r="A196" s="15">
        <f>Entrée!A196</f>
        <v>0</v>
      </c>
      <c r="B196" s="11" t="e">
        <f>IF(A196&lt;&gt;"",VLOOKUP(A196,Entrée!Entrée,3,FALSE),"")</f>
        <v>#N/A</v>
      </c>
      <c r="C196" s="12" t="e">
        <f>IF(A196&lt;&gt;"",VLOOKUP(A196,Entrée!Entrée,4,FALSE),"")</f>
        <v>#N/A</v>
      </c>
      <c r="D196" s="6" t="e">
        <f>IF(A196&lt;&gt;"",VLOOKUP(A196,Entrée!Entrée,5,FALSE),"")</f>
        <v>#N/A</v>
      </c>
      <c r="E196" s="3" t="e">
        <f>IF(A196&lt;&gt;"",VLOOKUP(A196,Entrée!Entrée,2,FALSE),"")</f>
        <v>#N/A</v>
      </c>
      <c r="F196" s="4" t="e">
        <f>IF(A196&lt;&gt;"",VLOOKUP(A196,Entrée!Entrée,6,FALSE),"")</f>
        <v>#N/A</v>
      </c>
      <c r="G196" s="4" t="e">
        <f>IF(A196&lt;&gt;"",VLOOKUP(A196,Entrée!Entrée,7,FALSE),"")</f>
        <v>#N/A</v>
      </c>
      <c r="H196" s="11"/>
      <c r="I196" s="11">
        <f>H196+SUMPRODUCT((Entrée!$A$5:A$2000=Stock!A196)*Entrée!$H$5:$H$2000)-SUMPRODUCT((Sortie!$C$5:$C$2000=Stock!A196)*Sortie!$G$5:$G$2000)</f>
        <v>0</v>
      </c>
      <c r="J196" s="3"/>
      <c r="K196" s="3" t="str">
        <f t="shared" si="2"/>
        <v>Correct</v>
      </c>
      <c r="L196" s="5"/>
    </row>
    <row r="197" spans="1:12" ht="15" x14ac:dyDescent="0.3">
      <c r="A197" s="15">
        <f>Entrée!A197</f>
        <v>0</v>
      </c>
      <c r="B197" s="11" t="e">
        <f>IF(A197&lt;&gt;"",VLOOKUP(A197,Entrée!Entrée,3,FALSE),"")</f>
        <v>#N/A</v>
      </c>
      <c r="C197" s="12" t="e">
        <f>IF(A197&lt;&gt;"",VLOOKUP(A197,Entrée!Entrée,4,FALSE),"")</f>
        <v>#N/A</v>
      </c>
      <c r="D197" s="6" t="e">
        <f>IF(A197&lt;&gt;"",VLOOKUP(A197,Entrée!Entrée,5,FALSE),"")</f>
        <v>#N/A</v>
      </c>
      <c r="E197" s="3" t="e">
        <f>IF(A197&lt;&gt;"",VLOOKUP(A197,Entrée!Entrée,2,FALSE),"")</f>
        <v>#N/A</v>
      </c>
      <c r="F197" s="4" t="e">
        <f>IF(A197&lt;&gt;"",VLOOKUP(A197,Entrée!Entrée,6,FALSE),"")</f>
        <v>#N/A</v>
      </c>
      <c r="G197" s="4" t="e">
        <f>IF(A197&lt;&gt;"",VLOOKUP(A197,Entrée!Entrée,7,FALSE),"")</f>
        <v>#N/A</v>
      </c>
      <c r="H197" s="11"/>
      <c r="I197" s="11">
        <f>H197+SUMPRODUCT((Entrée!$A$5:A$2000=Stock!A197)*Entrée!$H$5:$H$2000)-SUMPRODUCT((Sortie!$C$5:$C$2000=Stock!A197)*Sortie!$G$5:$G$2000)</f>
        <v>0</v>
      </c>
      <c r="J197" s="3"/>
      <c r="K197" s="3" t="str">
        <f t="shared" si="2"/>
        <v>Correct</v>
      </c>
      <c r="L197" s="5"/>
    </row>
    <row r="198" spans="1:12" ht="15" x14ac:dyDescent="0.3">
      <c r="A198" s="15">
        <f>Entrée!A198</f>
        <v>0</v>
      </c>
      <c r="B198" s="11" t="e">
        <f>IF(A198&lt;&gt;"",VLOOKUP(A198,Entrée!Entrée,3,FALSE),"")</f>
        <v>#N/A</v>
      </c>
      <c r="C198" s="12" t="e">
        <f>IF(A198&lt;&gt;"",VLOOKUP(A198,Entrée!Entrée,4,FALSE),"")</f>
        <v>#N/A</v>
      </c>
      <c r="D198" s="6" t="e">
        <f>IF(A198&lt;&gt;"",VLOOKUP(A198,Entrée!Entrée,5,FALSE),"")</f>
        <v>#N/A</v>
      </c>
      <c r="E198" s="3" t="e">
        <f>IF(A198&lt;&gt;"",VLOOKUP(A198,Entrée!Entrée,2,FALSE),"")</f>
        <v>#N/A</v>
      </c>
      <c r="F198" s="4" t="e">
        <f>IF(A198&lt;&gt;"",VLOOKUP(A198,Entrée!Entrée,6,FALSE),"")</f>
        <v>#N/A</v>
      </c>
      <c r="G198" s="4" t="e">
        <f>IF(A198&lt;&gt;"",VLOOKUP(A198,Entrée!Entrée,7,FALSE),"")</f>
        <v>#N/A</v>
      </c>
      <c r="H198" s="11"/>
      <c r="I198" s="11">
        <f>H198+SUMPRODUCT((Entrée!$A$5:A$2000=Stock!A198)*Entrée!$H$5:$H$2000)-SUMPRODUCT((Sortie!$C$5:$C$2000=Stock!A198)*Sortie!$G$5:$G$2000)</f>
        <v>0</v>
      </c>
      <c r="J198" s="3"/>
      <c r="K198" s="3" t="str">
        <f t="shared" ref="K198:K261" si="3">IF(I198&lt;J198,"ALERTE","Correct")</f>
        <v>Correct</v>
      </c>
      <c r="L198" s="5"/>
    </row>
    <row r="199" spans="1:12" ht="15" x14ac:dyDescent="0.3">
      <c r="A199" s="15">
        <f>Entrée!A199</f>
        <v>0</v>
      </c>
      <c r="B199" s="11" t="e">
        <f>IF(A199&lt;&gt;"",VLOOKUP(A199,Entrée!Entrée,3,FALSE),"")</f>
        <v>#N/A</v>
      </c>
      <c r="C199" s="12" t="e">
        <f>IF(A199&lt;&gt;"",VLOOKUP(A199,Entrée!Entrée,4,FALSE),"")</f>
        <v>#N/A</v>
      </c>
      <c r="D199" s="6" t="e">
        <f>IF(A199&lt;&gt;"",VLOOKUP(A199,Entrée!Entrée,5,FALSE),"")</f>
        <v>#N/A</v>
      </c>
      <c r="E199" s="3" t="e">
        <f>IF(A199&lt;&gt;"",VLOOKUP(A199,Entrée!Entrée,2,FALSE),"")</f>
        <v>#N/A</v>
      </c>
      <c r="F199" s="4" t="e">
        <f>IF(A199&lt;&gt;"",VLOOKUP(A199,Entrée!Entrée,6,FALSE),"")</f>
        <v>#N/A</v>
      </c>
      <c r="G199" s="4" t="e">
        <f>IF(A199&lt;&gt;"",VLOOKUP(A199,Entrée!Entrée,7,FALSE),"")</f>
        <v>#N/A</v>
      </c>
      <c r="H199" s="11"/>
      <c r="I199" s="11">
        <f>H199+SUMPRODUCT((Entrée!$A$5:A$2000=Stock!A199)*Entrée!$H$5:$H$2000)-SUMPRODUCT((Sortie!$C$5:$C$2000=Stock!A199)*Sortie!$G$5:$G$2000)</f>
        <v>0</v>
      </c>
      <c r="J199" s="3"/>
      <c r="K199" s="3" t="str">
        <f t="shared" si="3"/>
        <v>Correct</v>
      </c>
      <c r="L199" s="5"/>
    </row>
    <row r="200" spans="1:12" ht="15" x14ac:dyDescent="0.3">
      <c r="A200" s="15">
        <f>Entrée!A200</f>
        <v>0</v>
      </c>
      <c r="B200" s="11" t="e">
        <f>IF(A200&lt;&gt;"",VLOOKUP(A200,Entrée!Entrée,3,FALSE),"")</f>
        <v>#N/A</v>
      </c>
      <c r="C200" s="12" t="e">
        <f>IF(A200&lt;&gt;"",VLOOKUP(A200,Entrée!Entrée,4,FALSE),"")</f>
        <v>#N/A</v>
      </c>
      <c r="D200" s="6" t="e">
        <f>IF(A200&lt;&gt;"",VLOOKUP(A200,Entrée!Entrée,5,FALSE),"")</f>
        <v>#N/A</v>
      </c>
      <c r="E200" s="3" t="e">
        <f>IF(A200&lt;&gt;"",VLOOKUP(A200,Entrée!Entrée,2,FALSE),"")</f>
        <v>#N/A</v>
      </c>
      <c r="F200" s="4" t="e">
        <f>IF(A200&lt;&gt;"",VLOOKUP(A200,Entrée!Entrée,6,FALSE),"")</f>
        <v>#N/A</v>
      </c>
      <c r="G200" s="4" t="e">
        <f>IF(A200&lt;&gt;"",VLOOKUP(A200,Entrée!Entrée,7,FALSE),"")</f>
        <v>#N/A</v>
      </c>
      <c r="H200" s="11"/>
      <c r="I200" s="11">
        <f>H200+SUMPRODUCT((Entrée!$A$5:A$2000=Stock!A200)*Entrée!$H$5:$H$2000)-SUMPRODUCT((Sortie!$C$5:$C$2000=Stock!A200)*Sortie!$G$5:$G$2000)</f>
        <v>0</v>
      </c>
      <c r="J200" s="3"/>
      <c r="K200" s="3" t="str">
        <f t="shared" si="3"/>
        <v>Correct</v>
      </c>
      <c r="L200" s="5"/>
    </row>
    <row r="201" spans="1:12" ht="15" x14ac:dyDescent="0.3">
      <c r="A201" s="15">
        <f>Entrée!A201</f>
        <v>0</v>
      </c>
      <c r="B201" s="11" t="e">
        <f>IF(A201&lt;&gt;"",VLOOKUP(A201,Entrée!Entrée,3,FALSE),"")</f>
        <v>#N/A</v>
      </c>
      <c r="C201" s="12" t="e">
        <f>IF(A201&lt;&gt;"",VLOOKUP(A201,Entrée!Entrée,4,FALSE),"")</f>
        <v>#N/A</v>
      </c>
      <c r="D201" s="6" t="e">
        <f>IF(A201&lt;&gt;"",VLOOKUP(A201,Entrée!Entrée,5,FALSE),"")</f>
        <v>#N/A</v>
      </c>
      <c r="E201" s="3" t="e">
        <f>IF(A201&lt;&gt;"",VLOOKUP(A201,Entrée!Entrée,2,FALSE),"")</f>
        <v>#N/A</v>
      </c>
      <c r="F201" s="4" t="e">
        <f>IF(A201&lt;&gt;"",VLOOKUP(A201,Entrée!Entrée,6,FALSE),"")</f>
        <v>#N/A</v>
      </c>
      <c r="G201" s="4" t="e">
        <f>IF(A201&lt;&gt;"",VLOOKUP(A201,Entrée!Entrée,7,FALSE),"")</f>
        <v>#N/A</v>
      </c>
      <c r="H201" s="11"/>
      <c r="I201" s="11">
        <f>H201+SUMPRODUCT((Entrée!$A$5:A$2000=Stock!A201)*Entrée!$H$5:$H$2000)-SUMPRODUCT((Sortie!$C$5:$C$2000=Stock!A201)*Sortie!$G$5:$G$2000)</f>
        <v>0</v>
      </c>
      <c r="J201" s="3"/>
      <c r="K201" s="3" t="str">
        <f t="shared" si="3"/>
        <v>Correct</v>
      </c>
      <c r="L201" s="5"/>
    </row>
    <row r="202" spans="1:12" ht="15" x14ac:dyDescent="0.3">
      <c r="A202" s="15">
        <f>Entrée!A202</f>
        <v>0</v>
      </c>
      <c r="B202" s="11" t="e">
        <f>IF(A202&lt;&gt;"",VLOOKUP(A202,Entrée!Entrée,3,FALSE),"")</f>
        <v>#N/A</v>
      </c>
      <c r="C202" s="12" t="e">
        <f>IF(A202&lt;&gt;"",VLOOKUP(A202,Entrée!Entrée,4,FALSE),"")</f>
        <v>#N/A</v>
      </c>
      <c r="D202" s="6" t="e">
        <f>IF(A202&lt;&gt;"",VLOOKUP(A202,Entrée!Entrée,5,FALSE),"")</f>
        <v>#N/A</v>
      </c>
      <c r="E202" s="3" t="e">
        <f>IF(A202&lt;&gt;"",VLOOKUP(A202,Entrée!Entrée,2,FALSE),"")</f>
        <v>#N/A</v>
      </c>
      <c r="F202" s="4" t="e">
        <f>IF(A202&lt;&gt;"",VLOOKUP(A202,Entrée!Entrée,6,FALSE),"")</f>
        <v>#N/A</v>
      </c>
      <c r="G202" s="4" t="e">
        <f>IF(A202&lt;&gt;"",VLOOKUP(A202,Entrée!Entrée,7,FALSE),"")</f>
        <v>#N/A</v>
      </c>
      <c r="H202" s="11"/>
      <c r="I202" s="11">
        <f>H202+SUMPRODUCT((Entrée!$A$5:A$2000=Stock!A202)*Entrée!$H$5:$H$2000)-SUMPRODUCT((Sortie!$C$5:$C$2000=Stock!A202)*Sortie!$G$5:$G$2000)</f>
        <v>0</v>
      </c>
      <c r="J202" s="3"/>
      <c r="K202" s="3" t="str">
        <f t="shared" si="3"/>
        <v>Correct</v>
      </c>
      <c r="L202" s="5"/>
    </row>
    <row r="203" spans="1:12" ht="15" x14ac:dyDescent="0.3">
      <c r="A203" s="15">
        <f>Entrée!A203</f>
        <v>0</v>
      </c>
      <c r="B203" s="11" t="e">
        <f>IF(A203&lt;&gt;"",VLOOKUP(A203,Entrée!Entrée,3,FALSE),"")</f>
        <v>#N/A</v>
      </c>
      <c r="C203" s="12" t="e">
        <f>IF(A203&lt;&gt;"",VLOOKUP(A203,Entrée!Entrée,4,FALSE),"")</f>
        <v>#N/A</v>
      </c>
      <c r="D203" s="6" t="e">
        <f>IF(A203&lt;&gt;"",VLOOKUP(A203,Entrée!Entrée,5,FALSE),"")</f>
        <v>#N/A</v>
      </c>
      <c r="E203" s="3" t="e">
        <f>IF(A203&lt;&gt;"",VLOOKUP(A203,Entrée!Entrée,2,FALSE),"")</f>
        <v>#N/A</v>
      </c>
      <c r="F203" s="4" t="e">
        <f>IF(A203&lt;&gt;"",VLOOKUP(A203,Entrée!Entrée,6,FALSE),"")</f>
        <v>#N/A</v>
      </c>
      <c r="G203" s="4" t="e">
        <f>IF(A203&lt;&gt;"",VLOOKUP(A203,Entrée!Entrée,7,FALSE),"")</f>
        <v>#N/A</v>
      </c>
      <c r="H203" s="11"/>
      <c r="I203" s="11">
        <f>H203+SUMPRODUCT((Entrée!$A$5:A$2000=Stock!A203)*Entrée!$H$5:$H$2000)-SUMPRODUCT((Sortie!$C$5:$C$2000=Stock!A203)*Sortie!$G$5:$G$2000)</f>
        <v>0</v>
      </c>
      <c r="J203" s="3"/>
      <c r="K203" s="3" t="str">
        <f t="shared" si="3"/>
        <v>Correct</v>
      </c>
      <c r="L203" s="5"/>
    </row>
    <row r="204" spans="1:12" ht="15" x14ac:dyDescent="0.3">
      <c r="A204" s="15">
        <f>Entrée!A204</f>
        <v>0</v>
      </c>
      <c r="B204" s="11" t="e">
        <f>IF(A204&lt;&gt;"",VLOOKUP(A204,Entrée!Entrée,3,FALSE),"")</f>
        <v>#N/A</v>
      </c>
      <c r="C204" s="12" t="e">
        <f>IF(A204&lt;&gt;"",VLOOKUP(A204,Entrée!Entrée,4,FALSE),"")</f>
        <v>#N/A</v>
      </c>
      <c r="D204" s="6" t="e">
        <f>IF(A204&lt;&gt;"",VLOOKUP(A204,Entrée!Entrée,5,FALSE),"")</f>
        <v>#N/A</v>
      </c>
      <c r="E204" s="3" t="e">
        <f>IF(A204&lt;&gt;"",VLOOKUP(A204,Entrée!Entrée,2,FALSE),"")</f>
        <v>#N/A</v>
      </c>
      <c r="F204" s="4" t="e">
        <f>IF(A204&lt;&gt;"",VLOOKUP(A204,Entrée!Entrée,6,FALSE),"")</f>
        <v>#N/A</v>
      </c>
      <c r="G204" s="4" t="e">
        <f>IF(A204&lt;&gt;"",VLOOKUP(A204,Entrée!Entrée,7,FALSE),"")</f>
        <v>#N/A</v>
      </c>
      <c r="H204" s="11"/>
      <c r="I204" s="11">
        <f>H204+SUMPRODUCT((Entrée!$A$5:A$2000=Stock!A204)*Entrée!$H$5:$H$2000)-SUMPRODUCT((Sortie!$C$5:$C$2000=Stock!A204)*Sortie!$G$5:$G$2000)</f>
        <v>0</v>
      </c>
      <c r="J204" s="3"/>
      <c r="K204" s="3" t="str">
        <f t="shared" si="3"/>
        <v>Correct</v>
      </c>
      <c r="L204" s="5"/>
    </row>
    <row r="205" spans="1:12" ht="15" x14ac:dyDescent="0.3">
      <c r="A205" s="15">
        <f>Entrée!A205</f>
        <v>0</v>
      </c>
      <c r="B205" s="11" t="e">
        <f>IF(A205&lt;&gt;"",VLOOKUP(A205,Entrée!Entrée,3,FALSE),"")</f>
        <v>#N/A</v>
      </c>
      <c r="C205" s="12" t="e">
        <f>IF(A205&lt;&gt;"",VLOOKUP(A205,Entrée!Entrée,4,FALSE),"")</f>
        <v>#N/A</v>
      </c>
      <c r="D205" s="6" t="e">
        <f>IF(A205&lt;&gt;"",VLOOKUP(A205,Entrée!Entrée,5,FALSE),"")</f>
        <v>#N/A</v>
      </c>
      <c r="E205" s="3" t="e">
        <f>IF(A205&lt;&gt;"",VLOOKUP(A205,Entrée!Entrée,2,FALSE),"")</f>
        <v>#N/A</v>
      </c>
      <c r="F205" s="4" t="e">
        <f>IF(A205&lt;&gt;"",VLOOKUP(A205,Entrée!Entrée,6,FALSE),"")</f>
        <v>#N/A</v>
      </c>
      <c r="G205" s="4" t="e">
        <f>IF(A205&lt;&gt;"",VLOOKUP(A205,Entrée!Entrée,7,FALSE),"")</f>
        <v>#N/A</v>
      </c>
      <c r="H205" s="11"/>
      <c r="I205" s="11">
        <f>H205+SUMPRODUCT((Entrée!$A$5:A$2000=Stock!A205)*Entrée!$H$5:$H$2000)-SUMPRODUCT((Sortie!$C$5:$C$2000=Stock!A205)*Sortie!$G$5:$G$2000)</f>
        <v>0</v>
      </c>
      <c r="J205" s="3"/>
      <c r="K205" s="3" t="str">
        <f t="shared" si="3"/>
        <v>Correct</v>
      </c>
      <c r="L205" s="5"/>
    </row>
    <row r="206" spans="1:12" ht="15" x14ac:dyDescent="0.3">
      <c r="A206" s="15">
        <f>Entrée!A206</f>
        <v>0</v>
      </c>
      <c r="B206" s="11" t="e">
        <f>IF(A206&lt;&gt;"",VLOOKUP(A206,Entrée!Entrée,3,FALSE),"")</f>
        <v>#N/A</v>
      </c>
      <c r="C206" s="12" t="e">
        <f>IF(A206&lt;&gt;"",VLOOKUP(A206,Entrée!Entrée,4,FALSE),"")</f>
        <v>#N/A</v>
      </c>
      <c r="D206" s="6" t="e">
        <f>IF(A206&lt;&gt;"",VLOOKUP(A206,Entrée!Entrée,5,FALSE),"")</f>
        <v>#N/A</v>
      </c>
      <c r="E206" s="3" t="e">
        <f>IF(A206&lt;&gt;"",VLOOKUP(A206,Entrée!Entrée,2,FALSE),"")</f>
        <v>#N/A</v>
      </c>
      <c r="F206" s="4" t="e">
        <f>IF(A206&lt;&gt;"",VLOOKUP(A206,Entrée!Entrée,6,FALSE),"")</f>
        <v>#N/A</v>
      </c>
      <c r="G206" s="4" t="e">
        <f>IF(A206&lt;&gt;"",VLOOKUP(A206,Entrée!Entrée,7,FALSE),"")</f>
        <v>#N/A</v>
      </c>
      <c r="H206" s="11"/>
      <c r="I206" s="11">
        <f>H206+SUMPRODUCT((Entrée!$A$5:A$2000=Stock!A206)*Entrée!$H$5:$H$2000)-SUMPRODUCT((Sortie!$C$5:$C$2000=Stock!A206)*Sortie!$G$5:$G$2000)</f>
        <v>0</v>
      </c>
      <c r="J206" s="3"/>
      <c r="K206" s="3" t="str">
        <f t="shared" si="3"/>
        <v>Correct</v>
      </c>
      <c r="L206" s="5"/>
    </row>
    <row r="207" spans="1:12" ht="15" x14ac:dyDescent="0.3">
      <c r="A207" s="15">
        <f>Entrée!A207</f>
        <v>0</v>
      </c>
      <c r="B207" s="11" t="e">
        <f>IF(A207&lt;&gt;"",VLOOKUP(A207,Entrée!Entrée,3,FALSE),"")</f>
        <v>#N/A</v>
      </c>
      <c r="C207" s="12" t="e">
        <f>IF(A207&lt;&gt;"",VLOOKUP(A207,Entrée!Entrée,4,FALSE),"")</f>
        <v>#N/A</v>
      </c>
      <c r="D207" s="6" t="e">
        <f>IF(A207&lt;&gt;"",VLOOKUP(A207,Entrée!Entrée,5,FALSE),"")</f>
        <v>#N/A</v>
      </c>
      <c r="E207" s="3" t="e">
        <f>IF(A207&lt;&gt;"",VLOOKUP(A207,Entrée!Entrée,2,FALSE),"")</f>
        <v>#N/A</v>
      </c>
      <c r="F207" s="4" t="e">
        <f>IF(A207&lt;&gt;"",VLOOKUP(A207,Entrée!Entrée,6,FALSE),"")</f>
        <v>#N/A</v>
      </c>
      <c r="G207" s="4" t="e">
        <f>IF(A207&lt;&gt;"",VLOOKUP(A207,Entrée!Entrée,7,FALSE),"")</f>
        <v>#N/A</v>
      </c>
      <c r="H207" s="11"/>
      <c r="I207" s="11">
        <f>H207+SUMPRODUCT((Entrée!$A$5:A$2000=Stock!A207)*Entrée!$H$5:$H$2000)-SUMPRODUCT((Sortie!$C$5:$C$2000=Stock!A207)*Sortie!$G$5:$G$2000)</f>
        <v>0</v>
      </c>
      <c r="J207" s="3"/>
      <c r="K207" s="3" t="str">
        <f t="shared" si="3"/>
        <v>Correct</v>
      </c>
      <c r="L207" s="5"/>
    </row>
    <row r="208" spans="1:12" ht="15" x14ac:dyDescent="0.3">
      <c r="A208" s="15">
        <f>Entrée!A208</f>
        <v>0</v>
      </c>
      <c r="B208" s="11" t="e">
        <f>IF(A208&lt;&gt;"",VLOOKUP(A208,Entrée!Entrée,3,FALSE),"")</f>
        <v>#N/A</v>
      </c>
      <c r="C208" s="12" t="e">
        <f>IF(A208&lt;&gt;"",VLOOKUP(A208,Entrée!Entrée,4,FALSE),"")</f>
        <v>#N/A</v>
      </c>
      <c r="D208" s="6" t="e">
        <f>IF(A208&lt;&gt;"",VLOOKUP(A208,Entrée!Entrée,5,FALSE),"")</f>
        <v>#N/A</v>
      </c>
      <c r="E208" s="3" t="e">
        <f>IF(A208&lt;&gt;"",VLOOKUP(A208,Entrée!Entrée,2,FALSE),"")</f>
        <v>#N/A</v>
      </c>
      <c r="F208" s="4" t="e">
        <f>IF(A208&lt;&gt;"",VLOOKUP(A208,Entrée!Entrée,6,FALSE),"")</f>
        <v>#N/A</v>
      </c>
      <c r="G208" s="4" t="e">
        <f>IF(A208&lt;&gt;"",VLOOKUP(A208,Entrée!Entrée,7,FALSE),"")</f>
        <v>#N/A</v>
      </c>
      <c r="H208" s="11"/>
      <c r="I208" s="11">
        <f>H208+SUMPRODUCT((Entrée!$A$5:A$2000=Stock!A208)*Entrée!$H$5:$H$2000)-SUMPRODUCT((Sortie!$C$5:$C$2000=Stock!A208)*Sortie!$G$5:$G$2000)</f>
        <v>0</v>
      </c>
      <c r="J208" s="3"/>
      <c r="K208" s="3" t="str">
        <f t="shared" si="3"/>
        <v>Correct</v>
      </c>
      <c r="L208" s="5"/>
    </row>
    <row r="209" spans="1:12" ht="15" x14ac:dyDescent="0.3">
      <c r="A209" s="15">
        <f>Entrée!A209</f>
        <v>0</v>
      </c>
      <c r="B209" s="11" t="e">
        <f>IF(A209&lt;&gt;"",VLOOKUP(A209,Entrée!Entrée,3,FALSE),"")</f>
        <v>#N/A</v>
      </c>
      <c r="C209" s="12" t="e">
        <f>IF(A209&lt;&gt;"",VLOOKUP(A209,Entrée!Entrée,4,FALSE),"")</f>
        <v>#N/A</v>
      </c>
      <c r="D209" s="6" t="e">
        <f>IF(A209&lt;&gt;"",VLOOKUP(A209,Entrée!Entrée,5,FALSE),"")</f>
        <v>#N/A</v>
      </c>
      <c r="E209" s="3" t="e">
        <f>IF(A209&lt;&gt;"",VLOOKUP(A209,Entrée!Entrée,2,FALSE),"")</f>
        <v>#N/A</v>
      </c>
      <c r="F209" s="4" t="e">
        <f>IF(A209&lt;&gt;"",VLOOKUP(A209,Entrée!Entrée,6,FALSE),"")</f>
        <v>#N/A</v>
      </c>
      <c r="G209" s="4" t="e">
        <f>IF(A209&lt;&gt;"",VLOOKUP(A209,Entrée!Entrée,7,FALSE),"")</f>
        <v>#N/A</v>
      </c>
      <c r="H209" s="11"/>
      <c r="I209" s="11">
        <f>H209+SUMPRODUCT((Entrée!$A$5:A$2000=Stock!A209)*Entrée!$H$5:$H$2000)-SUMPRODUCT((Sortie!$C$5:$C$2000=Stock!A209)*Sortie!$G$5:$G$2000)</f>
        <v>0</v>
      </c>
      <c r="J209" s="3"/>
      <c r="K209" s="3" t="str">
        <f t="shared" si="3"/>
        <v>Correct</v>
      </c>
      <c r="L209" s="5"/>
    </row>
    <row r="210" spans="1:12" ht="15" x14ac:dyDescent="0.3">
      <c r="A210" s="15">
        <f>Entrée!A210</f>
        <v>0</v>
      </c>
      <c r="B210" s="11" t="e">
        <f>IF(A210&lt;&gt;"",VLOOKUP(A210,Entrée!Entrée,3,FALSE),"")</f>
        <v>#N/A</v>
      </c>
      <c r="C210" s="12" t="e">
        <f>IF(A210&lt;&gt;"",VLOOKUP(A210,Entrée!Entrée,4,FALSE),"")</f>
        <v>#N/A</v>
      </c>
      <c r="D210" s="6" t="e">
        <f>IF(A210&lt;&gt;"",VLOOKUP(A210,Entrée!Entrée,5,FALSE),"")</f>
        <v>#N/A</v>
      </c>
      <c r="E210" s="3" t="e">
        <f>IF(A210&lt;&gt;"",VLOOKUP(A210,Entrée!Entrée,2,FALSE),"")</f>
        <v>#N/A</v>
      </c>
      <c r="F210" s="4" t="e">
        <f>IF(A210&lt;&gt;"",VLOOKUP(A210,Entrée!Entrée,6,FALSE),"")</f>
        <v>#N/A</v>
      </c>
      <c r="G210" s="4" t="e">
        <f>IF(A210&lt;&gt;"",VLOOKUP(A210,Entrée!Entrée,7,FALSE),"")</f>
        <v>#N/A</v>
      </c>
      <c r="H210" s="11"/>
      <c r="I210" s="11">
        <f>H210+SUMPRODUCT((Entrée!$A$5:A$2000=Stock!A210)*Entrée!$H$5:$H$2000)-SUMPRODUCT((Sortie!$C$5:$C$2000=Stock!A210)*Sortie!$G$5:$G$2000)</f>
        <v>0</v>
      </c>
      <c r="J210" s="3"/>
      <c r="K210" s="3" t="str">
        <f t="shared" si="3"/>
        <v>Correct</v>
      </c>
      <c r="L210" s="5"/>
    </row>
    <row r="211" spans="1:12" ht="15" x14ac:dyDescent="0.3">
      <c r="A211" s="15">
        <f>Entrée!A211</f>
        <v>0</v>
      </c>
      <c r="B211" s="11" t="e">
        <f>IF(A211&lt;&gt;"",VLOOKUP(A211,Entrée!Entrée,3,FALSE),"")</f>
        <v>#N/A</v>
      </c>
      <c r="C211" s="12" t="e">
        <f>IF(A211&lt;&gt;"",VLOOKUP(A211,Entrée!Entrée,4,FALSE),"")</f>
        <v>#N/A</v>
      </c>
      <c r="D211" s="6" t="e">
        <f>IF(A211&lt;&gt;"",VLOOKUP(A211,Entrée!Entrée,5,FALSE),"")</f>
        <v>#N/A</v>
      </c>
      <c r="E211" s="3" t="e">
        <f>IF(A211&lt;&gt;"",VLOOKUP(A211,Entrée!Entrée,2,FALSE),"")</f>
        <v>#N/A</v>
      </c>
      <c r="F211" s="4" t="e">
        <f>IF(A211&lt;&gt;"",VLOOKUP(A211,Entrée!Entrée,6,FALSE),"")</f>
        <v>#N/A</v>
      </c>
      <c r="G211" s="4" t="e">
        <f>IF(A211&lt;&gt;"",VLOOKUP(A211,Entrée!Entrée,7,FALSE),"")</f>
        <v>#N/A</v>
      </c>
      <c r="H211" s="11"/>
      <c r="I211" s="11">
        <f>H211+SUMPRODUCT((Entrée!$A$5:A$2000=Stock!A211)*Entrée!$H$5:$H$2000)-SUMPRODUCT((Sortie!$C$5:$C$2000=Stock!A211)*Sortie!$G$5:$G$2000)</f>
        <v>0</v>
      </c>
      <c r="J211" s="3"/>
      <c r="K211" s="3" t="str">
        <f t="shared" si="3"/>
        <v>Correct</v>
      </c>
      <c r="L211" s="5"/>
    </row>
    <row r="212" spans="1:12" ht="15" x14ac:dyDescent="0.3">
      <c r="A212" s="15">
        <f>Entrée!A212</f>
        <v>0</v>
      </c>
      <c r="B212" s="11" t="e">
        <f>IF(A212&lt;&gt;"",VLOOKUP(A212,Entrée!Entrée,3,FALSE),"")</f>
        <v>#N/A</v>
      </c>
      <c r="C212" s="12" t="e">
        <f>IF(A212&lt;&gt;"",VLOOKUP(A212,Entrée!Entrée,4,FALSE),"")</f>
        <v>#N/A</v>
      </c>
      <c r="D212" s="6" t="e">
        <f>IF(A212&lt;&gt;"",VLOOKUP(A212,Entrée!Entrée,5,FALSE),"")</f>
        <v>#N/A</v>
      </c>
      <c r="E212" s="3" t="e">
        <f>IF(A212&lt;&gt;"",VLOOKUP(A212,Entrée!Entrée,2,FALSE),"")</f>
        <v>#N/A</v>
      </c>
      <c r="F212" s="4" t="e">
        <f>IF(A212&lt;&gt;"",VLOOKUP(A212,Entrée!Entrée,6,FALSE),"")</f>
        <v>#N/A</v>
      </c>
      <c r="G212" s="4" t="e">
        <f>IF(A212&lt;&gt;"",VLOOKUP(A212,Entrée!Entrée,7,FALSE),"")</f>
        <v>#N/A</v>
      </c>
      <c r="H212" s="11"/>
      <c r="I212" s="11">
        <f>H212+SUMPRODUCT((Entrée!$A$5:A$2000=Stock!A212)*Entrée!$H$5:$H$2000)-SUMPRODUCT((Sortie!$C$5:$C$2000=Stock!A212)*Sortie!$G$5:$G$2000)</f>
        <v>0</v>
      </c>
      <c r="J212" s="3"/>
      <c r="K212" s="3" t="str">
        <f t="shared" si="3"/>
        <v>Correct</v>
      </c>
      <c r="L212" s="5"/>
    </row>
    <row r="213" spans="1:12" ht="15" x14ac:dyDescent="0.3">
      <c r="A213" s="15">
        <f>Entrée!A213</f>
        <v>0</v>
      </c>
      <c r="B213" s="11" t="e">
        <f>IF(A213&lt;&gt;"",VLOOKUP(A213,Entrée!Entrée,3,FALSE),"")</f>
        <v>#N/A</v>
      </c>
      <c r="C213" s="12" t="e">
        <f>IF(A213&lt;&gt;"",VLOOKUP(A213,Entrée!Entrée,4,FALSE),"")</f>
        <v>#N/A</v>
      </c>
      <c r="D213" s="6" t="e">
        <f>IF(A213&lt;&gt;"",VLOOKUP(A213,Entrée!Entrée,5,FALSE),"")</f>
        <v>#N/A</v>
      </c>
      <c r="E213" s="3" t="e">
        <f>IF(A213&lt;&gt;"",VLOOKUP(A213,Entrée!Entrée,2,FALSE),"")</f>
        <v>#N/A</v>
      </c>
      <c r="F213" s="4" t="e">
        <f>IF(A213&lt;&gt;"",VLOOKUP(A213,Entrée!Entrée,6,FALSE),"")</f>
        <v>#N/A</v>
      </c>
      <c r="G213" s="4" t="e">
        <f>IF(A213&lt;&gt;"",VLOOKUP(A213,Entrée!Entrée,7,FALSE),"")</f>
        <v>#N/A</v>
      </c>
      <c r="H213" s="11"/>
      <c r="I213" s="11">
        <f>H213+SUMPRODUCT((Entrée!$A$5:A$2000=Stock!A213)*Entrée!$H$5:$H$2000)-SUMPRODUCT((Sortie!$C$5:$C$2000=Stock!A213)*Sortie!$G$5:$G$2000)</f>
        <v>0</v>
      </c>
      <c r="J213" s="3"/>
      <c r="K213" s="3" t="str">
        <f t="shared" si="3"/>
        <v>Correct</v>
      </c>
      <c r="L213" s="5"/>
    </row>
    <row r="214" spans="1:12" ht="15" x14ac:dyDescent="0.3">
      <c r="A214" s="15">
        <f>Entrée!A214</f>
        <v>0</v>
      </c>
      <c r="B214" s="11" t="e">
        <f>IF(A214&lt;&gt;"",VLOOKUP(A214,Entrée!Entrée,3,FALSE),"")</f>
        <v>#N/A</v>
      </c>
      <c r="C214" s="12" t="e">
        <f>IF(A214&lt;&gt;"",VLOOKUP(A214,Entrée!Entrée,4,FALSE),"")</f>
        <v>#N/A</v>
      </c>
      <c r="D214" s="6" t="e">
        <f>IF(A214&lt;&gt;"",VLOOKUP(A214,Entrée!Entrée,5,FALSE),"")</f>
        <v>#N/A</v>
      </c>
      <c r="E214" s="3" t="e">
        <f>IF(A214&lt;&gt;"",VLOOKUP(A214,Entrée!Entrée,2,FALSE),"")</f>
        <v>#N/A</v>
      </c>
      <c r="F214" s="4" t="e">
        <f>IF(A214&lt;&gt;"",VLOOKUP(A214,Entrée!Entrée,6,FALSE),"")</f>
        <v>#N/A</v>
      </c>
      <c r="G214" s="4" t="e">
        <f>IF(A214&lt;&gt;"",VLOOKUP(A214,Entrée!Entrée,7,FALSE),"")</f>
        <v>#N/A</v>
      </c>
      <c r="H214" s="11"/>
      <c r="I214" s="11">
        <f>H214+SUMPRODUCT((Entrée!$A$5:A$2000=Stock!A214)*Entrée!$H$5:$H$2000)-SUMPRODUCT((Sortie!$C$5:$C$2000=Stock!A214)*Sortie!$G$5:$G$2000)</f>
        <v>0</v>
      </c>
      <c r="J214" s="3"/>
      <c r="K214" s="3" t="str">
        <f t="shared" si="3"/>
        <v>Correct</v>
      </c>
      <c r="L214" s="5"/>
    </row>
    <row r="215" spans="1:12" ht="15" x14ac:dyDescent="0.3">
      <c r="A215" s="15">
        <f>Entrée!A215</f>
        <v>0</v>
      </c>
      <c r="B215" s="11" t="e">
        <f>IF(A215&lt;&gt;"",VLOOKUP(A215,Entrée!Entrée,3,FALSE),"")</f>
        <v>#N/A</v>
      </c>
      <c r="C215" s="12" t="e">
        <f>IF(A215&lt;&gt;"",VLOOKUP(A215,Entrée!Entrée,4,FALSE),"")</f>
        <v>#N/A</v>
      </c>
      <c r="D215" s="6" t="e">
        <f>IF(A215&lt;&gt;"",VLOOKUP(A215,Entrée!Entrée,5,FALSE),"")</f>
        <v>#N/A</v>
      </c>
      <c r="E215" s="3" t="e">
        <f>IF(A215&lt;&gt;"",VLOOKUP(A215,Entrée!Entrée,2,FALSE),"")</f>
        <v>#N/A</v>
      </c>
      <c r="F215" s="4" t="e">
        <f>IF(A215&lt;&gt;"",VLOOKUP(A215,Entrée!Entrée,6,FALSE),"")</f>
        <v>#N/A</v>
      </c>
      <c r="G215" s="4" t="e">
        <f>IF(A215&lt;&gt;"",VLOOKUP(A215,Entrée!Entrée,7,FALSE),"")</f>
        <v>#N/A</v>
      </c>
      <c r="H215" s="11"/>
      <c r="I215" s="11">
        <f>H215+SUMPRODUCT((Entrée!$A$5:A$2000=Stock!A215)*Entrée!$H$5:$H$2000)-SUMPRODUCT((Sortie!$C$5:$C$2000=Stock!A215)*Sortie!$G$5:$G$2000)</f>
        <v>0</v>
      </c>
      <c r="J215" s="3"/>
      <c r="K215" s="3" t="str">
        <f t="shared" si="3"/>
        <v>Correct</v>
      </c>
      <c r="L215" s="5"/>
    </row>
    <row r="216" spans="1:12" ht="15" x14ac:dyDescent="0.3">
      <c r="A216" s="15">
        <f>Entrée!A216</f>
        <v>0</v>
      </c>
      <c r="B216" s="11" t="e">
        <f>IF(A216&lt;&gt;"",VLOOKUP(A216,Entrée!Entrée,3,FALSE),"")</f>
        <v>#N/A</v>
      </c>
      <c r="C216" s="12" t="e">
        <f>IF(A216&lt;&gt;"",VLOOKUP(A216,Entrée!Entrée,4,FALSE),"")</f>
        <v>#N/A</v>
      </c>
      <c r="D216" s="6" t="e">
        <f>IF(A216&lt;&gt;"",VLOOKUP(A216,Entrée!Entrée,5,FALSE),"")</f>
        <v>#N/A</v>
      </c>
      <c r="E216" s="3" t="e">
        <f>IF(A216&lt;&gt;"",VLOOKUP(A216,Entrée!Entrée,2,FALSE),"")</f>
        <v>#N/A</v>
      </c>
      <c r="F216" s="4" t="e">
        <f>IF(A216&lt;&gt;"",VLOOKUP(A216,Entrée!Entrée,6,FALSE),"")</f>
        <v>#N/A</v>
      </c>
      <c r="G216" s="4" t="e">
        <f>IF(A216&lt;&gt;"",VLOOKUP(A216,Entrée!Entrée,7,FALSE),"")</f>
        <v>#N/A</v>
      </c>
      <c r="H216" s="11"/>
      <c r="I216" s="11">
        <f>H216+SUMPRODUCT((Entrée!$A$5:A$2000=Stock!A216)*Entrée!$H$5:$H$2000)-SUMPRODUCT((Sortie!$C$5:$C$2000=Stock!A216)*Sortie!$G$5:$G$2000)</f>
        <v>0</v>
      </c>
      <c r="J216" s="3"/>
      <c r="K216" s="3" t="str">
        <f t="shared" si="3"/>
        <v>Correct</v>
      </c>
      <c r="L216" s="5"/>
    </row>
    <row r="217" spans="1:12" ht="15" x14ac:dyDescent="0.3">
      <c r="A217" s="15">
        <f>Entrée!A217</f>
        <v>0</v>
      </c>
      <c r="B217" s="11" t="e">
        <f>IF(A217&lt;&gt;"",VLOOKUP(A217,Entrée!Entrée,3,FALSE),"")</f>
        <v>#N/A</v>
      </c>
      <c r="C217" s="12" t="e">
        <f>IF(A217&lt;&gt;"",VLOOKUP(A217,Entrée!Entrée,4,FALSE),"")</f>
        <v>#N/A</v>
      </c>
      <c r="D217" s="6" t="e">
        <f>IF(A217&lt;&gt;"",VLOOKUP(A217,Entrée!Entrée,5,FALSE),"")</f>
        <v>#N/A</v>
      </c>
      <c r="E217" s="3" t="e">
        <f>IF(A217&lt;&gt;"",VLOOKUP(A217,Entrée!Entrée,2,FALSE),"")</f>
        <v>#N/A</v>
      </c>
      <c r="F217" s="4" t="e">
        <f>IF(A217&lt;&gt;"",VLOOKUP(A217,Entrée!Entrée,6,FALSE),"")</f>
        <v>#N/A</v>
      </c>
      <c r="G217" s="4" t="e">
        <f>IF(A217&lt;&gt;"",VLOOKUP(A217,Entrée!Entrée,7,FALSE),"")</f>
        <v>#N/A</v>
      </c>
      <c r="H217" s="11"/>
      <c r="I217" s="11">
        <f>H217+SUMPRODUCT((Entrée!$A$5:A$2000=Stock!A217)*Entrée!$H$5:$H$2000)-SUMPRODUCT((Sortie!$C$5:$C$2000=Stock!A217)*Sortie!$G$5:$G$2000)</f>
        <v>0</v>
      </c>
      <c r="J217" s="3"/>
      <c r="K217" s="3" t="str">
        <f t="shared" si="3"/>
        <v>Correct</v>
      </c>
      <c r="L217" s="5"/>
    </row>
    <row r="218" spans="1:12" ht="15" x14ac:dyDescent="0.3">
      <c r="A218" s="15">
        <f>Entrée!A218</f>
        <v>0</v>
      </c>
      <c r="B218" s="11" t="e">
        <f>IF(A218&lt;&gt;"",VLOOKUP(A218,Entrée!Entrée,3,FALSE),"")</f>
        <v>#N/A</v>
      </c>
      <c r="C218" s="12" t="e">
        <f>IF(A218&lt;&gt;"",VLOOKUP(A218,Entrée!Entrée,4,FALSE),"")</f>
        <v>#N/A</v>
      </c>
      <c r="D218" s="6" t="e">
        <f>IF(A218&lt;&gt;"",VLOOKUP(A218,Entrée!Entrée,5,FALSE),"")</f>
        <v>#N/A</v>
      </c>
      <c r="E218" s="3" t="e">
        <f>IF(A218&lt;&gt;"",VLOOKUP(A218,Entrée!Entrée,2,FALSE),"")</f>
        <v>#N/A</v>
      </c>
      <c r="F218" s="4" t="e">
        <f>IF(A218&lt;&gt;"",VLOOKUP(A218,Entrée!Entrée,6,FALSE),"")</f>
        <v>#N/A</v>
      </c>
      <c r="G218" s="4" t="e">
        <f>IF(A218&lt;&gt;"",VLOOKUP(A218,Entrée!Entrée,7,FALSE),"")</f>
        <v>#N/A</v>
      </c>
      <c r="H218" s="11"/>
      <c r="I218" s="11">
        <f>H218+SUMPRODUCT((Entrée!$A$5:A$2000=Stock!A218)*Entrée!$H$5:$H$2000)-SUMPRODUCT((Sortie!$C$5:$C$2000=Stock!A218)*Sortie!$G$5:$G$2000)</f>
        <v>0</v>
      </c>
      <c r="J218" s="3"/>
      <c r="K218" s="3" t="str">
        <f t="shared" si="3"/>
        <v>Correct</v>
      </c>
      <c r="L218" s="5"/>
    </row>
    <row r="219" spans="1:12" ht="15" x14ac:dyDescent="0.3">
      <c r="A219" s="15">
        <f>Entrée!A219</f>
        <v>0</v>
      </c>
      <c r="B219" s="11" t="e">
        <f>IF(A219&lt;&gt;"",VLOOKUP(A219,Entrée!Entrée,3,FALSE),"")</f>
        <v>#N/A</v>
      </c>
      <c r="C219" s="12" t="e">
        <f>IF(A219&lt;&gt;"",VLOOKUP(A219,Entrée!Entrée,4,FALSE),"")</f>
        <v>#N/A</v>
      </c>
      <c r="D219" s="6" t="e">
        <f>IF(A219&lt;&gt;"",VLOOKUP(A219,Entrée!Entrée,5,FALSE),"")</f>
        <v>#N/A</v>
      </c>
      <c r="E219" s="3" t="e">
        <f>IF(A219&lt;&gt;"",VLOOKUP(A219,Entrée!Entrée,2,FALSE),"")</f>
        <v>#N/A</v>
      </c>
      <c r="F219" s="4" t="e">
        <f>IF(A219&lt;&gt;"",VLOOKUP(A219,Entrée!Entrée,6,FALSE),"")</f>
        <v>#N/A</v>
      </c>
      <c r="G219" s="4" t="e">
        <f>IF(A219&lt;&gt;"",VLOOKUP(A219,Entrée!Entrée,7,FALSE),"")</f>
        <v>#N/A</v>
      </c>
      <c r="H219" s="11"/>
      <c r="I219" s="11">
        <f>H219+SUMPRODUCT((Entrée!$A$5:A$2000=Stock!A219)*Entrée!$H$5:$H$2000)-SUMPRODUCT((Sortie!$C$5:$C$2000=Stock!A219)*Sortie!$G$5:$G$2000)</f>
        <v>0</v>
      </c>
      <c r="J219" s="3"/>
      <c r="K219" s="3" t="str">
        <f t="shared" si="3"/>
        <v>Correct</v>
      </c>
      <c r="L219" s="5"/>
    </row>
    <row r="220" spans="1:12" ht="15" x14ac:dyDescent="0.3">
      <c r="A220" s="15">
        <f>Entrée!A220</f>
        <v>0</v>
      </c>
      <c r="B220" s="11" t="e">
        <f>IF(A220&lt;&gt;"",VLOOKUP(A220,Entrée!Entrée,3,FALSE),"")</f>
        <v>#N/A</v>
      </c>
      <c r="C220" s="12" t="e">
        <f>IF(A220&lt;&gt;"",VLOOKUP(A220,Entrée!Entrée,4,FALSE),"")</f>
        <v>#N/A</v>
      </c>
      <c r="D220" s="6" t="e">
        <f>IF(A220&lt;&gt;"",VLOOKUP(A220,Entrée!Entrée,5,FALSE),"")</f>
        <v>#N/A</v>
      </c>
      <c r="E220" s="3" t="e">
        <f>IF(A220&lt;&gt;"",VLOOKUP(A220,Entrée!Entrée,2,FALSE),"")</f>
        <v>#N/A</v>
      </c>
      <c r="F220" s="4" t="e">
        <f>IF(A220&lt;&gt;"",VLOOKUP(A220,Entrée!Entrée,6,FALSE),"")</f>
        <v>#N/A</v>
      </c>
      <c r="G220" s="4" t="e">
        <f>IF(A220&lt;&gt;"",VLOOKUP(A220,Entrée!Entrée,7,FALSE),"")</f>
        <v>#N/A</v>
      </c>
      <c r="H220" s="11"/>
      <c r="I220" s="11">
        <f>H220+SUMPRODUCT((Entrée!$A$5:A$2000=Stock!A220)*Entrée!$H$5:$H$2000)-SUMPRODUCT((Sortie!$C$5:$C$2000=Stock!A220)*Sortie!$G$5:$G$2000)</f>
        <v>0</v>
      </c>
      <c r="J220" s="3"/>
      <c r="K220" s="3" t="str">
        <f t="shared" si="3"/>
        <v>Correct</v>
      </c>
      <c r="L220" s="5"/>
    </row>
    <row r="221" spans="1:12" ht="15" x14ac:dyDescent="0.3">
      <c r="A221" s="15">
        <f>Entrée!A221</f>
        <v>0</v>
      </c>
      <c r="B221" s="11" t="e">
        <f>IF(A221&lt;&gt;"",VLOOKUP(A221,Entrée!Entrée,3,FALSE),"")</f>
        <v>#N/A</v>
      </c>
      <c r="C221" s="12" t="e">
        <f>IF(A221&lt;&gt;"",VLOOKUP(A221,Entrée!Entrée,4,FALSE),"")</f>
        <v>#N/A</v>
      </c>
      <c r="D221" s="6" t="e">
        <f>IF(A221&lt;&gt;"",VLOOKUP(A221,Entrée!Entrée,5,FALSE),"")</f>
        <v>#N/A</v>
      </c>
      <c r="E221" s="3" t="e">
        <f>IF(A221&lt;&gt;"",VLOOKUP(A221,Entrée!Entrée,2,FALSE),"")</f>
        <v>#N/A</v>
      </c>
      <c r="F221" s="4" t="e">
        <f>IF(A221&lt;&gt;"",VLOOKUP(A221,Entrée!Entrée,6,FALSE),"")</f>
        <v>#N/A</v>
      </c>
      <c r="G221" s="4" t="e">
        <f>IF(A221&lt;&gt;"",VLOOKUP(A221,Entrée!Entrée,7,FALSE),"")</f>
        <v>#N/A</v>
      </c>
      <c r="H221" s="11"/>
      <c r="I221" s="11">
        <f>H221+SUMPRODUCT((Entrée!$A$5:A$2000=Stock!A221)*Entrée!$H$5:$H$2000)-SUMPRODUCT((Sortie!$C$5:$C$2000=Stock!A221)*Sortie!$G$5:$G$2000)</f>
        <v>0</v>
      </c>
      <c r="J221" s="3"/>
      <c r="K221" s="3" t="str">
        <f t="shared" si="3"/>
        <v>Correct</v>
      </c>
      <c r="L221" s="5"/>
    </row>
    <row r="222" spans="1:12" ht="15" x14ac:dyDescent="0.3">
      <c r="A222" s="15">
        <f>Entrée!A222</f>
        <v>0</v>
      </c>
      <c r="B222" s="11" t="e">
        <f>IF(A222&lt;&gt;"",VLOOKUP(A222,Entrée!Entrée,3,FALSE),"")</f>
        <v>#N/A</v>
      </c>
      <c r="C222" s="12" t="e">
        <f>IF(A222&lt;&gt;"",VLOOKUP(A222,Entrée!Entrée,4,FALSE),"")</f>
        <v>#N/A</v>
      </c>
      <c r="D222" s="6" t="e">
        <f>IF(A222&lt;&gt;"",VLOOKUP(A222,Entrée!Entrée,5,FALSE),"")</f>
        <v>#N/A</v>
      </c>
      <c r="E222" s="3" t="e">
        <f>IF(A222&lt;&gt;"",VLOOKUP(A222,Entrée!Entrée,2,FALSE),"")</f>
        <v>#N/A</v>
      </c>
      <c r="F222" s="4" t="e">
        <f>IF(A222&lt;&gt;"",VLOOKUP(A222,Entrée!Entrée,6,FALSE),"")</f>
        <v>#N/A</v>
      </c>
      <c r="G222" s="4" t="e">
        <f>IF(A222&lt;&gt;"",VLOOKUP(A222,Entrée!Entrée,7,FALSE),"")</f>
        <v>#N/A</v>
      </c>
      <c r="H222" s="11"/>
      <c r="I222" s="11">
        <f>H222+SUMPRODUCT((Entrée!$A$5:A$2000=Stock!A222)*Entrée!$H$5:$H$2000)-SUMPRODUCT((Sortie!$C$5:$C$2000=Stock!A222)*Sortie!$G$5:$G$2000)</f>
        <v>0</v>
      </c>
      <c r="J222" s="3"/>
      <c r="K222" s="3" t="str">
        <f t="shared" si="3"/>
        <v>Correct</v>
      </c>
      <c r="L222" s="5"/>
    </row>
    <row r="223" spans="1:12" ht="15" x14ac:dyDescent="0.3">
      <c r="A223" s="15">
        <f>Entrée!A223</f>
        <v>0</v>
      </c>
      <c r="B223" s="11" t="e">
        <f>IF(A223&lt;&gt;"",VLOOKUP(A223,Entrée!Entrée,3,FALSE),"")</f>
        <v>#N/A</v>
      </c>
      <c r="C223" s="12" t="e">
        <f>IF(A223&lt;&gt;"",VLOOKUP(A223,Entrée!Entrée,4,FALSE),"")</f>
        <v>#N/A</v>
      </c>
      <c r="D223" s="6" t="e">
        <f>IF(A223&lt;&gt;"",VLOOKUP(A223,Entrée!Entrée,5,FALSE),"")</f>
        <v>#N/A</v>
      </c>
      <c r="E223" s="3" t="e">
        <f>IF(A223&lt;&gt;"",VLOOKUP(A223,Entrée!Entrée,2,FALSE),"")</f>
        <v>#N/A</v>
      </c>
      <c r="F223" s="4" t="e">
        <f>IF(A223&lt;&gt;"",VLOOKUP(A223,Entrée!Entrée,6,FALSE),"")</f>
        <v>#N/A</v>
      </c>
      <c r="G223" s="4" t="e">
        <f>IF(A223&lt;&gt;"",VLOOKUP(A223,Entrée!Entrée,7,FALSE),"")</f>
        <v>#N/A</v>
      </c>
      <c r="H223" s="11"/>
      <c r="I223" s="11">
        <f>H223+SUMPRODUCT((Entrée!$A$5:A$2000=Stock!A223)*Entrée!$H$5:$H$2000)-SUMPRODUCT((Sortie!$C$5:$C$2000=Stock!A223)*Sortie!$G$5:$G$2000)</f>
        <v>0</v>
      </c>
      <c r="J223" s="3"/>
      <c r="K223" s="3" t="str">
        <f t="shared" si="3"/>
        <v>Correct</v>
      </c>
      <c r="L223" s="5"/>
    </row>
    <row r="224" spans="1:12" ht="15" x14ac:dyDescent="0.3">
      <c r="A224" s="15">
        <f>Entrée!A224</f>
        <v>0</v>
      </c>
      <c r="B224" s="11" t="e">
        <f>IF(A224&lt;&gt;"",VLOOKUP(A224,Entrée!Entrée,3,FALSE),"")</f>
        <v>#N/A</v>
      </c>
      <c r="C224" s="12" t="e">
        <f>IF(A224&lt;&gt;"",VLOOKUP(A224,Entrée!Entrée,4,FALSE),"")</f>
        <v>#N/A</v>
      </c>
      <c r="D224" s="6" t="e">
        <f>IF(A224&lt;&gt;"",VLOOKUP(A224,Entrée!Entrée,5,FALSE),"")</f>
        <v>#N/A</v>
      </c>
      <c r="E224" s="3" t="e">
        <f>IF(A224&lt;&gt;"",VLOOKUP(A224,Entrée!Entrée,2,FALSE),"")</f>
        <v>#N/A</v>
      </c>
      <c r="F224" s="4" t="e">
        <f>IF(A224&lt;&gt;"",VLOOKUP(A224,Entrée!Entrée,6,FALSE),"")</f>
        <v>#N/A</v>
      </c>
      <c r="G224" s="4" t="e">
        <f>IF(A224&lt;&gt;"",VLOOKUP(A224,Entrée!Entrée,7,FALSE),"")</f>
        <v>#N/A</v>
      </c>
      <c r="H224" s="11"/>
      <c r="I224" s="11">
        <f>H224+SUMPRODUCT((Entrée!$A$5:A$2000=Stock!A224)*Entrée!$H$5:$H$2000)-SUMPRODUCT((Sortie!$C$5:$C$2000=Stock!A224)*Sortie!$G$5:$G$2000)</f>
        <v>0</v>
      </c>
      <c r="J224" s="3"/>
      <c r="K224" s="3" t="str">
        <f t="shared" si="3"/>
        <v>Correct</v>
      </c>
      <c r="L224" s="5"/>
    </row>
    <row r="225" spans="1:12" ht="15" x14ac:dyDescent="0.3">
      <c r="A225" s="15">
        <f>Entrée!A225</f>
        <v>0</v>
      </c>
      <c r="B225" s="11" t="e">
        <f>IF(A225&lt;&gt;"",VLOOKUP(A225,Entrée!Entrée,3,FALSE),"")</f>
        <v>#N/A</v>
      </c>
      <c r="C225" s="12" t="e">
        <f>IF(A225&lt;&gt;"",VLOOKUP(A225,Entrée!Entrée,4,FALSE),"")</f>
        <v>#N/A</v>
      </c>
      <c r="D225" s="6" t="e">
        <f>IF(A225&lt;&gt;"",VLOOKUP(A225,Entrée!Entrée,5,FALSE),"")</f>
        <v>#N/A</v>
      </c>
      <c r="E225" s="3" t="e">
        <f>IF(A225&lt;&gt;"",VLOOKUP(A225,Entrée!Entrée,2,FALSE),"")</f>
        <v>#N/A</v>
      </c>
      <c r="F225" s="4" t="e">
        <f>IF(A225&lt;&gt;"",VLOOKUP(A225,Entrée!Entrée,6,FALSE),"")</f>
        <v>#N/A</v>
      </c>
      <c r="G225" s="4" t="e">
        <f>IF(A225&lt;&gt;"",VLOOKUP(A225,Entrée!Entrée,7,FALSE),"")</f>
        <v>#N/A</v>
      </c>
      <c r="H225" s="11"/>
      <c r="I225" s="11">
        <f>H225+SUMPRODUCT((Entrée!$A$5:A$2000=Stock!A225)*Entrée!$H$5:$H$2000)-SUMPRODUCT((Sortie!$C$5:$C$2000=Stock!A225)*Sortie!$G$5:$G$2000)</f>
        <v>0</v>
      </c>
      <c r="J225" s="3"/>
      <c r="K225" s="3" t="str">
        <f t="shared" si="3"/>
        <v>Correct</v>
      </c>
      <c r="L225" s="5"/>
    </row>
    <row r="226" spans="1:12" ht="15" x14ac:dyDescent="0.3">
      <c r="A226" s="15">
        <f>Entrée!A226</f>
        <v>0</v>
      </c>
      <c r="B226" s="11" t="e">
        <f>IF(A226&lt;&gt;"",VLOOKUP(A226,Entrée!Entrée,3,FALSE),"")</f>
        <v>#N/A</v>
      </c>
      <c r="C226" s="12" t="e">
        <f>IF(A226&lt;&gt;"",VLOOKUP(A226,Entrée!Entrée,4,FALSE),"")</f>
        <v>#N/A</v>
      </c>
      <c r="D226" s="6" t="e">
        <f>IF(A226&lt;&gt;"",VLOOKUP(A226,Entrée!Entrée,5,FALSE),"")</f>
        <v>#N/A</v>
      </c>
      <c r="E226" s="3" t="e">
        <f>IF(A226&lt;&gt;"",VLOOKUP(A226,Entrée!Entrée,2,FALSE),"")</f>
        <v>#N/A</v>
      </c>
      <c r="F226" s="4" t="e">
        <f>IF(A226&lt;&gt;"",VLOOKUP(A226,Entrée!Entrée,6,FALSE),"")</f>
        <v>#N/A</v>
      </c>
      <c r="G226" s="4" t="e">
        <f>IF(A226&lt;&gt;"",VLOOKUP(A226,Entrée!Entrée,7,FALSE),"")</f>
        <v>#N/A</v>
      </c>
      <c r="H226" s="11"/>
      <c r="I226" s="11">
        <f>H226+SUMPRODUCT((Entrée!$A$5:A$2000=Stock!A226)*Entrée!$H$5:$H$2000)-SUMPRODUCT((Sortie!$C$5:$C$2000=Stock!A226)*Sortie!$G$5:$G$2000)</f>
        <v>0</v>
      </c>
      <c r="J226" s="3"/>
      <c r="K226" s="3" t="str">
        <f t="shared" si="3"/>
        <v>Correct</v>
      </c>
      <c r="L226" s="5"/>
    </row>
    <row r="227" spans="1:12" ht="15" x14ac:dyDescent="0.3">
      <c r="A227" s="15">
        <f>Entrée!A227</f>
        <v>0</v>
      </c>
      <c r="B227" s="11" t="e">
        <f>IF(A227&lt;&gt;"",VLOOKUP(A227,Entrée!Entrée,3,FALSE),"")</f>
        <v>#N/A</v>
      </c>
      <c r="C227" s="12" t="e">
        <f>IF(A227&lt;&gt;"",VLOOKUP(A227,Entrée!Entrée,4,FALSE),"")</f>
        <v>#N/A</v>
      </c>
      <c r="D227" s="6" t="e">
        <f>IF(A227&lt;&gt;"",VLOOKUP(A227,Entrée!Entrée,5,FALSE),"")</f>
        <v>#N/A</v>
      </c>
      <c r="E227" s="3" t="e">
        <f>IF(A227&lt;&gt;"",VLOOKUP(A227,Entrée!Entrée,2,FALSE),"")</f>
        <v>#N/A</v>
      </c>
      <c r="F227" s="4" t="e">
        <f>IF(A227&lt;&gt;"",VLOOKUP(A227,Entrée!Entrée,6,FALSE),"")</f>
        <v>#N/A</v>
      </c>
      <c r="G227" s="4" t="e">
        <f>IF(A227&lt;&gt;"",VLOOKUP(A227,Entrée!Entrée,7,FALSE),"")</f>
        <v>#N/A</v>
      </c>
      <c r="H227" s="11"/>
      <c r="I227" s="11">
        <f>H227+SUMPRODUCT((Entrée!$A$5:A$2000=Stock!A227)*Entrée!$H$5:$H$2000)-SUMPRODUCT((Sortie!$C$5:$C$2000=Stock!A227)*Sortie!$G$5:$G$2000)</f>
        <v>0</v>
      </c>
      <c r="J227" s="3"/>
      <c r="K227" s="3" t="str">
        <f t="shared" si="3"/>
        <v>Correct</v>
      </c>
      <c r="L227" s="5"/>
    </row>
    <row r="228" spans="1:12" ht="15" x14ac:dyDescent="0.3">
      <c r="A228" s="15">
        <f>Entrée!A228</f>
        <v>0</v>
      </c>
      <c r="B228" s="11" t="e">
        <f>IF(A228&lt;&gt;"",VLOOKUP(A228,Entrée!Entrée,3,FALSE),"")</f>
        <v>#N/A</v>
      </c>
      <c r="C228" s="12" t="e">
        <f>IF(A228&lt;&gt;"",VLOOKUP(A228,Entrée!Entrée,4,FALSE),"")</f>
        <v>#N/A</v>
      </c>
      <c r="D228" s="6" t="e">
        <f>IF(A228&lt;&gt;"",VLOOKUP(A228,Entrée!Entrée,5,FALSE),"")</f>
        <v>#N/A</v>
      </c>
      <c r="E228" s="3" t="e">
        <f>IF(A228&lt;&gt;"",VLOOKUP(A228,Entrée!Entrée,2,FALSE),"")</f>
        <v>#N/A</v>
      </c>
      <c r="F228" s="4" t="e">
        <f>IF(A228&lt;&gt;"",VLOOKUP(A228,Entrée!Entrée,6,FALSE),"")</f>
        <v>#N/A</v>
      </c>
      <c r="G228" s="4" t="e">
        <f>IF(A228&lt;&gt;"",VLOOKUP(A228,Entrée!Entrée,7,FALSE),"")</f>
        <v>#N/A</v>
      </c>
      <c r="H228" s="11"/>
      <c r="I228" s="11">
        <f>H228+SUMPRODUCT((Entrée!$A$5:A$2000=Stock!A228)*Entrée!$H$5:$H$2000)-SUMPRODUCT((Sortie!$C$5:$C$2000=Stock!A228)*Sortie!$G$5:$G$2000)</f>
        <v>0</v>
      </c>
      <c r="J228" s="3"/>
      <c r="K228" s="3" t="str">
        <f t="shared" si="3"/>
        <v>Correct</v>
      </c>
      <c r="L228" s="5"/>
    </row>
    <row r="229" spans="1:12" ht="15" x14ac:dyDescent="0.3">
      <c r="A229" s="15">
        <f>Entrée!A229</f>
        <v>0</v>
      </c>
      <c r="B229" s="11" t="e">
        <f>IF(A229&lt;&gt;"",VLOOKUP(A229,Entrée!Entrée,3,FALSE),"")</f>
        <v>#N/A</v>
      </c>
      <c r="C229" s="12" t="e">
        <f>IF(A229&lt;&gt;"",VLOOKUP(A229,Entrée!Entrée,4,FALSE),"")</f>
        <v>#N/A</v>
      </c>
      <c r="D229" s="6" t="e">
        <f>IF(A229&lt;&gt;"",VLOOKUP(A229,Entrée!Entrée,5,FALSE),"")</f>
        <v>#N/A</v>
      </c>
      <c r="E229" s="3" t="e">
        <f>IF(A229&lt;&gt;"",VLOOKUP(A229,Entrée!Entrée,2,FALSE),"")</f>
        <v>#N/A</v>
      </c>
      <c r="F229" s="4" t="e">
        <f>IF(A229&lt;&gt;"",VLOOKUP(A229,Entrée!Entrée,6,FALSE),"")</f>
        <v>#N/A</v>
      </c>
      <c r="G229" s="4" t="e">
        <f>IF(A229&lt;&gt;"",VLOOKUP(A229,Entrée!Entrée,7,FALSE),"")</f>
        <v>#N/A</v>
      </c>
      <c r="H229" s="11"/>
      <c r="I229" s="11">
        <f>H229+SUMPRODUCT((Entrée!$A$5:A$2000=Stock!A229)*Entrée!$H$5:$H$2000)-SUMPRODUCT((Sortie!$C$5:$C$2000=Stock!A229)*Sortie!$G$5:$G$2000)</f>
        <v>0</v>
      </c>
      <c r="J229" s="3"/>
      <c r="K229" s="3" t="str">
        <f t="shared" si="3"/>
        <v>Correct</v>
      </c>
      <c r="L229" s="5"/>
    </row>
    <row r="230" spans="1:12" ht="15" x14ac:dyDescent="0.3">
      <c r="A230" s="15">
        <f>Entrée!A230</f>
        <v>0</v>
      </c>
      <c r="B230" s="11" t="e">
        <f>IF(A230&lt;&gt;"",VLOOKUP(A230,Entrée!Entrée,3,FALSE),"")</f>
        <v>#N/A</v>
      </c>
      <c r="C230" s="12" t="e">
        <f>IF(A230&lt;&gt;"",VLOOKUP(A230,Entrée!Entrée,4,FALSE),"")</f>
        <v>#N/A</v>
      </c>
      <c r="D230" s="6" t="e">
        <f>IF(A230&lt;&gt;"",VLOOKUP(A230,Entrée!Entrée,5,FALSE),"")</f>
        <v>#N/A</v>
      </c>
      <c r="E230" s="3" t="e">
        <f>IF(A230&lt;&gt;"",VLOOKUP(A230,Entrée!Entrée,2,FALSE),"")</f>
        <v>#N/A</v>
      </c>
      <c r="F230" s="4" t="e">
        <f>IF(A230&lt;&gt;"",VLOOKUP(A230,Entrée!Entrée,6,FALSE),"")</f>
        <v>#N/A</v>
      </c>
      <c r="G230" s="4" t="e">
        <f>IF(A230&lt;&gt;"",VLOOKUP(A230,Entrée!Entrée,7,FALSE),"")</f>
        <v>#N/A</v>
      </c>
      <c r="H230" s="11"/>
      <c r="I230" s="11">
        <f>H230+SUMPRODUCT((Entrée!$A$5:A$2000=Stock!A230)*Entrée!$H$5:$H$2000)-SUMPRODUCT((Sortie!$C$5:$C$2000=Stock!A230)*Sortie!$G$5:$G$2000)</f>
        <v>0</v>
      </c>
      <c r="J230" s="3"/>
      <c r="K230" s="3" t="str">
        <f t="shared" si="3"/>
        <v>Correct</v>
      </c>
      <c r="L230" s="5"/>
    </row>
    <row r="231" spans="1:12" ht="15" x14ac:dyDescent="0.3">
      <c r="A231" s="15">
        <f>Entrée!A231</f>
        <v>0</v>
      </c>
      <c r="B231" s="11" t="e">
        <f>IF(A231&lt;&gt;"",VLOOKUP(A231,Entrée!Entrée,3,FALSE),"")</f>
        <v>#N/A</v>
      </c>
      <c r="C231" s="12" t="e">
        <f>IF(A231&lt;&gt;"",VLOOKUP(A231,Entrée!Entrée,4,FALSE),"")</f>
        <v>#N/A</v>
      </c>
      <c r="D231" s="6" t="e">
        <f>IF(A231&lt;&gt;"",VLOOKUP(A231,Entrée!Entrée,5,FALSE),"")</f>
        <v>#N/A</v>
      </c>
      <c r="E231" s="3" t="e">
        <f>IF(A231&lt;&gt;"",VLOOKUP(A231,Entrée!Entrée,2,FALSE),"")</f>
        <v>#N/A</v>
      </c>
      <c r="F231" s="4" t="e">
        <f>IF(A231&lt;&gt;"",VLOOKUP(A231,Entrée!Entrée,6,FALSE),"")</f>
        <v>#N/A</v>
      </c>
      <c r="G231" s="4" t="e">
        <f>IF(A231&lt;&gt;"",VLOOKUP(A231,Entrée!Entrée,7,FALSE),"")</f>
        <v>#N/A</v>
      </c>
      <c r="H231" s="11"/>
      <c r="I231" s="11">
        <f>H231+SUMPRODUCT((Entrée!$A$5:A$2000=Stock!A231)*Entrée!$H$5:$H$2000)-SUMPRODUCT((Sortie!$C$5:$C$2000=Stock!A231)*Sortie!$G$5:$G$2000)</f>
        <v>0</v>
      </c>
      <c r="J231" s="3"/>
      <c r="K231" s="3" t="str">
        <f t="shared" si="3"/>
        <v>Correct</v>
      </c>
      <c r="L231" s="5"/>
    </row>
    <row r="232" spans="1:12" ht="15" x14ac:dyDescent="0.3">
      <c r="A232" s="15">
        <f>Entrée!A232</f>
        <v>0</v>
      </c>
      <c r="B232" s="11" t="e">
        <f>IF(A232&lt;&gt;"",VLOOKUP(A232,Entrée!Entrée,3,FALSE),"")</f>
        <v>#N/A</v>
      </c>
      <c r="C232" s="12" t="e">
        <f>IF(A232&lt;&gt;"",VLOOKUP(A232,Entrée!Entrée,4,FALSE),"")</f>
        <v>#N/A</v>
      </c>
      <c r="D232" s="6" t="e">
        <f>IF(A232&lt;&gt;"",VLOOKUP(A232,Entrée!Entrée,5,FALSE),"")</f>
        <v>#N/A</v>
      </c>
      <c r="E232" s="3" t="e">
        <f>IF(A232&lt;&gt;"",VLOOKUP(A232,Entrée!Entrée,2,FALSE),"")</f>
        <v>#N/A</v>
      </c>
      <c r="F232" s="4" t="e">
        <f>IF(A232&lt;&gt;"",VLOOKUP(A232,Entrée!Entrée,6,FALSE),"")</f>
        <v>#N/A</v>
      </c>
      <c r="G232" s="4" t="e">
        <f>IF(A232&lt;&gt;"",VLOOKUP(A232,Entrée!Entrée,7,FALSE),"")</f>
        <v>#N/A</v>
      </c>
      <c r="H232" s="11"/>
      <c r="I232" s="11">
        <f>H232+SUMPRODUCT((Entrée!$A$5:A$2000=Stock!A232)*Entrée!$H$5:$H$2000)-SUMPRODUCT((Sortie!$C$5:$C$2000=Stock!A232)*Sortie!$G$5:$G$2000)</f>
        <v>0</v>
      </c>
      <c r="J232" s="3"/>
      <c r="K232" s="3" t="str">
        <f t="shared" si="3"/>
        <v>Correct</v>
      </c>
      <c r="L232" s="5"/>
    </row>
    <row r="233" spans="1:12" ht="15" x14ac:dyDescent="0.3">
      <c r="A233" s="15">
        <f>Entrée!A233</f>
        <v>0</v>
      </c>
      <c r="B233" s="11" t="e">
        <f>IF(A233&lt;&gt;"",VLOOKUP(A233,Entrée!Entrée,3,FALSE),"")</f>
        <v>#N/A</v>
      </c>
      <c r="C233" s="12" t="e">
        <f>IF(A233&lt;&gt;"",VLOOKUP(A233,Entrée!Entrée,4,FALSE),"")</f>
        <v>#N/A</v>
      </c>
      <c r="D233" s="6" t="e">
        <f>IF(A233&lt;&gt;"",VLOOKUP(A233,Entrée!Entrée,5,FALSE),"")</f>
        <v>#N/A</v>
      </c>
      <c r="E233" s="3" t="e">
        <f>IF(A233&lt;&gt;"",VLOOKUP(A233,Entrée!Entrée,2,FALSE),"")</f>
        <v>#N/A</v>
      </c>
      <c r="F233" s="4" t="e">
        <f>IF(A233&lt;&gt;"",VLOOKUP(A233,Entrée!Entrée,6,FALSE),"")</f>
        <v>#N/A</v>
      </c>
      <c r="G233" s="4" t="e">
        <f>IF(A233&lt;&gt;"",VLOOKUP(A233,Entrée!Entrée,7,FALSE),"")</f>
        <v>#N/A</v>
      </c>
      <c r="H233" s="11"/>
      <c r="I233" s="11">
        <f>H233+SUMPRODUCT((Entrée!$A$5:A$2000=Stock!A233)*Entrée!$H$5:$H$2000)-SUMPRODUCT((Sortie!$C$5:$C$2000=Stock!A233)*Sortie!$G$5:$G$2000)</f>
        <v>0</v>
      </c>
      <c r="J233" s="3"/>
      <c r="K233" s="3" t="str">
        <f t="shared" si="3"/>
        <v>Correct</v>
      </c>
      <c r="L233" s="5"/>
    </row>
    <row r="234" spans="1:12" ht="15" x14ac:dyDescent="0.3">
      <c r="A234" s="15">
        <f>Entrée!A234</f>
        <v>0</v>
      </c>
      <c r="B234" s="11" t="e">
        <f>IF(A234&lt;&gt;"",VLOOKUP(A234,Entrée!Entrée,3,FALSE),"")</f>
        <v>#N/A</v>
      </c>
      <c r="C234" s="12" t="e">
        <f>IF(A234&lt;&gt;"",VLOOKUP(A234,Entrée!Entrée,4,FALSE),"")</f>
        <v>#N/A</v>
      </c>
      <c r="D234" s="6" t="e">
        <f>IF(A234&lt;&gt;"",VLOOKUP(A234,Entrée!Entrée,5,FALSE),"")</f>
        <v>#N/A</v>
      </c>
      <c r="E234" s="3" t="e">
        <f>IF(A234&lt;&gt;"",VLOOKUP(A234,Entrée!Entrée,2,FALSE),"")</f>
        <v>#N/A</v>
      </c>
      <c r="F234" s="4" t="e">
        <f>IF(A234&lt;&gt;"",VLOOKUP(A234,Entrée!Entrée,6,FALSE),"")</f>
        <v>#N/A</v>
      </c>
      <c r="G234" s="4" t="e">
        <f>IF(A234&lt;&gt;"",VLOOKUP(A234,Entrée!Entrée,7,FALSE),"")</f>
        <v>#N/A</v>
      </c>
      <c r="H234" s="11"/>
      <c r="I234" s="11">
        <f>H234+SUMPRODUCT((Entrée!$A$5:A$2000=Stock!A234)*Entrée!$H$5:$H$2000)-SUMPRODUCT((Sortie!$C$5:$C$2000=Stock!A234)*Sortie!$G$5:$G$2000)</f>
        <v>0</v>
      </c>
      <c r="J234" s="3"/>
      <c r="K234" s="3" t="str">
        <f t="shared" si="3"/>
        <v>Correct</v>
      </c>
      <c r="L234" s="5"/>
    </row>
    <row r="235" spans="1:12" ht="15" x14ac:dyDescent="0.3">
      <c r="A235" s="15">
        <f>Entrée!A235</f>
        <v>0</v>
      </c>
      <c r="B235" s="11" t="e">
        <f>IF(A235&lt;&gt;"",VLOOKUP(A235,Entrée!Entrée,3,FALSE),"")</f>
        <v>#N/A</v>
      </c>
      <c r="C235" s="12" t="e">
        <f>IF(A235&lt;&gt;"",VLOOKUP(A235,Entrée!Entrée,4,FALSE),"")</f>
        <v>#N/A</v>
      </c>
      <c r="D235" s="6" t="e">
        <f>IF(A235&lt;&gt;"",VLOOKUP(A235,Entrée!Entrée,5,FALSE),"")</f>
        <v>#N/A</v>
      </c>
      <c r="E235" s="3" t="e">
        <f>IF(A235&lt;&gt;"",VLOOKUP(A235,Entrée!Entrée,2,FALSE),"")</f>
        <v>#N/A</v>
      </c>
      <c r="F235" s="4" t="e">
        <f>IF(A235&lt;&gt;"",VLOOKUP(A235,Entrée!Entrée,6,FALSE),"")</f>
        <v>#N/A</v>
      </c>
      <c r="G235" s="4" t="e">
        <f>IF(A235&lt;&gt;"",VLOOKUP(A235,Entrée!Entrée,7,FALSE),"")</f>
        <v>#N/A</v>
      </c>
      <c r="H235" s="11"/>
      <c r="I235" s="11">
        <f>H235+SUMPRODUCT((Entrée!$A$5:A$2000=Stock!A235)*Entrée!$H$5:$H$2000)-SUMPRODUCT((Sortie!$C$5:$C$2000=Stock!A235)*Sortie!$G$5:$G$2000)</f>
        <v>0</v>
      </c>
      <c r="J235" s="3"/>
      <c r="K235" s="3" t="str">
        <f t="shared" si="3"/>
        <v>Correct</v>
      </c>
      <c r="L235" s="5"/>
    </row>
    <row r="236" spans="1:12" ht="15" x14ac:dyDescent="0.3">
      <c r="A236" s="15">
        <f>Entrée!A236</f>
        <v>0</v>
      </c>
      <c r="B236" s="11" t="e">
        <f>IF(A236&lt;&gt;"",VLOOKUP(A236,Entrée!Entrée,3,FALSE),"")</f>
        <v>#N/A</v>
      </c>
      <c r="C236" s="12" t="e">
        <f>IF(A236&lt;&gt;"",VLOOKUP(A236,Entrée!Entrée,4,FALSE),"")</f>
        <v>#N/A</v>
      </c>
      <c r="D236" s="6" t="e">
        <f>IF(A236&lt;&gt;"",VLOOKUP(A236,Entrée!Entrée,5,FALSE),"")</f>
        <v>#N/A</v>
      </c>
      <c r="E236" s="3" t="e">
        <f>IF(A236&lt;&gt;"",VLOOKUP(A236,Entrée!Entrée,2,FALSE),"")</f>
        <v>#N/A</v>
      </c>
      <c r="F236" s="4" t="e">
        <f>IF(A236&lt;&gt;"",VLOOKUP(A236,Entrée!Entrée,6,FALSE),"")</f>
        <v>#N/A</v>
      </c>
      <c r="G236" s="4" t="e">
        <f>IF(A236&lt;&gt;"",VLOOKUP(A236,Entrée!Entrée,7,FALSE),"")</f>
        <v>#N/A</v>
      </c>
      <c r="H236" s="11"/>
      <c r="I236" s="11">
        <f>H236+SUMPRODUCT((Entrée!$A$5:A$2000=Stock!A236)*Entrée!$H$5:$H$2000)-SUMPRODUCT((Sortie!$C$5:$C$2000=Stock!A236)*Sortie!$G$5:$G$2000)</f>
        <v>0</v>
      </c>
      <c r="J236" s="3"/>
      <c r="K236" s="3" t="str">
        <f t="shared" si="3"/>
        <v>Correct</v>
      </c>
      <c r="L236" s="5"/>
    </row>
    <row r="237" spans="1:12" ht="15" x14ac:dyDescent="0.3">
      <c r="A237" s="15">
        <f>Entrée!A237</f>
        <v>0</v>
      </c>
      <c r="B237" s="11" t="e">
        <f>IF(A237&lt;&gt;"",VLOOKUP(A237,Entrée!Entrée,3,FALSE),"")</f>
        <v>#N/A</v>
      </c>
      <c r="C237" s="12" t="e">
        <f>IF(A237&lt;&gt;"",VLOOKUP(A237,Entrée!Entrée,4,FALSE),"")</f>
        <v>#N/A</v>
      </c>
      <c r="D237" s="6" t="e">
        <f>IF(A237&lt;&gt;"",VLOOKUP(A237,Entrée!Entrée,5,FALSE),"")</f>
        <v>#N/A</v>
      </c>
      <c r="E237" s="3" t="e">
        <f>IF(A237&lt;&gt;"",VLOOKUP(A237,Entrée!Entrée,2,FALSE),"")</f>
        <v>#N/A</v>
      </c>
      <c r="F237" s="4" t="e">
        <f>IF(A237&lt;&gt;"",VLOOKUP(A237,Entrée!Entrée,6,FALSE),"")</f>
        <v>#N/A</v>
      </c>
      <c r="G237" s="4" t="e">
        <f>IF(A237&lt;&gt;"",VLOOKUP(A237,Entrée!Entrée,7,FALSE),"")</f>
        <v>#N/A</v>
      </c>
      <c r="H237" s="11"/>
      <c r="I237" s="11">
        <f>H237+SUMPRODUCT((Entrée!$A$5:A$2000=Stock!A237)*Entrée!$H$5:$H$2000)-SUMPRODUCT((Sortie!$C$5:$C$2000=Stock!A237)*Sortie!$G$5:$G$2000)</f>
        <v>0</v>
      </c>
      <c r="J237" s="3"/>
      <c r="K237" s="3" t="str">
        <f t="shared" si="3"/>
        <v>Correct</v>
      </c>
      <c r="L237" s="5"/>
    </row>
    <row r="238" spans="1:12" ht="15" x14ac:dyDescent="0.3">
      <c r="A238" s="15">
        <f>Entrée!A238</f>
        <v>0</v>
      </c>
      <c r="B238" s="11" t="e">
        <f>IF(A238&lt;&gt;"",VLOOKUP(A238,Entrée!Entrée,3,FALSE),"")</f>
        <v>#N/A</v>
      </c>
      <c r="C238" s="12" t="e">
        <f>IF(A238&lt;&gt;"",VLOOKUP(A238,Entrée!Entrée,4,FALSE),"")</f>
        <v>#N/A</v>
      </c>
      <c r="D238" s="6" t="e">
        <f>IF(A238&lt;&gt;"",VLOOKUP(A238,Entrée!Entrée,5,FALSE),"")</f>
        <v>#N/A</v>
      </c>
      <c r="E238" s="3" t="e">
        <f>IF(A238&lt;&gt;"",VLOOKUP(A238,Entrée!Entrée,2,FALSE),"")</f>
        <v>#N/A</v>
      </c>
      <c r="F238" s="4" t="e">
        <f>IF(A238&lt;&gt;"",VLOOKUP(A238,Entrée!Entrée,6,FALSE),"")</f>
        <v>#N/A</v>
      </c>
      <c r="G238" s="4" t="e">
        <f>IF(A238&lt;&gt;"",VLOOKUP(A238,Entrée!Entrée,7,FALSE),"")</f>
        <v>#N/A</v>
      </c>
      <c r="H238" s="11"/>
      <c r="I238" s="11">
        <f>H238+SUMPRODUCT((Entrée!$A$5:A$2000=Stock!A238)*Entrée!$H$5:$H$2000)-SUMPRODUCT((Sortie!$C$5:$C$2000=Stock!A238)*Sortie!$G$5:$G$2000)</f>
        <v>0</v>
      </c>
      <c r="J238" s="3"/>
      <c r="K238" s="3" t="str">
        <f t="shared" si="3"/>
        <v>Correct</v>
      </c>
      <c r="L238" s="5"/>
    </row>
    <row r="239" spans="1:12" ht="15" x14ac:dyDescent="0.3">
      <c r="A239" s="15">
        <f>Entrée!A239</f>
        <v>0</v>
      </c>
      <c r="B239" s="11" t="e">
        <f>IF(A239&lt;&gt;"",VLOOKUP(A239,Entrée!Entrée,3,FALSE),"")</f>
        <v>#N/A</v>
      </c>
      <c r="C239" s="12" t="e">
        <f>IF(A239&lt;&gt;"",VLOOKUP(A239,Entrée!Entrée,4,FALSE),"")</f>
        <v>#N/A</v>
      </c>
      <c r="D239" s="6" t="e">
        <f>IF(A239&lt;&gt;"",VLOOKUP(A239,Entrée!Entrée,5,FALSE),"")</f>
        <v>#N/A</v>
      </c>
      <c r="E239" s="3" t="e">
        <f>IF(A239&lt;&gt;"",VLOOKUP(A239,Entrée!Entrée,2,FALSE),"")</f>
        <v>#N/A</v>
      </c>
      <c r="F239" s="4" t="e">
        <f>IF(A239&lt;&gt;"",VLOOKUP(A239,Entrée!Entrée,6,FALSE),"")</f>
        <v>#N/A</v>
      </c>
      <c r="G239" s="4" t="e">
        <f>IF(A239&lt;&gt;"",VLOOKUP(A239,Entrée!Entrée,7,FALSE),"")</f>
        <v>#N/A</v>
      </c>
      <c r="H239" s="11"/>
      <c r="I239" s="11">
        <f>H239+SUMPRODUCT((Entrée!$A$5:A$2000=Stock!A239)*Entrée!$H$5:$H$2000)-SUMPRODUCT((Sortie!$C$5:$C$2000=Stock!A239)*Sortie!$G$5:$G$2000)</f>
        <v>0</v>
      </c>
      <c r="J239" s="3"/>
      <c r="K239" s="3" t="str">
        <f t="shared" si="3"/>
        <v>Correct</v>
      </c>
      <c r="L239" s="5"/>
    </row>
    <row r="240" spans="1:12" ht="15" x14ac:dyDescent="0.3">
      <c r="A240" s="15">
        <f>Entrée!A240</f>
        <v>0</v>
      </c>
      <c r="B240" s="11" t="e">
        <f>IF(A240&lt;&gt;"",VLOOKUP(A240,Entrée!Entrée,3,FALSE),"")</f>
        <v>#N/A</v>
      </c>
      <c r="C240" s="12" t="e">
        <f>IF(A240&lt;&gt;"",VLOOKUP(A240,Entrée!Entrée,4,FALSE),"")</f>
        <v>#N/A</v>
      </c>
      <c r="D240" s="6" t="e">
        <f>IF(A240&lt;&gt;"",VLOOKUP(A240,Entrée!Entrée,5,FALSE),"")</f>
        <v>#N/A</v>
      </c>
      <c r="E240" s="3" t="e">
        <f>IF(A240&lt;&gt;"",VLOOKUP(A240,Entrée!Entrée,2,FALSE),"")</f>
        <v>#N/A</v>
      </c>
      <c r="F240" s="4" t="e">
        <f>IF(A240&lt;&gt;"",VLOOKUP(A240,Entrée!Entrée,6,FALSE),"")</f>
        <v>#N/A</v>
      </c>
      <c r="G240" s="4" t="e">
        <f>IF(A240&lt;&gt;"",VLOOKUP(A240,Entrée!Entrée,7,FALSE),"")</f>
        <v>#N/A</v>
      </c>
      <c r="H240" s="11"/>
      <c r="I240" s="11">
        <f>H240+SUMPRODUCT((Entrée!$A$5:A$2000=Stock!A240)*Entrée!$H$5:$H$2000)-SUMPRODUCT((Sortie!$C$5:$C$2000=Stock!A240)*Sortie!$G$5:$G$2000)</f>
        <v>0</v>
      </c>
      <c r="J240" s="3"/>
      <c r="K240" s="3" t="str">
        <f t="shared" si="3"/>
        <v>Correct</v>
      </c>
      <c r="L240" s="5"/>
    </row>
    <row r="241" spans="1:12" ht="15" x14ac:dyDescent="0.3">
      <c r="A241" s="15">
        <f>Entrée!A241</f>
        <v>0</v>
      </c>
      <c r="B241" s="11" t="e">
        <f>IF(A241&lt;&gt;"",VLOOKUP(A241,Entrée!Entrée,3,FALSE),"")</f>
        <v>#N/A</v>
      </c>
      <c r="C241" s="12" t="e">
        <f>IF(A241&lt;&gt;"",VLOOKUP(A241,Entrée!Entrée,4,FALSE),"")</f>
        <v>#N/A</v>
      </c>
      <c r="D241" s="6" t="e">
        <f>IF(A241&lt;&gt;"",VLOOKUP(A241,Entrée!Entrée,5,FALSE),"")</f>
        <v>#N/A</v>
      </c>
      <c r="E241" s="3" t="e">
        <f>IF(A241&lt;&gt;"",VLOOKUP(A241,Entrée!Entrée,2,FALSE),"")</f>
        <v>#N/A</v>
      </c>
      <c r="F241" s="4" t="e">
        <f>IF(A241&lt;&gt;"",VLOOKUP(A241,Entrée!Entrée,6,FALSE),"")</f>
        <v>#N/A</v>
      </c>
      <c r="G241" s="4" t="e">
        <f>IF(A241&lt;&gt;"",VLOOKUP(A241,Entrée!Entrée,7,FALSE),"")</f>
        <v>#N/A</v>
      </c>
      <c r="H241" s="11"/>
      <c r="I241" s="11">
        <f>H241+SUMPRODUCT((Entrée!$A$5:A$2000=Stock!A241)*Entrée!$H$5:$H$2000)-SUMPRODUCT((Sortie!$C$5:$C$2000=Stock!A241)*Sortie!$G$5:$G$2000)</f>
        <v>0</v>
      </c>
      <c r="J241" s="3"/>
      <c r="K241" s="3" t="str">
        <f t="shared" si="3"/>
        <v>Correct</v>
      </c>
      <c r="L241" s="5"/>
    </row>
    <row r="242" spans="1:12" ht="15" x14ac:dyDescent="0.3">
      <c r="A242" s="15">
        <f>Entrée!A242</f>
        <v>0</v>
      </c>
      <c r="B242" s="11" t="e">
        <f>IF(A242&lt;&gt;"",VLOOKUP(A242,Entrée!Entrée,3,FALSE),"")</f>
        <v>#N/A</v>
      </c>
      <c r="C242" s="12" t="e">
        <f>IF(A242&lt;&gt;"",VLOOKUP(A242,Entrée!Entrée,4,FALSE),"")</f>
        <v>#N/A</v>
      </c>
      <c r="D242" s="6" t="e">
        <f>IF(A242&lt;&gt;"",VLOOKUP(A242,Entrée!Entrée,5,FALSE),"")</f>
        <v>#N/A</v>
      </c>
      <c r="E242" s="3" t="e">
        <f>IF(A242&lt;&gt;"",VLOOKUP(A242,Entrée!Entrée,2,FALSE),"")</f>
        <v>#N/A</v>
      </c>
      <c r="F242" s="4" t="e">
        <f>IF(A242&lt;&gt;"",VLOOKUP(A242,Entrée!Entrée,6,FALSE),"")</f>
        <v>#N/A</v>
      </c>
      <c r="G242" s="4" t="e">
        <f>IF(A242&lt;&gt;"",VLOOKUP(A242,Entrée!Entrée,7,FALSE),"")</f>
        <v>#N/A</v>
      </c>
      <c r="H242" s="11"/>
      <c r="I242" s="11">
        <f>H242+SUMPRODUCT((Entrée!$A$5:A$2000=Stock!A242)*Entrée!$H$5:$H$2000)-SUMPRODUCT((Sortie!$C$5:$C$2000=Stock!A242)*Sortie!$G$5:$G$2000)</f>
        <v>0</v>
      </c>
      <c r="J242" s="3"/>
      <c r="K242" s="3" t="str">
        <f t="shared" si="3"/>
        <v>Correct</v>
      </c>
      <c r="L242" s="5"/>
    </row>
    <row r="243" spans="1:12" ht="15" x14ac:dyDescent="0.3">
      <c r="A243" s="15">
        <f>Entrée!A243</f>
        <v>0</v>
      </c>
      <c r="B243" s="11" t="e">
        <f>IF(A243&lt;&gt;"",VLOOKUP(A243,Entrée!Entrée,3,FALSE),"")</f>
        <v>#N/A</v>
      </c>
      <c r="C243" s="12" t="e">
        <f>IF(A243&lt;&gt;"",VLOOKUP(A243,Entrée!Entrée,4,FALSE),"")</f>
        <v>#N/A</v>
      </c>
      <c r="D243" s="6" t="e">
        <f>IF(A243&lt;&gt;"",VLOOKUP(A243,Entrée!Entrée,5,FALSE),"")</f>
        <v>#N/A</v>
      </c>
      <c r="E243" s="3" t="e">
        <f>IF(A243&lt;&gt;"",VLOOKUP(A243,Entrée!Entrée,2,FALSE),"")</f>
        <v>#N/A</v>
      </c>
      <c r="F243" s="4" t="e">
        <f>IF(A243&lt;&gt;"",VLOOKUP(A243,Entrée!Entrée,6,FALSE),"")</f>
        <v>#N/A</v>
      </c>
      <c r="G243" s="4" t="e">
        <f>IF(A243&lt;&gt;"",VLOOKUP(A243,Entrée!Entrée,7,FALSE),"")</f>
        <v>#N/A</v>
      </c>
      <c r="H243" s="11"/>
      <c r="I243" s="11">
        <f>H243+SUMPRODUCT((Entrée!$A$5:A$2000=Stock!A243)*Entrée!$H$5:$H$2000)-SUMPRODUCT((Sortie!$C$5:$C$2000=Stock!A243)*Sortie!$G$5:$G$2000)</f>
        <v>0</v>
      </c>
      <c r="J243" s="3"/>
      <c r="K243" s="3" t="str">
        <f t="shared" si="3"/>
        <v>Correct</v>
      </c>
      <c r="L243" s="5"/>
    </row>
    <row r="244" spans="1:12" ht="15" x14ac:dyDescent="0.3">
      <c r="A244" s="15">
        <f>Entrée!A244</f>
        <v>0</v>
      </c>
      <c r="B244" s="11" t="e">
        <f>IF(A244&lt;&gt;"",VLOOKUP(A244,Entrée!Entrée,3,FALSE),"")</f>
        <v>#N/A</v>
      </c>
      <c r="C244" s="12" t="e">
        <f>IF(A244&lt;&gt;"",VLOOKUP(A244,Entrée!Entrée,4,FALSE),"")</f>
        <v>#N/A</v>
      </c>
      <c r="D244" s="6" t="e">
        <f>IF(A244&lt;&gt;"",VLOOKUP(A244,Entrée!Entrée,5,FALSE),"")</f>
        <v>#N/A</v>
      </c>
      <c r="E244" s="3" t="e">
        <f>IF(A244&lt;&gt;"",VLOOKUP(A244,Entrée!Entrée,2,FALSE),"")</f>
        <v>#N/A</v>
      </c>
      <c r="F244" s="4" t="e">
        <f>IF(A244&lt;&gt;"",VLOOKUP(A244,Entrée!Entrée,6,FALSE),"")</f>
        <v>#N/A</v>
      </c>
      <c r="G244" s="4" t="e">
        <f>IF(A244&lt;&gt;"",VLOOKUP(A244,Entrée!Entrée,7,FALSE),"")</f>
        <v>#N/A</v>
      </c>
      <c r="H244" s="11"/>
      <c r="I244" s="11">
        <f>H244+SUMPRODUCT((Entrée!$A$5:A$2000=Stock!A244)*Entrée!$H$5:$H$2000)-SUMPRODUCT((Sortie!$C$5:$C$2000=Stock!A244)*Sortie!$G$5:$G$2000)</f>
        <v>0</v>
      </c>
      <c r="J244" s="3"/>
      <c r="K244" s="3" t="str">
        <f t="shared" si="3"/>
        <v>Correct</v>
      </c>
      <c r="L244" s="5"/>
    </row>
    <row r="245" spans="1:12" ht="15" x14ac:dyDescent="0.3">
      <c r="A245" s="15">
        <f>Entrée!A245</f>
        <v>0</v>
      </c>
      <c r="B245" s="11" t="e">
        <f>IF(A245&lt;&gt;"",VLOOKUP(A245,Entrée!Entrée,3,FALSE),"")</f>
        <v>#N/A</v>
      </c>
      <c r="C245" s="12" t="e">
        <f>IF(A245&lt;&gt;"",VLOOKUP(A245,Entrée!Entrée,4,FALSE),"")</f>
        <v>#N/A</v>
      </c>
      <c r="D245" s="6" t="e">
        <f>IF(A245&lt;&gt;"",VLOOKUP(A245,Entrée!Entrée,5,FALSE),"")</f>
        <v>#N/A</v>
      </c>
      <c r="E245" s="3" t="e">
        <f>IF(A245&lt;&gt;"",VLOOKUP(A245,Entrée!Entrée,2,FALSE),"")</f>
        <v>#N/A</v>
      </c>
      <c r="F245" s="4" t="e">
        <f>IF(A245&lt;&gt;"",VLOOKUP(A245,Entrée!Entrée,6,FALSE),"")</f>
        <v>#N/A</v>
      </c>
      <c r="G245" s="4" t="e">
        <f>IF(A245&lt;&gt;"",VLOOKUP(A245,Entrée!Entrée,7,FALSE),"")</f>
        <v>#N/A</v>
      </c>
      <c r="H245" s="11"/>
      <c r="I245" s="11">
        <f>H245+SUMPRODUCT((Entrée!$A$5:A$2000=Stock!A245)*Entrée!$H$5:$H$2000)-SUMPRODUCT((Sortie!$C$5:$C$2000=Stock!A245)*Sortie!$G$5:$G$2000)</f>
        <v>0</v>
      </c>
      <c r="J245" s="3"/>
      <c r="K245" s="3" t="str">
        <f t="shared" si="3"/>
        <v>Correct</v>
      </c>
      <c r="L245" s="5"/>
    </row>
    <row r="246" spans="1:12" ht="15" x14ac:dyDescent="0.3">
      <c r="A246" s="15">
        <f>Entrée!A246</f>
        <v>0</v>
      </c>
      <c r="B246" s="11" t="e">
        <f>IF(A246&lt;&gt;"",VLOOKUP(A246,Entrée!Entrée,3,FALSE),"")</f>
        <v>#N/A</v>
      </c>
      <c r="C246" s="12" t="e">
        <f>IF(A246&lt;&gt;"",VLOOKUP(A246,Entrée!Entrée,4,FALSE),"")</f>
        <v>#N/A</v>
      </c>
      <c r="D246" s="6" t="e">
        <f>IF(A246&lt;&gt;"",VLOOKUP(A246,Entrée!Entrée,5,FALSE),"")</f>
        <v>#N/A</v>
      </c>
      <c r="E246" s="3" t="e">
        <f>IF(A246&lt;&gt;"",VLOOKUP(A246,Entrée!Entrée,2,FALSE),"")</f>
        <v>#N/A</v>
      </c>
      <c r="F246" s="4" t="e">
        <f>IF(A246&lt;&gt;"",VLOOKUP(A246,Entrée!Entrée,6,FALSE),"")</f>
        <v>#N/A</v>
      </c>
      <c r="G246" s="4" t="e">
        <f>IF(A246&lt;&gt;"",VLOOKUP(A246,Entrée!Entrée,7,FALSE),"")</f>
        <v>#N/A</v>
      </c>
      <c r="H246" s="11"/>
      <c r="I246" s="11">
        <f>H246+SUMPRODUCT((Entrée!$A$5:A$2000=Stock!A246)*Entrée!$H$5:$H$2000)-SUMPRODUCT((Sortie!$C$5:$C$2000=Stock!A246)*Sortie!$G$5:$G$2000)</f>
        <v>0</v>
      </c>
      <c r="J246" s="3"/>
      <c r="K246" s="3" t="str">
        <f t="shared" si="3"/>
        <v>Correct</v>
      </c>
      <c r="L246" s="5"/>
    </row>
    <row r="247" spans="1:12" ht="15" x14ac:dyDescent="0.3">
      <c r="A247" s="15">
        <f>Entrée!A247</f>
        <v>0</v>
      </c>
      <c r="B247" s="11" t="e">
        <f>IF(A247&lt;&gt;"",VLOOKUP(A247,Entrée!Entrée,3,FALSE),"")</f>
        <v>#N/A</v>
      </c>
      <c r="C247" s="12" t="e">
        <f>IF(A247&lt;&gt;"",VLOOKUP(A247,Entrée!Entrée,4,FALSE),"")</f>
        <v>#N/A</v>
      </c>
      <c r="D247" s="6" t="e">
        <f>IF(A247&lt;&gt;"",VLOOKUP(A247,Entrée!Entrée,5,FALSE),"")</f>
        <v>#N/A</v>
      </c>
      <c r="E247" s="3" t="e">
        <f>IF(A247&lt;&gt;"",VLOOKUP(A247,Entrée!Entrée,2,FALSE),"")</f>
        <v>#N/A</v>
      </c>
      <c r="F247" s="4" t="e">
        <f>IF(A247&lt;&gt;"",VLOOKUP(A247,Entrée!Entrée,6,FALSE),"")</f>
        <v>#N/A</v>
      </c>
      <c r="G247" s="4" t="e">
        <f>IF(A247&lt;&gt;"",VLOOKUP(A247,Entrée!Entrée,7,FALSE),"")</f>
        <v>#N/A</v>
      </c>
      <c r="H247" s="11"/>
      <c r="I247" s="11">
        <f>H247+SUMPRODUCT((Entrée!$A$5:A$2000=Stock!A247)*Entrée!$H$5:$H$2000)-SUMPRODUCT((Sortie!$C$5:$C$2000=Stock!A247)*Sortie!$G$5:$G$2000)</f>
        <v>0</v>
      </c>
      <c r="J247" s="3"/>
      <c r="K247" s="3" t="str">
        <f t="shared" si="3"/>
        <v>Correct</v>
      </c>
      <c r="L247" s="5"/>
    </row>
    <row r="248" spans="1:12" ht="15" x14ac:dyDescent="0.3">
      <c r="A248" s="15">
        <f>Entrée!A248</f>
        <v>0</v>
      </c>
      <c r="B248" s="11" t="e">
        <f>IF(A248&lt;&gt;"",VLOOKUP(A248,Entrée!Entrée,3,FALSE),"")</f>
        <v>#N/A</v>
      </c>
      <c r="C248" s="12" t="e">
        <f>IF(A248&lt;&gt;"",VLOOKUP(A248,Entrée!Entrée,4,FALSE),"")</f>
        <v>#N/A</v>
      </c>
      <c r="D248" s="6" t="e">
        <f>IF(A248&lt;&gt;"",VLOOKUP(A248,Entrée!Entrée,5,FALSE),"")</f>
        <v>#N/A</v>
      </c>
      <c r="E248" s="3" t="e">
        <f>IF(A248&lt;&gt;"",VLOOKUP(A248,Entrée!Entrée,2,FALSE),"")</f>
        <v>#N/A</v>
      </c>
      <c r="F248" s="4" t="e">
        <f>IF(A248&lt;&gt;"",VLOOKUP(A248,Entrée!Entrée,6,FALSE),"")</f>
        <v>#N/A</v>
      </c>
      <c r="G248" s="4" t="e">
        <f>IF(A248&lt;&gt;"",VLOOKUP(A248,Entrée!Entrée,7,FALSE),"")</f>
        <v>#N/A</v>
      </c>
      <c r="H248" s="11"/>
      <c r="I248" s="11">
        <f>H248+SUMPRODUCT((Entrée!$A$5:A$2000=Stock!A248)*Entrée!$H$5:$H$2000)-SUMPRODUCT((Sortie!$C$5:$C$2000=Stock!A248)*Sortie!$G$5:$G$2000)</f>
        <v>0</v>
      </c>
      <c r="J248" s="3"/>
      <c r="K248" s="3" t="str">
        <f t="shared" si="3"/>
        <v>Correct</v>
      </c>
      <c r="L248" s="5"/>
    </row>
    <row r="249" spans="1:12" ht="15" x14ac:dyDescent="0.3">
      <c r="A249" s="15">
        <f>Entrée!A249</f>
        <v>0</v>
      </c>
      <c r="B249" s="11" t="e">
        <f>IF(A249&lt;&gt;"",VLOOKUP(A249,Entrée!Entrée,3,FALSE),"")</f>
        <v>#N/A</v>
      </c>
      <c r="C249" s="12" t="e">
        <f>IF(A249&lt;&gt;"",VLOOKUP(A249,Entrée!Entrée,4,FALSE),"")</f>
        <v>#N/A</v>
      </c>
      <c r="D249" s="6" t="e">
        <f>IF(A249&lt;&gt;"",VLOOKUP(A249,Entrée!Entrée,5,FALSE),"")</f>
        <v>#N/A</v>
      </c>
      <c r="E249" s="3" t="e">
        <f>IF(A249&lt;&gt;"",VLOOKUP(A249,Entrée!Entrée,2,FALSE),"")</f>
        <v>#N/A</v>
      </c>
      <c r="F249" s="4" t="e">
        <f>IF(A249&lt;&gt;"",VLOOKUP(A249,Entrée!Entrée,6,FALSE),"")</f>
        <v>#N/A</v>
      </c>
      <c r="G249" s="4" t="e">
        <f>IF(A249&lt;&gt;"",VLOOKUP(A249,Entrée!Entrée,7,FALSE),"")</f>
        <v>#N/A</v>
      </c>
      <c r="H249" s="11"/>
      <c r="I249" s="11">
        <f>H249+SUMPRODUCT((Entrée!$A$5:A$2000=Stock!A249)*Entrée!$H$5:$H$2000)-SUMPRODUCT((Sortie!$C$5:$C$2000=Stock!A249)*Sortie!$G$5:$G$2000)</f>
        <v>0</v>
      </c>
      <c r="J249" s="3"/>
      <c r="K249" s="3" t="str">
        <f t="shared" si="3"/>
        <v>Correct</v>
      </c>
      <c r="L249" s="5"/>
    </row>
    <row r="250" spans="1:12" ht="15" x14ac:dyDescent="0.3">
      <c r="A250" s="15">
        <f>Entrée!A250</f>
        <v>0</v>
      </c>
      <c r="B250" s="11" t="e">
        <f>IF(A250&lt;&gt;"",VLOOKUP(A250,Entrée!Entrée,3,FALSE),"")</f>
        <v>#N/A</v>
      </c>
      <c r="C250" s="12" t="e">
        <f>IF(A250&lt;&gt;"",VLOOKUP(A250,Entrée!Entrée,4,FALSE),"")</f>
        <v>#N/A</v>
      </c>
      <c r="D250" s="6" t="e">
        <f>IF(A250&lt;&gt;"",VLOOKUP(A250,Entrée!Entrée,5,FALSE),"")</f>
        <v>#N/A</v>
      </c>
      <c r="E250" s="3" t="e">
        <f>IF(A250&lt;&gt;"",VLOOKUP(A250,Entrée!Entrée,2,FALSE),"")</f>
        <v>#N/A</v>
      </c>
      <c r="F250" s="4" t="e">
        <f>IF(A250&lt;&gt;"",VLOOKUP(A250,Entrée!Entrée,6,FALSE),"")</f>
        <v>#N/A</v>
      </c>
      <c r="G250" s="4" t="e">
        <f>IF(A250&lt;&gt;"",VLOOKUP(A250,Entrée!Entrée,7,FALSE),"")</f>
        <v>#N/A</v>
      </c>
      <c r="H250" s="11"/>
      <c r="I250" s="11">
        <f>H250+SUMPRODUCT((Entrée!$A$5:A$2000=Stock!A250)*Entrée!$H$5:$H$2000)-SUMPRODUCT((Sortie!$C$5:$C$2000=Stock!A250)*Sortie!$G$5:$G$2000)</f>
        <v>0</v>
      </c>
      <c r="J250" s="3"/>
      <c r="K250" s="3" t="str">
        <f t="shared" si="3"/>
        <v>Correct</v>
      </c>
      <c r="L250" s="5"/>
    </row>
    <row r="251" spans="1:12" ht="15" x14ac:dyDescent="0.3">
      <c r="A251" s="15">
        <f>Entrée!A251</f>
        <v>0</v>
      </c>
      <c r="B251" s="11" t="e">
        <f>IF(A251&lt;&gt;"",VLOOKUP(A251,Entrée!Entrée,3,FALSE),"")</f>
        <v>#N/A</v>
      </c>
      <c r="C251" s="12" t="e">
        <f>IF(A251&lt;&gt;"",VLOOKUP(A251,Entrée!Entrée,4,FALSE),"")</f>
        <v>#N/A</v>
      </c>
      <c r="D251" s="6" t="e">
        <f>IF(A251&lt;&gt;"",VLOOKUP(A251,Entrée!Entrée,5,FALSE),"")</f>
        <v>#N/A</v>
      </c>
      <c r="E251" s="3" t="e">
        <f>IF(A251&lt;&gt;"",VLOOKUP(A251,Entrée!Entrée,2,FALSE),"")</f>
        <v>#N/A</v>
      </c>
      <c r="F251" s="4" t="e">
        <f>IF(A251&lt;&gt;"",VLOOKUP(A251,Entrée!Entrée,6,FALSE),"")</f>
        <v>#N/A</v>
      </c>
      <c r="G251" s="4" t="e">
        <f>IF(A251&lt;&gt;"",VLOOKUP(A251,Entrée!Entrée,7,FALSE),"")</f>
        <v>#N/A</v>
      </c>
      <c r="H251" s="11"/>
      <c r="I251" s="11">
        <f>H251+SUMPRODUCT((Entrée!$A$5:A$2000=Stock!A251)*Entrée!$H$5:$H$2000)-SUMPRODUCT((Sortie!$C$5:$C$2000=Stock!A251)*Sortie!$G$5:$G$2000)</f>
        <v>0</v>
      </c>
      <c r="J251" s="3"/>
      <c r="K251" s="3" t="str">
        <f t="shared" si="3"/>
        <v>Correct</v>
      </c>
      <c r="L251" s="5"/>
    </row>
    <row r="252" spans="1:12" ht="15" x14ac:dyDescent="0.3">
      <c r="A252" s="15">
        <f>Entrée!A252</f>
        <v>0</v>
      </c>
      <c r="B252" s="11" t="e">
        <f>IF(A252&lt;&gt;"",VLOOKUP(A252,Entrée!Entrée,3,FALSE),"")</f>
        <v>#N/A</v>
      </c>
      <c r="C252" s="12" t="e">
        <f>IF(A252&lt;&gt;"",VLOOKUP(A252,Entrée!Entrée,4,FALSE),"")</f>
        <v>#N/A</v>
      </c>
      <c r="D252" s="6" t="e">
        <f>IF(A252&lt;&gt;"",VLOOKUP(A252,Entrée!Entrée,5,FALSE),"")</f>
        <v>#N/A</v>
      </c>
      <c r="E252" s="3" t="e">
        <f>IF(A252&lt;&gt;"",VLOOKUP(A252,Entrée!Entrée,2,FALSE),"")</f>
        <v>#N/A</v>
      </c>
      <c r="F252" s="4" t="e">
        <f>IF(A252&lt;&gt;"",VLOOKUP(A252,Entrée!Entrée,6,FALSE),"")</f>
        <v>#N/A</v>
      </c>
      <c r="G252" s="4" t="e">
        <f>IF(A252&lt;&gt;"",VLOOKUP(A252,Entrée!Entrée,7,FALSE),"")</f>
        <v>#N/A</v>
      </c>
      <c r="H252" s="11"/>
      <c r="I252" s="11">
        <f>H252+SUMPRODUCT((Entrée!$A$5:A$2000=Stock!A252)*Entrée!$H$5:$H$2000)-SUMPRODUCT((Sortie!$C$5:$C$2000=Stock!A252)*Sortie!$G$5:$G$2000)</f>
        <v>0</v>
      </c>
      <c r="J252" s="3"/>
      <c r="K252" s="3" t="str">
        <f t="shared" si="3"/>
        <v>Correct</v>
      </c>
      <c r="L252" s="5"/>
    </row>
    <row r="253" spans="1:12" ht="15" x14ac:dyDescent="0.3">
      <c r="A253" s="15">
        <f>Entrée!A253</f>
        <v>0</v>
      </c>
      <c r="B253" s="11" t="e">
        <f>IF(A253&lt;&gt;"",VLOOKUP(A253,Entrée!Entrée,3,FALSE),"")</f>
        <v>#N/A</v>
      </c>
      <c r="C253" s="12" t="e">
        <f>IF(A253&lt;&gt;"",VLOOKUP(A253,Entrée!Entrée,4,FALSE),"")</f>
        <v>#N/A</v>
      </c>
      <c r="D253" s="6" t="e">
        <f>IF(A253&lt;&gt;"",VLOOKUP(A253,Entrée!Entrée,5,FALSE),"")</f>
        <v>#N/A</v>
      </c>
      <c r="E253" s="3" t="e">
        <f>IF(A253&lt;&gt;"",VLOOKUP(A253,Entrée!Entrée,2,FALSE),"")</f>
        <v>#N/A</v>
      </c>
      <c r="F253" s="4" t="e">
        <f>IF(A253&lt;&gt;"",VLOOKUP(A253,Entrée!Entrée,6,FALSE),"")</f>
        <v>#N/A</v>
      </c>
      <c r="G253" s="4" t="e">
        <f>IF(A253&lt;&gt;"",VLOOKUP(A253,Entrée!Entrée,7,FALSE),"")</f>
        <v>#N/A</v>
      </c>
      <c r="H253" s="11"/>
      <c r="I253" s="11">
        <f>H253+SUMPRODUCT((Entrée!$A$5:A$2000=Stock!A253)*Entrée!$H$5:$H$2000)-SUMPRODUCT((Sortie!$C$5:$C$2000=Stock!A253)*Sortie!$G$5:$G$2000)</f>
        <v>0</v>
      </c>
      <c r="J253" s="3"/>
      <c r="K253" s="3" t="str">
        <f t="shared" si="3"/>
        <v>Correct</v>
      </c>
      <c r="L253" s="5"/>
    </row>
    <row r="254" spans="1:12" ht="15" x14ac:dyDescent="0.3">
      <c r="A254" s="15">
        <f>Entrée!A254</f>
        <v>0</v>
      </c>
      <c r="B254" s="11" t="e">
        <f>IF(A254&lt;&gt;"",VLOOKUP(A254,Entrée!Entrée,3,FALSE),"")</f>
        <v>#N/A</v>
      </c>
      <c r="C254" s="12" t="e">
        <f>IF(A254&lt;&gt;"",VLOOKUP(A254,Entrée!Entrée,4,FALSE),"")</f>
        <v>#N/A</v>
      </c>
      <c r="D254" s="6" t="e">
        <f>IF(A254&lt;&gt;"",VLOOKUP(A254,Entrée!Entrée,5,FALSE),"")</f>
        <v>#N/A</v>
      </c>
      <c r="E254" s="3" t="e">
        <f>IF(A254&lt;&gt;"",VLOOKUP(A254,Entrée!Entrée,2,FALSE),"")</f>
        <v>#N/A</v>
      </c>
      <c r="F254" s="4" t="e">
        <f>IF(A254&lt;&gt;"",VLOOKUP(A254,Entrée!Entrée,6,FALSE),"")</f>
        <v>#N/A</v>
      </c>
      <c r="G254" s="4" t="e">
        <f>IF(A254&lt;&gt;"",VLOOKUP(A254,Entrée!Entrée,7,FALSE),"")</f>
        <v>#N/A</v>
      </c>
      <c r="H254" s="11"/>
      <c r="I254" s="11">
        <f>H254+SUMPRODUCT((Entrée!$A$5:A$2000=Stock!A254)*Entrée!$H$5:$H$2000)-SUMPRODUCT((Sortie!$C$5:$C$2000=Stock!A254)*Sortie!$G$5:$G$2000)</f>
        <v>0</v>
      </c>
      <c r="J254" s="3"/>
      <c r="K254" s="3" t="str">
        <f t="shared" si="3"/>
        <v>Correct</v>
      </c>
      <c r="L254" s="5"/>
    </row>
    <row r="255" spans="1:12" ht="15" x14ac:dyDescent="0.3">
      <c r="A255" s="15">
        <f>Entrée!A255</f>
        <v>0</v>
      </c>
      <c r="B255" s="11" t="e">
        <f>IF(A255&lt;&gt;"",VLOOKUP(A255,Entrée!Entrée,3,FALSE),"")</f>
        <v>#N/A</v>
      </c>
      <c r="C255" s="12" t="e">
        <f>IF(A255&lt;&gt;"",VLOOKUP(A255,Entrée!Entrée,4,FALSE),"")</f>
        <v>#N/A</v>
      </c>
      <c r="D255" s="6" t="e">
        <f>IF(A255&lt;&gt;"",VLOOKUP(A255,Entrée!Entrée,5,FALSE),"")</f>
        <v>#N/A</v>
      </c>
      <c r="E255" s="3" t="e">
        <f>IF(A255&lt;&gt;"",VLOOKUP(A255,Entrée!Entrée,2,FALSE),"")</f>
        <v>#N/A</v>
      </c>
      <c r="F255" s="4" t="e">
        <f>IF(A255&lt;&gt;"",VLOOKUP(A255,Entrée!Entrée,6,FALSE),"")</f>
        <v>#N/A</v>
      </c>
      <c r="G255" s="4" t="e">
        <f>IF(A255&lt;&gt;"",VLOOKUP(A255,Entrée!Entrée,7,FALSE),"")</f>
        <v>#N/A</v>
      </c>
      <c r="H255" s="11"/>
      <c r="I255" s="11">
        <f>H255+SUMPRODUCT((Entrée!$A$5:A$2000=Stock!A255)*Entrée!$H$5:$H$2000)-SUMPRODUCT((Sortie!$C$5:$C$2000=Stock!A255)*Sortie!$G$5:$G$2000)</f>
        <v>0</v>
      </c>
      <c r="J255" s="3"/>
      <c r="K255" s="3" t="str">
        <f t="shared" si="3"/>
        <v>Correct</v>
      </c>
      <c r="L255" s="5"/>
    </row>
    <row r="256" spans="1:12" ht="15" x14ac:dyDescent="0.3">
      <c r="A256" s="15">
        <f>Entrée!A256</f>
        <v>0</v>
      </c>
      <c r="B256" s="11" t="e">
        <f>IF(A256&lt;&gt;"",VLOOKUP(A256,Entrée!Entrée,3,FALSE),"")</f>
        <v>#N/A</v>
      </c>
      <c r="C256" s="12" t="e">
        <f>IF(A256&lt;&gt;"",VLOOKUP(A256,Entrée!Entrée,4,FALSE),"")</f>
        <v>#N/A</v>
      </c>
      <c r="D256" s="6" t="e">
        <f>IF(A256&lt;&gt;"",VLOOKUP(A256,Entrée!Entrée,5,FALSE),"")</f>
        <v>#N/A</v>
      </c>
      <c r="E256" s="3" t="e">
        <f>IF(A256&lt;&gt;"",VLOOKUP(A256,Entrée!Entrée,2,FALSE),"")</f>
        <v>#N/A</v>
      </c>
      <c r="F256" s="4" t="e">
        <f>IF(A256&lt;&gt;"",VLOOKUP(A256,Entrée!Entrée,6,FALSE),"")</f>
        <v>#N/A</v>
      </c>
      <c r="G256" s="4" t="e">
        <f>IF(A256&lt;&gt;"",VLOOKUP(A256,Entrée!Entrée,7,FALSE),"")</f>
        <v>#N/A</v>
      </c>
      <c r="H256" s="11"/>
      <c r="I256" s="11">
        <f>H256+SUMPRODUCT((Entrée!$A$5:A$2000=Stock!A256)*Entrée!$H$5:$H$2000)-SUMPRODUCT((Sortie!$C$5:$C$2000=Stock!A256)*Sortie!$G$5:$G$2000)</f>
        <v>0</v>
      </c>
      <c r="J256" s="3"/>
      <c r="K256" s="3" t="str">
        <f t="shared" si="3"/>
        <v>Correct</v>
      </c>
      <c r="L256" s="5"/>
    </row>
    <row r="257" spans="1:12" ht="15" x14ac:dyDescent="0.3">
      <c r="A257" s="15">
        <f>Entrée!A257</f>
        <v>0</v>
      </c>
      <c r="B257" s="11" t="e">
        <f>IF(A257&lt;&gt;"",VLOOKUP(A257,Entrée!Entrée,3,FALSE),"")</f>
        <v>#N/A</v>
      </c>
      <c r="C257" s="12" t="e">
        <f>IF(A257&lt;&gt;"",VLOOKUP(A257,Entrée!Entrée,4,FALSE),"")</f>
        <v>#N/A</v>
      </c>
      <c r="D257" s="6" t="e">
        <f>IF(A257&lt;&gt;"",VLOOKUP(A257,Entrée!Entrée,5,FALSE),"")</f>
        <v>#N/A</v>
      </c>
      <c r="E257" s="3" t="e">
        <f>IF(A257&lt;&gt;"",VLOOKUP(A257,Entrée!Entrée,2,FALSE),"")</f>
        <v>#N/A</v>
      </c>
      <c r="F257" s="4" t="e">
        <f>IF(A257&lt;&gt;"",VLOOKUP(A257,Entrée!Entrée,6,FALSE),"")</f>
        <v>#N/A</v>
      </c>
      <c r="G257" s="4" t="e">
        <f>IF(A257&lt;&gt;"",VLOOKUP(A257,Entrée!Entrée,7,FALSE),"")</f>
        <v>#N/A</v>
      </c>
      <c r="H257" s="11"/>
      <c r="I257" s="11">
        <f>H257+SUMPRODUCT((Entrée!$A$5:A$2000=Stock!A257)*Entrée!$H$5:$H$2000)-SUMPRODUCT((Sortie!$C$5:$C$2000=Stock!A257)*Sortie!$G$5:$G$2000)</f>
        <v>0</v>
      </c>
      <c r="J257" s="3"/>
      <c r="K257" s="3" t="str">
        <f t="shared" si="3"/>
        <v>Correct</v>
      </c>
      <c r="L257" s="5"/>
    </row>
    <row r="258" spans="1:12" ht="15" x14ac:dyDescent="0.3">
      <c r="A258" s="15">
        <f>Entrée!A258</f>
        <v>0</v>
      </c>
      <c r="B258" s="11" t="e">
        <f>IF(A258&lt;&gt;"",VLOOKUP(A258,Entrée!Entrée,3,FALSE),"")</f>
        <v>#N/A</v>
      </c>
      <c r="C258" s="12" t="e">
        <f>IF(A258&lt;&gt;"",VLOOKUP(A258,Entrée!Entrée,4,FALSE),"")</f>
        <v>#N/A</v>
      </c>
      <c r="D258" s="6" t="e">
        <f>IF(A258&lt;&gt;"",VLOOKUP(A258,Entrée!Entrée,5,FALSE),"")</f>
        <v>#N/A</v>
      </c>
      <c r="E258" s="3" t="e">
        <f>IF(A258&lt;&gt;"",VLOOKUP(A258,Entrée!Entrée,2,FALSE),"")</f>
        <v>#N/A</v>
      </c>
      <c r="F258" s="4" t="e">
        <f>IF(A258&lt;&gt;"",VLOOKUP(A258,Entrée!Entrée,6,FALSE),"")</f>
        <v>#N/A</v>
      </c>
      <c r="G258" s="4" t="e">
        <f>IF(A258&lt;&gt;"",VLOOKUP(A258,Entrée!Entrée,7,FALSE),"")</f>
        <v>#N/A</v>
      </c>
      <c r="H258" s="11"/>
      <c r="I258" s="11">
        <f>H258+SUMPRODUCT((Entrée!$A$5:A$2000=Stock!A258)*Entrée!$H$5:$H$2000)-SUMPRODUCT((Sortie!$C$5:$C$2000=Stock!A258)*Sortie!$G$5:$G$2000)</f>
        <v>0</v>
      </c>
      <c r="J258" s="3"/>
      <c r="K258" s="3" t="str">
        <f t="shared" si="3"/>
        <v>Correct</v>
      </c>
      <c r="L258" s="5"/>
    </row>
    <row r="259" spans="1:12" ht="15" x14ac:dyDescent="0.3">
      <c r="A259" s="15">
        <f>Entrée!A259</f>
        <v>0</v>
      </c>
      <c r="B259" s="11" t="e">
        <f>IF(A259&lt;&gt;"",VLOOKUP(A259,Entrée!Entrée,3,FALSE),"")</f>
        <v>#N/A</v>
      </c>
      <c r="C259" s="12" t="e">
        <f>IF(A259&lt;&gt;"",VLOOKUP(A259,Entrée!Entrée,4,FALSE),"")</f>
        <v>#N/A</v>
      </c>
      <c r="D259" s="6" t="e">
        <f>IF(A259&lt;&gt;"",VLOOKUP(A259,Entrée!Entrée,5,FALSE),"")</f>
        <v>#N/A</v>
      </c>
      <c r="E259" s="3" t="e">
        <f>IF(A259&lt;&gt;"",VLOOKUP(A259,Entrée!Entrée,2,FALSE),"")</f>
        <v>#N/A</v>
      </c>
      <c r="F259" s="4" t="e">
        <f>IF(A259&lt;&gt;"",VLOOKUP(A259,Entrée!Entrée,6,FALSE),"")</f>
        <v>#N/A</v>
      </c>
      <c r="G259" s="4" t="e">
        <f>IF(A259&lt;&gt;"",VLOOKUP(A259,Entrée!Entrée,7,FALSE),"")</f>
        <v>#N/A</v>
      </c>
      <c r="H259" s="11"/>
      <c r="I259" s="11">
        <f>H259+SUMPRODUCT((Entrée!$A$5:A$2000=Stock!A259)*Entrée!$H$5:$H$2000)-SUMPRODUCT((Sortie!$C$5:$C$2000=Stock!A259)*Sortie!$G$5:$G$2000)</f>
        <v>0</v>
      </c>
      <c r="J259" s="3"/>
      <c r="K259" s="3" t="str">
        <f t="shared" si="3"/>
        <v>Correct</v>
      </c>
      <c r="L259" s="5"/>
    </row>
    <row r="260" spans="1:12" ht="15" x14ac:dyDescent="0.3">
      <c r="A260" s="15">
        <f>Entrée!A260</f>
        <v>0</v>
      </c>
      <c r="B260" s="11" t="e">
        <f>IF(A260&lt;&gt;"",VLOOKUP(A260,Entrée!Entrée,3,FALSE),"")</f>
        <v>#N/A</v>
      </c>
      <c r="C260" s="12" t="e">
        <f>IF(A260&lt;&gt;"",VLOOKUP(A260,Entrée!Entrée,4,FALSE),"")</f>
        <v>#N/A</v>
      </c>
      <c r="D260" s="6" t="e">
        <f>IF(A260&lt;&gt;"",VLOOKUP(A260,Entrée!Entrée,5,FALSE),"")</f>
        <v>#N/A</v>
      </c>
      <c r="E260" s="3" t="e">
        <f>IF(A260&lt;&gt;"",VLOOKUP(A260,Entrée!Entrée,2,FALSE),"")</f>
        <v>#N/A</v>
      </c>
      <c r="F260" s="4" t="e">
        <f>IF(A260&lt;&gt;"",VLOOKUP(A260,Entrée!Entrée,6,FALSE),"")</f>
        <v>#N/A</v>
      </c>
      <c r="G260" s="4" t="e">
        <f>IF(A260&lt;&gt;"",VLOOKUP(A260,Entrée!Entrée,7,FALSE),"")</f>
        <v>#N/A</v>
      </c>
      <c r="H260" s="11"/>
      <c r="I260" s="11">
        <f>H260+SUMPRODUCT((Entrée!$A$5:A$2000=Stock!A260)*Entrée!$H$5:$H$2000)-SUMPRODUCT((Sortie!$C$5:$C$2000=Stock!A260)*Sortie!$G$5:$G$2000)</f>
        <v>0</v>
      </c>
      <c r="J260" s="3"/>
      <c r="K260" s="3" t="str">
        <f t="shared" si="3"/>
        <v>Correct</v>
      </c>
      <c r="L260" s="5"/>
    </row>
    <row r="261" spans="1:12" ht="15" x14ac:dyDescent="0.3">
      <c r="A261" s="15">
        <f>Entrée!A261</f>
        <v>0</v>
      </c>
      <c r="B261" s="11" t="e">
        <f>IF(A261&lt;&gt;"",VLOOKUP(A261,Entrée!Entrée,3,FALSE),"")</f>
        <v>#N/A</v>
      </c>
      <c r="C261" s="12" t="e">
        <f>IF(A261&lt;&gt;"",VLOOKUP(A261,Entrée!Entrée,4,FALSE),"")</f>
        <v>#N/A</v>
      </c>
      <c r="D261" s="6" t="e">
        <f>IF(A261&lt;&gt;"",VLOOKUP(A261,Entrée!Entrée,5,FALSE),"")</f>
        <v>#N/A</v>
      </c>
      <c r="E261" s="3" t="e">
        <f>IF(A261&lt;&gt;"",VLOOKUP(A261,Entrée!Entrée,2,FALSE),"")</f>
        <v>#N/A</v>
      </c>
      <c r="F261" s="4" t="e">
        <f>IF(A261&lt;&gt;"",VLOOKUP(A261,Entrée!Entrée,6,FALSE),"")</f>
        <v>#N/A</v>
      </c>
      <c r="G261" s="4" t="e">
        <f>IF(A261&lt;&gt;"",VLOOKUP(A261,Entrée!Entrée,7,FALSE),"")</f>
        <v>#N/A</v>
      </c>
      <c r="H261" s="11"/>
      <c r="I261" s="11">
        <f>H261+SUMPRODUCT((Entrée!$A$5:A$2000=Stock!A261)*Entrée!$H$5:$H$2000)-SUMPRODUCT((Sortie!$C$5:$C$2000=Stock!A261)*Sortie!$G$5:$G$2000)</f>
        <v>0</v>
      </c>
      <c r="J261" s="3"/>
      <c r="K261" s="3" t="str">
        <f t="shared" si="3"/>
        <v>Correct</v>
      </c>
      <c r="L261" s="5"/>
    </row>
    <row r="262" spans="1:12" ht="15" x14ac:dyDescent="0.3">
      <c r="A262" s="15">
        <f>Entrée!A262</f>
        <v>0</v>
      </c>
      <c r="B262" s="11" t="e">
        <f>IF(A262&lt;&gt;"",VLOOKUP(A262,Entrée!Entrée,3,FALSE),"")</f>
        <v>#N/A</v>
      </c>
      <c r="C262" s="12" t="e">
        <f>IF(A262&lt;&gt;"",VLOOKUP(A262,Entrée!Entrée,4,FALSE),"")</f>
        <v>#N/A</v>
      </c>
      <c r="D262" s="6" t="e">
        <f>IF(A262&lt;&gt;"",VLOOKUP(A262,Entrée!Entrée,5,FALSE),"")</f>
        <v>#N/A</v>
      </c>
      <c r="E262" s="3" t="e">
        <f>IF(A262&lt;&gt;"",VLOOKUP(A262,Entrée!Entrée,2,FALSE),"")</f>
        <v>#N/A</v>
      </c>
      <c r="F262" s="4" t="e">
        <f>IF(A262&lt;&gt;"",VLOOKUP(A262,Entrée!Entrée,6,FALSE),"")</f>
        <v>#N/A</v>
      </c>
      <c r="G262" s="4" t="e">
        <f>IF(A262&lt;&gt;"",VLOOKUP(A262,Entrée!Entrée,7,FALSE),"")</f>
        <v>#N/A</v>
      </c>
      <c r="H262" s="11"/>
      <c r="I262" s="11">
        <f>H262+SUMPRODUCT((Entrée!$A$5:A$2000=Stock!A262)*Entrée!$H$5:$H$2000)-SUMPRODUCT((Sortie!$C$5:$C$2000=Stock!A262)*Sortie!$G$5:$G$2000)</f>
        <v>0</v>
      </c>
      <c r="J262" s="3"/>
      <c r="K262" s="3" t="str">
        <f t="shared" ref="K262:K325" si="4">IF(I262&lt;J262,"ALERTE","Correct")</f>
        <v>Correct</v>
      </c>
      <c r="L262" s="5"/>
    </row>
    <row r="263" spans="1:12" ht="15" x14ac:dyDescent="0.3">
      <c r="A263" s="15">
        <f>Entrée!A263</f>
        <v>0</v>
      </c>
      <c r="B263" s="11" t="e">
        <f>IF(A263&lt;&gt;"",VLOOKUP(A263,Entrée!Entrée,3,FALSE),"")</f>
        <v>#N/A</v>
      </c>
      <c r="C263" s="12" t="e">
        <f>IF(A263&lt;&gt;"",VLOOKUP(A263,Entrée!Entrée,4,FALSE),"")</f>
        <v>#N/A</v>
      </c>
      <c r="D263" s="6" t="e">
        <f>IF(A263&lt;&gt;"",VLOOKUP(A263,Entrée!Entrée,5,FALSE),"")</f>
        <v>#N/A</v>
      </c>
      <c r="E263" s="3" t="e">
        <f>IF(A263&lt;&gt;"",VLOOKUP(A263,Entrée!Entrée,2,FALSE),"")</f>
        <v>#N/A</v>
      </c>
      <c r="F263" s="4" t="e">
        <f>IF(A263&lt;&gt;"",VLOOKUP(A263,Entrée!Entrée,6,FALSE),"")</f>
        <v>#N/A</v>
      </c>
      <c r="G263" s="4" t="e">
        <f>IF(A263&lt;&gt;"",VLOOKUP(A263,Entrée!Entrée,7,FALSE),"")</f>
        <v>#N/A</v>
      </c>
      <c r="H263" s="11"/>
      <c r="I263" s="11">
        <f>H263+SUMPRODUCT((Entrée!$A$5:A$2000=Stock!A263)*Entrée!$H$5:$H$2000)-SUMPRODUCT((Sortie!$C$5:$C$2000=Stock!A263)*Sortie!$G$5:$G$2000)</f>
        <v>0</v>
      </c>
      <c r="J263" s="3"/>
      <c r="K263" s="3" t="str">
        <f t="shared" si="4"/>
        <v>Correct</v>
      </c>
      <c r="L263" s="5"/>
    </row>
    <row r="264" spans="1:12" ht="15" x14ac:dyDescent="0.3">
      <c r="A264" s="15">
        <f>Entrée!A264</f>
        <v>0</v>
      </c>
      <c r="B264" s="11" t="e">
        <f>IF(A264&lt;&gt;"",VLOOKUP(A264,Entrée!Entrée,3,FALSE),"")</f>
        <v>#N/A</v>
      </c>
      <c r="C264" s="12" t="e">
        <f>IF(A264&lt;&gt;"",VLOOKUP(A264,Entrée!Entrée,4,FALSE),"")</f>
        <v>#N/A</v>
      </c>
      <c r="D264" s="6" t="e">
        <f>IF(A264&lt;&gt;"",VLOOKUP(A264,Entrée!Entrée,5,FALSE),"")</f>
        <v>#N/A</v>
      </c>
      <c r="E264" s="3" t="e">
        <f>IF(A264&lt;&gt;"",VLOOKUP(A264,Entrée!Entrée,2,FALSE),"")</f>
        <v>#N/A</v>
      </c>
      <c r="F264" s="4" t="e">
        <f>IF(A264&lt;&gt;"",VLOOKUP(A264,Entrée!Entrée,6,FALSE),"")</f>
        <v>#N/A</v>
      </c>
      <c r="G264" s="4" t="e">
        <f>IF(A264&lt;&gt;"",VLOOKUP(A264,Entrée!Entrée,7,FALSE),"")</f>
        <v>#N/A</v>
      </c>
      <c r="H264" s="11"/>
      <c r="I264" s="11">
        <f>H264+SUMPRODUCT((Entrée!$A$5:A$2000=Stock!A264)*Entrée!$H$5:$H$2000)-SUMPRODUCT((Sortie!$C$5:$C$2000=Stock!A264)*Sortie!$G$5:$G$2000)</f>
        <v>0</v>
      </c>
      <c r="J264" s="3"/>
      <c r="K264" s="3" t="str">
        <f t="shared" si="4"/>
        <v>Correct</v>
      </c>
      <c r="L264" s="5"/>
    </row>
    <row r="265" spans="1:12" ht="15" x14ac:dyDescent="0.3">
      <c r="A265" s="15">
        <f>Entrée!A265</f>
        <v>0</v>
      </c>
      <c r="B265" s="11" t="e">
        <f>IF(A265&lt;&gt;"",VLOOKUP(A265,Entrée!Entrée,3,FALSE),"")</f>
        <v>#N/A</v>
      </c>
      <c r="C265" s="12" t="e">
        <f>IF(A265&lt;&gt;"",VLOOKUP(A265,Entrée!Entrée,4,FALSE),"")</f>
        <v>#N/A</v>
      </c>
      <c r="D265" s="6" t="e">
        <f>IF(A265&lt;&gt;"",VLOOKUP(A265,Entrée!Entrée,5,FALSE),"")</f>
        <v>#N/A</v>
      </c>
      <c r="E265" s="3" t="e">
        <f>IF(A265&lt;&gt;"",VLOOKUP(A265,Entrée!Entrée,2,FALSE),"")</f>
        <v>#N/A</v>
      </c>
      <c r="F265" s="4" t="e">
        <f>IF(A265&lt;&gt;"",VLOOKUP(A265,Entrée!Entrée,6,FALSE),"")</f>
        <v>#N/A</v>
      </c>
      <c r="G265" s="4" t="e">
        <f>IF(A265&lt;&gt;"",VLOOKUP(A265,Entrée!Entrée,7,FALSE),"")</f>
        <v>#N/A</v>
      </c>
      <c r="H265" s="11"/>
      <c r="I265" s="11">
        <f>H265+SUMPRODUCT((Entrée!$A$5:A$2000=Stock!A265)*Entrée!$H$5:$H$2000)-SUMPRODUCT((Sortie!$C$5:$C$2000=Stock!A265)*Sortie!$G$5:$G$2000)</f>
        <v>0</v>
      </c>
      <c r="J265" s="3"/>
      <c r="K265" s="3" t="str">
        <f t="shared" si="4"/>
        <v>Correct</v>
      </c>
      <c r="L265" s="5"/>
    </row>
    <row r="266" spans="1:12" ht="15" x14ac:dyDescent="0.3">
      <c r="A266" s="15">
        <f>Entrée!A266</f>
        <v>0</v>
      </c>
      <c r="B266" s="11" t="e">
        <f>IF(A266&lt;&gt;"",VLOOKUP(A266,Entrée!Entrée,3,FALSE),"")</f>
        <v>#N/A</v>
      </c>
      <c r="C266" s="12" t="e">
        <f>IF(A266&lt;&gt;"",VLOOKUP(A266,Entrée!Entrée,4,FALSE),"")</f>
        <v>#N/A</v>
      </c>
      <c r="D266" s="6" t="e">
        <f>IF(A266&lt;&gt;"",VLOOKUP(A266,Entrée!Entrée,5,FALSE),"")</f>
        <v>#N/A</v>
      </c>
      <c r="E266" s="3" t="e">
        <f>IF(A266&lt;&gt;"",VLOOKUP(A266,Entrée!Entrée,2,FALSE),"")</f>
        <v>#N/A</v>
      </c>
      <c r="F266" s="4" t="e">
        <f>IF(A266&lt;&gt;"",VLOOKUP(A266,Entrée!Entrée,6,FALSE),"")</f>
        <v>#N/A</v>
      </c>
      <c r="G266" s="4" t="e">
        <f>IF(A266&lt;&gt;"",VLOOKUP(A266,Entrée!Entrée,7,FALSE),"")</f>
        <v>#N/A</v>
      </c>
      <c r="H266" s="11"/>
      <c r="I266" s="11">
        <f>H266+SUMPRODUCT((Entrée!$A$5:A$2000=Stock!A266)*Entrée!$H$5:$H$2000)-SUMPRODUCT((Sortie!$C$5:$C$2000=Stock!A266)*Sortie!$G$5:$G$2000)</f>
        <v>0</v>
      </c>
      <c r="J266" s="3"/>
      <c r="K266" s="3" t="str">
        <f t="shared" si="4"/>
        <v>Correct</v>
      </c>
      <c r="L266" s="5"/>
    </row>
    <row r="267" spans="1:12" ht="15" x14ac:dyDescent="0.3">
      <c r="A267" s="15">
        <f>Entrée!A267</f>
        <v>0</v>
      </c>
      <c r="B267" s="11" t="e">
        <f>IF(A267&lt;&gt;"",VLOOKUP(A267,Entrée!Entrée,3,FALSE),"")</f>
        <v>#N/A</v>
      </c>
      <c r="C267" s="12" t="e">
        <f>IF(A267&lt;&gt;"",VLOOKUP(A267,Entrée!Entrée,4,FALSE),"")</f>
        <v>#N/A</v>
      </c>
      <c r="D267" s="6" t="e">
        <f>IF(A267&lt;&gt;"",VLOOKUP(A267,Entrée!Entrée,5,FALSE),"")</f>
        <v>#N/A</v>
      </c>
      <c r="E267" s="3" t="e">
        <f>IF(A267&lt;&gt;"",VLOOKUP(A267,Entrée!Entrée,2,FALSE),"")</f>
        <v>#N/A</v>
      </c>
      <c r="F267" s="4" t="e">
        <f>IF(A267&lt;&gt;"",VLOOKUP(A267,Entrée!Entrée,6,FALSE),"")</f>
        <v>#N/A</v>
      </c>
      <c r="G267" s="4" t="e">
        <f>IF(A267&lt;&gt;"",VLOOKUP(A267,Entrée!Entrée,7,FALSE),"")</f>
        <v>#N/A</v>
      </c>
      <c r="H267" s="11"/>
      <c r="I267" s="11">
        <f>H267+SUMPRODUCT((Entrée!$A$5:A$2000=Stock!A267)*Entrée!$H$5:$H$2000)-SUMPRODUCT((Sortie!$C$5:$C$2000=Stock!A267)*Sortie!$G$5:$G$2000)</f>
        <v>0</v>
      </c>
      <c r="J267" s="3"/>
      <c r="K267" s="3" t="str">
        <f t="shared" si="4"/>
        <v>Correct</v>
      </c>
      <c r="L267" s="5"/>
    </row>
    <row r="268" spans="1:12" ht="15" x14ac:dyDescent="0.3">
      <c r="A268" s="15">
        <f>Entrée!A268</f>
        <v>0</v>
      </c>
      <c r="B268" s="11" t="e">
        <f>IF(A268&lt;&gt;"",VLOOKUP(A268,Entrée!Entrée,3,FALSE),"")</f>
        <v>#N/A</v>
      </c>
      <c r="C268" s="12" t="e">
        <f>IF(A268&lt;&gt;"",VLOOKUP(A268,Entrée!Entrée,4,FALSE),"")</f>
        <v>#N/A</v>
      </c>
      <c r="D268" s="6" t="e">
        <f>IF(A268&lt;&gt;"",VLOOKUP(A268,Entrée!Entrée,5,FALSE),"")</f>
        <v>#N/A</v>
      </c>
      <c r="E268" s="3" t="e">
        <f>IF(A268&lt;&gt;"",VLOOKUP(A268,Entrée!Entrée,2,FALSE),"")</f>
        <v>#N/A</v>
      </c>
      <c r="F268" s="4" t="e">
        <f>IF(A268&lt;&gt;"",VLOOKUP(A268,Entrée!Entrée,6,FALSE),"")</f>
        <v>#N/A</v>
      </c>
      <c r="G268" s="4" t="e">
        <f>IF(A268&lt;&gt;"",VLOOKUP(A268,Entrée!Entrée,7,FALSE),"")</f>
        <v>#N/A</v>
      </c>
      <c r="H268" s="11"/>
      <c r="I268" s="11">
        <f>H268+SUMPRODUCT((Entrée!$A$5:A$2000=Stock!A268)*Entrée!$H$5:$H$2000)-SUMPRODUCT((Sortie!$C$5:$C$2000=Stock!A268)*Sortie!$G$5:$G$2000)</f>
        <v>0</v>
      </c>
      <c r="J268" s="3"/>
      <c r="K268" s="3" t="str">
        <f t="shared" si="4"/>
        <v>Correct</v>
      </c>
      <c r="L268" s="5"/>
    </row>
    <row r="269" spans="1:12" ht="15" x14ac:dyDescent="0.3">
      <c r="A269" s="15">
        <f>Entrée!A269</f>
        <v>0</v>
      </c>
      <c r="B269" s="11" t="e">
        <f>IF(A269&lt;&gt;"",VLOOKUP(A269,Entrée!Entrée,3,FALSE),"")</f>
        <v>#N/A</v>
      </c>
      <c r="C269" s="12" t="e">
        <f>IF(A269&lt;&gt;"",VLOOKUP(A269,Entrée!Entrée,4,FALSE),"")</f>
        <v>#N/A</v>
      </c>
      <c r="D269" s="6" t="e">
        <f>IF(A269&lt;&gt;"",VLOOKUP(A269,Entrée!Entrée,5,FALSE),"")</f>
        <v>#N/A</v>
      </c>
      <c r="E269" s="3" t="e">
        <f>IF(A269&lt;&gt;"",VLOOKUP(A269,Entrée!Entrée,2,FALSE),"")</f>
        <v>#N/A</v>
      </c>
      <c r="F269" s="4" t="e">
        <f>IF(A269&lt;&gt;"",VLOOKUP(A269,Entrée!Entrée,6,FALSE),"")</f>
        <v>#N/A</v>
      </c>
      <c r="G269" s="4" t="e">
        <f>IF(A269&lt;&gt;"",VLOOKUP(A269,Entrée!Entrée,7,FALSE),"")</f>
        <v>#N/A</v>
      </c>
      <c r="H269" s="11"/>
      <c r="I269" s="11">
        <f>H269+SUMPRODUCT((Entrée!$A$5:A$2000=Stock!A269)*Entrée!$H$5:$H$2000)-SUMPRODUCT((Sortie!$C$5:$C$2000=Stock!A269)*Sortie!$G$5:$G$2000)</f>
        <v>0</v>
      </c>
      <c r="J269" s="3"/>
      <c r="K269" s="3" t="str">
        <f t="shared" si="4"/>
        <v>Correct</v>
      </c>
      <c r="L269" s="5"/>
    </row>
    <row r="270" spans="1:12" ht="15" x14ac:dyDescent="0.3">
      <c r="A270" s="15">
        <f>Entrée!A270</f>
        <v>0</v>
      </c>
      <c r="B270" s="11" t="e">
        <f>IF(A270&lt;&gt;"",VLOOKUP(A270,Entrée!Entrée,3,FALSE),"")</f>
        <v>#N/A</v>
      </c>
      <c r="C270" s="12" t="e">
        <f>IF(A270&lt;&gt;"",VLOOKUP(A270,Entrée!Entrée,4,FALSE),"")</f>
        <v>#N/A</v>
      </c>
      <c r="D270" s="6" t="e">
        <f>IF(A270&lt;&gt;"",VLOOKUP(A270,Entrée!Entrée,5,FALSE),"")</f>
        <v>#N/A</v>
      </c>
      <c r="E270" s="3" t="e">
        <f>IF(A270&lt;&gt;"",VLOOKUP(A270,Entrée!Entrée,2,FALSE),"")</f>
        <v>#N/A</v>
      </c>
      <c r="F270" s="4" t="e">
        <f>IF(A270&lt;&gt;"",VLOOKUP(A270,Entrée!Entrée,6,FALSE),"")</f>
        <v>#N/A</v>
      </c>
      <c r="G270" s="4" t="e">
        <f>IF(A270&lt;&gt;"",VLOOKUP(A270,Entrée!Entrée,7,FALSE),"")</f>
        <v>#N/A</v>
      </c>
      <c r="H270" s="11"/>
      <c r="I270" s="11">
        <f>H270+SUMPRODUCT((Entrée!$A$5:A$2000=Stock!A270)*Entrée!$H$5:$H$2000)-SUMPRODUCT((Sortie!$C$5:$C$2000=Stock!A270)*Sortie!$G$5:$G$2000)</f>
        <v>0</v>
      </c>
      <c r="J270" s="3"/>
      <c r="K270" s="3" t="str">
        <f t="shared" si="4"/>
        <v>Correct</v>
      </c>
      <c r="L270" s="5"/>
    </row>
    <row r="271" spans="1:12" ht="15" x14ac:dyDescent="0.3">
      <c r="A271" s="15">
        <f>Entrée!A271</f>
        <v>0</v>
      </c>
      <c r="B271" s="11" t="e">
        <f>IF(A271&lt;&gt;"",VLOOKUP(A271,Entrée!Entrée,3,FALSE),"")</f>
        <v>#N/A</v>
      </c>
      <c r="C271" s="12" t="e">
        <f>IF(A271&lt;&gt;"",VLOOKUP(A271,Entrée!Entrée,4,FALSE),"")</f>
        <v>#N/A</v>
      </c>
      <c r="D271" s="6" t="e">
        <f>IF(A271&lt;&gt;"",VLOOKUP(A271,Entrée!Entrée,5,FALSE),"")</f>
        <v>#N/A</v>
      </c>
      <c r="E271" s="3" t="e">
        <f>IF(A271&lt;&gt;"",VLOOKUP(A271,Entrée!Entrée,2,FALSE),"")</f>
        <v>#N/A</v>
      </c>
      <c r="F271" s="4" t="e">
        <f>IF(A271&lt;&gt;"",VLOOKUP(A271,Entrée!Entrée,6,FALSE),"")</f>
        <v>#N/A</v>
      </c>
      <c r="G271" s="4" t="e">
        <f>IF(A271&lt;&gt;"",VLOOKUP(A271,Entrée!Entrée,7,FALSE),"")</f>
        <v>#N/A</v>
      </c>
      <c r="H271" s="11"/>
      <c r="I271" s="11">
        <f>H271+SUMPRODUCT((Entrée!$A$5:A$2000=Stock!A271)*Entrée!$H$5:$H$2000)-SUMPRODUCT((Sortie!$C$5:$C$2000=Stock!A271)*Sortie!$G$5:$G$2000)</f>
        <v>0</v>
      </c>
      <c r="J271" s="3"/>
      <c r="K271" s="3" t="str">
        <f t="shared" si="4"/>
        <v>Correct</v>
      </c>
      <c r="L271" s="5"/>
    </row>
    <row r="272" spans="1:12" ht="15" x14ac:dyDescent="0.3">
      <c r="A272" s="15">
        <f>Entrée!A272</f>
        <v>0</v>
      </c>
      <c r="B272" s="11" t="e">
        <f>IF(A272&lt;&gt;"",VLOOKUP(A272,Entrée!Entrée,3,FALSE),"")</f>
        <v>#N/A</v>
      </c>
      <c r="C272" s="12" t="e">
        <f>IF(A272&lt;&gt;"",VLOOKUP(A272,Entrée!Entrée,4,FALSE),"")</f>
        <v>#N/A</v>
      </c>
      <c r="D272" s="6" t="e">
        <f>IF(A272&lt;&gt;"",VLOOKUP(A272,Entrée!Entrée,5,FALSE),"")</f>
        <v>#N/A</v>
      </c>
      <c r="E272" s="3" t="e">
        <f>IF(A272&lt;&gt;"",VLOOKUP(A272,Entrée!Entrée,2,FALSE),"")</f>
        <v>#N/A</v>
      </c>
      <c r="F272" s="4" t="e">
        <f>IF(A272&lt;&gt;"",VLOOKUP(A272,Entrée!Entrée,6,FALSE),"")</f>
        <v>#N/A</v>
      </c>
      <c r="G272" s="4" t="e">
        <f>IF(A272&lt;&gt;"",VLOOKUP(A272,Entrée!Entrée,7,FALSE),"")</f>
        <v>#N/A</v>
      </c>
      <c r="H272" s="11"/>
      <c r="I272" s="11">
        <f>H272+SUMPRODUCT((Entrée!$A$5:A$2000=Stock!A272)*Entrée!$H$5:$H$2000)-SUMPRODUCT((Sortie!$C$5:$C$2000=Stock!A272)*Sortie!$G$5:$G$2000)</f>
        <v>0</v>
      </c>
      <c r="J272" s="3"/>
      <c r="K272" s="3" t="str">
        <f t="shared" si="4"/>
        <v>Correct</v>
      </c>
      <c r="L272" s="5"/>
    </row>
    <row r="273" spans="1:12" ht="15" x14ac:dyDescent="0.3">
      <c r="A273" s="15">
        <f>Entrée!A273</f>
        <v>0</v>
      </c>
      <c r="B273" s="11" t="e">
        <f>IF(A273&lt;&gt;"",VLOOKUP(A273,Entrée!Entrée,3,FALSE),"")</f>
        <v>#N/A</v>
      </c>
      <c r="C273" s="12" t="e">
        <f>IF(A273&lt;&gt;"",VLOOKUP(A273,Entrée!Entrée,4,FALSE),"")</f>
        <v>#N/A</v>
      </c>
      <c r="D273" s="6" t="e">
        <f>IF(A273&lt;&gt;"",VLOOKUP(A273,Entrée!Entrée,5,FALSE),"")</f>
        <v>#N/A</v>
      </c>
      <c r="E273" s="3" t="e">
        <f>IF(A273&lt;&gt;"",VLOOKUP(A273,Entrée!Entrée,2,FALSE),"")</f>
        <v>#N/A</v>
      </c>
      <c r="F273" s="4" t="e">
        <f>IF(A273&lt;&gt;"",VLOOKUP(A273,Entrée!Entrée,6,FALSE),"")</f>
        <v>#N/A</v>
      </c>
      <c r="G273" s="4" t="e">
        <f>IF(A273&lt;&gt;"",VLOOKUP(A273,Entrée!Entrée,7,FALSE),"")</f>
        <v>#N/A</v>
      </c>
      <c r="H273" s="11"/>
      <c r="I273" s="11">
        <f>H273+SUMPRODUCT((Entrée!$A$5:A$2000=Stock!A273)*Entrée!$H$5:$H$2000)-SUMPRODUCT((Sortie!$C$5:$C$2000=Stock!A273)*Sortie!$G$5:$G$2000)</f>
        <v>0</v>
      </c>
      <c r="J273" s="3"/>
      <c r="K273" s="3" t="str">
        <f t="shared" si="4"/>
        <v>Correct</v>
      </c>
      <c r="L273" s="5"/>
    </row>
    <row r="274" spans="1:12" ht="15" x14ac:dyDescent="0.3">
      <c r="A274" s="15">
        <f>Entrée!A274</f>
        <v>0</v>
      </c>
      <c r="B274" s="11" t="e">
        <f>IF(A274&lt;&gt;"",VLOOKUP(A274,Entrée!Entrée,3,FALSE),"")</f>
        <v>#N/A</v>
      </c>
      <c r="C274" s="12" t="e">
        <f>IF(A274&lt;&gt;"",VLOOKUP(A274,Entrée!Entrée,4,FALSE),"")</f>
        <v>#N/A</v>
      </c>
      <c r="D274" s="6" t="e">
        <f>IF(A274&lt;&gt;"",VLOOKUP(A274,Entrée!Entrée,5,FALSE),"")</f>
        <v>#N/A</v>
      </c>
      <c r="E274" s="3" t="e">
        <f>IF(A274&lt;&gt;"",VLOOKUP(A274,Entrée!Entrée,2,FALSE),"")</f>
        <v>#N/A</v>
      </c>
      <c r="F274" s="4" t="e">
        <f>IF(A274&lt;&gt;"",VLOOKUP(A274,Entrée!Entrée,6,FALSE),"")</f>
        <v>#N/A</v>
      </c>
      <c r="G274" s="4" t="e">
        <f>IF(A274&lt;&gt;"",VLOOKUP(A274,Entrée!Entrée,7,FALSE),"")</f>
        <v>#N/A</v>
      </c>
      <c r="H274" s="11"/>
      <c r="I274" s="11">
        <f>H274+SUMPRODUCT((Entrée!$A$5:A$2000=Stock!A274)*Entrée!$H$5:$H$2000)-SUMPRODUCT((Sortie!$C$5:$C$2000=Stock!A274)*Sortie!$G$5:$G$2000)</f>
        <v>0</v>
      </c>
      <c r="J274" s="3"/>
      <c r="K274" s="3" t="str">
        <f t="shared" si="4"/>
        <v>Correct</v>
      </c>
      <c r="L274" s="5"/>
    </row>
    <row r="275" spans="1:12" ht="15" x14ac:dyDescent="0.3">
      <c r="A275" s="15">
        <f>Entrée!A275</f>
        <v>0</v>
      </c>
      <c r="B275" s="11" t="e">
        <f>IF(A275&lt;&gt;"",VLOOKUP(A275,Entrée!Entrée,3,FALSE),"")</f>
        <v>#N/A</v>
      </c>
      <c r="C275" s="12" t="e">
        <f>IF(A275&lt;&gt;"",VLOOKUP(A275,Entrée!Entrée,4,FALSE),"")</f>
        <v>#N/A</v>
      </c>
      <c r="D275" s="6" t="e">
        <f>IF(A275&lt;&gt;"",VLOOKUP(A275,Entrée!Entrée,5,FALSE),"")</f>
        <v>#N/A</v>
      </c>
      <c r="E275" s="3" t="e">
        <f>IF(A275&lt;&gt;"",VLOOKUP(A275,Entrée!Entrée,2,FALSE),"")</f>
        <v>#N/A</v>
      </c>
      <c r="F275" s="4" t="e">
        <f>IF(A275&lt;&gt;"",VLOOKUP(A275,Entrée!Entrée,6,FALSE),"")</f>
        <v>#N/A</v>
      </c>
      <c r="G275" s="4" t="e">
        <f>IF(A275&lt;&gt;"",VLOOKUP(A275,Entrée!Entrée,7,FALSE),"")</f>
        <v>#N/A</v>
      </c>
      <c r="H275" s="11"/>
      <c r="I275" s="11">
        <f>H275+SUMPRODUCT((Entrée!$A$5:A$2000=Stock!A275)*Entrée!$H$5:$H$2000)-SUMPRODUCT((Sortie!$C$5:$C$2000=Stock!A275)*Sortie!$G$5:$G$2000)</f>
        <v>0</v>
      </c>
      <c r="J275" s="3"/>
      <c r="K275" s="3" t="str">
        <f t="shared" si="4"/>
        <v>Correct</v>
      </c>
      <c r="L275" s="5"/>
    </row>
    <row r="276" spans="1:12" ht="15" x14ac:dyDescent="0.3">
      <c r="A276" s="15">
        <f>Entrée!A276</f>
        <v>0</v>
      </c>
      <c r="B276" s="11" t="e">
        <f>IF(A276&lt;&gt;"",VLOOKUP(A276,Entrée!Entrée,3,FALSE),"")</f>
        <v>#N/A</v>
      </c>
      <c r="C276" s="12" t="e">
        <f>IF(A276&lt;&gt;"",VLOOKUP(A276,Entrée!Entrée,4,FALSE),"")</f>
        <v>#N/A</v>
      </c>
      <c r="D276" s="6" t="e">
        <f>IF(A276&lt;&gt;"",VLOOKUP(A276,Entrée!Entrée,5,FALSE),"")</f>
        <v>#N/A</v>
      </c>
      <c r="E276" s="3" t="e">
        <f>IF(A276&lt;&gt;"",VLOOKUP(A276,Entrée!Entrée,2,FALSE),"")</f>
        <v>#N/A</v>
      </c>
      <c r="F276" s="4" t="e">
        <f>IF(A276&lt;&gt;"",VLOOKUP(A276,Entrée!Entrée,6,FALSE),"")</f>
        <v>#N/A</v>
      </c>
      <c r="G276" s="4" t="e">
        <f>IF(A276&lt;&gt;"",VLOOKUP(A276,Entrée!Entrée,7,FALSE),"")</f>
        <v>#N/A</v>
      </c>
      <c r="H276" s="11"/>
      <c r="I276" s="11">
        <f>H276+SUMPRODUCT((Entrée!$A$5:A$2000=Stock!A276)*Entrée!$H$5:$H$2000)-SUMPRODUCT((Sortie!$C$5:$C$2000=Stock!A276)*Sortie!$G$5:$G$2000)</f>
        <v>0</v>
      </c>
      <c r="J276" s="3"/>
      <c r="K276" s="3" t="str">
        <f t="shared" si="4"/>
        <v>Correct</v>
      </c>
      <c r="L276" s="5"/>
    </row>
    <row r="277" spans="1:12" ht="15" x14ac:dyDescent="0.3">
      <c r="A277" s="15">
        <f>Entrée!A277</f>
        <v>0</v>
      </c>
      <c r="B277" s="11" t="e">
        <f>IF(A277&lt;&gt;"",VLOOKUP(A277,Entrée!Entrée,3,FALSE),"")</f>
        <v>#N/A</v>
      </c>
      <c r="C277" s="12" t="e">
        <f>IF(A277&lt;&gt;"",VLOOKUP(A277,Entrée!Entrée,4,FALSE),"")</f>
        <v>#N/A</v>
      </c>
      <c r="D277" s="6" t="e">
        <f>IF(A277&lt;&gt;"",VLOOKUP(A277,Entrée!Entrée,5,FALSE),"")</f>
        <v>#N/A</v>
      </c>
      <c r="E277" s="3" t="e">
        <f>IF(A277&lt;&gt;"",VLOOKUP(A277,Entrée!Entrée,2,FALSE),"")</f>
        <v>#N/A</v>
      </c>
      <c r="F277" s="4" t="e">
        <f>IF(A277&lt;&gt;"",VLOOKUP(A277,Entrée!Entrée,6,FALSE),"")</f>
        <v>#N/A</v>
      </c>
      <c r="G277" s="4" t="e">
        <f>IF(A277&lt;&gt;"",VLOOKUP(A277,Entrée!Entrée,7,FALSE),"")</f>
        <v>#N/A</v>
      </c>
      <c r="H277" s="11"/>
      <c r="I277" s="11">
        <f>H277+SUMPRODUCT((Entrée!$A$5:A$2000=Stock!A277)*Entrée!$H$5:$H$2000)-SUMPRODUCT((Sortie!$C$5:$C$2000=Stock!A277)*Sortie!$G$5:$G$2000)</f>
        <v>0</v>
      </c>
      <c r="J277" s="3"/>
      <c r="K277" s="3" t="str">
        <f t="shared" si="4"/>
        <v>Correct</v>
      </c>
      <c r="L277" s="5"/>
    </row>
    <row r="278" spans="1:12" ht="15" x14ac:dyDescent="0.3">
      <c r="A278" s="15">
        <f>Entrée!A278</f>
        <v>0</v>
      </c>
      <c r="B278" s="11" t="e">
        <f>IF(A278&lt;&gt;"",VLOOKUP(A278,Entrée!Entrée,3,FALSE),"")</f>
        <v>#N/A</v>
      </c>
      <c r="C278" s="12" t="e">
        <f>IF(A278&lt;&gt;"",VLOOKUP(A278,Entrée!Entrée,4,FALSE),"")</f>
        <v>#N/A</v>
      </c>
      <c r="D278" s="6" t="e">
        <f>IF(A278&lt;&gt;"",VLOOKUP(A278,Entrée!Entrée,5,FALSE),"")</f>
        <v>#N/A</v>
      </c>
      <c r="E278" s="3" t="e">
        <f>IF(A278&lt;&gt;"",VLOOKUP(A278,Entrée!Entrée,2,FALSE),"")</f>
        <v>#N/A</v>
      </c>
      <c r="F278" s="4" t="e">
        <f>IF(A278&lt;&gt;"",VLOOKUP(A278,Entrée!Entrée,6,FALSE),"")</f>
        <v>#N/A</v>
      </c>
      <c r="G278" s="4" t="e">
        <f>IF(A278&lt;&gt;"",VLOOKUP(A278,Entrée!Entrée,7,FALSE),"")</f>
        <v>#N/A</v>
      </c>
      <c r="H278" s="11"/>
      <c r="I278" s="11">
        <f>H278+SUMPRODUCT((Entrée!$A$5:A$2000=Stock!A278)*Entrée!$H$5:$H$2000)-SUMPRODUCT((Sortie!$C$5:$C$2000=Stock!A278)*Sortie!$G$5:$G$2000)</f>
        <v>0</v>
      </c>
      <c r="J278" s="3"/>
      <c r="K278" s="3" t="str">
        <f t="shared" si="4"/>
        <v>Correct</v>
      </c>
      <c r="L278" s="5"/>
    </row>
    <row r="279" spans="1:12" ht="15" x14ac:dyDescent="0.3">
      <c r="A279" s="15">
        <f>Entrée!A279</f>
        <v>0</v>
      </c>
      <c r="B279" s="11" t="e">
        <f>IF(A279&lt;&gt;"",VLOOKUP(A279,Entrée!Entrée,3,FALSE),"")</f>
        <v>#N/A</v>
      </c>
      <c r="C279" s="12" t="e">
        <f>IF(A279&lt;&gt;"",VLOOKUP(A279,Entrée!Entrée,4,FALSE),"")</f>
        <v>#N/A</v>
      </c>
      <c r="D279" s="6" t="e">
        <f>IF(A279&lt;&gt;"",VLOOKUP(A279,Entrée!Entrée,5,FALSE),"")</f>
        <v>#N/A</v>
      </c>
      <c r="E279" s="3" t="e">
        <f>IF(A279&lt;&gt;"",VLOOKUP(A279,Entrée!Entrée,2,FALSE),"")</f>
        <v>#N/A</v>
      </c>
      <c r="F279" s="4" t="e">
        <f>IF(A279&lt;&gt;"",VLOOKUP(A279,Entrée!Entrée,6,FALSE),"")</f>
        <v>#N/A</v>
      </c>
      <c r="G279" s="4" t="e">
        <f>IF(A279&lt;&gt;"",VLOOKUP(A279,Entrée!Entrée,7,FALSE),"")</f>
        <v>#N/A</v>
      </c>
      <c r="H279" s="11"/>
      <c r="I279" s="11">
        <f>H279+SUMPRODUCT((Entrée!$A$5:A$2000=Stock!A279)*Entrée!$H$5:$H$2000)-SUMPRODUCT((Sortie!$C$5:$C$2000=Stock!A279)*Sortie!$G$5:$G$2000)</f>
        <v>0</v>
      </c>
      <c r="J279" s="3"/>
      <c r="K279" s="3" t="str">
        <f t="shared" si="4"/>
        <v>Correct</v>
      </c>
      <c r="L279" s="5"/>
    </row>
    <row r="280" spans="1:12" ht="15" x14ac:dyDescent="0.3">
      <c r="A280" s="15">
        <f>Entrée!A280</f>
        <v>0</v>
      </c>
      <c r="B280" s="11" t="e">
        <f>IF(A280&lt;&gt;"",VLOOKUP(A280,Entrée!Entrée,3,FALSE),"")</f>
        <v>#N/A</v>
      </c>
      <c r="C280" s="12" t="e">
        <f>IF(A280&lt;&gt;"",VLOOKUP(A280,Entrée!Entrée,4,FALSE),"")</f>
        <v>#N/A</v>
      </c>
      <c r="D280" s="6" t="e">
        <f>IF(A280&lt;&gt;"",VLOOKUP(A280,Entrée!Entrée,5,FALSE),"")</f>
        <v>#N/A</v>
      </c>
      <c r="E280" s="3" t="e">
        <f>IF(A280&lt;&gt;"",VLOOKUP(A280,Entrée!Entrée,2,FALSE),"")</f>
        <v>#N/A</v>
      </c>
      <c r="F280" s="4" t="e">
        <f>IF(A280&lt;&gt;"",VLOOKUP(A280,Entrée!Entrée,6,FALSE),"")</f>
        <v>#N/A</v>
      </c>
      <c r="G280" s="4" t="e">
        <f>IF(A280&lt;&gt;"",VLOOKUP(A280,Entrée!Entrée,7,FALSE),"")</f>
        <v>#N/A</v>
      </c>
      <c r="H280" s="11"/>
      <c r="I280" s="11">
        <f>H280+SUMPRODUCT((Entrée!$A$5:A$2000=Stock!A280)*Entrée!$H$5:$H$2000)-SUMPRODUCT((Sortie!$C$5:$C$2000=Stock!A280)*Sortie!$G$5:$G$2000)</f>
        <v>0</v>
      </c>
      <c r="J280" s="3"/>
      <c r="K280" s="3" t="str">
        <f t="shared" si="4"/>
        <v>Correct</v>
      </c>
      <c r="L280" s="5"/>
    </row>
    <row r="281" spans="1:12" ht="15" x14ac:dyDescent="0.3">
      <c r="A281" s="15">
        <f>Entrée!A281</f>
        <v>0</v>
      </c>
      <c r="B281" s="11" t="e">
        <f>IF(A281&lt;&gt;"",VLOOKUP(A281,Entrée!Entrée,3,FALSE),"")</f>
        <v>#N/A</v>
      </c>
      <c r="C281" s="12" t="e">
        <f>IF(A281&lt;&gt;"",VLOOKUP(A281,Entrée!Entrée,4,FALSE),"")</f>
        <v>#N/A</v>
      </c>
      <c r="D281" s="6" t="e">
        <f>IF(A281&lt;&gt;"",VLOOKUP(A281,Entrée!Entrée,5,FALSE),"")</f>
        <v>#N/A</v>
      </c>
      <c r="E281" s="3" t="e">
        <f>IF(A281&lt;&gt;"",VLOOKUP(A281,Entrée!Entrée,2,FALSE),"")</f>
        <v>#N/A</v>
      </c>
      <c r="F281" s="4" t="e">
        <f>IF(A281&lt;&gt;"",VLOOKUP(A281,Entrée!Entrée,6,FALSE),"")</f>
        <v>#N/A</v>
      </c>
      <c r="G281" s="4" t="e">
        <f>IF(A281&lt;&gt;"",VLOOKUP(A281,Entrée!Entrée,7,FALSE),"")</f>
        <v>#N/A</v>
      </c>
      <c r="H281" s="11"/>
      <c r="I281" s="11">
        <f>H281+SUMPRODUCT((Entrée!$A$5:A$2000=Stock!A281)*Entrée!$H$5:$H$2000)-SUMPRODUCT((Sortie!$C$5:$C$2000=Stock!A281)*Sortie!$G$5:$G$2000)</f>
        <v>0</v>
      </c>
      <c r="J281" s="3"/>
      <c r="K281" s="3" t="str">
        <f t="shared" si="4"/>
        <v>Correct</v>
      </c>
      <c r="L281" s="5"/>
    </row>
    <row r="282" spans="1:12" ht="15" x14ac:dyDescent="0.3">
      <c r="A282" s="15">
        <f>Entrée!A282</f>
        <v>0</v>
      </c>
      <c r="B282" s="11" t="e">
        <f>IF(A282&lt;&gt;"",VLOOKUP(A282,Entrée!Entrée,3,FALSE),"")</f>
        <v>#N/A</v>
      </c>
      <c r="C282" s="12" t="e">
        <f>IF(A282&lt;&gt;"",VLOOKUP(A282,Entrée!Entrée,4,FALSE),"")</f>
        <v>#N/A</v>
      </c>
      <c r="D282" s="6" t="e">
        <f>IF(A282&lt;&gt;"",VLOOKUP(A282,Entrée!Entrée,5,FALSE),"")</f>
        <v>#N/A</v>
      </c>
      <c r="E282" s="3" t="e">
        <f>IF(A282&lt;&gt;"",VLOOKUP(A282,Entrée!Entrée,2,FALSE),"")</f>
        <v>#N/A</v>
      </c>
      <c r="F282" s="4" t="e">
        <f>IF(A282&lt;&gt;"",VLOOKUP(A282,Entrée!Entrée,6,FALSE),"")</f>
        <v>#N/A</v>
      </c>
      <c r="G282" s="4" t="e">
        <f>IF(A282&lt;&gt;"",VLOOKUP(A282,Entrée!Entrée,7,FALSE),"")</f>
        <v>#N/A</v>
      </c>
      <c r="H282" s="11"/>
      <c r="I282" s="11">
        <f>H282+SUMPRODUCT((Entrée!$A$5:A$2000=Stock!A282)*Entrée!$H$5:$H$2000)-SUMPRODUCT((Sortie!$C$5:$C$2000=Stock!A282)*Sortie!$G$5:$G$2000)</f>
        <v>0</v>
      </c>
      <c r="J282" s="3"/>
      <c r="K282" s="3" t="str">
        <f t="shared" si="4"/>
        <v>Correct</v>
      </c>
      <c r="L282" s="5"/>
    </row>
    <row r="283" spans="1:12" ht="15" x14ac:dyDescent="0.3">
      <c r="A283" s="15">
        <f>Entrée!A283</f>
        <v>0</v>
      </c>
      <c r="B283" s="11" t="e">
        <f>IF(A283&lt;&gt;"",VLOOKUP(A283,Entrée!Entrée,3,FALSE),"")</f>
        <v>#N/A</v>
      </c>
      <c r="C283" s="12" t="e">
        <f>IF(A283&lt;&gt;"",VLOOKUP(A283,Entrée!Entrée,4,FALSE),"")</f>
        <v>#N/A</v>
      </c>
      <c r="D283" s="6" t="e">
        <f>IF(A283&lt;&gt;"",VLOOKUP(A283,Entrée!Entrée,5,FALSE),"")</f>
        <v>#N/A</v>
      </c>
      <c r="E283" s="3" t="e">
        <f>IF(A283&lt;&gt;"",VLOOKUP(A283,Entrée!Entrée,2,FALSE),"")</f>
        <v>#N/A</v>
      </c>
      <c r="F283" s="4" t="e">
        <f>IF(A283&lt;&gt;"",VLOOKUP(A283,Entrée!Entrée,6,FALSE),"")</f>
        <v>#N/A</v>
      </c>
      <c r="G283" s="4" t="e">
        <f>IF(A283&lt;&gt;"",VLOOKUP(A283,Entrée!Entrée,7,FALSE),"")</f>
        <v>#N/A</v>
      </c>
      <c r="H283" s="11"/>
      <c r="I283" s="11">
        <f>H283+SUMPRODUCT((Entrée!$A$5:A$2000=Stock!A283)*Entrée!$H$5:$H$2000)-SUMPRODUCT((Sortie!$C$5:$C$2000=Stock!A283)*Sortie!$G$5:$G$2000)</f>
        <v>0</v>
      </c>
      <c r="J283" s="3"/>
      <c r="K283" s="3" t="str">
        <f t="shared" si="4"/>
        <v>Correct</v>
      </c>
      <c r="L283" s="5"/>
    </row>
    <row r="284" spans="1:12" ht="15" x14ac:dyDescent="0.3">
      <c r="A284" s="15">
        <f>Entrée!A284</f>
        <v>0</v>
      </c>
      <c r="B284" s="11" t="e">
        <f>IF(A284&lt;&gt;"",VLOOKUP(A284,Entrée!Entrée,3,FALSE),"")</f>
        <v>#N/A</v>
      </c>
      <c r="C284" s="12" t="e">
        <f>IF(A284&lt;&gt;"",VLOOKUP(A284,Entrée!Entrée,4,FALSE),"")</f>
        <v>#N/A</v>
      </c>
      <c r="D284" s="6" t="e">
        <f>IF(A284&lt;&gt;"",VLOOKUP(A284,Entrée!Entrée,5,FALSE),"")</f>
        <v>#N/A</v>
      </c>
      <c r="E284" s="3" t="e">
        <f>IF(A284&lt;&gt;"",VLOOKUP(A284,Entrée!Entrée,2,FALSE),"")</f>
        <v>#N/A</v>
      </c>
      <c r="F284" s="4" t="e">
        <f>IF(A284&lt;&gt;"",VLOOKUP(A284,Entrée!Entrée,6,FALSE),"")</f>
        <v>#N/A</v>
      </c>
      <c r="G284" s="4" t="e">
        <f>IF(A284&lt;&gt;"",VLOOKUP(A284,Entrée!Entrée,7,FALSE),"")</f>
        <v>#N/A</v>
      </c>
      <c r="H284" s="11"/>
      <c r="I284" s="11">
        <f>H284+SUMPRODUCT((Entrée!$A$5:A$2000=Stock!A284)*Entrée!$H$5:$H$2000)-SUMPRODUCT((Sortie!$C$5:$C$2000=Stock!A284)*Sortie!$G$5:$G$2000)</f>
        <v>0</v>
      </c>
      <c r="J284" s="3"/>
      <c r="K284" s="3" t="str">
        <f t="shared" si="4"/>
        <v>Correct</v>
      </c>
      <c r="L284" s="5"/>
    </row>
    <row r="285" spans="1:12" ht="15" x14ac:dyDescent="0.3">
      <c r="A285" s="15">
        <f>Entrée!A285</f>
        <v>0</v>
      </c>
      <c r="B285" s="11" t="e">
        <f>IF(A285&lt;&gt;"",VLOOKUP(A285,Entrée!Entrée,3,FALSE),"")</f>
        <v>#N/A</v>
      </c>
      <c r="C285" s="12" t="e">
        <f>IF(A285&lt;&gt;"",VLOOKUP(A285,Entrée!Entrée,4,FALSE),"")</f>
        <v>#N/A</v>
      </c>
      <c r="D285" s="6" t="e">
        <f>IF(A285&lt;&gt;"",VLOOKUP(A285,Entrée!Entrée,5,FALSE),"")</f>
        <v>#N/A</v>
      </c>
      <c r="E285" s="3" t="e">
        <f>IF(A285&lt;&gt;"",VLOOKUP(A285,Entrée!Entrée,2,FALSE),"")</f>
        <v>#N/A</v>
      </c>
      <c r="F285" s="4" t="e">
        <f>IF(A285&lt;&gt;"",VLOOKUP(A285,Entrée!Entrée,6,FALSE),"")</f>
        <v>#N/A</v>
      </c>
      <c r="G285" s="4" t="e">
        <f>IF(A285&lt;&gt;"",VLOOKUP(A285,Entrée!Entrée,7,FALSE),"")</f>
        <v>#N/A</v>
      </c>
      <c r="H285" s="11"/>
      <c r="I285" s="11">
        <f>H285+SUMPRODUCT((Entrée!$A$5:A$2000=Stock!A285)*Entrée!$H$5:$H$2000)-SUMPRODUCT((Sortie!$C$5:$C$2000=Stock!A285)*Sortie!$G$5:$G$2000)</f>
        <v>0</v>
      </c>
      <c r="J285" s="3"/>
      <c r="K285" s="3" t="str">
        <f t="shared" si="4"/>
        <v>Correct</v>
      </c>
      <c r="L285" s="5"/>
    </row>
    <row r="286" spans="1:12" ht="15" x14ac:dyDescent="0.3">
      <c r="A286" s="15">
        <f>Entrée!A286</f>
        <v>0</v>
      </c>
      <c r="B286" s="11" t="e">
        <f>IF(A286&lt;&gt;"",VLOOKUP(A286,Entrée!Entrée,3,FALSE),"")</f>
        <v>#N/A</v>
      </c>
      <c r="C286" s="12" t="e">
        <f>IF(A286&lt;&gt;"",VLOOKUP(A286,Entrée!Entrée,4,FALSE),"")</f>
        <v>#N/A</v>
      </c>
      <c r="D286" s="6" t="e">
        <f>IF(A286&lt;&gt;"",VLOOKUP(A286,Entrée!Entrée,5,FALSE),"")</f>
        <v>#N/A</v>
      </c>
      <c r="E286" s="3" t="e">
        <f>IF(A286&lt;&gt;"",VLOOKUP(A286,Entrée!Entrée,2,FALSE),"")</f>
        <v>#N/A</v>
      </c>
      <c r="F286" s="4" t="e">
        <f>IF(A286&lt;&gt;"",VLOOKUP(A286,Entrée!Entrée,6,FALSE),"")</f>
        <v>#N/A</v>
      </c>
      <c r="G286" s="4" t="e">
        <f>IF(A286&lt;&gt;"",VLOOKUP(A286,Entrée!Entrée,7,FALSE),"")</f>
        <v>#N/A</v>
      </c>
      <c r="H286" s="11"/>
      <c r="I286" s="11">
        <f>H286+SUMPRODUCT((Entrée!$A$5:A$2000=Stock!A286)*Entrée!$H$5:$H$2000)-SUMPRODUCT((Sortie!$C$5:$C$2000=Stock!A286)*Sortie!$G$5:$G$2000)</f>
        <v>0</v>
      </c>
      <c r="J286" s="3"/>
      <c r="K286" s="3" t="str">
        <f t="shared" si="4"/>
        <v>Correct</v>
      </c>
      <c r="L286" s="5"/>
    </row>
    <row r="287" spans="1:12" ht="15" x14ac:dyDescent="0.3">
      <c r="A287" s="15">
        <f>Entrée!A287</f>
        <v>0</v>
      </c>
      <c r="B287" s="11" t="e">
        <f>IF(A287&lt;&gt;"",VLOOKUP(A287,Entrée!Entrée,3,FALSE),"")</f>
        <v>#N/A</v>
      </c>
      <c r="C287" s="12" t="e">
        <f>IF(A287&lt;&gt;"",VLOOKUP(A287,Entrée!Entrée,4,FALSE),"")</f>
        <v>#N/A</v>
      </c>
      <c r="D287" s="6" t="e">
        <f>IF(A287&lt;&gt;"",VLOOKUP(A287,Entrée!Entrée,5,FALSE),"")</f>
        <v>#N/A</v>
      </c>
      <c r="E287" s="3" t="e">
        <f>IF(A287&lt;&gt;"",VLOOKUP(A287,Entrée!Entrée,2,FALSE),"")</f>
        <v>#N/A</v>
      </c>
      <c r="F287" s="4" t="e">
        <f>IF(A287&lt;&gt;"",VLOOKUP(A287,Entrée!Entrée,6,FALSE),"")</f>
        <v>#N/A</v>
      </c>
      <c r="G287" s="4" t="e">
        <f>IF(A287&lt;&gt;"",VLOOKUP(A287,Entrée!Entrée,7,FALSE),"")</f>
        <v>#N/A</v>
      </c>
      <c r="H287" s="11"/>
      <c r="I287" s="11">
        <f>H287+SUMPRODUCT((Entrée!$A$5:A$2000=Stock!A287)*Entrée!$H$5:$H$2000)-SUMPRODUCT((Sortie!$C$5:$C$2000=Stock!A287)*Sortie!$G$5:$G$2000)</f>
        <v>0</v>
      </c>
      <c r="J287" s="3"/>
      <c r="K287" s="3" t="str">
        <f t="shared" si="4"/>
        <v>Correct</v>
      </c>
      <c r="L287" s="5"/>
    </row>
    <row r="288" spans="1:12" ht="15" x14ac:dyDescent="0.3">
      <c r="A288" s="15">
        <f>Entrée!A288</f>
        <v>0</v>
      </c>
      <c r="B288" s="11" t="e">
        <f>IF(A288&lt;&gt;"",VLOOKUP(A288,Entrée!Entrée,3,FALSE),"")</f>
        <v>#N/A</v>
      </c>
      <c r="C288" s="12" t="e">
        <f>IF(A288&lt;&gt;"",VLOOKUP(A288,Entrée!Entrée,4,FALSE),"")</f>
        <v>#N/A</v>
      </c>
      <c r="D288" s="6" t="e">
        <f>IF(A288&lt;&gt;"",VLOOKUP(A288,Entrée!Entrée,5,FALSE),"")</f>
        <v>#N/A</v>
      </c>
      <c r="E288" s="3" t="e">
        <f>IF(A288&lt;&gt;"",VLOOKUP(A288,Entrée!Entrée,2,FALSE),"")</f>
        <v>#N/A</v>
      </c>
      <c r="F288" s="4" t="e">
        <f>IF(A288&lt;&gt;"",VLOOKUP(A288,Entrée!Entrée,6,FALSE),"")</f>
        <v>#N/A</v>
      </c>
      <c r="G288" s="4" t="e">
        <f>IF(A288&lt;&gt;"",VLOOKUP(A288,Entrée!Entrée,7,FALSE),"")</f>
        <v>#N/A</v>
      </c>
      <c r="H288" s="11"/>
      <c r="I288" s="11">
        <f>H288+SUMPRODUCT((Entrée!$A$5:A$2000=Stock!A288)*Entrée!$H$5:$H$2000)-SUMPRODUCT((Sortie!$C$5:$C$2000=Stock!A288)*Sortie!$G$5:$G$2000)</f>
        <v>0</v>
      </c>
      <c r="J288" s="3"/>
      <c r="K288" s="3" t="str">
        <f t="shared" si="4"/>
        <v>Correct</v>
      </c>
      <c r="L288" s="5"/>
    </row>
    <row r="289" spans="1:12" ht="15" x14ac:dyDescent="0.3">
      <c r="A289" s="15">
        <f>Entrée!A289</f>
        <v>0</v>
      </c>
      <c r="B289" s="11" t="e">
        <f>IF(A289&lt;&gt;"",VLOOKUP(A289,Entrée!Entrée,3,FALSE),"")</f>
        <v>#N/A</v>
      </c>
      <c r="C289" s="12" t="e">
        <f>IF(A289&lt;&gt;"",VLOOKUP(A289,Entrée!Entrée,4,FALSE),"")</f>
        <v>#N/A</v>
      </c>
      <c r="D289" s="6" t="e">
        <f>IF(A289&lt;&gt;"",VLOOKUP(A289,Entrée!Entrée,5,FALSE),"")</f>
        <v>#N/A</v>
      </c>
      <c r="E289" s="3" t="e">
        <f>IF(A289&lt;&gt;"",VLOOKUP(A289,Entrée!Entrée,2,FALSE),"")</f>
        <v>#N/A</v>
      </c>
      <c r="F289" s="4" t="e">
        <f>IF(A289&lt;&gt;"",VLOOKUP(A289,Entrée!Entrée,6,FALSE),"")</f>
        <v>#N/A</v>
      </c>
      <c r="G289" s="4" t="e">
        <f>IF(A289&lt;&gt;"",VLOOKUP(A289,Entrée!Entrée,7,FALSE),"")</f>
        <v>#N/A</v>
      </c>
      <c r="H289" s="11"/>
      <c r="I289" s="11">
        <f>H289+SUMPRODUCT((Entrée!$A$5:A$2000=Stock!A289)*Entrée!$H$5:$H$2000)-SUMPRODUCT((Sortie!$C$5:$C$2000=Stock!A289)*Sortie!$G$5:$G$2000)</f>
        <v>0</v>
      </c>
      <c r="J289" s="3"/>
      <c r="K289" s="3" t="str">
        <f t="shared" si="4"/>
        <v>Correct</v>
      </c>
      <c r="L289" s="5"/>
    </row>
    <row r="290" spans="1:12" ht="15" x14ac:dyDescent="0.3">
      <c r="A290" s="15">
        <f>Entrée!A290</f>
        <v>0</v>
      </c>
      <c r="B290" s="11" t="e">
        <f>IF(A290&lt;&gt;"",VLOOKUP(A290,Entrée!Entrée,3,FALSE),"")</f>
        <v>#N/A</v>
      </c>
      <c r="C290" s="12" t="e">
        <f>IF(A290&lt;&gt;"",VLOOKUP(A290,Entrée!Entrée,4,FALSE),"")</f>
        <v>#N/A</v>
      </c>
      <c r="D290" s="6" t="e">
        <f>IF(A290&lt;&gt;"",VLOOKUP(A290,Entrée!Entrée,5,FALSE),"")</f>
        <v>#N/A</v>
      </c>
      <c r="E290" s="3" t="e">
        <f>IF(A290&lt;&gt;"",VLOOKUP(A290,Entrée!Entrée,2,FALSE),"")</f>
        <v>#N/A</v>
      </c>
      <c r="F290" s="4" t="e">
        <f>IF(A290&lt;&gt;"",VLOOKUP(A290,Entrée!Entrée,6,FALSE),"")</f>
        <v>#N/A</v>
      </c>
      <c r="G290" s="4" t="e">
        <f>IF(A290&lt;&gt;"",VLOOKUP(A290,Entrée!Entrée,7,FALSE),"")</f>
        <v>#N/A</v>
      </c>
      <c r="H290" s="11"/>
      <c r="I290" s="11">
        <f>H290+SUMPRODUCT((Entrée!$A$5:A$2000=Stock!A290)*Entrée!$H$5:$H$2000)-SUMPRODUCT((Sortie!$C$5:$C$2000=Stock!A290)*Sortie!$G$5:$G$2000)</f>
        <v>0</v>
      </c>
      <c r="J290" s="3"/>
      <c r="K290" s="3" t="str">
        <f t="shared" si="4"/>
        <v>Correct</v>
      </c>
      <c r="L290" s="5"/>
    </row>
    <row r="291" spans="1:12" ht="15" x14ac:dyDescent="0.3">
      <c r="A291" s="15">
        <f>Entrée!A291</f>
        <v>0</v>
      </c>
      <c r="B291" s="11" t="e">
        <f>IF(A291&lt;&gt;"",VLOOKUP(A291,Entrée!Entrée,3,FALSE),"")</f>
        <v>#N/A</v>
      </c>
      <c r="C291" s="12" t="e">
        <f>IF(A291&lt;&gt;"",VLOOKUP(A291,Entrée!Entrée,4,FALSE),"")</f>
        <v>#N/A</v>
      </c>
      <c r="D291" s="6" t="e">
        <f>IF(A291&lt;&gt;"",VLOOKUP(A291,Entrée!Entrée,5,FALSE),"")</f>
        <v>#N/A</v>
      </c>
      <c r="E291" s="3" t="e">
        <f>IF(A291&lt;&gt;"",VLOOKUP(A291,Entrée!Entrée,2,FALSE),"")</f>
        <v>#N/A</v>
      </c>
      <c r="F291" s="4" t="e">
        <f>IF(A291&lt;&gt;"",VLOOKUP(A291,Entrée!Entrée,6,FALSE),"")</f>
        <v>#N/A</v>
      </c>
      <c r="G291" s="4" t="e">
        <f>IF(A291&lt;&gt;"",VLOOKUP(A291,Entrée!Entrée,7,FALSE),"")</f>
        <v>#N/A</v>
      </c>
      <c r="H291" s="11"/>
      <c r="I291" s="11">
        <f>H291+SUMPRODUCT((Entrée!$A$5:A$2000=Stock!A291)*Entrée!$H$5:$H$2000)-SUMPRODUCT((Sortie!$C$5:$C$2000=Stock!A291)*Sortie!$G$5:$G$2000)</f>
        <v>0</v>
      </c>
      <c r="J291" s="3"/>
      <c r="K291" s="3" t="str">
        <f t="shared" si="4"/>
        <v>Correct</v>
      </c>
      <c r="L291" s="5"/>
    </row>
    <row r="292" spans="1:12" ht="15" x14ac:dyDescent="0.3">
      <c r="A292" s="15">
        <f>Entrée!A292</f>
        <v>0</v>
      </c>
      <c r="B292" s="11" t="e">
        <f>IF(A292&lt;&gt;"",VLOOKUP(A292,Entrée!Entrée,3,FALSE),"")</f>
        <v>#N/A</v>
      </c>
      <c r="C292" s="12" t="e">
        <f>IF(A292&lt;&gt;"",VLOOKUP(A292,Entrée!Entrée,4,FALSE),"")</f>
        <v>#N/A</v>
      </c>
      <c r="D292" s="6" t="e">
        <f>IF(A292&lt;&gt;"",VLOOKUP(A292,Entrée!Entrée,5,FALSE),"")</f>
        <v>#N/A</v>
      </c>
      <c r="E292" s="3" t="e">
        <f>IF(A292&lt;&gt;"",VLOOKUP(A292,Entrée!Entrée,2,FALSE),"")</f>
        <v>#N/A</v>
      </c>
      <c r="F292" s="4" t="e">
        <f>IF(A292&lt;&gt;"",VLOOKUP(A292,Entrée!Entrée,6,FALSE),"")</f>
        <v>#N/A</v>
      </c>
      <c r="G292" s="4" t="e">
        <f>IF(A292&lt;&gt;"",VLOOKUP(A292,Entrée!Entrée,7,FALSE),"")</f>
        <v>#N/A</v>
      </c>
      <c r="H292" s="11"/>
      <c r="I292" s="11">
        <f>H292+SUMPRODUCT((Entrée!$A$5:A$2000=Stock!A292)*Entrée!$H$5:$H$2000)-SUMPRODUCT((Sortie!$C$5:$C$2000=Stock!A292)*Sortie!$G$5:$G$2000)</f>
        <v>0</v>
      </c>
      <c r="J292" s="3"/>
      <c r="K292" s="3" t="str">
        <f t="shared" si="4"/>
        <v>Correct</v>
      </c>
      <c r="L292" s="5"/>
    </row>
    <row r="293" spans="1:12" ht="15" x14ac:dyDescent="0.3">
      <c r="A293" s="15">
        <f>Entrée!A293</f>
        <v>0</v>
      </c>
      <c r="B293" s="11" t="e">
        <f>IF(A293&lt;&gt;"",VLOOKUP(A293,Entrée!Entrée,3,FALSE),"")</f>
        <v>#N/A</v>
      </c>
      <c r="C293" s="12" t="e">
        <f>IF(A293&lt;&gt;"",VLOOKUP(A293,Entrée!Entrée,4,FALSE),"")</f>
        <v>#N/A</v>
      </c>
      <c r="D293" s="6" t="e">
        <f>IF(A293&lt;&gt;"",VLOOKUP(A293,Entrée!Entrée,5,FALSE),"")</f>
        <v>#N/A</v>
      </c>
      <c r="E293" s="3" t="e">
        <f>IF(A293&lt;&gt;"",VLOOKUP(A293,Entrée!Entrée,2,FALSE),"")</f>
        <v>#N/A</v>
      </c>
      <c r="F293" s="4" t="e">
        <f>IF(A293&lt;&gt;"",VLOOKUP(A293,Entrée!Entrée,6,FALSE),"")</f>
        <v>#N/A</v>
      </c>
      <c r="G293" s="4" t="e">
        <f>IF(A293&lt;&gt;"",VLOOKUP(A293,Entrée!Entrée,7,FALSE),"")</f>
        <v>#N/A</v>
      </c>
      <c r="H293" s="11"/>
      <c r="I293" s="11">
        <f>H293+SUMPRODUCT((Entrée!$A$5:A$2000=Stock!A293)*Entrée!$H$5:$H$2000)-SUMPRODUCT((Sortie!$C$5:$C$2000=Stock!A293)*Sortie!$G$5:$G$2000)</f>
        <v>0</v>
      </c>
      <c r="J293" s="3"/>
      <c r="K293" s="3" t="str">
        <f t="shared" si="4"/>
        <v>Correct</v>
      </c>
      <c r="L293" s="5"/>
    </row>
    <row r="294" spans="1:12" ht="15" x14ac:dyDescent="0.3">
      <c r="A294" s="15">
        <f>Entrée!A294</f>
        <v>0</v>
      </c>
      <c r="B294" s="11" t="e">
        <f>IF(A294&lt;&gt;"",VLOOKUP(A294,Entrée!Entrée,3,FALSE),"")</f>
        <v>#N/A</v>
      </c>
      <c r="C294" s="12" t="e">
        <f>IF(A294&lt;&gt;"",VLOOKUP(A294,Entrée!Entrée,4,FALSE),"")</f>
        <v>#N/A</v>
      </c>
      <c r="D294" s="6" t="e">
        <f>IF(A294&lt;&gt;"",VLOOKUP(A294,Entrée!Entrée,5,FALSE),"")</f>
        <v>#N/A</v>
      </c>
      <c r="E294" s="3" t="e">
        <f>IF(A294&lt;&gt;"",VLOOKUP(A294,Entrée!Entrée,2,FALSE),"")</f>
        <v>#N/A</v>
      </c>
      <c r="F294" s="4" t="e">
        <f>IF(A294&lt;&gt;"",VLOOKUP(A294,Entrée!Entrée,6,FALSE),"")</f>
        <v>#N/A</v>
      </c>
      <c r="G294" s="4" t="e">
        <f>IF(A294&lt;&gt;"",VLOOKUP(A294,Entrée!Entrée,7,FALSE),"")</f>
        <v>#N/A</v>
      </c>
      <c r="H294" s="11"/>
      <c r="I294" s="11">
        <f>H294+SUMPRODUCT((Entrée!$A$5:A$2000=Stock!A294)*Entrée!$H$5:$H$2000)-SUMPRODUCT((Sortie!$C$5:$C$2000=Stock!A294)*Sortie!$G$5:$G$2000)</f>
        <v>0</v>
      </c>
      <c r="J294" s="3"/>
      <c r="K294" s="3" t="str">
        <f t="shared" si="4"/>
        <v>Correct</v>
      </c>
      <c r="L294" s="5"/>
    </row>
    <row r="295" spans="1:12" ht="15" x14ac:dyDescent="0.3">
      <c r="A295" s="15">
        <f>Entrée!A295</f>
        <v>0</v>
      </c>
      <c r="B295" s="11" t="e">
        <f>IF(A295&lt;&gt;"",VLOOKUP(A295,Entrée!Entrée,3,FALSE),"")</f>
        <v>#N/A</v>
      </c>
      <c r="C295" s="12" t="e">
        <f>IF(A295&lt;&gt;"",VLOOKUP(A295,Entrée!Entrée,4,FALSE),"")</f>
        <v>#N/A</v>
      </c>
      <c r="D295" s="6" t="e">
        <f>IF(A295&lt;&gt;"",VLOOKUP(A295,Entrée!Entrée,5,FALSE),"")</f>
        <v>#N/A</v>
      </c>
      <c r="E295" s="3" t="e">
        <f>IF(A295&lt;&gt;"",VLOOKUP(A295,Entrée!Entrée,2,FALSE),"")</f>
        <v>#N/A</v>
      </c>
      <c r="F295" s="4" t="e">
        <f>IF(A295&lt;&gt;"",VLOOKUP(A295,Entrée!Entrée,6,FALSE),"")</f>
        <v>#N/A</v>
      </c>
      <c r="G295" s="4" t="e">
        <f>IF(A295&lt;&gt;"",VLOOKUP(A295,Entrée!Entrée,7,FALSE),"")</f>
        <v>#N/A</v>
      </c>
      <c r="H295" s="11"/>
      <c r="I295" s="11">
        <f>H295+SUMPRODUCT((Entrée!$A$5:A$2000=Stock!A295)*Entrée!$H$5:$H$2000)-SUMPRODUCT((Sortie!$C$5:$C$2000=Stock!A295)*Sortie!$G$5:$G$2000)</f>
        <v>0</v>
      </c>
      <c r="J295" s="3"/>
      <c r="K295" s="3" t="str">
        <f t="shared" si="4"/>
        <v>Correct</v>
      </c>
      <c r="L295" s="5"/>
    </row>
    <row r="296" spans="1:12" ht="15" x14ac:dyDescent="0.3">
      <c r="A296" s="15">
        <f>Entrée!A296</f>
        <v>0</v>
      </c>
      <c r="B296" s="11" t="e">
        <f>IF(A296&lt;&gt;"",VLOOKUP(A296,Entrée!Entrée,3,FALSE),"")</f>
        <v>#N/A</v>
      </c>
      <c r="C296" s="12" t="e">
        <f>IF(A296&lt;&gt;"",VLOOKUP(A296,Entrée!Entrée,4,FALSE),"")</f>
        <v>#N/A</v>
      </c>
      <c r="D296" s="6" t="e">
        <f>IF(A296&lt;&gt;"",VLOOKUP(A296,Entrée!Entrée,5,FALSE),"")</f>
        <v>#N/A</v>
      </c>
      <c r="E296" s="3" t="e">
        <f>IF(A296&lt;&gt;"",VLOOKUP(A296,Entrée!Entrée,2,FALSE),"")</f>
        <v>#N/A</v>
      </c>
      <c r="F296" s="4" t="e">
        <f>IF(A296&lt;&gt;"",VLOOKUP(A296,Entrée!Entrée,6,FALSE),"")</f>
        <v>#N/A</v>
      </c>
      <c r="G296" s="4" t="e">
        <f>IF(A296&lt;&gt;"",VLOOKUP(A296,Entrée!Entrée,7,FALSE),"")</f>
        <v>#N/A</v>
      </c>
      <c r="H296" s="11"/>
      <c r="I296" s="11">
        <f>H296+SUMPRODUCT((Entrée!$A$5:A$2000=Stock!A296)*Entrée!$H$5:$H$2000)-SUMPRODUCT((Sortie!$C$5:$C$2000=Stock!A296)*Sortie!$G$5:$G$2000)</f>
        <v>0</v>
      </c>
      <c r="J296" s="3"/>
      <c r="K296" s="3" t="str">
        <f t="shared" si="4"/>
        <v>Correct</v>
      </c>
      <c r="L296" s="5"/>
    </row>
    <row r="297" spans="1:12" ht="15" x14ac:dyDescent="0.3">
      <c r="A297" s="15">
        <f>Entrée!A297</f>
        <v>0</v>
      </c>
      <c r="B297" s="11" t="e">
        <f>IF(A297&lt;&gt;"",VLOOKUP(A297,Entrée!Entrée,3,FALSE),"")</f>
        <v>#N/A</v>
      </c>
      <c r="C297" s="12" t="e">
        <f>IF(A297&lt;&gt;"",VLOOKUP(A297,Entrée!Entrée,4,FALSE),"")</f>
        <v>#N/A</v>
      </c>
      <c r="D297" s="6" t="e">
        <f>IF(A297&lt;&gt;"",VLOOKUP(A297,Entrée!Entrée,5,FALSE),"")</f>
        <v>#N/A</v>
      </c>
      <c r="E297" s="3" t="e">
        <f>IF(A297&lt;&gt;"",VLOOKUP(A297,Entrée!Entrée,2,FALSE),"")</f>
        <v>#N/A</v>
      </c>
      <c r="F297" s="4" t="e">
        <f>IF(A297&lt;&gt;"",VLOOKUP(A297,Entrée!Entrée,6,FALSE),"")</f>
        <v>#N/A</v>
      </c>
      <c r="G297" s="4" t="e">
        <f>IF(A297&lt;&gt;"",VLOOKUP(A297,Entrée!Entrée,7,FALSE),"")</f>
        <v>#N/A</v>
      </c>
      <c r="H297" s="11"/>
      <c r="I297" s="11">
        <f>H297+SUMPRODUCT((Entrée!$A$5:A$2000=Stock!A297)*Entrée!$H$5:$H$2000)-SUMPRODUCT((Sortie!$C$5:$C$2000=Stock!A297)*Sortie!$G$5:$G$2000)</f>
        <v>0</v>
      </c>
      <c r="J297" s="3"/>
      <c r="K297" s="3" t="str">
        <f t="shared" si="4"/>
        <v>Correct</v>
      </c>
      <c r="L297" s="5"/>
    </row>
    <row r="298" spans="1:12" ht="15" x14ac:dyDescent="0.3">
      <c r="A298" s="15">
        <f>Entrée!A298</f>
        <v>0</v>
      </c>
      <c r="B298" s="11" t="e">
        <f>IF(A298&lt;&gt;"",VLOOKUP(A298,Entrée!Entrée,3,FALSE),"")</f>
        <v>#N/A</v>
      </c>
      <c r="C298" s="12" t="e">
        <f>IF(A298&lt;&gt;"",VLOOKUP(A298,Entrée!Entrée,4,FALSE),"")</f>
        <v>#N/A</v>
      </c>
      <c r="D298" s="6" t="e">
        <f>IF(A298&lt;&gt;"",VLOOKUP(A298,Entrée!Entrée,5,FALSE),"")</f>
        <v>#N/A</v>
      </c>
      <c r="E298" s="3" t="e">
        <f>IF(A298&lt;&gt;"",VLOOKUP(A298,Entrée!Entrée,2,FALSE),"")</f>
        <v>#N/A</v>
      </c>
      <c r="F298" s="4" t="e">
        <f>IF(A298&lt;&gt;"",VLOOKUP(A298,Entrée!Entrée,6,FALSE),"")</f>
        <v>#N/A</v>
      </c>
      <c r="G298" s="4" t="e">
        <f>IF(A298&lt;&gt;"",VLOOKUP(A298,Entrée!Entrée,7,FALSE),"")</f>
        <v>#N/A</v>
      </c>
      <c r="H298" s="11"/>
      <c r="I298" s="11">
        <f>H298+SUMPRODUCT((Entrée!$A$5:A$2000=Stock!A298)*Entrée!$H$5:$H$2000)-SUMPRODUCT((Sortie!$C$5:$C$2000=Stock!A298)*Sortie!$G$5:$G$2000)</f>
        <v>0</v>
      </c>
      <c r="J298" s="3"/>
      <c r="K298" s="3" t="str">
        <f t="shared" si="4"/>
        <v>Correct</v>
      </c>
      <c r="L298" s="5"/>
    </row>
    <row r="299" spans="1:12" ht="15" x14ac:dyDescent="0.3">
      <c r="A299" s="15">
        <f>Entrée!A299</f>
        <v>0</v>
      </c>
      <c r="B299" s="11" t="e">
        <f>IF(A299&lt;&gt;"",VLOOKUP(A299,Entrée!Entrée,3,FALSE),"")</f>
        <v>#N/A</v>
      </c>
      <c r="C299" s="12" t="e">
        <f>IF(A299&lt;&gt;"",VLOOKUP(A299,Entrée!Entrée,4,FALSE),"")</f>
        <v>#N/A</v>
      </c>
      <c r="D299" s="6" t="e">
        <f>IF(A299&lt;&gt;"",VLOOKUP(A299,Entrée!Entrée,5,FALSE),"")</f>
        <v>#N/A</v>
      </c>
      <c r="E299" s="3" t="e">
        <f>IF(A299&lt;&gt;"",VLOOKUP(A299,Entrée!Entrée,2,FALSE),"")</f>
        <v>#N/A</v>
      </c>
      <c r="F299" s="4" t="e">
        <f>IF(A299&lt;&gt;"",VLOOKUP(A299,Entrée!Entrée,6,FALSE),"")</f>
        <v>#N/A</v>
      </c>
      <c r="G299" s="4" t="e">
        <f>IF(A299&lt;&gt;"",VLOOKUP(A299,Entrée!Entrée,7,FALSE),"")</f>
        <v>#N/A</v>
      </c>
      <c r="H299" s="11"/>
      <c r="I299" s="11">
        <f>H299+SUMPRODUCT((Entrée!$A$5:A$2000=Stock!A299)*Entrée!$H$5:$H$2000)-SUMPRODUCT((Sortie!$C$5:$C$2000=Stock!A299)*Sortie!$G$5:$G$2000)</f>
        <v>0</v>
      </c>
      <c r="J299" s="3"/>
      <c r="K299" s="3" t="str">
        <f t="shared" si="4"/>
        <v>Correct</v>
      </c>
      <c r="L299" s="5"/>
    </row>
    <row r="300" spans="1:12" ht="15" x14ac:dyDescent="0.3">
      <c r="A300" s="15">
        <f>Entrée!A300</f>
        <v>0</v>
      </c>
      <c r="B300" s="11" t="e">
        <f>IF(A300&lt;&gt;"",VLOOKUP(A300,Entrée!Entrée,3,FALSE),"")</f>
        <v>#N/A</v>
      </c>
      <c r="C300" s="12" t="e">
        <f>IF(A300&lt;&gt;"",VLOOKUP(A300,Entrée!Entrée,4,FALSE),"")</f>
        <v>#N/A</v>
      </c>
      <c r="D300" s="6" t="e">
        <f>IF(A300&lt;&gt;"",VLOOKUP(A300,Entrée!Entrée,5,FALSE),"")</f>
        <v>#N/A</v>
      </c>
      <c r="E300" s="3" t="e">
        <f>IF(A300&lt;&gt;"",VLOOKUP(A300,Entrée!Entrée,2,FALSE),"")</f>
        <v>#N/A</v>
      </c>
      <c r="F300" s="4" t="e">
        <f>IF(A300&lt;&gt;"",VLOOKUP(A300,Entrée!Entrée,6,FALSE),"")</f>
        <v>#N/A</v>
      </c>
      <c r="G300" s="4" t="e">
        <f>IF(A300&lt;&gt;"",VLOOKUP(A300,Entrée!Entrée,7,FALSE),"")</f>
        <v>#N/A</v>
      </c>
      <c r="H300" s="11"/>
      <c r="I300" s="11">
        <f>H300+SUMPRODUCT((Entrée!$A$5:A$2000=Stock!A300)*Entrée!$H$5:$H$2000)-SUMPRODUCT((Sortie!$C$5:$C$2000=Stock!A300)*Sortie!$G$5:$G$2000)</f>
        <v>0</v>
      </c>
      <c r="J300" s="3"/>
      <c r="K300" s="3" t="str">
        <f t="shared" si="4"/>
        <v>Correct</v>
      </c>
      <c r="L300" s="5"/>
    </row>
    <row r="301" spans="1:12" ht="15" x14ac:dyDescent="0.3">
      <c r="A301" s="15">
        <f>Entrée!A301</f>
        <v>0</v>
      </c>
      <c r="B301" s="11" t="e">
        <f>IF(A301&lt;&gt;"",VLOOKUP(A301,Entrée!Entrée,3,FALSE),"")</f>
        <v>#N/A</v>
      </c>
      <c r="C301" s="12" t="e">
        <f>IF(A301&lt;&gt;"",VLOOKUP(A301,Entrée!Entrée,4,FALSE),"")</f>
        <v>#N/A</v>
      </c>
      <c r="D301" s="6" t="e">
        <f>IF(A301&lt;&gt;"",VLOOKUP(A301,Entrée!Entrée,5,FALSE),"")</f>
        <v>#N/A</v>
      </c>
      <c r="E301" s="3" t="e">
        <f>IF(A301&lt;&gt;"",VLOOKUP(A301,Entrée!Entrée,2,FALSE),"")</f>
        <v>#N/A</v>
      </c>
      <c r="F301" s="4" t="e">
        <f>IF(A301&lt;&gt;"",VLOOKUP(A301,Entrée!Entrée,6,FALSE),"")</f>
        <v>#N/A</v>
      </c>
      <c r="G301" s="4" t="e">
        <f>IF(A301&lt;&gt;"",VLOOKUP(A301,Entrée!Entrée,7,FALSE),"")</f>
        <v>#N/A</v>
      </c>
      <c r="H301" s="11"/>
      <c r="I301" s="11">
        <f>H301+SUMPRODUCT((Entrée!$A$5:A$2000=Stock!A301)*Entrée!$H$5:$H$2000)-SUMPRODUCT((Sortie!$C$5:$C$2000=Stock!A301)*Sortie!$G$5:$G$2000)</f>
        <v>0</v>
      </c>
      <c r="J301" s="3"/>
      <c r="K301" s="3" t="str">
        <f t="shared" si="4"/>
        <v>Correct</v>
      </c>
      <c r="L301" s="5"/>
    </row>
    <row r="302" spans="1:12" ht="15" x14ac:dyDescent="0.3">
      <c r="A302" s="15">
        <f>Entrée!A302</f>
        <v>0</v>
      </c>
      <c r="B302" s="11" t="e">
        <f>IF(A302&lt;&gt;"",VLOOKUP(A302,Entrée!Entrée,3,FALSE),"")</f>
        <v>#N/A</v>
      </c>
      <c r="C302" s="12" t="e">
        <f>IF(A302&lt;&gt;"",VLOOKUP(A302,Entrée!Entrée,4,FALSE),"")</f>
        <v>#N/A</v>
      </c>
      <c r="D302" s="6" t="e">
        <f>IF(A302&lt;&gt;"",VLOOKUP(A302,Entrée!Entrée,5,FALSE),"")</f>
        <v>#N/A</v>
      </c>
      <c r="E302" s="3" t="e">
        <f>IF(A302&lt;&gt;"",VLOOKUP(A302,Entrée!Entrée,2,FALSE),"")</f>
        <v>#N/A</v>
      </c>
      <c r="F302" s="4" t="e">
        <f>IF(A302&lt;&gt;"",VLOOKUP(A302,Entrée!Entrée,6,FALSE),"")</f>
        <v>#N/A</v>
      </c>
      <c r="G302" s="4" t="e">
        <f>IF(A302&lt;&gt;"",VLOOKUP(A302,Entrée!Entrée,7,FALSE),"")</f>
        <v>#N/A</v>
      </c>
      <c r="H302" s="11"/>
      <c r="I302" s="11">
        <f>H302+SUMPRODUCT((Entrée!$A$5:A$2000=Stock!A302)*Entrée!$H$5:$H$2000)-SUMPRODUCT((Sortie!$C$5:$C$2000=Stock!A302)*Sortie!$G$5:$G$2000)</f>
        <v>0</v>
      </c>
      <c r="J302" s="3"/>
      <c r="K302" s="3" t="str">
        <f t="shared" si="4"/>
        <v>Correct</v>
      </c>
      <c r="L302" s="5"/>
    </row>
    <row r="303" spans="1:12" ht="15" x14ac:dyDescent="0.3">
      <c r="A303" s="15">
        <f>Entrée!A303</f>
        <v>0</v>
      </c>
      <c r="B303" s="11" t="e">
        <f>IF(A303&lt;&gt;"",VLOOKUP(A303,Entrée!Entrée,3,FALSE),"")</f>
        <v>#N/A</v>
      </c>
      <c r="C303" s="12" t="e">
        <f>IF(A303&lt;&gt;"",VLOOKUP(A303,Entrée!Entrée,4,FALSE),"")</f>
        <v>#N/A</v>
      </c>
      <c r="D303" s="6" t="e">
        <f>IF(A303&lt;&gt;"",VLOOKUP(A303,Entrée!Entrée,5,FALSE),"")</f>
        <v>#N/A</v>
      </c>
      <c r="E303" s="3" t="e">
        <f>IF(A303&lt;&gt;"",VLOOKUP(A303,Entrée!Entrée,2,FALSE),"")</f>
        <v>#N/A</v>
      </c>
      <c r="F303" s="4" t="e">
        <f>IF(A303&lt;&gt;"",VLOOKUP(A303,Entrée!Entrée,6,FALSE),"")</f>
        <v>#N/A</v>
      </c>
      <c r="G303" s="4" t="e">
        <f>IF(A303&lt;&gt;"",VLOOKUP(A303,Entrée!Entrée,7,FALSE),"")</f>
        <v>#N/A</v>
      </c>
      <c r="H303" s="11"/>
      <c r="I303" s="11">
        <f>H303+SUMPRODUCT((Entrée!$A$5:A$2000=Stock!A303)*Entrée!$H$5:$H$2000)-SUMPRODUCT((Sortie!$C$5:$C$2000=Stock!A303)*Sortie!$G$5:$G$2000)</f>
        <v>0</v>
      </c>
      <c r="J303" s="3"/>
      <c r="K303" s="3" t="str">
        <f t="shared" si="4"/>
        <v>Correct</v>
      </c>
      <c r="L303" s="5"/>
    </row>
    <row r="304" spans="1:12" ht="15" x14ac:dyDescent="0.3">
      <c r="A304" s="15">
        <f>Entrée!A304</f>
        <v>0</v>
      </c>
      <c r="B304" s="11" t="e">
        <f>IF(A304&lt;&gt;"",VLOOKUP(A304,Entrée!Entrée,3,FALSE),"")</f>
        <v>#N/A</v>
      </c>
      <c r="C304" s="12" t="e">
        <f>IF(A304&lt;&gt;"",VLOOKUP(A304,Entrée!Entrée,4,FALSE),"")</f>
        <v>#N/A</v>
      </c>
      <c r="D304" s="6" t="e">
        <f>IF(A304&lt;&gt;"",VLOOKUP(A304,Entrée!Entrée,5,FALSE),"")</f>
        <v>#N/A</v>
      </c>
      <c r="E304" s="3" t="e">
        <f>IF(A304&lt;&gt;"",VLOOKUP(A304,Entrée!Entrée,2,FALSE),"")</f>
        <v>#N/A</v>
      </c>
      <c r="F304" s="4" t="e">
        <f>IF(A304&lt;&gt;"",VLOOKUP(A304,Entrée!Entrée,6,FALSE),"")</f>
        <v>#N/A</v>
      </c>
      <c r="G304" s="4" t="e">
        <f>IF(A304&lt;&gt;"",VLOOKUP(A304,Entrée!Entrée,7,FALSE),"")</f>
        <v>#N/A</v>
      </c>
      <c r="H304" s="11"/>
      <c r="I304" s="11">
        <f>H304+SUMPRODUCT((Entrée!$A$5:A$2000=Stock!A304)*Entrée!$H$5:$H$2000)-SUMPRODUCT((Sortie!$C$5:$C$2000=Stock!A304)*Sortie!$G$5:$G$2000)</f>
        <v>0</v>
      </c>
      <c r="J304" s="3"/>
      <c r="K304" s="3" t="str">
        <f t="shared" si="4"/>
        <v>Correct</v>
      </c>
      <c r="L304" s="5"/>
    </row>
    <row r="305" spans="1:12" ht="15" x14ac:dyDescent="0.3">
      <c r="A305" s="15">
        <f>Entrée!A305</f>
        <v>0</v>
      </c>
      <c r="B305" s="11" t="e">
        <f>IF(A305&lt;&gt;"",VLOOKUP(A305,Entrée!Entrée,3,FALSE),"")</f>
        <v>#N/A</v>
      </c>
      <c r="C305" s="12" t="e">
        <f>IF(A305&lt;&gt;"",VLOOKUP(A305,Entrée!Entrée,4,FALSE),"")</f>
        <v>#N/A</v>
      </c>
      <c r="D305" s="6" t="e">
        <f>IF(A305&lt;&gt;"",VLOOKUP(A305,Entrée!Entrée,5,FALSE),"")</f>
        <v>#N/A</v>
      </c>
      <c r="E305" s="3" t="e">
        <f>IF(A305&lt;&gt;"",VLOOKUP(A305,Entrée!Entrée,2,FALSE),"")</f>
        <v>#N/A</v>
      </c>
      <c r="F305" s="4" t="e">
        <f>IF(A305&lt;&gt;"",VLOOKUP(A305,Entrée!Entrée,6,FALSE),"")</f>
        <v>#N/A</v>
      </c>
      <c r="G305" s="4" t="e">
        <f>IF(A305&lt;&gt;"",VLOOKUP(A305,Entrée!Entrée,7,FALSE),"")</f>
        <v>#N/A</v>
      </c>
      <c r="H305" s="11"/>
      <c r="I305" s="11">
        <f>H305+SUMPRODUCT((Entrée!$A$5:A$2000=Stock!A305)*Entrée!$H$5:$H$2000)-SUMPRODUCT((Sortie!$C$5:$C$2000=Stock!A305)*Sortie!$G$5:$G$2000)</f>
        <v>0</v>
      </c>
      <c r="J305" s="3"/>
      <c r="K305" s="3" t="str">
        <f t="shared" si="4"/>
        <v>Correct</v>
      </c>
      <c r="L305" s="5"/>
    </row>
    <row r="306" spans="1:12" ht="15" x14ac:dyDescent="0.3">
      <c r="A306" s="15">
        <f>Entrée!A306</f>
        <v>0</v>
      </c>
      <c r="B306" s="11" t="e">
        <f>IF(A306&lt;&gt;"",VLOOKUP(A306,Entrée!Entrée,3,FALSE),"")</f>
        <v>#N/A</v>
      </c>
      <c r="C306" s="12" t="e">
        <f>IF(A306&lt;&gt;"",VLOOKUP(A306,Entrée!Entrée,4,FALSE),"")</f>
        <v>#N/A</v>
      </c>
      <c r="D306" s="6" t="e">
        <f>IF(A306&lt;&gt;"",VLOOKUP(A306,Entrée!Entrée,5,FALSE),"")</f>
        <v>#N/A</v>
      </c>
      <c r="E306" s="3" t="e">
        <f>IF(A306&lt;&gt;"",VLOOKUP(A306,Entrée!Entrée,2,FALSE),"")</f>
        <v>#N/A</v>
      </c>
      <c r="F306" s="4" t="e">
        <f>IF(A306&lt;&gt;"",VLOOKUP(A306,Entrée!Entrée,6,FALSE),"")</f>
        <v>#N/A</v>
      </c>
      <c r="G306" s="4" t="e">
        <f>IF(A306&lt;&gt;"",VLOOKUP(A306,Entrée!Entrée,7,FALSE),"")</f>
        <v>#N/A</v>
      </c>
      <c r="H306" s="11"/>
      <c r="I306" s="11">
        <f>H306+SUMPRODUCT((Entrée!$A$5:A$2000=Stock!A306)*Entrée!$H$5:$H$2000)-SUMPRODUCT((Sortie!$C$5:$C$2000=Stock!A306)*Sortie!$G$5:$G$2000)</f>
        <v>0</v>
      </c>
      <c r="J306" s="3"/>
      <c r="K306" s="3" t="str">
        <f t="shared" si="4"/>
        <v>Correct</v>
      </c>
      <c r="L306" s="5"/>
    </row>
    <row r="307" spans="1:12" ht="15" x14ac:dyDescent="0.3">
      <c r="A307" s="15">
        <f>Entrée!A307</f>
        <v>0</v>
      </c>
      <c r="B307" s="11" t="e">
        <f>IF(A307&lt;&gt;"",VLOOKUP(A307,Entrée!Entrée,3,FALSE),"")</f>
        <v>#N/A</v>
      </c>
      <c r="C307" s="12" t="e">
        <f>IF(A307&lt;&gt;"",VLOOKUP(A307,Entrée!Entrée,4,FALSE),"")</f>
        <v>#N/A</v>
      </c>
      <c r="D307" s="6" t="e">
        <f>IF(A307&lt;&gt;"",VLOOKUP(A307,Entrée!Entrée,5,FALSE),"")</f>
        <v>#N/A</v>
      </c>
      <c r="E307" s="3" t="e">
        <f>IF(A307&lt;&gt;"",VLOOKUP(A307,Entrée!Entrée,2,FALSE),"")</f>
        <v>#N/A</v>
      </c>
      <c r="F307" s="4" t="e">
        <f>IF(A307&lt;&gt;"",VLOOKUP(A307,Entrée!Entrée,6,FALSE),"")</f>
        <v>#N/A</v>
      </c>
      <c r="G307" s="4" t="e">
        <f>IF(A307&lt;&gt;"",VLOOKUP(A307,Entrée!Entrée,7,FALSE),"")</f>
        <v>#N/A</v>
      </c>
      <c r="H307" s="11"/>
      <c r="I307" s="11">
        <f>H307+SUMPRODUCT((Entrée!$A$5:A$2000=Stock!A307)*Entrée!$H$5:$H$2000)-SUMPRODUCT((Sortie!$C$5:$C$2000=Stock!A307)*Sortie!$G$5:$G$2000)</f>
        <v>0</v>
      </c>
      <c r="J307" s="3"/>
      <c r="K307" s="3" t="str">
        <f t="shared" si="4"/>
        <v>Correct</v>
      </c>
      <c r="L307" s="5"/>
    </row>
    <row r="308" spans="1:12" ht="15" x14ac:dyDescent="0.3">
      <c r="A308" s="15">
        <f>Entrée!A308</f>
        <v>0</v>
      </c>
      <c r="B308" s="11" t="e">
        <f>IF(A308&lt;&gt;"",VLOOKUP(A308,Entrée!Entrée,3,FALSE),"")</f>
        <v>#N/A</v>
      </c>
      <c r="C308" s="12" t="e">
        <f>IF(A308&lt;&gt;"",VLOOKUP(A308,Entrée!Entrée,4,FALSE),"")</f>
        <v>#N/A</v>
      </c>
      <c r="D308" s="6" t="e">
        <f>IF(A308&lt;&gt;"",VLOOKUP(A308,Entrée!Entrée,5,FALSE),"")</f>
        <v>#N/A</v>
      </c>
      <c r="E308" s="3" t="e">
        <f>IF(A308&lt;&gt;"",VLOOKUP(A308,Entrée!Entrée,2,FALSE),"")</f>
        <v>#N/A</v>
      </c>
      <c r="F308" s="4" t="e">
        <f>IF(A308&lt;&gt;"",VLOOKUP(A308,Entrée!Entrée,6,FALSE),"")</f>
        <v>#N/A</v>
      </c>
      <c r="G308" s="4" t="e">
        <f>IF(A308&lt;&gt;"",VLOOKUP(A308,Entrée!Entrée,7,FALSE),"")</f>
        <v>#N/A</v>
      </c>
      <c r="H308" s="11"/>
      <c r="I308" s="11">
        <f>H308+SUMPRODUCT((Entrée!$A$5:A$2000=Stock!A308)*Entrée!$H$5:$H$2000)-SUMPRODUCT((Sortie!$C$5:$C$2000=Stock!A308)*Sortie!$G$5:$G$2000)</f>
        <v>0</v>
      </c>
      <c r="J308" s="3"/>
      <c r="K308" s="3" t="str">
        <f t="shared" si="4"/>
        <v>Correct</v>
      </c>
      <c r="L308" s="5"/>
    </row>
    <row r="309" spans="1:12" ht="15" x14ac:dyDescent="0.3">
      <c r="A309" s="15">
        <f>Entrée!A309</f>
        <v>0</v>
      </c>
      <c r="B309" s="11" t="e">
        <f>IF(A309&lt;&gt;"",VLOOKUP(A309,Entrée!Entrée,3,FALSE),"")</f>
        <v>#N/A</v>
      </c>
      <c r="C309" s="12" t="e">
        <f>IF(A309&lt;&gt;"",VLOOKUP(A309,Entrée!Entrée,4,FALSE),"")</f>
        <v>#N/A</v>
      </c>
      <c r="D309" s="6" t="e">
        <f>IF(A309&lt;&gt;"",VLOOKUP(A309,Entrée!Entrée,5,FALSE),"")</f>
        <v>#N/A</v>
      </c>
      <c r="E309" s="3" t="e">
        <f>IF(A309&lt;&gt;"",VLOOKUP(A309,Entrée!Entrée,2,FALSE),"")</f>
        <v>#N/A</v>
      </c>
      <c r="F309" s="4" t="e">
        <f>IF(A309&lt;&gt;"",VLOOKUP(A309,Entrée!Entrée,6,FALSE),"")</f>
        <v>#N/A</v>
      </c>
      <c r="G309" s="4" t="e">
        <f>IF(A309&lt;&gt;"",VLOOKUP(A309,Entrée!Entrée,7,FALSE),"")</f>
        <v>#N/A</v>
      </c>
      <c r="H309" s="11"/>
      <c r="I309" s="11">
        <f>H309+SUMPRODUCT((Entrée!$A$5:A$2000=Stock!A309)*Entrée!$H$5:$H$2000)-SUMPRODUCT((Sortie!$C$5:$C$2000=Stock!A309)*Sortie!$G$5:$G$2000)</f>
        <v>0</v>
      </c>
      <c r="J309" s="3"/>
      <c r="K309" s="3" t="str">
        <f t="shared" si="4"/>
        <v>Correct</v>
      </c>
      <c r="L309" s="5"/>
    </row>
    <row r="310" spans="1:12" ht="15" x14ac:dyDescent="0.3">
      <c r="A310" s="15">
        <f>Entrée!A310</f>
        <v>0</v>
      </c>
      <c r="B310" s="11" t="e">
        <f>IF(A310&lt;&gt;"",VLOOKUP(A310,Entrée!Entrée,3,FALSE),"")</f>
        <v>#N/A</v>
      </c>
      <c r="C310" s="12" t="e">
        <f>IF(A310&lt;&gt;"",VLOOKUP(A310,Entrée!Entrée,4,FALSE),"")</f>
        <v>#N/A</v>
      </c>
      <c r="D310" s="6" t="e">
        <f>IF(A310&lt;&gt;"",VLOOKUP(A310,Entrée!Entrée,5,FALSE),"")</f>
        <v>#N/A</v>
      </c>
      <c r="E310" s="3" t="e">
        <f>IF(A310&lt;&gt;"",VLOOKUP(A310,Entrée!Entrée,2,FALSE),"")</f>
        <v>#N/A</v>
      </c>
      <c r="F310" s="4" t="e">
        <f>IF(A310&lt;&gt;"",VLOOKUP(A310,Entrée!Entrée,6,FALSE),"")</f>
        <v>#N/A</v>
      </c>
      <c r="G310" s="4" t="e">
        <f>IF(A310&lt;&gt;"",VLOOKUP(A310,Entrée!Entrée,7,FALSE),"")</f>
        <v>#N/A</v>
      </c>
      <c r="H310" s="11"/>
      <c r="I310" s="11">
        <f>H310+SUMPRODUCT((Entrée!$A$5:A$2000=Stock!A310)*Entrée!$H$5:$H$2000)-SUMPRODUCT((Sortie!$C$5:$C$2000=Stock!A310)*Sortie!$G$5:$G$2000)</f>
        <v>0</v>
      </c>
      <c r="J310" s="3"/>
      <c r="K310" s="3" t="str">
        <f t="shared" si="4"/>
        <v>Correct</v>
      </c>
      <c r="L310" s="5"/>
    </row>
    <row r="311" spans="1:12" ht="15" x14ac:dyDescent="0.3">
      <c r="A311" s="15">
        <f>Entrée!A311</f>
        <v>0</v>
      </c>
      <c r="B311" s="11" t="e">
        <f>IF(A311&lt;&gt;"",VLOOKUP(A311,Entrée!Entrée,3,FALSE),"")</f>
        <v>#N/A</v>
      </c>
      <c r="C311" s="12" t="e">
        <f>IF(A311&lt;&gt;"",VLOOKUP(A311,Entrée!Entrée,4,FALSE),"")</f>
        <v>#N/A</v>
      </c>
      <c r="D311" s="6" t="e">
        <f>IF(A311&lt;&gt;"",VLOOKUP(A311,Entrée!Entrée,5,FALSE),"")</f>
        <v>#N/A</v>
      </c>
      <c r="E311" s="3" t="e">
        <f>IF(A311&lt;&gt;"",VLOOKUP(A311,Entrée!Entrée,2,FALSE),"")</f>
        <v>#N/A</v>
      </c>
      <c r="F311" s="4" t="e">
        <f>IF(A311&lt;&gt;"",VLOOKUP(A311,Entrée!Entrée,6,FALSE),"")</f>
        <v>#N/A</v>
      </c>
      <c r="G311" s="4" t="e">
        <f>IF(A311&lt;&gt;"",VLOOKUP(A311,Entrée!Entrée,7,FALSE),"")</f>
        <v>#N/A</v>
      </c>
      <c r="H311" s="11"/>
      <c r="I311" s="11">
        <f>H311+SUMPRODUCT((Entrée!$A$5:A$2000=Stock!A311)*Entrée!$H$5:$H$2000)-SUMPRODUCT((Sortie!$C$5:$C$2000=Stock!A311)*Sortie!$G$5:$G$2000)</f>
        <v>0</v>
      </c>
      <c r="J311" s="3"/>
      <c r="K311" s="3" t="str">
        <f t="shared" si="4"/>
        <v>Correct</v>
      </c>
      <c r="L311" s="5"/>
    </row>
    <row r="312" spans="1:12" ht="15" x14ac:dyDescent="0.3">
      <c r="A312" s="15">
        <f>Entrée!A312</f>
        <v>0</v>
      </c>
      <c r="B312" s="11" t="e">
        <f>IF(A312&lt;&gt;"",VLOOKUP(A312,Entrée!Entrée,3,FALSE),"")</f>
        <v>#N/A</v>
      </c>
      <c r="C312" s="12" t="e">
        <f>IF(A312&lt;&gt;"",VLOOKUP(A312,Entrée!Entrée,4,FALSE),"")</f>
        <v>#N/A</v>
      </c>
      <c r="D312" s="6" t="e">
        <f>IF(A312&lt;&gt;"",VLOOKUP(A312,Entrée!Entrée,5,FALSE),"")</f>
        <v>#N/A</v>
      </c>
      <c r="E312" s="3" t="e">
        <f>IF(A312&lt;&gt;"",VLOOKUP(A312,Entrée!Entrée,2,FALSE),"")</f>
        <v>#N/A</v>
      </c>
      <c r="F312" s="4" t="e">
        <f>IF(A312&lt;&gt;"",VLOOKUP(A312,Entrée!Entrée,6,FALSE),"")</f>
        <v>#N/A</v>
      </c>
      <c r="G312" s="4" t="e">
        <f>IF(A312&lt;&gt;"",VLOOKUP(A312,Entrée!Entrée,7,FALSE),"")</f>
        <v>#N/A</v>
      </c>
      <c r="H312" s="11"/>
      <c r="I312" s="11">
        <f>H312+SUMPRODUCT((Entrée!$A$5:A$2000=Stock!A312)*Entrée!$H$5:$H$2000)-SUMPRODUCT((Sortie!$C$5:$C$2000=Stock!A312)*Sortie!$G$5:$G$2000)</f>
        <v>0</v>
      </c>
      <c r="J312" s="3"/>
      <c r="K312" s="3" t="str">
        <f t="shared" si="4"/>
        <v>Correct</v>
      </c>
      <c r="L312" s="5"/>
    </row>
    <row r="313" spans="1:12" ht="15" x14ac:dyDescent="0.3">
      <c r="A313" s="15">
        <f>Entrée!A313</f>
        <v>0</v>
      </c>
      <c r="B313" s="11" t="e">
        <f>IF(A313&lt;&gt;"",VLOOKUP(A313,Entrée!Entrée,3,FALSE),"")</f>
        <v>#N/A</v>
      </c>
      <c r="C313" s="12" t="e">
        <f>IF(A313&lt;&gt;"",VLOOKUP(A313,Entrée!Entrée,4,FALSE),"")</f>
        <v>#N/A</v>
      </c>
      <c r="D313" s="6" t="e">
        <f>IF(A313&lt;&gt;"",VLOOKUP(A313,Entrée!Entrée,5,FALSE),"")</f>
        <v>#N/A</v>
      </c>
      <c r="E313" s="3" t="e">
        <f>IF(A313&lt;&gt;"",VLOOKUP(A313,Entrée!Entrée,2,FALSE),"")</f>
        <v>#N/A</v>
      </c>
      <c r="F313" s="4" t="e">
        <f>IF(A313&lt;&gt;"",VLOOKUP(A313,Entrée!Entrée,6,FALSE),"")</f>
        <v>#N/A</v>
      </c>
      <c r="G313" s="4" t="e">
        <f>IF(A313&lt;&gt;"",VLOOKUP(A313,Entrée!Entrée,7,FALSE),"")</f>
        <v>#N/A</v>
      </c>
      <c r="H313" s="11"/>
      <c r="I313" s="11">
        <f>H313+SUMPRODUCT((Entrée!$A$5:A$2000=Stock!A313)*Entrée!$H$5:$H$2000)-SUMPRODUCT((Sortie!$C$5:$C$2000=Stock!A313)*Sortie!$G$5:$G$2000)</f>
        <v>0</v>
      </c>
      <c r="J313" s="3"/>
      <c r="K313" s="3" t="str">
        <f t="shared" si="4"/>
        <v>Correct</v>
      </c>
      <c r="L313" s="5"/>
    </row>
    <row r="314" spans="1:12" ht="15" x14ac:dyDescent="0.3">
      <c r="A314" s="15">
        <f>Entrée!A314</f>
        <v>0</v>
      </c>
      <c r="B314" s="11" t="e">
        <f>IF(A314&lt;&gt;"",VLOOKUP(A314,Entrée!Entrée,3,FALSE),"")</f>
        <v>#N/A</v>
      </c>
      <c r="C314" s="12" t="e">
        <f>IF(A314&lt;&gt;"",VLOOKUP(A314,Entrée!Entrée,4,FALSE),"")</f>
        <v>#N/A</v>
      </c>
      <c r="D314" s="6" t="e">
        <f>IF(A314&lt;&gt;"",VLOOKUP(A314,Entrée!Entrée,5,FALSE),"")</f>
        <v>#N/A</v>
      </c>
      <c r="E314" s="3" t="e">
        <f>IF(A314&lt;&gt;"",VLOOKUP(A314,Entrée!Entrée,2,FALSE),"")</f>
        <v>#N/A</v>
      </c>
      <c r="F314" s="4" t="e">
        <f>IF(A314&lt;&gt;"",VLOOKUP(A314,Entrée!Entrée,6,FALSE),"")</f>
        <v>#N/A</v>
      </c>
      <c r="G314" s="4" t="e">
        <f>IF(A314&lt;&gt;"",VLOOKUP(A314,Entrée!Entrée,7,FALSE),"")</f>
        <v>#N/A</v>
      </c>
      <c r="H314" s="11"/>
      <c r="I314" s="11">
        <f>H314+SUMPRODUCT((Entrée!$A$5:A$2000=Stock!A314)*Entrée!$H$5:$H$2000)-SUMPRODUCT((Sortie!$C$5:$C$2000=Stock!A314)*Sortie!$G$5:$G$2000)</f>
        <v>0</v>
      </c>
      <c r="J314" s="3"/>
      <c r="K314" s="3" t="str">
        <f t="shared" si="4"/>
        <v>Correct</v>
      </c>
      <c r="L314" s="5"/>
    </row>
    <row r="315" spans="1:12" ht="15" x14ac:dyDescent="0.3">
      <c r="A315" s="15">
        <f>Entrée!A315</f>
        <v>0</v>
      </c>
      <c r="B315" s="11" t="e">
        <f>IF(A315&lt;&gt;"",VLOOKUP(A315,Entrée!Entrée,3,FALSE),"")</f>
        <v>#N/A</v>
      </c>
      <c r="C315" s="12" t="e">
        <f>IF(A315&lt;&gt;"",VLOOKUP(A315,Entrée!Entrée,4,FALSE),"")</f>
        <v>#N/A</v>
      </c>
      <c r="D315" s="6" t="e">
        <f>IF(A315&lt;&gt;"",VLOOKUP(A315,Entrée!Entrée,5,FALSE),"")</f>
        <v>#N/A</v>
      </c>
      <c r="E315" s="3" t="e">
        <f>IF(A315&lt;&gt;"",VLOOKUP(A315,Entrée!Entrée,2,FALSE),"")</f>
        <v>#N/A</v>
      </c>
      <c r="F315" s="4" t="e">
        <f>IF(A315&lt;&gt;"",VLOOKUP(A315,Entrée!Entrée,6,FALSE),"")</f>
        <v>#N/A</v>
      </c>
      <c r="G315" s="4" t="e">
        <f>IF(A315&lt;&gt;"",VLOOKUP(A315,Entrée!Entrée,7,FALSE),"")</f>
        <v>#N/A</v>
      </c>
      <c r="H315" s="11"/>
      <c r="I315" s="11">
        <f>H315+SUMPRODUCT((Entrée!$A$5:A$2000=Stock!A315)*Entrée!$H$5:$H$2000)-SUMPRODUCT((Sortie!$C$5:$C$2000=Stock!A315)*Sortie!$G$5:$G$2000)</f>
        <v>0</v>
      </c>
      <c r="J315" s="3"/>
      <c r="K315" s="3" t="str">
        <f t="shared" si="4"/>
        <v>Correct</v>
      </c>
      <c r="L315" s="5"/>
    </row>
    <row r="316" spans="1:12" ht="15" x14ac:dyDescent="0.3">
      <c r="A316" s="15">
        <f>Entrée!A316</f>
        <v>0</v>
      </c>
      <c r="B316" s="11" t="e">
        <f>IF(A316&lt;&gt;"",VLOOKUP(A316,Entrée!Entrée,3,FALSE),"")</f>
        <v>#N/A</v>
      </c>
      <c r="C316" s="12" t="e">
        <f>IF(A316&lt;&gt;"",VLOOKUP(A316,Entrée!Entrée,4,FALSE),"")</f>
        <v>#N/A</v>
      </c>
      <c r="D316" s="6" t="e">
        <f>IF(A316&lt;&gt;"",VLOOKUP(A316,Entrée!Entrée,5,FALSE),"")</f>
        <v>#N/A</v>
      </c>
      <c r="E316" s="3" t="e">
        <f>IF(A316&lt;&gt;"",VLOOKUP(A316,Entrée!Entrée,2,FALSE),"")</f>
        <v>#N/A</v>
      </c>
      <c r="F316" s="4" t="e">
        <f>IF(A316&lt;&gt;"",VLOOKUP(A316,Entrée!Entrée,6,FALSE),"")</f>
        <v>#N/A</v>
      </c>
      <c r="G316" s="4" t="e">
        <f>IF(A316&lt;&gt;"",VLOOKUP(A316,Entrée!Entrée,7,FALSE),"")</f>
        <v>#N/A</v>
      </c>
      <c r="H316" s="11"/>
      <c r="I316" s="11">
        <f>H316+SUMPRODUCT((Entrée!$A$5:A$2000=Stock!A316)*Entrée!$H$5:$H$2000)-SUMPRODUCT((Sortie!$C$5:$C$2000=Stock!A316)*Sortie!$G$5:$G$2000)</f>
        <v>0</v>
      </c>
      <c r="J316" s="3"/>
      <c r="K316" s="3" t="str">
        <f t="shared" si="4"/>
        <v>Correct</v>
      </c>
      <c r="L316" s="5"/>
    </row>
    <row r="317" spans="1:12" ht="15" x14ac:dyDescent="0.3">
      <c r="A317" s="15">
        <f>Entrée!A317</f>
        <v>0</v>
      </c>
      <c r="B317" s="11" t="e">
        <f>IF(A317&lt;&gt;"",VLOOKUP(A317,Entrée!Entrée,3,FALSE),"")</f>
        <v>#N/A</v>
      </c>
      <c r="C317" s="12" t="e">
        <f>IF(A317&lt;&gt;"",VLOOKUP(A317,Entrée!Entrée,4,FALSE),"")</f>
        <v>#N/A</v>
      </c>
      <c r="D317" s="6" t="e">
        <f>IF(A317&lt;&gt;"",VLOOKUP(A317,Entrée!Entrée,5,FALSE),"")</f>
        <v>#N/A</v>
      </c>
      <c r="E317" s="3" t="e">
        <f>IF(A317&lt;&gt;"",VLOOKUP(A317,Entrée!Entrée,2,FALSE),"")</f>
        <v>#N/A</v>
      </c>
      <c r="F317" s="4" t="e">
        <f>IF(A317&lt;&gt;"",VLOOKUP(A317,Entrée!Entrée,6,FALSE),"")</f>
        <v>#N/A</v>
      </c>
      <c r="G317" s="4" t="e">
        <f>IF(A317&lt;&gt;"",VLOOKUP(A317,Entrée!Entrée,7,FALSE),"")</f>
        <v>#N/A</v>
      </c>
      <c r="H317" s="11"/>
      <c r="I317" s="11">
        <f>H317+SUMPRODUCT((Entrée!$A$5:A$2000=Stock!A317)*Entrée!$H$5:$H$2000)-SUMPRODUCT((Sortie!$C$5:$C$2000=Stock!A317)*Sortie!$G$5:$G$2000)</f>
        <v>0</v>
      </c>
      <c r="J317" s="3"/>
      <c r="K317" s="3" t="str">
        <f t="shared" si="4"/>
        <v>Correct</v>
      </c>
      <c r="L317" s="5"/>
    </row>
    <row r="318" spans="1:12" ht="15" x14ac:dyDescent="0.3">
      <c r="A318" s="15">
        <f>Entrée!A318</f>
        <v>0</v>
      </c>
      <c r="B318" s="11" t="e">
        <f>IF(A318&lt;&gt;"",VLOOKUP(A318,Entrée!Entrée,3,FALSE),"")</f>
        <v>#N/A</v>
      </c>
      <c r="C318" s="12" t="e">
        <f>IF(A318&lt;&gt;"",VLOOKUP(A318,Entrée!Entrée,4,FALSE),"")</f>
        <v>#N/A</v>
      </c>
      <c r="D318" s="6" t="e">
        <f>IF(A318&lt;&gt;"",VLOOKUP(A318,Entrée!Entrée,5,FALSE),"")</f>
        <v>#N/A</v>
      </c>
      <c r="E318" s="3" t="e">
        <f>IF(A318&lt;&gt;"",VLOOKUP(A318,Entrée!Entrée,2,FALSE),"")</f>
        <v>#N/A</v>
      </c>
      <c r="F318" s="4" t="e">
        <f>IF(A318&lt;&gt;"",VLOOKUP(A318,Entrée!Entrée,6,FALSE),"")</f>
        <v>#N/A</v>
      </c>
      <c r="G318" s="4" t="e">
        <f>IF(A318&lt;&gt;"",VLOOKUP(A318,Entrée!Entrée,7,FALSE),"")</f>
        <v>#N/A</v>
      </c>
      <c r="H318" s="11"/>
      <c r="I318" s="11">
        <f>H318+SUMPRODUCT((Entrée!$A$5:A$2000=Stock!A318)*Entrée!$H$5:$H$2000)-SUMPRODUCT((Sortie!$C$5:$C$2000=Stock!A318)*Sortie!$G$5:$G$2000)</f>
        <v>0</v>
      </c>
      <c r="J318" s="3"/>
      <c r="K318" s="3" t="str">
        <f t="shared" si="4"/>
        <v>Correct</v>
      </c>
      <c r="L318" s="5"/>
    </row>
    <row r="319" spans="1:12" ht="15" x14ac:dyDescent="0.3">
      <c r="A319" s="15">
        <f>Entrée!A319</f>
        <v>0</v>
      </c>
      <c r="B319" s="11" t="e">
        <f>IF(A319&lt;&gt;"",VLOOKUP(A319,Entrée!Entrée,3,FALSE),"")</f>
        <v>#N/A</v>
      </c>
      <c r="C319" s="12" t="e">
        <f>IF(A319&lt;&gt;"",VLOOKUP(A319,Entrée!Entrée,4,FALSE),"")</f>
        <v>#N/A</v>
      </c>
      <c r="D319" s="6" t="e">
        <f>IF(A319&lt;&gt;"",VLOOKUP(A319,Entrée!Entrée,5,FALSE),"")</f>
        <v>#N/A</v>
      </c>
      <c r="E319" s="3" t="e">
        <f>IF(A319&lt;&gt;"",VLOOKUP(A319,Entrée!Entrée,2,FALSE),"")</f>
        <v>#N/A</v>
      </c>
      <c r="F319" s="4" t="e">
        <f>IF(A319&lt;&gt;"",VLOOKUP(A319,Entrée!Entrée,6,FALSE),"")</f>
        <v>#N/A</v>
      </c>
      <c r="G319" s="4" t="e">
        <f>IF(A319&lt;&gt;"",VLOOKUP(A319,Entrée!Entrée,7,FALSE),"")</f>
        <v>#N/A</v>
      </c>
      <c r="H319" s="11"/>
      <c r="I319" s="11">
        <f>H319+SUMPRODUCT((Entrée!$A$5:A$2000=Stock!A319)*Entrée!$H$5:$H$2000)-SUMPRODUCT((Sortie!$C$5:$C$2000=Stock!A319)*Sortie!$G$5:$G$2000)</f>
        <v>0</v>
      </c>
      <c r="J319" s="3"/>
      <c r="K319" s="3" t="str">
        <f t="shared" si="4"/>
        <v>Correct</v>
      </c>
      <c r="L319" s="5"/>
    </row>
    <row r="320" spans="1:12" ht="15" x14ac:dyDescent="0.3">
      <c r="A320" s="15">
        <f>Entrée!A320</f>
        <v>0</v>
      </c>
      <c r="B320" s="11" t="e">
        <f>IF(A320&lt;&gt;"",VLOOKUP(A320,Entrée!Entrée,3,FALSE),"")</f>
        <v>#N/A</v>
      </c>
      <c r="C320" s="12" t="e">
        <f>IF(A320&lt;&gt;"",VLOOKUP(A320,Entrée!Entrée,4,FALSE),"")</f>
        <v>#N/A</v>
      </c>
      <c r="D320" s="6" t="e">
        <f>IF(A320&lt;&gt;"",VLOOKUP(A320,Entrée!Entrée,5,FALSE),"")</f>
        <v>#N/A</v>
      </c>
      <c r="E320" s="3" t="e">
        <f>IF(A320&lt;&gt;"",VLOOKUP(A320,Entrée!Entrée,2,FALSE),"")</f>
        <v>#N/A</v>
      </c>
      <c r="F320" s="4" t="e">
        <f>IF(A320&lt;&gt;"",VLOOKUP(A320,Entrée!Entrée,6,FALSE),"")</f>
        <v>#N/A</v>
      </c>
      <c r="G320" s="4" t="e">
        <f>IF(A320&lt;&gt;"",VLOOKUP(A320,Entrée!Entrée,7,FALSE),"")</f>
        <v>#N/A</v>
      </c>
      <c r="H320" s="11"/>
      <c r="I320" s="11">
        <f>H320+SUMPRODUCT((Entrée!$A$5:A$2000=Stock!A320)*Entrée!$H$5:$H$2000)-SUMPRODUCT((Sortie!$C$5:$C$2000=Stock!A320)*Sortie!$G$5:$G$2000)</f>
        <v>0</v>
      </c>
      <c r="J320" s="3"/>
      <c r="K320" s="3" t="str">
        <f t="shared" si="4"/>
        <v>Correct</v>
      </c>
      <c r="L320" s="5"/>
    </row>
    <row r="321" spans="1:12" ht="15" x14ac:dyDescent="0.3">
      <c r="A321" s="15">
        <f>Entrée!A321</f>
        <v>0</v>
      </c>
      <c r="B321" s="11" t="e">
        <f>IF(A321&lt;&gt;"",VLOOKUP(A321,Entrée!Entrée,3,FALSE),"")</f>
        <v>#N/A</v>
      </c>
      <c r="C321" s="12" t="e">
        <f>IF(A321&lt;&gt;"",VLOOKUP(A321,Entrée!Entrée,4,FALSE),"")</f>
        <v>#N/A</v>
      </c>
      <c r="D321" s="6" t="e">
        <f>IF(A321&lt;&gt;"",VLOOKUP(A321,Entrée!Entrée,5,FALSE),"")</f>
        <v>#N/A</v>
      </c>
      <c r="E321" s="3" t="e">
        <f>IF(A321&lt;&gt;"",VLOOKUP(A321,Entrée!Entrée,2,FALSE),"")</f>
        <v>#N/A</v>
      </c>
      <c r="F321" s="4" t="e">
        <f>IF(A321&lt;&gt;"",VLOOKUP(A321,Entrée!Entrée,6,FALSE),"")</f>
        <v>#N/A</v>
      </c>
      <c r="G321" s="4" t="e">
        <f>IF(A321&lt;&gt;"",VLOOKUP(A321,Entrée!Entrée,7,FALSE),"")</f>
        <v>#N/A</v>
      </c>
      <c r="H321" s="11"/>
      <c r="I321" s="11">
        <f>H321+SUMPRODUCT((Entrée!$A$5:A$2000=Stock!A321)*Entrée!$H$5:$H$2000)-SUMPRODUCT((Sortie!$C$5:$C$2000=Stock!A321)*Sortie!$G$5:$G$2000)</f>
        <v>0</v>
      </c>
      <c r="J321" s="3"/>
      <c r="K321" s="3" t="str">
        <f t="shared" si="4"/>
        <v>Correct</v>
      </c>
      <c r="L321" s="5"/>
    </row>
    <row r="322" spans="1:12" ht="15" x14ac:dyDescent="0.3">
      <c r="A322" s="15">
        <f>Entrée!A322</f>
        <v>0</v>
      </c>
      <c r="B322" s="11" t="e">
        <f>IF(A322&lt;&gt;"",VLOOKUP(A322,Entrée!Entrée,3,FALSE),"")</f>
        <v>#N/A</v>
      </c>
      <c r="C322" s="12" t="e">
        <f>IF(A322&lt;&gt;"",VLOOKUP(A322,Entrée!Entrée,4,FALSE),"")</f>
        <v>#N/A</v>
      </c>
      <c r="D322" s="6" t="e">
        <f>IF(A322&lt;&gt;"",VLOOKUP(A322,Entrée!Entrée,5,FALSE),"")</f>
        <v>#N/A</v>
      </c>
      <c r="E322" s="3" t="e">
        <f>IF(A322&lt;&gt;"",VLOOKUP(A322,Entrée!Entrée,2,FALSE),"")</f>
        <v>#N/A</v>
      </c>
      <c r="F322" s="4" t="e">
        <f>IF(A322&lt;&gt;"",VLOOKUP(A322,Entrée!Entrée,6,FALSE),"")</f>
        <v>#N/A</v>
      </c>
      <c r="G322" s="4" t="e">
        <f>IF(A322&lt;&gt;"",VLOOKUP(A322,Entrée!Entrée,7,FALSE),"")</f>
        <v>#N/A</v>
      </c>
      <c r="H322" s="11"/>
      <c r="I322" s="11">
        <f>H322+SUMPRODUCT((Entrée!$A$5:A$2000=Stock!A322)*Entrée!$H$5:$H$2000)-SUMPRODUCT((Sortie!$C$5:$C$2000=Stock!A322)*Sortie!$G$5:$G$2000)</f>
        <v>0</v>
      </c>
      <c r="J322" s="3"/>
      <c r="K322" s="3" t="str">
        <f t="shared" si="4"/>
        <v>Correct</v>
      </c>
      <c r="L322" s="5"/>
    </row>
    <row r="323" spans="1:12" ht="15" x14ac:dyDescent="0.3">
      <c r="A323" s="15">
        <f>Entrée!A323</f>
        <v>0</v>
      </c>
      <c r="B323" s="11" t="e">
        <f>IF(A323&lt;&gt;"",VLOOKUP(A323,Entrée!Entrée,3,FALSE),"")</f>
        <v>#N/A</v>
      </c>
      <c r="C323" s="12" t="e">
        <f>IF(A323&lt;&gt;"",VLOOKUP(A323,Entrée!Entrée,4,FALSE),"")</f>
        <v>#N/A</v>
      </c>
      <c r="D323" s="6" t="e">
        <f>IF(A323&lt;&gt;"",VLOOKUP(A323,Entrée!Entrée,5,FALSE),"")</f>
        <v>#N/A</v>
      </c>
      <c r="E323" s="3" t="e">
        <f>IF(A323&lt;&gt;"",VLOOKUP(A323,Entrée!Entrée,2,FALSE),"")</f>
        <v>#N/A</v>
      </c>
      <c r="F323" s="4" t="e">
        <f>IF(A323&lt;&gt;"",VLOOKUP(A323,Entrée!Entrée,6,FALSE),"")</f>
        <v>#N/A</v>
      </c>
      <c r="G323" s="4" t="e">
        <f>IF(A323&lt;&gt;"",VLOOKUP(A323,Entrée!Entrée,7,FALSE),"")</f>
        <v>#N/A</v>
      </c>
      <c r="H323" s="11"/>
      <c r="I323" s="11">
        <f>H323+SUMPRODUCT((Entrée!$A$5:A$2000=Stock!A323)*Entrée!$H$5:$H$2000)-SUMPRODUCT((Sortie!$C$5:$C$2000=Stock!A323)*Sortie!$G$5:$G$2000)</f>
        <v>0</v>
      </c>
      <c r="J323" s="3"/>
      <c r="K323" s="3" t="str">
        <f t="shared" si="4"/>
        <v>Correct</v>
      </c>
      <c r="L323" s="5"/>
    </row>
    <row r="324" spans="1:12" ht="15" x14ac:dyDescent="0.3">
      <c r="A324" s="15">
        <f>Entrée!A324</f>
        <v>0</v>
      </c>
      <c r="B324" s="11" t="e">
        <f>IF(A324&lt;&gt;"",VLOOKUP(A324,Entrée!Entrée,3,FALSE),"")</f>
        <v>#N/A</v>
      </c>
      <c r="C324" s="12" t="e">
        <f>IF(A324&lt;&gt;"",VLOOKUP(A324,Entrée!Entrée,4,FALSE),"")</f>
        <v>#N/A</v>
      </c>
      <c r="D324" s="6" t="e">
        <f>IF(A324&lt;&gt;"",VLOOKUP(A324,Entrée!Entrée,5,FALSE),"")</f>
        <v>#N/A</v>
      </c>
      <c r="E324" s="3" t="e">
        <f>IF(A324&lt;&gt;"",VLOOKUP(A324,Entrée!Entrée,2,FALSE),"")</f>
        <v>#N/A</v>
      </c>
      <c r="F324" s="4" t="e">
        <f>IF(A324&lt;&gt;"",VLOOKUP(A324,Entrée!Entrée,6,FALSE),"")</f>
        <v>#N/A</v>
      </c>
      <c r="G324" s="4" t="e">
        <f>IF(A324&lt;&gt;"",VLOOKUP(A324,Entrée!Entrée,7,FALSE),"")</f>
        <v>#N/A</v>
      </c>
      <c r="H324" s="11"/>
      <c r="I324" s="11">
        <f>H324+SUMPRODUCT((Entrée!$A$5:A$2000=Stock!A324)*Entrée!$H$5:$H$2000)-SUMPRODUCT((Sortie!$C$5:$C$2000=Stock!A324)*Sortie!$G$5:$G$2000)</f>
        <v>0</v>
      </c>
      <c r="J324" s="3"/>
      <c r="K324" s="3" t="str">
        <f t="shared" si="4"/>
        <v>Correct</v>
      </c>
      <c r="L324" s="5"/>
    </row>
    <row r="325" spans="1:12" ht="15" x14ac:dyDescent="0.3">
      <c r="A325" s="15">
        <f>Entrée!A325</f>
        <v>0</v>
      </c>
      <c r="B325" s="11" t="e">
        <f>IF(A325&lt;&gt;"",VLOOKUP(A325,Entrée!Entrée,3,FALSE),"")</f>
        <v>#N/A</v>
      </c>
      <c r="C325" s="12" t="e">
        <f>IF(A325&lt;&gt;"",VLOOKUP(A325,Entrée!Entrée,4,FALSE),"")</f>
        <v>#N/A</v>
      </c>
      <c r="D325" s="6" t="e">
        <f>IF(A325&lt;&gt;"",VLOOKUP(A325,Entrée!Entrée,5,FALSE),"")</f>
        <v>#N/A</v>
      </c>
      <c r="E325" s="3" t="e">
        <f>IF(A325&lt;&gt;"",VLOOKUP(A325,Entrée!Entrée,2,FALSE),"")</f>
        <v>#N/A</v>
      </c>
      <c r="F325" s="4" t="e">
        <f>IF(A325&lt;&gt;"",VLOOKUP(A325,Entrée!Entrée,6,FALSE),"")</f>
        <v>#N/A</v>
      </c>
      <c r="G325" s="4" t="e">
        <f>IF(A325&lt;&gt;"",VLOOKUP(A325,Entrée!Entrée,7,FALSE),"")</f>
        <v>#N/A</v>
      </c>
      <c r="H325" s="11"/>
      <c r="I325" s="11">
        <f>H325+SUMPRODUCT((Entrée!$A$5:A$2000=Stock!A325)*Entrée!$H$5:$H$2000)-SUMPRODUCT((Sortie!$C$5:$C$2000=Stock!A325)*Sortie!$G$5:$G$2000)</f>
        <v>0</v>
      </c>
      <c r="J325" s="3"/>
      <c r="K325" s="3" t="str">
        <f t="shared" si="4"/>
        <v>Correct</v>
      </c>
      <c r="L325" s="5"/>
    </row>
    <row r="326" spans="1:12" ht="15" x14ac:dyDescent="0.3">
      <c r="A326" s="15">
        <f>Entrée!A326</f>
        <v>0</v>
      </c>
      <c r="B326" s="11" t="e">
        <f>IF(A326&lt;&gt;"",VLOOKUP(A326,Entrée!Entrée,3,FALSE),"")</f>
        <v>#N/A</v>
      </c>
      <c r="C326" s="12" t="e">
        <f>IF(A326&lt;&gt;"",VLOOKUP(A326,Entrée!Entrée,4,FALSE),"")</f>
        <v>#N/A</v>
      </c>
      <c r="D326" s="6" t="e">
        <f>IF(A326&lt;&gt;"",VLOOKUP(A326,Entrée!Entrée,5,FALSE),"")</f>
        <v>#N/A</v>
      </c>
      <c r="E326" s="3" t="e">
        <f>IF(A326&lt;&gt;"",VLOOKUP(A326,Entrée!Entrée,2,FALSE),"")</f>
        <v>#N/A</v>
      </c>
      <c r="F326" s="4" t="e">
        <f>IF(A326&lt;&gt;"",VLOOKUP(A326,Entrée!Entrée,6,FALSE),"")</f>
        <v>#N/A</v>
      </c>
      <c r="G326" s="4" t="e">
        <f>IF(A326&lt;&gt;"",VLOOKUP(A326,Entrée!Entrée,7,FALSE),"")</f>
        <v>#N/A</v>
      </c>
      <c r="H326" s="11"/>
      <c r="I326" s="11">
        <f>H326+SUMPRODUCT((Entrée!$A$5:A$2000=Stock!A326)*Entrée!$H$5:$H$2000)-SUMPRODUCT((Sortie!$C$5:$C$2000=Stock!A326)*Sortie!$G$5:$G$2000)</f>
        <v>0</v>
      </c>
      <c r="J326" s="3"/>
      <c r="K326" s="3" t="str">
        <f t="shared" ref="K326:K389" si="5">IF(I326&lt;J326,"ALERTE","Correct")</f>
        <v>Correct</v>
      </c>
      <c r="L326" s="5"/>
    </row>
    <row r="327" spans="1:12" ht="15" x14ac:dyDescent="0.3">
      <c r="A327" s="15">
        <f>Entrée!A327</f>
        <v>0</v>
      </c>
      <c r="B327" s="11" t="e">
        <f>IF(A327&lt;&gt;"",VLOOKUP(A327,Entrée!Entrée,3,FALSE),"")</f>
        <v>#N/A</v>
      </c>
      <c r="C327" s="12" t="e">
        <f>IF(A327&lt;&gt;"",VLOOKUP(A327,Entrée!Entrée,4,FALSE),"")</f>
        <v>#N/A</v>
      </c>
      <c r="D327" s="6" t="e">
        <f>IF(A327&lt;&gt;"",VLOOKUP(A327,Entrée!Entrée,5,FALSE),"")</f>
        <v>#N/A</v>
      </c>
      <c r="E327" s="3" t="e">
        <f>IF(A327&lt;&gt;"",VLOOKUP(A327,Entrée!Entrée,2,FALSE),"")</f>
        <v>#N/A</v>
      </c>
      <c r="F327" s="4" t="e">
        <f>IF(A327&lt;&gt;"",VLOOKUP(A327,Entrée!Entrée,6,FALSE),"")</f>
        <v>#N/A</v>
      </c>
      <c r="G327" s="4" t="e">
        <f>IF(A327&lt;&gt;"",VLOOKUP(A327,Entrée!Entrée,7,FALSE),"")</f>
        <v>#N/A</v>
      </c>
      <c r="H327" s="11"/>
      <c r="I327" s="11">
        <f>H327+SUMPRODUCT((Entrée!$A$5:A$2000=Stock!A327)*Entrée!$H$5:$H$2000)-SUMPRODUCT((Sortie!$C$5:$C$2000=Stock!A327)*Sortie!$G$5:$G$2000)</f>
        <v>0</v>
      </c>
      <c r="J327" s="3"/>
      <c r="K327" s="3" t="str">
        <f t="shared" si="5"/>
        <v>Correct</v>
      </c>
      <c r="L327" s="5"/>
    </row>
    <row r="328" spans="1:12" ht="15" x14ac:dyDescent="0.3">
      <c r="A328" s="15">
        <f>Entrée!A328</f>
        <v>0</v>
      </c>
      <c r="B328" s="11" t="e">
        <f>IF(A328&lt;&gt;"",VLOOKUP(A328,Entrée!Entrée,3,FALSE),"")</f>
        <v>#N/A</v>
      </c>
      <c r="C328" s="12" t="e">
        <f>IF(A328&lt;&gt;"",VLOOKUP(A328,Entrée!Entrée,4,FALSE),"")</f>
        <v>#N/A</v>
      </c>
      <c r="D328" s="6" t="e">
        <f>IF(A328&lt;&gt;"",VLOOKUP(A328,Entrée!Entrée,5,FALSE),"")</f>
        <v>#N/A</v>
      </c>
      <c r="E328" s="3" t="e">
        <f>IF(A328&lt;&gt;"",VLOOKUP(A328,Entrée!Entrée,2,FALSE),"")</f>
        <v>#N/A</v>
      </c>
      <c r="F328" s="4" t="e">
        <f>IF(A328&lt;&gt;"",VLOOKUP(A328,Entrée!Entrée,6,FALSE),"")</f>
        <v>#N/A</v>
      </c>
      <c r="G328" s="4" t="e">
        <f>IF(A328&lt;&gt;"",VLOOKUP(A328,Entrée!Entrée,7,FALSE),"")</f>
        <v>#N/A</v>
      </c>
      <c r="H328" s="11"/>
      <c r="I328" s="11">
        <f>H328+SUMPRODUCT((Entrée!$A$5:A$2000=Stock!A328)*Entrée!$H$5:$H$2000)-SUMPRODUCT((Sortie!$C$5:$C$2000=Stock!A328)*Sortie!$G$5:$G$2000)</f>
        <v>0</v>
      </c>
      <c r="J328" s="3"/>
      <c r="K328" s="3" t="str">
        <f t="shared" si="5"/>
        <v>Correct</v>
      </c>
      <c r="L328" s="5"/>
    </row>
    <row r="329" spans="1:12" ht="15" x14ac:dyDescent="0.3">
      <c r="A329" s="15">
        <f>Entrée!A329</f>
        <v>0</v>
      </c>
      <c r="B329" s="11" t="e">
        <f>IF(A329&lt;&gt;"",VLOOKUP(A329,Entrée!Entrée,3,FALSE),"")</f>
        <v>#N/A</v>
      </c>
      <c r="C329" s="12" t="e">
        <f>IF(A329&lt;&gt;"",VLOOKUP(A329,Entrée!Entrée,4,FALSE),"")</f>
        <v>#N/A</v>
      </c>
      <c r="D329" s="6" t="e">
        <f>IF(A329&lt;&gt;"",VLOOKUP(A329,Entrée!Entrée,5,FALSE),"")</f>
        <v>#N/A</v>
      </c>
      <c r="E329" s="3" t="e">
        <f>IF(A329&lt;&gt;"",VLOOKUP(A329,Entrée!Entrée,2,FALSE),"")</f>
        <v>#N/A</v>
      </c>
      <c r="F329" s="4" t="e">
        <f>IF(A329&lt;&gt;"",VLOOKUP(A329,Entrée!Entrée,6,FALSE),"")</f>
        <v>#N/A</v>
      </c>
      <c r="G329" s="4" t="e">
        <f>IF(A329&lt;&gt;"",VLOOKUP(A329,Entrée!Entrée,7,FALSE),"")</f>
        <v>#N/A</v>
      </c>
      <c r="H329" s="11"/>
      <c r="I329" s="11">
        <f>H329+SUMPRODUCT((Entrée!$A$5:A$2000=Stock!A329)*Entrée!$H$5:$H$2000)-SUMPRODUCT((Sortie!$C$5:$C$2000=Stock!A329)*Sortie!$G$5:$G$2000)</f>
        <v>0</v>
      </c>
      <c r="J329" s="3"/>
      <c r="K329" s="3" t="str">
        <f t="shared" si="5"/>
        <v>Correct</v>
      </c>
      <c r="L329" s="5"/>
    </row>
    <row r="330" spans="1:12" ht="15" x14ac:dyDescent="0.3">
      <c r="A330" s="15">
        <f>Entrée!A330</f>
        <v>0</v>
      </c>
      <c r="B330" s="11" t="e">
        <f>IF(A330&lt;&gt;"",VLOOKUP(A330,Entrée!Entrée,3,FALSE),"")</f>
        <v>#N/A</v>
      </c>
      <c r="C330" s="12" t="e">
        <f>IF(A330&lt;&gt;"",VLOOKUP(A330,Entrée!Entrée,4,FALSE),"")</f>
        <v>#N/A</v>
      </c>
      <c r="D330" s="6" t="e">
        <f>IF(A330&lt;&gt;"",VLOOKUP(A330,Entrée!Entrée,5,FALSE),"")</f>
        <v>#N/A</v>
      </c>
      <c r="E330" s="3" t="e">
        <f>IF(A330&lt;&gt;"",VLOOKUP(A330,Entrée!Entrée,2,FALSE),"")</f>
        <v>#N/A</v>
      </c>
      <c r="F330" s="4" t="e">
        <f>IF(A330&lt;&gt;"",VLOOKUP(A330,Entrée!Entrée,6,FALSE),"")</f>
        <v>#N/A</v>
      </c>
      <c r="G330" s="4" t="e">
        <f>IF(A330&lt;&gt;"",VLOOKUP(A330,Entrée!Entrée,7,FALSE),"")</f>
        <v>#N/A</v>
      </c>
      <c r="H330" s="11"/>
      <c r="I330" s="11">
        <f>H330+SUMPRODUCT((Entrée!$A$5:A$2000=Stock!A330)*Entrée!$H$5:$H$2000)-SUMPRODUCT((Sortie!$C$5:$C$2000=Stock!A330)*Sortie!$G$5:$G$2000)</f>
        <v>0</v>
      </c>
      <c r="J330" s="3"/>
      <c r="K330" s="3" t="str">
        <f t="shared" si="5"/>
        <v>Correct</v>
      </c>
      <c r="L330" s="5"/>
    </row>
    <row r="331" spans="1:12" ht="15" x14ac:dyDescent="0.3">
      <c r="A331" s="15">
        <f>Entrée!A331</f>
        <v>0</v>
      </c>
      <c r="B331" s="11" t="e">
        <f>IF(A331&lt;&gt;"",VLOOKUP(A331,Entrée!Entrée,3,FALSE),"")</f>
        <v>#N/A</v>
      </c>
      <c r="C331" s="12" t="e">
        <f>IF(A331&lt;&gt;"",VLOOKUP(A331,Entrée!Entrée,4,FALSE),"")</f>
        <v>#N/A</v>
      </c>
      <c r="D331" s="6" t="e">
        <f>IF(A331&lt;&gt;"",VLOOKUP(A331,Entrée!Entrée,5,FALSE),"")</f>
        <v>#N/A</v>
      </c>
      <c r="E331" s="3" t="e">
        <f>IF(A331&lt;&gt;"",VLOOKUP(A331,Entrée!Entrée,2,FALSE),"")</f>
        <v>#N/A</v>
      </c>
      <c r="F331" s="4" t="e">
        <f>IF(A331&lt;&gt;"",VLOOKUP(A331,Entrée!Entrée,6,FALSE),"")</f>
        <v>#N/A</v>
      </c>
      <c r="G331" s="4" t="e">
        <f>IF(A331&lt;&gt;"",VLOOKUP(A331,Entrée!Entrée,7,FALSE),"")</f>
        <v>#N/A</v>
      </c>
      <c r="H331" s="11"/>
      <c r="I331" s="11">
        <f>H331+SUMPRODUCT((Entrée!$A$5:A$2000=Stock!A331)*Entrée!$H$5:$H$2000)-SUMPRODUCT((Sortie!$C$5:$C$2000=Stock!A331)*Sortie!$G$5:$G$2000)</f>
        <v>0</v>
      </c>
      <c r="J331" s="3"/>
      <c r="K331" s="3" t="str">
        <f t="shared" si="5"/>
        <v>Correct</v>
      </c>
      <c r="L331" s="5"/>
    </row>
    <row r="332" spans="1:12" ht="15" x14ac:dyDescent="0.3">
      <c r="A332" s="15">
        <f>Entrée!A332</f>
        <v>0</v>
      </c>
      <c r="B332" s="11" t="e">
        <f>IF(A332&lt;&gt;"",VLOOKUP(A332,Entrée!Entrée,3,FALSE),"")</f>
        <v>#N/A</v>
      </c>
      <c r="C332" s="12" t="e">
        <f>IF(A332&lt;&gt;"",VLOOKUP(A332,Entrée!Entrée,4,FALSE),"")</f>
        <v>#N/A</v>
      </c>
      <c r="D332" s="6" t="e">
        <f>IF(A332&lt;&gt;"",VLOOKUP(A332,Entrée!Entrée,5,FALSE),"")</f>
        <v>#N/A</v>
      </c>
      <c r="E332" s="3" t="e">
        <f>IF(A332&lt;&gt;"",VLOOKUP(A332,Entrée!Entrée,2,FALSE),"")</f>
        <v>#N/A</v>
      </c>
      <c r="F332" s="4" t="e">
        <f>IF(A332&lt;&gt;"",VLOOKUP(A332,Entrée!Entrée,6,FALSE),"")</f>
        <v>#N/A</v>
      </c>
      <c r="G332" s="4" t="e">
        <f>IF(A332&lt;&gt;"",VLOOKUP(A332,Entrée!Entrée,7,FALSE),"")</f>
        <v>#N/A</v>
      </c>
      <c r="H332" s="11"/>
      <c r="I332" s="11">
        <f>H332+SUMPRODUCT((Entrée!$A$5:A$2000=Stock!A332)*Entrée!$H$5:$H$2000)-SUMPRODUCT((Sortie!$C$5:$C$2000=Stock!A332)*Sortie!$G$5:$G$2000)</f>
        <v>0</v>
      </c>
      <c r="J332" s="3"/>
      <c r="K332" s="3" t="str">
        <f t="shared" si="5"/>
        <v>Correct</v>
      </c>
      <c r="L332" s="5"/>
    </row>
    <row r="333" spans="1:12" ht="15" x14ac:dyDescent="0.3">
      <c r="A333" s="15">
        <f>Entrée!A333</f>
        <v>0</v>
      </c>
      <c r="B333" s="11" t="e">
        <f>IF(A333&lt;&gt;"",VLOOKUP(A333,Entrée!Entrée,3,FALSE),"")</f>
        <v>#N/A</v>
      </c>
      <c r="C333" s="12" t="e">
        <f>IF(A333&lt;&gt;"",VLOOKUP(A333,Entrée!Entrée,4,FALSE),"")</f>
        <v>#N/A</v>
      </c>
      <c r="D333" s="6" t="e">
        <f>IF(A333&lt;&gt;"",VLOOKUP(A333,Entrée!Entrée,5,FALSE),"")</f>
        <v>#N/A</v>
      </c>
      <c r="E333" s="3" t="e">
        <f>IF(A333&lt;&gt;"",VLOOKUP(A333,Entrée!Entrée,2,FALSE),"")</f>
        <v>#N/A</v>
      </c>
      <c r="F333" s="4" t="e">
        <f>IF(A333&lt;&gt;"",VLOOKUP(A333,Entrée!Entrée,6,FALSE),"")</f>
        <v>#N/A</v>
      </c>
      <c r="G333" s="4" t="e">
        <f>IF(A333&lt;&gt;"",VLOOKUP(A333,Entrée!Entrée,7,FALSE),"")</f>
        <v>#N/A</v>
      </c>
      <c r="H333" s="11"/>
      <c r="I333" s="11">
        <f>H333+SUMPRODUCT((Entrée!$A$5:A$2000=Stock!A333)*Entrée!$H$5:$H$2000)-SUMPRODUCT((Sortie!$C$5:$C$2000=Stock!A333)*Sortie!$G$5:$G$2000)</f>
        <v>0</v>
      </c>
      <c r="J333" s="3"/>
      <c r="K333" s="3" t="str">
        <f t="shared" si="5"/>
        <v>Correct</v>
      </c>
      <c r="L333" s="5"/>
    </row>
    <row r="334" spans="1:12" ht="15" x14ac:dyDescent="0.3">
      <c r="A334" s="15">
        <f>Entrée!A334</f>
        <v>0</v>
      </c>
      <c r="B334" s="11" t="e">
        <f>IF(A334&lt;&gt;"",VLOOKUP(A334,Entrée!Entrée,3,FALSE),"")</f>
        <v>#N/A</v>
      </c>
      <c r="C334" s="12" t="e">
        <f>IF(A334&lt;&gt;"",VLOOKUP(A334,Entrée!Entrée,4,FALSE),"")</f>
        <v>#N/A</v>
      </c>
      <c r="D334" s="6" t="e">
        <f>IF(A334&lt;&gt;"",VLOOKUP(A334,Entrée!Entrée,5,FALSE),"")</f>
        <v>#N/A</v>
      </c>
      <c r="E334" s="3" t="e">
        <f>IF(A334&lt;&gt;"",VLOOKUP(A334,Entrée!Entrée,2,FALSE),"")</f>
        <v>#N/A</v>
      </c>
      <c r="F334" s="4" t="e">
        <f>IF(A334&lt;&gt;"",VLOOKUP(A334,Entrée!Entrée,6,FALSE),"")</f>
        <v>#N/A</v>
      </c>
      <c r="G334" s="4" t="e">
        <f>IF(A334&lt;&gt;"",VLOOKUP(A334,Entrée!Entrée,7,FALSE),"")</f>
        <v>#N/A</v>
      </c>
      <c r="H334" s="11"/>
      <c r="I334" s="11">
        <f>H334+SUMPRODUCT((Entrée!$A$5:A$2000=Stock!A334)*Entrée!$H$5:$H$2000)-SUMPRODUCT((Sortie!$C$5:$C$2000=Stock!A334)*Sortie!$G$5:$G$2000)</f>
        <v>0</v>
      </c>
      <c r="J334" s="3"/>
      <c r="K334" s="3" t="str">
        <f t="shared" si="5"/>
        <v>Correct</v>
      </c>
      <c r="L334" s="5"/>
    </row>
    <row r="335" spans="1:12" ht="15" x14ac:dyDescent="0.3">
      <c r="A335" s="15">
        <f>Entrée!A335</f>
        <v>0</v>
      </c>
      <c r="B335" s="11" t="e">
        <f>IF(A335&lt;&gt;"",VLOOKUP(A335,Entrée!Entrée,3,FALSE),"")</f>
        <v>#N/A</v>
      </c>
      <c r="C335" s="12" t="e">
        <f>IF(A335&lt;&gt;"",VLOOKUP(A335,Entrée!Entrée,4,FALSE),"")</f>
        <v>#N/A</v>
      </c>
      <c r="D335" s="6" t="e">
        <f>IF(A335&lt;&gt;"",VLOOKUP(A335,Entrée!Entrée,5,FALSE),"")</f>
        <v>#N/A</v>
      </c>
      <c r="E335" s="3" t="e">
        <f>IF(A335&lt;&gt;"",VLOOKUP(A335,Entrée!Entrée,2,FALSE),"")</f>
        <v>#N/A</v>
      </c>
      <c r="F335" s="4" t="e">
        <f>IF(A335&lt;&gt;"",VLOOKUP(A335,Entrée!Entrée,6,FALSE),"")</f>
        <v>#N/A</v>
      </c>
      <c r="G335" s="4" t="e">
        <f>IF(A335&lt;&gt;"",VLOOKUP(A335,Entrée!Entrée,7,FALSE),"")</f>
        <v>#N/A</v>
      </c>
      <c r="H335" s="11"/>
      <c r="I335" s="11">
        <f>H335+SUMPRODUCT((Entrée!$A$5:A$2000=Stock!A335)*Entrée!$H$5:$H$2000)-SUMPRODUCT((Sortie!$C$5:$C$2000=Stock!A335)*Sortie!$G$5:$G$2000)</f>
        <v>0</v>
      </c>
      <c r="J335" s="3"/>
      <c r="K335" s="3" t="str">
        <f t="shared" si="5"/>
        <v>Correct</v>
      </c>
      <c r="L335" s="5"/>
    </row>
    <row r="336" spans="1:12" ht="15" x14ac:dyDescent="0.3">
      <c r="A336" s="15">
        <f>Entrée!A336</f>
        <v>0</v>
      </c>
      <c r="B336" s="11" t="e">
        <f>IF(A336&lt;&gt;"",VLOOKUP(A336,Entrée!Entrée,3,FALSE),"")</f>
        <v>#N/A</v>
      </c>
      <c r="C336" s="12" t="e">
        <f>IF(A336&lt;&gt;"",VLOOKUP(A336,Entrée!Entrée,4,FALSE),"")</f>
        <v>#N/A</v>
      </c>
      <c r="D336" s="6" t="e">
        <f>IF(A336&lt;&gt;"",VLOOKUP(A336,Entrée!Entrée,5,FALSE),"")</f>
        <v>#N/A</v>
      </c>
      <c r="E336" s="3" t="e">
        <f>IF(A336&lt;&gt;"",VLOOKUP(A336,Entrée!Entrée,2,FALSE),"")</f>
        <v>#N/A</v>
      </c>
      <c r="F336" s="4" t="e">
        <f>IF(A336&lt;&gt;"",VLOOKUP(A336,Entrée!Entrée,6,FALSE),"")</f>
        <v>#N/A</v>
      </c>
      <c r="G336" s="4" t="e">
        <f>IF(A336&lt;&gt;"",VLOOKUP(A336,Entrée!Entrée,7,FALSE),"")</f>
        <v>#N/A</v>
      </c>
      <c r="H336" s="11"/>
      <c r="I336" s="11">
        <f>H336+SUMPRODUCT((Entrée!$A$5:A$2000=Stock!A336)*Entrée!$H$5:$H$2000)-SUMPRODUCT((Sortie!$C$5:$C$2000=Stock!A336)*Sortie!$G$5:$G$2000)</f>
        <v>0</v>
      </c>
      <c r="J336" s="3"/>
      <c r="K336" s="3" t="str">
        <f t="shared" si="5"/>
        <v>Correct</v>
      </c>
      <c r="L336" s="5"/>
    </row>
    <row r="337" spans="1:12" ht="15" x14ac:dyDescent="0.3">
      <c r="A337" s="15">
        <f>Entrée!A337</f>
        <v>0</v>
      </c>
      <c r="B337" s="11" t="e">
        <f>IF(A337&lt;&gt;"",VLOOKUP(A337,Entrée!Entrée,3,FALSE),"")</f>
        <v>#N/A</v>
      </c>
      <c r="C337" s="12" t="e">
        <f>IF(A337&lt;&gt;"",VLOOKUP(A337,Entrée!Entrée,4,FALSE),"")</f>
        <v>#N/A</v>
      </c>
      <c r="D337" s="6" t="e">
        <f>IF(A337&lt;&gt;"",VLOOKUP(A337,Entrée!Entrée,5,FALSE),"")</f>
        <v>#N/A</v>
      </c>
      <c r="E337" s="3" t="e">
        <f>IF(A337&lt;&gt;"",VLOOKUP(A337,Entrée!Entrée,2,FALSE),"")</f>
        <v>#N/A</v>
      </c>
      <c r="F337" s="4" t="e">
        <f>IF(A337&lt;&gt;"",VLOOKUP(A337,Entrée!Entrée,6,FALSE),"")</f>
        <v>#N/A</v>
      </c>
      <c r="G337" s="4" t="e">
        <f>IF(A337&lt;&gt;"",VLOOKUP(A337,Entrée!Entrée,7,FALSE),"")</f>
        <v>#N/A</v>
      </c>
      <c r="H337" s="11"/>
      <c r="I337" s="11">
        <f>H337+SUMPRODUCT((Entrée!$A$5:A$2000=Stock!A337)*Entrée!$H$5:$H$2000)-SUMPRODUCT((Sortie!$C$5:$C$2000=Stock!A337)*Sortie!$G$5:$G$2000)</f>
        <v>0</v>
      </c>
      <c r="J337" s="3"/>
      <c r="K337" s="3" t="str">
        <f t="shared" si="5"/>
        <v>Correct</v>
      </c>
      <c r="L337" s="5"/>
    </row>
    <row r="338" spans="1:12" ht="15" x14ac:dyDescent="0.3">
      <c r="A338" s="15">
        <f>Entrée!A338</f>
        <v>0</v>
      </c>
      <c r="B338" s="11" t="e">
        <f>IF(A338&lt;&gt;"",VLOOKUP(A338,Entrée!Entrée,3,FALSE),"")</f>
        <v>#N/A</v>
      </c>
      <c r="C338" s="12" t="e">
        <f>IF(A338&lt;&gt;"",VLOOKUP(A338,Entrée!Entrée,4,FALSE),"")</f>
        <v>#N/A</v>
      </c>
      <c r="D338" s="6" t="e">
        <f>IF(A338&lt;&gt;"",VLOOKUP(A338,Entrée!Entrée,5,FALSE),"")</f>
        <v>#N/A</v>
      </c>
      <c r="E338" s="3" t="e">
        <f>IF(A338&lt;&gt;"",VLOOKUP(A338,Entrée!Entrée,2,FALSE),"")</f>
        <v>#N/A</v>
      </c>
      <c r="F338" s="4" t="e">
        <f>IF(A338&lt;&gt;"",VLOOKUP(A338,Entrée!Entrée,6,FALSE),"")</f>
        <v>#N/A</v>
      </c>
      <c r="G338" s="4" t="e">
        <f>IF(A338&lt;&gt;"",VLOOKUP(A338,Entrée!Entrée,7,FALSE),"")</f>
        <v>#N/A</v>
      </c>
      <c r="H338" s="11"/>
      <c r="I338" s="11">
        <f>H338+SUMPRODUCT((Entrée!$A$5:A$2000=Stock!A338)*Entrée!$H$5:$H$2000)-SUMPRODUCT((Sortie!$C$5:$C$2000=Stock!A338)*Sortie!$G$5:$G$2000)</f>
        <v>0</v>
      </c>
      <c r="J338" s="3"/>
      <c r="K338" s="3" t="str">
        <f t="shared" si="5"/>
        <v>Correct</v>
      </c>
      <c r="L338" s="5"/>
    </row>
    <row r="339" spans="1:12" ht="15" x14ac:dyDescent="0.3">
      <c r="A339" s="15">
        <f>Entrée!A339</f>
        <v>0</v>
      </c>
      <c r="B339" s="11" t="e">
        <f>IF(A339&lt;&gt;"",VLOOKUP(A339,Entrée!Entrée,3,FALSE),"")</f>
        <v>#N/A</v>
      </c>
      <c r="C339" s="12" t="e">
        <f>IF(A339&lt;&gt;"",VLOOKUP(A339,Entrée!Entrée,4,FALSE),"")</f>
        <v>#N/A</v>
      </c>
      <c r="D339" s="6" t="e">
        <f>IF(A339&lt;&gt;"",VLOOKUP(A339,Entrée!Entrée,5,FALSE),"")</f>
        <v>#N/A</v>
      </c>
      <c r="E339" s="3" t="e">
        <f>IF(A339&lt;&gt;"",VLOOKUP(A339,Entrée!Entrée,2,FALSE),"")</f>
        <v>#N/A</v>
      </c>
      <c r="F339" s="4" t="e">
        <f>IF(A339&lt;&gt;"",VLOOKUP(A339,Entrée!Entrée,6,FALSE),"")</f>
        <v>#N/A</v>
      </c>
      <c r="G339" s="4" t="e">
        <f>IF(A339&lt;&gt;"",VLOOKUP(A339,Entrée!Entrée,7,FALSE),"")</f>
        <v>#N/A</v>
      </c>
      <c r="H339" s="11"/>
      <c r="I339" s="11">
        <f>H339+SUMPRODUCT((Entrée!$A$5:A$2000=Stock!A339)*Entrée!$H$5:$H$2000)-SUMPRODUCT((Sortie!$C$5:$C$2000=Stock!A339)*Sortie!$G$5:$G$2000)</f>
        <v>0</v>
      </c>
      <c r="J339" s="3"/>
      <c r="K339" s="3" t="str">
        <f t="shared" si="5"/>
        <v>Correct</v>
      </c>
      <c r="L339" s="5"/>
    </row>
    <row r="340" spans="1:12" ht="15" x14ac:dyDescent="0.3">
      <c r="A340" s="15">
        <f>Entrée!A340</f>
        <v>0</v>
      </c>
      <c r="B340" s="11" t="e">
        <f>IF(A340&lt;&gt;"",VLOOKUP(A340,Entrée!Entrée,3,FALSE),"")</f>
        <v>#N/A</v>
      </c>
      <c r="C340" s="12" t="e">
        <f>IF(A340&lt;&gt;"",VLOOKUP(A340,Entrée!Entrée,4,FALSE),"")</f>
        <v>#N/A</v>
      </c>
      <c r="D340" s="6" t="e">
        <f>IF(A340&lt;&gt;"",VLOOKUP(A340,Entrée!Entrée,5,FALSE),"")</f>
        <v>#N/A</v>
      </c>
      <c r="E340" s="3" t="e">
        <f>IF(A340&lt;&gt;"",VLOOKUP(A340,Entrée!Entrée,2,FALSE),"")</f>
        <v>#N/A</v>
      </c>
      <c r="F340" s="4" t="e">
        <f>IF(A340&lt;&gt;"",VLOOKUP(A340,Entrée!Entrée,6,FALSE),"")</f>
        <v>#N/A</v>
      </c>
      <c r="G340" s="4" t="e">
        <f>IF(A340&lt;&gt;"",VLOOKUP(A340,Entrée!Entrée,7,FALSE),"")</f>
        <v>#N/A</v>
      </c>
      <c r="H340" s="11"/>
      <c r="I340" s="11">
        <f>H340+SUMPRODUCT((Entrée!$A$5:A$2000=Stock!A340)*Entrée!$H$5:$H$2000)-SUMPRODUCT((Sortie!$C$5:$C$2000=Stock!A340)*Sortie!$G$5:$G$2000)</f>
        <v>0</v>
      </c>
      <c r="J340" s="3"/>
      <c r="K340" s="3" t="str">
        <f t="shared" si="5"/>
        <v>Correct</v>
      </c>
      <c r="L340" s="5"/>
    </row>
    <row r="341" spans="1:12" ht="15" x14ac:dyDescent="0.3">
      <c r="A341" s="15">
        <f>Entrée!A341</f>
        <v>0</v>
      </c>
      <c r="B341" s="11" t="e">
        <f>IF(A341&lt;&gt;"",VLOOKUP(A341,Entrée!Entrée,3,FALSE),"")</f>
        <v>#N/A</v>
      </c>
      <c r="C341" s="12" t="e">
        <f>IF(A341&lt;&gt;"",VLOOKUP(A341,Entrée!Entrée,4,FALSE),"")</f>
        <v>#N/A</v>
      </c>
      <c r="D341" s="6" t="e">
        <f>IF(A341&lt;&gt;"",VLOOKUP(A341,Entrée!Entrée,5,FALSE),"")</f>
        <v>#N/A</v>
      </c>
      <c r="E341" s="3" t="e">
        <f>IF(A341&lt;&gt;"",VLOOKUP(A341,Entrée!Entrée,2,FALSE),"")</f>
        <v>#N/A</v>
      </c>
      <c r="F341" s="4" t="e">
        <f>IF(A341&lt;&gt;"",VLOOKUP(A341,Entrée!Entrée,6,FALSE),"")</f>
        <v>#N/A</v>
      </c>
      <c r="G341" s="4" t="e">
        <f>IF(A341&lt;&gt;"",VLOOKUP(A341,Entrée!Entrée,7,FALSE),"")</f>
        <v>#N/A</v>
      </c>
      <c r="H341" s="11"/>
      <c r="I341" s="11">
        <f>H341+SUMPRODUCT((Entrée!$A$5:A$2000=Stock!A341)*Entrée!$H$5:$H$2000)-SUMPRODUCT((Sortie!$C$5:$C$2000=Stock!A341)*Sortie!$G$5:$G$2000)</f>
        <v>0</v>
      </c>
      <c r="J341" s="3"/>
      <c r="K341" s="3" t="str">
        <f t="shared" si="5"/>
        <v>Correct</v>
      </c>
      <c r="L341" s="5"/>
    </row>
    <row r="342" spans="1:12" ht="15" x14ac:dyDescent="0.3">
      <c r="A342" s="15">
        <f>Entrée!A342</f>
        <v>0</v>
      </c>
      <c r="B342" s="11" t="e">
        <f>IF(A342&lt;&gt;"",VLOOKUP(A342,Entrée!Entrée,3,FALSE),"")</f>
        <v>#N/A</v>
      </c>
      <c r="C342" s="12" t="e">
        <f>IF(A342&lt;&gt;"",VLOOKUP(A342,Entrée!Entrée,4,FALSE),"")</f>
        <v>#N/A</v>
      </c>
      <c r="D342" s="6" t="e">
        <f>IF(A342&lt;&gt;"",VLOOKUP(A342,Entrée!Entrée,5,FALSE),"")</f>
        <v>#N/A</v>
      </c>
      <c r="E342" s="3" t="e">
        <f>IF(A342&lt;&gt;"",VLOOKUP(A342,Entrée!Entrée,2,FALSE),"")</f>
        <v>#N/A</v>
      </c>
      <c r="F342" s="4" t="e">
        <f>IF(A342&lt;&gt;"",VLOOKUP(A342,Entrée!Entrée,6,FALSE),"")</f>
        <v>#N/A</v>
      </c>
      <c r="G342" s="4" t="e">
        <f>IF(A342&lt;&gt;"",VLOOKUP(A342,Entrée!Entrée,7,FALSE),"")</f>
        <v>#N/A</v>
      </c>
      <c r="H342" s="11"/>
      <c r="I342" s="11">
        <f>H342+SUMPRODUCT((Entrée!$A$5:A$2000=Stock!A342)*Entrée!$H$5:$H$2000)-SUMPRODUCT((Sortie!$C$5:$C$2000=Stock!A342)*Sortie!$G$5:$G$2000)</f>
        <v>0</v>
      </c>
      <c r="J342" s="3"/>
      <c r="K342" s="3" t="str">
        <f t="shared" si="5"/>
        <v>Correct</v>
      </c>
      <c r="L342" s="5"/>
    </row>
    <row r="343" spans="1:12" ht="15" x14ac:dyDescent="0.3">
      <c r="A343" s="15">
        <f>Entrée!A343</f>
        <v>0</v>
      </c>
      <c r="B343" s="11" t="e">
        <f>IF(A343&lt;&gt;"",VLOOKUP(A343,Entrée!Entrée,3,FALSE),"")</f>
        <v>#N/A</v>
      </c>
      <c r="C343" s="12" t="e">
        <f>IF(A343&lt;&gt;"",VLOOKUP(A343,Entrée!Entrée,4,FALSE),"")</f>
        <v>#N/A</v>
      </c>
      <c r="D343" s="6" t="e">
        <f>IF(A343&lt;&gt;"",VLOOKUP(A343,Entrée!Entrée,5,FALSE),"")</f>
        <v>#N/A</v>
      </c>
      <c r="E343" s="3" t="e">
        <f>IF(A343&lt;&gt;"",VLOOKUP(A343,Entrée!Entrée,2,FALSE),"")</f>
        <v>#N/A</v>
      </c>
      <c r="F343" s="4" t="e">
        <f>IF(A343&lt;&gt;"",VLOOKUP(A343,Entrée!Entrée,6,FALSE),"")</f>
        <v>#N/A</v>
      </c>
      <c r="G343" s="4" t="e">
        <f>IF(A343&lt;&gt;"",VLOOKUP(A343,Entrée!Entrée,7,FALSE),"")</f>
        <v>#N/A</v>
      </c>
      <c r="H343" s="11"/>
      <c r="I343" s="11">
        <f>H343+SUMPRODUCT((Entrée!$A$5:A$2000=Stock!A343)*Entrée!$H$5:$H$2000)-SUMPRODUCT((Sortie!$C$5:$C$2000=Stock!A343)*Sortie!$G$5:$G$2000)</f>
        <v>0</v>
      </c>
      <c r="J343" s="3"/>
      <c r="K343" s="3" t="str">
        <f t="shared" si="5"/>
        <v>Correct</v>
      </c>
      <c r="L343" s="5"/>
    </row>
    <row r="344" spans="1:12" ht="15" x14ac:dyDescent="0.3">
      <c r="A344" s="15">
        <f>Entrée!A344</f>
        <v>0</v>
      </c>
      <c r="B344" s="11" t="e">
        <f>IF(A344&lt;&gt;"",VLOOKUP(A344,Entrée!Entrée,3,FALSE),"")</f>
        <v>#N/A</v>
      </c>
      <c r="C344" s="12" t="e">
        <f>IF(A344&lt;&gt;"",VLOOKUP(A344,Entrée!Entrée,4,FALSE),"")</f>
        <v>#N/A</v>
      </c>
      <c r="D344" s="6" t="e">
        <f>IF(A344&lt;&gt;"",VLOOKUP(A344,Entrée!Entrée,5,FALSE),"")</f>
        <v>#N/A</v>
      </c>
      <c r="E344" s="3" t="e">
        <f>IF(A344&lt;&gt;"",VLOOKUP(A344,Entrée!Entrée,2,FALSE),"")</f>
        <v>#N/A</v>
      </c>
      <c r="F344" s="4" t="e">
        <f>IF(A344&lt;&gt;"",VLOOKUP(A344,Entrée!Entrée,6,FALSE),"")</f>
        <v>#N/A</v>
      </c>
      <c r="G344" s="4" t="e">
        <f>IF(A344&lt;&gt;"",VLOOKUP(A344,Entrée!Entrée,7,FALSE),"")</f>
        <v>#N/A</v>
      </c>
      <c r="H344" s="11"/>
      <c r="I344" s="11">
        <f>H344+SUMPRODUCT((Entrée!$A$5:A$2000=Stock!A344)*Entrée!$H$5:$H$2000)-SUMPRODUCT((Sortie!$C$5:$C$2000=Stock!A344)*Sortie!$G$5:$G$2000)</f>
        <v>0</v>
      </c>
      <c r="J344" s="3"/>
      <c r="K344" s="3" t="str">
        <f t="shared" si="5"/>
        <v>Correct</v>
      </c>
      <c r="L344" s="5"/>
    </row>
    <row r="345" spans="1:12" ht="15" x14ac:dyDescent="0.3">
      <c r="A345" s="15">
        <f>Entrée!A345</f>
        <v>0</v>
      </c>
      <c r="B345" s="11" t="e">
        <f>IF(A345&lt;&gt;"",VLOOKUP(A345,Entrée!Entrée,3,FALSE),"")</f>
        <v>#N/A</v>
      </c>
      <c r="C345" s="12" t="e">
        <f>IF(A345&lt;&gt;"",VLOOKUP(A345,Entrée!Entrée,4,FALSE),"")</f>
        <v>#N/A</v>
      </c>
      <c r="D345" s="6" t="e">
        <f>IF(A345&lt;&gt;"",VLOOKUP(A345,Entrée!Entrée,5,FALSE),"")</f>
        <v>#N/A</v>
      </c>
      <c r="E345" s="3" t="e">
        <f>IF(A345&lt;&gt;"",VLOOKUP(A345,Entrée!Entrée,2,FALSE),"")</f>
        <v>#N/A</v>
      </c>
      <c r="F345" s="4" t="e">
        <f>IF(A345&lt;&gt;"",VLOOKUP(A345,Entrée!Entrée,6,FALSE),"")</f>
        <v>#N/A</v>
      </c>
      <c r="G345" s="4" t="e">
        <f>IF(A345&lt;&gt;"",VLOOKUP(A345,Entrée!Entrée,7,FALSE),"")</f>
        <v>#N/A</v>
      </c>
      <c r="H345" s="11"/>
      <c r="I345" s="11">
        <f>H345+SUMPRODUCT((Entrée!$A$5:A$2000=Stock!A345)*Entrée!$H$5:$H$2000)-SUMPRODUCT((Sortie!$C$5:$C$2000=Stock!A345)*Sortie!$G$5:$G$2000)</f>
        <v>0</v>
      </c>
      <c r="J345" s="3"/>
      <c r="K345" s="3" t="str">
        <f t="shared" si="5"/>
        <v>Correct</v>
      </c>
      <c r="L345" s="5"/>
    </row>
    <row r="346" spans="1:12" ht="15" x14ac:dyDescent="0.3">
      <c r="A346" s="15">
        <f>Entrée!A346</f>
        <v>0</v>
      </c>
      <c r="B346" s="11" t="e">
        <f>IF(A346&lt;&gt;"",VLOOKUP(A346,Entrée!Entrée,3,FALSE),"")</f>
        <v>#N/A</v>
      </c>
      <c r="C346" s="12" t="e">
        <f>IF(A346&lt;&gt;"",VLOOKUP(A346,Entrée!Entrée,4,FALSE),"")</f>
        <v>#N/A</v>
      </c>
      <c r="D346" s="6" t="e">
        <f>IF(A346&lt;&gt;"",VLOOKUP(A346,Entrée!Entrée,5,FALSE),"")</f>
        <v>#N/A</v>
      </c>
      <c r="E346" s="3" t="e">
        <f>IF(A346&lt;&gt;"",VLOOKUP(A346,Entrée!Entrée,2,FALSE),"")</f>
        <v>#N/A</v>
      </c>
      <c r="F346" s="4" t="e">
        <f>IF(A346&lt;&gt;"",VLOOKUP(A346,Entrée!Entrée,6,FALSE),"")</f>
        <v>#N/A</v>
      </c>
      <c r="G346" s="4" t="e">
        <f>IF(A346&lt;&gt;"",VLOOKUP(A346,Entrée!Entrée,7,FALSE),"")</f>
        <v>#N/A</v>
      </c>
      <c r="H346" s="11"/>
      <c r="I346" s="11">
        <f>H346+SUMPRODUCT((Entrée!$A$5:A$2000=Stock!A346)*Entrée!$H$5:$H$2000)-SUMPRODUCT((Sortie!$C$5:$C$2000=Stock!A346)*Sortie!$G$5:$G$2000)</f>
        <v>0</v>
      </c>
      <c r="J346" s="3"/>
      <c r="K346" s="3" t="str">
        <f t="shared" si="5"/>
        <v>Correct</v>
      </c>
      <c r="L346" s="5"/>
    </row>
    <row r="347" spans="1:12" ht="15" x14ac:dyDescent="0.3">
      <c r="A347" s="15">
        <f>Entrée!A347</f>
        <v>0</v>
      </c>
      <c r="B347" s="11" t="e">
        <f>IF(A347&lt;&gt;"",VLOOKUP(A347,Entrée!Entrée,3,FALSE),"")</f>
        <v>#N/A</v>
      </c>
      <c r="C347" s="12" t="e">
        <f>IF(A347&lt;&gt;"",VLOOKUP(A347,Entrée!Entrée,4,FALSE),"")</f>
        <v>#N/A</v>
      </c>
      <c r="D347" s="6" t="e">
        <f>IF(A347&lt;&gt;"",VLOOKUP(A347,Entrée!Entrée,5,FALSE),"")</f>
        <v>#N/A</v>
      </c>
      <c r="E347" s="3" t="e">
        <f>IF(A347&lt;&gt;"",VLOOKUP(A347,Entrée!Entrée,2,FALSE),"")</f>
        <v>#N/A</v>
      </c>
      <c r="F347" s="4" t="e">
        <f>IF(A347&lt;&gt;"",VLOOKUP(A347,Entrée!Entrée,6,FALSE),"")</f>
        <v>#N/A</v>
      </c>
      <c r="G347" s="4" t="e">
        <f>IF(A347&lt;&gt;"",VLOOKUP(A347,Entrée!Entrée,7,FALSE),"")</f>
        <v>#N/A</v>
      </c>
      <c r="H347" s="11"/>
      <c r="I347" s="11">
        <f>H347+SUMPRODUCT((Entrée!$A$5:A$2000=Stock!A347)*Entrée!$H$5:$H$2000)-SUMPRODUCT((Sortie!$C$5:$C$2000=Stock!A347)*Sortie!$G$5:$G$2000)</f>
        <v>0</v>
      </c>
      <c r="J347" s="3"/>
      <c r="K347" s="3" t="str">
        <f t="shared" si="5"/>
        <v>Correct</v>
      </c>
      <c r="L347" s="5"/>
    </row>
    <row r="348" spans="1:12" ht="15" x14ac:dyDescent="0.3">
      <c r="A348" s="15">
        <f>Entrée!A348</f>
        <v>0</v>
      </c>
      <c r="B348" s="11" t="e">
        <f>IF(A348&lt;&gt;"",VLOOKUP(A348,Entrée!Entrée,3,FALSE),"")</f>
        <v>#N/A</v>
      </c>
      <c r="C348" s="12" t="e">
        <f>IF(A348&lt;&gt;"",VLOOKUP(A348,Entrée!Entrée,4,FALSE),"")</f>
        <v>#N/A</v>
      </c>
      <c r="D348" s="6" t="e">
        <f>IF(A348&lt;&gt;"",VLOOKUP(A348,Entrée!Entrée,5,FALSE),"")</f>
        <v>#N/A</v>
      </c>
      <c r="E348" s="3" t="e">
        <f>IF(A348&lt;&gt;"",VLOOKUP(A348,Entrée!Entrée,2,FALSE),"")</f>
        <v>#N/A</v>
      </c>
      <c r="F348" s="4" t="e">
        <f>IF(A348&lt;&gt;"",VLOOKUP(A348,Entrée!Entrée,6,FALSE),"")</f>
        <v>#N/A</v>
      </c>
      <c r="G348" s="4" t="e">
        <f>IF(A348&lt;&gt;"",VLOOKUP(A348,Entrée!Entrée,7,FALSE),"")</f>
        <v>#N/A</v>
      </c>
      <c r="H348" s="11"/>
      <c r="I348" s="11">
        <f>H348+SUMPRODUCT((Entrée!$A$5:A$2000=Stock!A348)*Entrée!$H$5:$H$2000)-SUMPRODUCT((Sortie!$C$5:$C$2000=Stock!A348)*Sortie!$G$5:$G$2000)</f>
        <v>0</v>
      </c>
      <c r="J348" s="3"/>
      <c r="K348" s="3" t="str">
        <f t="shared" si="5"/>
        <v>Correct</v>
      </c>
      <c r="L348" s="5"/>
    </row>
    <row r="349" spans="1:12" ht="15" x14ac:dyDescent="0.3">
      <c r="A349" s="15">
        <f>Entrée!A349</f>
        <v>0</v>
      </c>
      <c r="B349" s="11" t="e">
        <f>IF(A349&lt;&gt;"",VLOOKUP(A349,Entrée!Entrée,3,FALSE),"")</f>
        <v>#N/A</v>
      </c>
      <c r="C349" s="12" t="e">
        <f>IF(A349&lt;&gt;"",VLOOKUP(A349,Entrée!Entrée,4,FALSE),"")</f>
        <v>#N/A</v>
      </c>
      <c r="D349" s="6" t="e">
        <f>IF(A349&lt;&gt;"",VLOOKUP(A349,Entrée!Entrée,5,FALSE),"")</f>
        <v>#N/A</v>
      </c>
      <c r="E349" s="3" t="e">
        <f>IF(A349&lt;&gt;"",VLOOKUP(A349,Entrée!Entrée,2,FALSE),"")</f>
        <v>#N/A</v>
      </c>
      <c r="F349" s="4" t="e">
        <f>IF(A349&lt;&gt;"",VLOOKUP(A349,Entrée!Entrée,6,FALSE),"")</f>
        <v>#N/A</v>
      </c>
      <c r="G349" s="4" t="e">
        <f>IF(A349&lt;&gt;"",VLOOKUP(A349,Entrée!Entrée,7,FALSE),"")</f>
        <v>#N/A</v>
      </c>
      <c r="H349" s="11"/>
      <c r="I349" s="11">
        <f>H349+SUMPRODUCT((Entrée!$A$5:A$2000=Stock!A349)*Entrée!$H$5:$H$2000)-SUMPRODUCT((Sortie!$C$5:$C$2000=Stock!A349)*Sortie!$G$5:$G$2000)</f>
        <v>0</v>
      </c>
      <c r="J349" s="3"/>
      <c r="K349" s="3" t="str">
        <f t="shared" si="5"/>
        <v>Correct</v>
      </c>
      <c r="L349" s="5"/>
    </row>
    <row r="350" spans="1:12" ht="15" x14ac:dyDescent="0.3">
      <c r="A350" s="15">
        <f>Entrée!A350</f>
        <v>0</v>
      </c>
      <c r="B350" s="11" t="e">
        <f>IF(A350&lt;&gt;"",VLOOKUP(A350,Entrée!Entrée,3,FALSE),"")</f>
        <v>#N/A</v>
      </c>
      <c r="C350" s="12" t="e">
        <f>IF(A350&lt;&gt;"",VLOOKUP(A350,Entrée!Entrée,4,FALSE),"")</f>
        <v>#N/A</v>
      </c>
      <c r="D350" s="6" t="e">
        <f>IF(A350&lt;&gt;"",VLOOKUP(A350,Entrée!Entrée,5,FALSE),"")</f>
        <v>#N/A</v>
      </c>
      <c r="E350" s="3" t="e">
        <f>IF(A350&lt;&gt;"",VLOOKUP(A350,Entrée!Entrée,2,FALSE),"")</f>
        <v>#N/A</v>
      </c>
      <c r="F350" s="4" t="e">
        <f>IF(A350&lt;&gt;"",VLOOKUP(A350,Entrée!Entrée,6,FALSE),"")</f>
        <v>#N/A</v>
      </c>
      <c r="G350" s="4" t="e">
        <f>IF(A350&lt;&gt;"",VLOOKUP(A350,Entrée!Entrée,7,FALSE),"")</f>
        <v>#N/A</v>
      </c>
      <c r="H350" s="11"/>
      <c r="I350" s="11">
        <f>H350+SUMPRODUCT((Entrée!$A$5:A$2000=Stock!A350)*Entrée!$H$5:$H$2000)-SUMPRODUCT((Sortie!$C$5:$C$2000=Stock!A350)*Sortie!$G$5:$G$2000)</f>
        <v>0</v>
      </c>
      <c r="J350" s="3"/>
      <c r="K350" s="3" t="str">
        <f t="shared" si="5"/>
        <v>Correct</v>
      </c>
      <c r="L350" s="5"/>
    </row>
    <row r="351" spans="1:12" ht="15" x14ac:dyDescent="0.3">
      <c r="A351" s="15">
        <f>Entrée!A351</f>
        <v>0</v>
      </c>
      <c r="B351" s="11" t="e">
        <f>IF(A351&lt;&gt;"",VLOOKUP(A351,Entrée!Entrée,3,FALSE),"")</f>
        <v>#N/A</v>
      </c>
      <c r="C351" s="12" t="e">
        <f>IF(A351&lt;&gt;"",VLOOKUP(A351,Entrée!Entrée,4,FALSE),"")</f>
        <v>#N/A</v>
      </c>
      <c r="D351" s="6" t="e">
        <f>IF(A351&lt;&gt;"",VLOOKUP(A351,Entrée!Entrée,5,FALSE),"")</f>
        <v>#N/A</v>
      </c>
      <c r="E351" s="3" t="e">
        <f>IF(A351&lt;&gt;"",VLOOKUP(A351,Entrée!Entrée,2,FALSE),"")</f>
        <v>#N/A</v>
      </c>
      <c r="F351" s="4" t="e">
        <f>IF(A351&lt;&gt;"",VLOOKUP(A351,Entrée!Entrée,6,FALSE),"")</f>
        <v>#N/A</v>
      </c>
      <c r="G351" s="4" t="e">
        <f>IF(A351&lt;&gt;"",VLOOKUP(A351,Entrée!Entrée,7,FALSE),"")</f>
        <v>#N/A</v>
      </c>
      <c r="H351" s="11"/>
      <c r="I351" s="11">
        <f>H351+SUMPRODUCT((Entrée!$A$5:A$2000=Stock!A351)*Entrée!$H$5:$H$2000)-SUMPRODUCT((Sortie!$C$5:$C$2000=Stock!A351)*Sortie!$G$5:$G$2000)</f>
        <v>0</v>
      </c>
      <c r="J351" s="3"/>
      <c r="K351" s="3" t="str">
        <f t="shared" si="5"/>
        <v>Correct</v>
      </c>
      <c r="L351" s="5"/>
    </row>
    <row r="352" spans="1:12" ht="15" x14ac:dyDescent="0.3">
      <c r="A352" s="15">
        <f>Entrée!A352</f>
        <v>0</v>
      </c>
      <c r="B352" s="11" t="e">
        <f>IF(A352&lt;&gt;"",VLOOKUP(A352,Entrée!Entrée,3,FALSE),"")</f>
        <v>#N/A</v>
      </c>
      <c r="C352" s="12" t="e">
        <f>IF(A352&lt;&gt;"",VLOOKUP(A352,Entrée!Entrée,4,FALSE),"")</f>
        <v>#N/A</v>
      </c>
      <c r="D352" s="6" t="e">
        <f>IF(A352&lt;&gt;"",VLOOKUP(A352,Entrée!Entrée,5,FALSE),"")</f>
        <v>#N/A</v>
      </c>
      <c r="E352" s="3" t="e">
        <f>IF(A352&lt;&gt;"",VLOOKUP(A352,Entrée!Entrée,2,FALSE),"")</f>
        <v>#N/A</v>
      </c>
      <c r="F352" s="4" t="e">
        <f>IF(A352&lt;&gt;"",VLOOKUP(A352,Entrée!Entrée,6,FALSE),"")</f>
        <v>#N/A</v>
      </c>
      <c r="G352" s="4" t="e">
        <f>IF(A352&lt;&gt;"",VLOOKUP(A352,Entrée!Entrée,7,FALSE),"")</f>
        <v>#N/A</v>
      </c>
      <c r="H352" s="11"/>
      <c r="I352" s="11">
        <f>H352+SUMPRODUCT((Entrée!$A$5:A$2000=Stock!A352)*Entrée!$H$5:$H$2000)-SUMPRODUCT((Sortie!$C$5:$C$2000=Stock!A352)*Sortie!$G$5:$G$2000)</f>
        <v>0</v>
      </c>
      <c r="J352" s="3"/>
      <c r="K352" s="3" t="str">
        <f t="shared" si="5"/>
        <v>Correct</v>
      </c>
      <c r="L352" s="5"/>
    </row>
    <row r="353" spans="1:12" ht="15" x14ac:dyDescent="0.3">
      <c r="A353" s="15">
        <f>Entrée!A353</f>
        <v>0</v>
      </c>
      <c r="B353" s="11" t="e">
        <f>IF(A353&lt;&gt;"",VLOOKUP(A353,Entrée!Entrée,3,FALSE),"")</f>
        <v>#N/A</v>
      </c>
      <c r="C353" s="12" t="e">
        <f>IF(A353&lt;&gt;"",VLOOKUP(A353,Entrée!Entrée,4,FALSE),"")</f>
        <v>#N/A</v>
      </c>
      <c r="D353" s="6" t="e">
        <f>IF(A353&lt;&gt;"",VLOOKUP(A353,Entrée!Entrée,5,FALSE),"")</f>
        <v>#N/A</v>
      </c>
      <c r="E353" s="3" t="e">
        <f>IF(A353&lt;&gt;"",VLOOKUP(A353,Entrée!Entrée,2,FALSE),"")</f>
        <v>#N/A</v>
      </c>
      <c r="F353" s="4" t="e">
        <f>IF(A353&lt;&gt;"",VLOOKUP(A353,Entrée!Entrée,6,FALSE),"")</f>
        <v>#N/A</v>
      </c>
      <c r="G353" s="4" t="e">
        <f>IF(A353&lt;&gt;"",VLOOKUP(A353,Entrée!Entrée,7,FALSE),"")</f>
        <v>#N/A</v>
      </c>
      <c r="H353" s="11"/>
      <c r="I353" s="11">
        <f>H353+SUMPRODUCT((Entrée!$A$5:A$2000=Stock!A353)*Entrée!$H$5:$H$2000)-SUMPRODUCT((Sortie!$C$5:$C$2000=Stock!A353)*Sortie!$G$5:$G$2000)</f>
        <v>0</v>
      </c>
      <c r="J353" s="3"/>
      <c r="K353" s="3" t="str">
        <f t="shared" si="5"/>
        <v>Correct</v>
      </c>
      <c r="L353" s="5"/>
    </row>
    <row r="354" spans="1:12" ht="15" x14ac:dyDescent="0.3">
      <c r="A354" s="15">
        <f>Entrée!A354</f>
        <v>0</v>
      </c>
      <c r="B354" s="11" t="e">
        <f>IF(A354&lt;&gt;"",VLOOKUP(A354,Entrée!Entrée,3,FALSE),"")</f>
        <v>#N/A</v>
      </c>
      <c r="C354" s="12" t="e">
        <f>IF(A354&lt;&gt;"",VLOOKUP(A354,Entrée!Entrée,4,FALSE),"")</f>
        <v>#N/A</v>
      </c>
      <c r="D354" s="6" t="e">
        <f>IF(A354&lt;&gt;"",VLOOKUP(A354,Entrée!Entrée,5,FALSE),"")</f>
        <v>#N/A</v>
      </c>
      <c r="E354" s="3" t="e">
        <f>IF(A354&lt;&gt;"",VLOOKUP(A354,Entrée!Entrée,2,FALSE),"")</f>
        <v>#N/A</v>
      </c>
      <c r="F354" s="4" t="e">
        <f>IF(A354&lt;&gt;"",VLOOKUP(A354,Entrée!Entrée,6,FALSE),"")</f>
        <v>#N/A</v>
      </c>
      <c r="G354" s="4" t="e">
        <f>IF(A354&lt;&gt;"",VLOOKUP(A354,Entrée!Entrée,7,FALSE),"")</f>
        <v>#N/A</v>
      </c>
      <c r="H354" s="11"/>
      <c r="I354" s="11">
        <f>H354+SUMPRODUCT((Entrée!$A$5:A$2000=Stock!A354)*Entrée!$H$5:$H$2000)-SUMPRODUCT((Sortie!$C$5:$C$2000=Stock!A354)*Sortie!$G$5:$G$2000)</f>
        <v>0</v>
      </c>
      <c r="J354" s="3"/>
      <c r="K354" s="3" t="str">
        <f t="shared" si="5"/>
        <v>Correct</v>
      </c>
      <c r="L354" s="5"/>
    </row>
    <row r="355" spans="1:12" ht="15" x14ac:dyDescent="0.3">
      <c r="A355" s="15">
        <f>Entrée!A355</f>
        <v>0</v>
      </c>
      <c r="B355" s="11" t="e">
        <f>IF(A355&lt;&gt;"",VLOOKUP(A355,Entrée!Entrée,3,FALSE),"")</f>
        <v>#N/A</v>
      </c>
      <c r="C355" s="12" t="e">
        <f>IF(A355&lt;&gt;"",VLOOKUP(A355,Entrée!Entrée,4,FALSE),"")</f>
        <v>#N/A</v>
      </c>
      <c r="D355" s="6" t="e">
        <f>IF(A355&lt;&gt;"",VLOOKUP(A355,Entrée!Entrée,5,FALSE),"")</f>
        <v>#N/A</v>
      </c>
      <c r="E355" s="3" t="e">
        <f>IF(A355&lt;&gt;"",VLOOKUP(A355,Entrée!Entrée,2,FALSE),"")</f>
        <v>#N/A</v>
      </c>
      <c r="F355" s="4" t="e">
        <f>IF(A355&lt;&gt;"",VLOOKUP(A355,Entrée!Entrée,6,FALSE),"")</f>
        <v>#N/A</v>
      </c>
      <c r="G355" s="4" t="e">
        <f>IF(A355&lt;&gt;"",VLOOKUP(A355,Entrée!Entrée,7,FALSE),"")</f>
        <v>#N/A</v>
      </c>
      <c r="H355" s="11"/>
      <c r="I355" s="11">
        <f>H355+SUMPRODUCT((Entrée!$A$5:A$2000=Stock!A355)*Entrée!$H$5:$H$2000)-SUMPRODUCT((Sortie!$C$5:$C$2000=Stock!A355)*Sortie!$G$5:$G$2000)</f>
        <v>0</v>
      </c>
      <c r="J355" s="3"/>
      <c r="K355" s="3" t="str">
        <f t="shared" si="5"/>
        <v>Correct</v>
      </c>
      <c r="L355" s="5"/>
    </row>
    <row r="356" spans="1:12" ht="15" x14ac:dyDescent="0.3">
      <c r="A356" s="15">
        <f>Entrée!A356</f>
        <v>0</v>
      </c>
      <c r="B356" s="11" t="e">
        <f>IF(A356&lt;&gt;"",VLOOKUP(A356,Entrée!Entrée,3,FALSE),"")</f>
        <v>#N/A</v>
      </c>
      <c r="C356" s="12" t="e">
        <f>IF(A356&lt;&gt;"",VLOOKUP(A356,Entrée!Entrée,4,FALSE),"")</f>
        <v>#N/A</v>
      </c>
      <c r="D356" s="6" t="e">
        <f>IF(A356&lt;&gt;"",VLOOKUP(A356,Entrée!Entrée,5,FALSE),"")</f>
        <v>#N/A</v>
      </c>
      <c r="E356" s="3" t="e">
        <f>IF(A356&lt;&gt;"",VLOOKUP(A356,Entrée!Entrée,2,FALSE),"")</f>
        <v>#N/A</v>
      </c>
      <c r="F356" s="4" t="e">
        <f>IF(A356&lt;&gt;"",VLOOKUP(A356,Entrée!Entrée,6,FALSE),"")</f>
        <v>#N/A</v>
      </c>
      <c r="G356" s="4" t="e">
        <f>IF(A356&lt;&gt;"",VLOOKUP(A356,Entrée!Entrée,7,FALSE),"")</f>
        <v>#N/A</v>
      </c>
      <c r="H356" s="11"/>
      <c r="I356" s="11">
        <f>H356+SUMPRODUCT((Entrée!$A$5:A$2000=Stock!A356)*Entrée!$H$5:$H$2000)-SUMPRODUCT((Sortie!$C$5:$C$2000=Stock!A356)*Sortie!$G$5:$G$2000)</f>
        <v>0</v>
      </c>
      <c r="J356" s="3"/>
      <c r="K356" s="3" t="str">
        <f t="shared" si="5"/>
        <v>Correct</v>
      </c>
      <c r="L356" s="5"/>
    </row>
    <row r="357" spans="1:12" ht="15" x14ac:dyDescent="0.3">
      <c r="A357" s="15">
        <f>Entrée!A357</f>
        <v>0</v>
      </c>
      <c r="B357" s="11" t="e">
        <f>IF(A357&lt;&gt;"",VLOOKUP(A357,Entrée!Entrée,3,FALSE),"")</f>
        <v>#N/A</v>
      </c>
      <c r="C357" s="12" t="e">
        <f>IF(A357&lt;&gt;"",VLOOKUP(A357,Entrée!Entrée,4,FALSE),"")</f>
        <v>#N/A</v>
      </c>
      <c r="D357" s="6" t="e">
        <f>IF(A357&lt;&gt;"",VLOOKUP(A357,Entrée!Entrée,5,FALSE),"")</f>
        <v>#N/A</v>
      </c>
      <c r="E357" s="3" t="e">
        <f>IF(A357&lt;&gt;"",VLOOKUP(A357,Entrée!Entrée,2,FALSE),"")</f>
        <v>#N/A</v>
      </c>
      <c r="F357" s="4" t="e">
        <f>IF(A357&lt;&gt;"",VLOOKUP(A357,Entrée!Entrée,6,FALSE),"")</f>
        <v>#N/A</v>
      </c>
      <c r="G357" s="4" t="e">
        <f>IF(A357&lt;&gt;"",VLOOKUP(A357,Entrée!Entrée,7,FALSE),"")</f>
        <v>#N/A</v>
      </c>
      <c r="H357" s="11"/>
      <c r="I357" s="11">
        <f>H357+SUMPRODUCT((Entrée!$A$5:A$2000=Stock!A357)*Entrée!$H$5:$H$2000)-SUMPRODUCT((Sortie!$C$5:$C$2000=Stock!A357)*Sortie!$G$5:$G$2000)</f>
        <v>0</v>
      </c>
      <c r="J357" s="3"/>
      <c r="K357" s="3" t="str">
        <f t="shared" si="5"/>
        <v>Correct</v>
      </c>
      <c r="L357" s="5"/>
    </row>
    <row r="358" spans="1:12" ht="15" x14ac:dyDescent="0.3">
      <c r="A358" s="15">
        <f>Entrée!A358</f>
        <v>0</v>
      </c>
      <c r="B358" s="11" t="e">
        <f>IF(A358&lt;&gt;"",VLOOKUP(A358,Entrée!Entrée,3,FALSE),"")</f>
        <v>#N/A</v>
      </c>
      <c r="C358" s="12" t="e">
        <f>IF(A358&lt;&gt;"",VLOOKUP(A358,Entrée!Entrée,4,FALSE),"")</f>
        <v>#N/A</v>
      </c>
      <c r="D358" s="6" t="e">
        <f>IF(A358&lt;&gt;"",VLOOKUP(A358,Entrée!Entrée,5,FALSE),"")</f>
        <v>#N/A</v>
      </c>
      <c r="E358" s="3" t="e">
        <f>IF(A358&lt;&gt;"",VLOOKUP(A358,Entrée!Entrée,2,FALSE),"")</f>
        <v>#N/A</v>
      </c>
      <c r="F358" s="4" t="e">
        <f>IF(A358&lt;&gt;"",VLOOKUP(A358,Entrée!Entrée,6,FALSE),"")</f>
        <v>#N/A</v>
      </c>
      <c r="G358" s="4" t="e">
        <f>IF(A358&lt;&gt;"",VLOOKUP(A358,Entrée!Entrée,7,FALSE),"")</f>
        <v>#N/A</v>
      </c>
      <c r="H358" s="11"/>
      <c r="I358" s="11">
        <f>H358+SUMPRODUCT((Entrée!$A$5:A$2000=Stock!A358)*Entrée!$H$5:$H$2000)-SUMPRODUCT((Sortie!$C$5:$C$2000=Stock!A358)*Sortie!$G$5:$G$2000)</f>
        <v>0</v>
      </c>
      <c r="J358" s="3"/>
      <c r="K358" s="3" t="str">
        <f t="shared" si="5"/>
        <v>Correct</v>
      </c>
      <c r="L358" s="5"/>
    </row>
    <row r="359" spans="1:12" ht="15" x14ac:dyDescent="0.3">
      <c r="A359" s="15">
        <f>Entrée!A359</f>
        <v>0</v>
      </c>
      <c r="B359" s="11" t="e">
        <f>IF(A359&lt;&gt;"",VLOOKUP(A359,Entrée!Entrée,3,FALSE),"")</f>
        <v>#N/A</v>
      </c>
      <c r="C359" s="12" t="e">
        <f>IF(A359&lt;&gt;"",VLOOKUP(A359,Entrée!Entrée,4,FALSE),"")</f>
        <v>#N/A</v>
      </c>
      <c r="D359" s="6" t="e">
        <f>IF(A359&lt;&gt;"",VLOOKUP(A359,Entrée!Entrée,5,FALSE),"")</f>
        <v>#N/A</v>
      </c>
      <c r="E359" s="3" t="e">
        <f>IF(A359&lt;&gt;"",VLOOKUP(A359,Entrée!Entrée,2,FALSE),"")</f>
        <v>#N/A</v>
      </c>
      <c r="F359" s="4" t="e">
        <f>IF(A359&lt;&gt;"",VLOOKUP(A359,Entrée!Entrée,6,FALSE),"")</f>
        <v>#N/A</v>
      </c>
      <c r="G359" s="4" t="e">
        <f>IF(A359&lt;&gt;"",VLOOKUP(A359,Entrée!Entrée,7,FALSE),"")</f>
        <v>#N/A</v>
      </c>
      <c r="H359" s="11"/>
      <c r="I359" s="11">
        <f>H359+SUMPRODUCT((Entrée!$A$5:A$2000=Stock!A359)*Entrée!$H$5:$H$2000)-SUMPRODUCT((Sortie!$C$5:$C$2000=Stock!A359)*Sortie!$G$5:$G$2000)</f>
        <v>0</v>
      </c>
      <c r="J359" s="3"/>
      <c r="K359" s="3" t="str">
        <f t="shared" si="5"/>
        <v>Correct</v>
      </c>
      <c r="L359" s="5"/>
    </row>
    <row r="360" spans="1:12" ht="15" x14ac:dyDescent="0.3">
      <c r="A360" s="15">
        <f>Entrée!A360</f>
        <v>0</v>
      </c>
      <c r="B360" s="11" t="e">
        <f>IF(A360&lt;&gt;"",VLOOKUP(A360,Entrée!Entrée,3,FALSE),"")</f>
        <v>#N/A</v>
      </c>
      <c r="C360" s="12" t="e">
        <f>IF(A360&lt;&gt;"",VLOOKUP(A360,Entrée!Entrée,4,FALSE),"")</f>
        <v>#N/A</v>
      </c>
      <c r="D360" s="6" t="e">
        <f>IF(A360&lt;&gt;"",VLOOKUP(A360,Entrée!Entrée,5,FALSE),"")</f>
        <v>#N/A</v>
      </c>
      <c r="E360" s="3" t="e">
        <f>IF(A360&lt;&gt;"",VLOOKUP(A360,Entrée!Entrée,2,FALSE),"")</f>
        <v>#N/A</v>
      </c>
      <c r="F360" s="4" t="e">
        <f>IF(A360&lt;&gt;"",VLOOKUP(A360,Entrée!Entrée,6,FALSE),"")</f>
        <v>#N/A</v>
      </c>
      <c r="G360" s="4" t="e">
        <f>IF(A360&lt;&gt;"",VLOOKUP(A360,Entrée!Entrée,7,FALSE),"")</f>
        <v>#N/A</v>
      </c>
      <c r="H360" s="11"/>
      <c r="I360" s="11">
        <f>H360+SUMPRODUCT((Entrée!$A$5:A$2000=Stock!A360)*Entrée!$H$5:$H$2000)-SUMPRODUCT((Sortie!$C$5:$C$2000=Stock!A360)*Sortie!$G$5:$G$2000)</f>
        <v>0</v>
      </c>
      <c r="J360" s="3"/>
      <c r="K360" s="3" t="str">
        <f t="shared" si="5"/>
        <v>Correct</v>
      </c>
      <c r="L360" s="5"/>
    </row>
    <row r="361" spans="1:12" ht="15" x14ac:dyDescent="0.3">
      <c r="A361" s="15">
        <f>Entrée!A361</f>
        <v>0</v>
      </c>
      <c r="B361" s="11" t="e">
        <f>IF(A361&lt;&gt;"",VLOOKUP(A361,Entrée!Entrée,3,FALSE),"")</f>
        <v>#N/A</v>
      </c>
      <c r="C361" s="12" t="e">
        <f>IF(A361&lt;&gt;"",VLOOKUP(A361,Entrée!Entrée,4,FALSE),"")</f>
        <v>#N/A</v>
      </c>
      <c r="D361" s="6" t="e">
        <f>IF(A361&lt;&gt;"",VLOOKUP(A361,Entrée!Entrée,5,FALSE),"")</f>
        <v>#N/A</v>
      </c>
      <c r="E361" s="3" t="e">
        <f>IF(A361&lt;&gt;"",VLOOKUP(A361,Entrée!Entrée,2,FALSE),"")</f>
        <v>#N/A</v>
      </c>
      <c r="F361" s="4" t="e">
        <f>IF(A361&lt;&gt;"",VLOOKUP(A361,Entrée!Entrée,6,FALSE),"")</f>
        <v>#N/A</v>
      </c>
      <c r="G361" s="4" t="e">
        <f>IF(A361&lt;&gt;"",VLOOKUP(A361,Entrée!Entrée,7,FALSE),"")</f>
        <v>#N/A</v>
      </c>
      <c r="H361" s="11"/>
      <c r="I361" s="11">
        <f>H361+SUMPRODUCT((Entrée!$A$5:A$2000=Stock!A361)*Entrée!$H$5:$H$2000)-SUMPRODUCT((Sortie!$C$5:$C$2000=Stock!A361)*Sortie!$G$5:$G$2000)</f>
        <v>0</v>
      </c>
      <c r="J361" s="3"/>
      <c r="K361" s="3" t="str">
        <f t="shared" si="5"/>
        <v>Correct</v>
      </c>
      <c r="L361" s="5"/>
    </row>
    <row r="362" spans="1:12" ht="15" x14ac:dyDescent="0.3">
      <c r="A362" s="15">
        <f>Entrée!A362</f>
        <v>0</v>
      </c>
      <c r="B362" s="11" t="e">
        <f>IF(A362&lt;&gt;"",VLOOKUP(A362,Entrée!Entrée,3,FALSE),"")</f>
        <v>#N/A</v>
      </c>
      <c r="C362" s="12" t="e">
        <f>IF(A362&lt;&gt;"",VLOOKUP(A362,Entrée!Entrée,4,FALSE),"")</f>
        <v>#N/A</v>
      </c>
      <c r="D362" s="6" t="e">
        <f>IF(A362&lt;&gt;"",VLOOKUP(A362,Entrée!Entrée,5,FALSE),"")</f>
        <v>#N/A</v>
      </c>
      <c r="E362" s="3" t="e">
        <f>IF(A362&lt;&gt;"",VLOOKUP(A362,Entrée!Entrée,2,FALSE),"")</f>
        <v>#N/A</v>
      </c>
      <c r="F362" s="4" t="e">
        <f>IF(A362&lt;&gt;"",VLOOKUP(A362,Entrée!Entrée,6,FALSE),"")</f>
        <v>#N/A</v>
      </c>
      <c r="G362" s="4" t="e">
        <f>IF(A362&lt;&gt;"",VLOOKUP(A362,Entrée!Entrée,7,FALSE),"")</f>
        <v>#N/A</v>
      </c>
      <c r="H362" s="11"/>
      <c r="I362" s="11">
        <f>H362+SUMPRODUCT((Entrée!$A$5:A$2000=Stock!A362)*Entrée!$H$5:$H$2000)-SUMPRODUCT((Sortie!$C$5:$C$2000=Stock!A362)*Sortie!$G$5:$G$2000)</f>
        <v>0</v>
      </c>
      <c r="J362" s="3"/>
      <c r="K362" s="3" t="str">
        <f t="shared" si="5"/>
        <v>Correct</v>
      </c>
      <c r="L362" s="5"/>
    </row>
    <row r="363" spans="1:12" ht="15" x14ac:dyDescent="0.3">
      <c r="A363" s="15">
        <f>Entrée!A363</f>
        <v>0</v>
      </c>
      <c r="B363" s="11" t="e">
        <f>IF(A363&lt;&gt;"",VLOOKUP(A363,Entrée!Entrée,3,FALSE),"")</f>
        <v>#N/A</v>
      </c>
      <c r="C363" s="12" t="e">
        <f>IF(A363&lt;&gt;"",VLOOKUP(A363,Entrée!Entrée,4,FALSE),"")</f>
        <v>#N/A</v>
      </c>
      <c r="D363" s="6" t="e">
        <f>IF(A363&lt;&gt;"",VLOOKUP(A363,Entrée!Entrée,5,FALSE),"")</f>
        <v>#N/A</v>
      </c>
      <c r="E363" s="3" t="e">
        <f>IF(A363&lt;&gt;"",VLOOKUP(A363,Entrée!Entrée,2,FALSE),"")</f>
        <v>#N/A</v>
      </c>
      <c r="F363" s="4" t="e">
        <f>IF(A363&lt;&gt;"",VLOOKUP(A363,Entrée!Entrée,6,FALSE),"")</f>
        <v>#N/A</v>
      </c>
      <c r="G363" s="4" t="e">
        <f>IF(A363&lt;&gt;"",VLOOKUP(A363,Entrée!Entrée,7,FALSE),"")</f>
        <v>#N/A</v>
      </c>
      <c r="H363" s="11"/>
      <c r="I363" s="11">
        <f>H363+SUMPRODUCT((Entrée!$A$5:A$2000=Stock!A363)*Entrée!$H$5:$H$2000)-SUMPRODUCT((Sortie!$C$5:$C$2000=Stock!A363)*Sortie!$G$5:$G$2000)</f>
        <v>0</v>
      </c>
      <c r="J363" s="3"/>
      <c r="K363" s="3" t="str">
        <f t="shared" si="5"/>
        <v>Correct</v>
      </c>
      <c r="L363" s="5"/>
    </row>
    <row r="364" spans="1:12" ht="15" x14ac:dyDescent="0.3">
      <c r="A364" s="15">
        <f>Entrée!A364</f>
        <v>0</v>
      </c>
      <c r="B364" s="11" t="e">
        <f>IF(A364&lt;&gt;"",VLOOKUP(A364,Entrée!Entrée,3,FALSE),"")</f>
        <v>#N/A</v>
      </c>
      <c r="C364" s="12" t="e">
        <f>IF(A364&lt;&gt;"",VLOOKUP(A364,Entrée!Entrée,4,FALSE),"")</f>
        <v>#N/A</v>
      </c>
      <c r="D364" s="6" t="e">
        <f>IF(A364&lt;&gt;"",VLOOKUP(A364,Entrée!Entrée,5,FALSE),"")</f>
        <v>#N/A</v>
      </c>
      <c r="E364" s="3" t="e">
        <f>IF(A364&lt;&gt;"",VLOOKUP(A364,Entrée!Entrée,2,FALSE),"")</f>
        <v>#N/A</v>
      </c>
      <c r="F364" s="4" t="e">
        <f>IF(A364&lt;&gt;"",VLOOKUP(A364,Entrée!Entrée,6,FALSE),"")</f>
        <v>#N/A</v>
      </c>
      <c r="G364" s="4" t="e">
        <f>IF(A364&lt;&gt;"",VLOOKUP(A364,Entrée!Entrée,7,FALSE),"")</f>
        <v>#N/A</v>
      </c>
      <c r="H364" s="11"/>
      <c r="I364" s="11">
        <f>H364+SUMPRODUCT((Entrée!$A$5:A$2000=Stock!A364)*Entrée!$H$5:$H$2000)-SUMPRODUCT((Sortie!$C$5:$C$2000=Stock!A364)*Sortie!$G$5:$G$2000)</f>
        <v>0</v>
      </c>
      <c r="J364" s="3"/>
      <c r="K364" s="3" t="str">
        <f t="shared" si="5"/>
        <v>Correct</v>
      </c>
      <c r="L364" s="5"/>
    </row>
    <row r="365" spans="1:12" ht="15" x14ac:dyDescent="0.3">
      <c r="A365" s="15">
        <f>Entrée!A365</f>
        <v>0</v>
      </c>
      <c r="B365" s="11" t="e">
        <f>IF(A365&lt;&gt;"",VLOOKUP(A365,Entrée!Entrée,3,FALSE),"")</f>
        <v>#N/A</v>
      </c>
      <c r="C365" s="12" t="e">
        <f>IF(A365&lt;&gt;"",VLOOKUP(A365,Entrée!Entrée,4,FALSE),"")</f>
        <v>#N/A</v>
      </c>
      <c r="D365" s="6" t="e">
        <f>IF(A365&lt;&gt;"",VLOOKUP(A365,Entrée!Entrée,5,FALSE),"")</f>
        <v>#N/A</v>
      </c>
      <c r="E365" s="3" t="e">
        <f>IF(A365&lt;&gt;"",VLOOKUP(A365,Entrée!Entrée,2,FALSE),"")</f>
        <v>#N/A</v>
      </c>
      <c r="F365" s="4" t="e">
        <f>IF(A365&lt;&gt;"",VLOOKUP(A365,Entrée!Entrée,6,FALSE),"")</f>
        <v>#N/A</v>
      </c>
      <c r="G365" s="4" t="e">
        <f>IF(A365&lt;&gt;"",VLOOKUP(A365,Entrée!Entrée,7,FALSE),"")</f>
        <v>#N/A</v>
      </c>
      <c r="H365" s="11"/>
      <c r="I365" s="11">
        <f>H365+SUMPRODUCT((Entrée!$A$5:A$2000=Stock!A365)*Entrée!$H$5:$H$2000)-SUMPRODUCT((Sortie!$C$5:$C$2000=Stock!A365)*Sortie!$G$5:$G$2000)</f>
        <v>0</v>
      </c>
      <c r="J365" s="3"/>
      <c r="K365" s="3" t="str">
        <f t="shared" si="5"/>
        <v>Correct</v>
      </c>
      <c r="L365" s="5"/>
    </row>
    <row r="366" spans="1:12" ht="15" x14ac:dyDescent="0.3">
      <c r="A366" s="15">
        <f>Entrée!A366</f>
        <v>0</v>
      </c>
      <c r="B366" s="11" t="e">
        <f>IF(A366&lt;&gt;"",VLOOKUP(A366,Entrée!Entrée,3,FALSE),"")</f>
        <v>#N/A</v>
      </c>
      <c r="C366" s="12" t="e">
        <f>IF(A366&lt;&gt;"",VLOOKUP(A366,Entrée!Entrée,4,FALSE),"")</f>
        <v>#N/A</v>
      </c>
      <c r="D366" s="6" t="e">
        <f>IF(A366&lt;&gt;"",VLOOKUP(A366,Entrée!Entrée,5,FALSE),"")</f>
        <v>#N/A</v>
      </c>
      <c r="E366" s="3" t="e">
        <f>IF(A366&lt;&gt;"",VLOOKUP(A366,Entrée!Entrée,2,FALSE),"")</f>
        <v>#N/A</v>
      </c>
      <c r="F366" s="4" t="e">
        <f>IF(A366&lt;&gt;"",VLOOKUP(A366,Entrée!Entrée,6,FALSE),"")</f>
        <v>#N/A</v>
      </c>
      <c r="G366" s="4" t="e">
        <f>IF(A366&lt;&gt;"",VLOOKUP(A366,Entrée!Entrée,7,FALSE),"")</f>
        <v>#N/A</v>
      </c>
      <c r="H366" s="11"/>
      <c r="I366" s="11">
        <f>H366+SUMPRODUCT((Entrée!$A$5:A$2000=Stock!A366)*Entrée!$H$5:$H$2000)-SUMPRODUCT((Sortie!$C$5:$C$2000=Stock!A366)*Sortie!$G$5:$G$2000)</f>
        <v>0</v>
      </c>
      <c r="J366" s="3"/>
      <c r="K366" s="3" t="str">
        <f t="shared" si="5"/>
        <v>Correct</v>
      </c>
      <c r="L366" s="5"/>
    </row>
    <row r="367" spans="1:12" ht="15" x14ac:dyDescent="0.3">
      <c r="A367" s="15">
        <f>Entrée!A367</f>
        <v>0</v>
      </c>
      <c r="B367" s="11" t="e">
        <f>IF(A367&lt;&gt;"",VLOOKUP(A367,Entrée!Entrée,3,FALSE),"")</f>
        <v>#N/A</v>
      </c>
      <c r="C367" s="12" t="e">
        <f>IF(A367&lt;&gt;"",VLOOKUP(A367,Entrée!Entrée,4,FALSE),"")</f>
        <v>#N/A</v>
      </c>
      <c r="D367" s="6" t="e">
        <f>IF(A367&lt;&gt;"",VLOOKUP(A367,Entrée!Entrée,5,FALSE),"")</f>
        <v>#N/A</v>
      </c>
      <c r="E367" s="3" t="e">
        <f>IF(A367&lt;&gt;"",VLOOKUP(A367,Entrée!Entrée,2,FALSE),"")</f>
        <v>#N/A</v>
      </c>
      <c r="F367" s="4" t="e">
        <f>IF(A367&lt;&gt;"",VLOOKUP(A367,Entrée!Entrée,6,FALSE),"")</f>
        <v>#N/A</v>
      </c>
      <c r="G367" s="4" t="e">
        <f>IF(A367&lt;&gt;"",VLOOKUP(A367,Entrée!Entrée,7,FALSE),"")</f>
        <v>#N/A</v>
      </c>
      <c r="H367" s="11"/>
      <c r="I367" s="11">
        <f>H367+SUMPRODUCT((Entrée!$A$5:A$2000=Stock!A367)*Entrée!$H$5:$H$2000)-SUMPRODUCT((Sortie!$C$5:$C$2000=Stock!A367)*Sortie!$G$5:$G$2000)</f>
        <v>0</v>
      </c>
      <c r="J367" s="3"/>
      <c r="K367" s="3" t="str">
        <f t="shared" si="5"/>
        <v>Correct</v>
      </c>
      <c r="L367" s="5"/>
    </row>
    <row r="368" spans="1:12" ht="15" x14ac:dyDescent="0.3">
      <c r="A368" s="15">
        <f>Entrée!A368</f>
        <v>0</v>
      </c>
      <c r="B368" s="11" t="e">
        <f>IF(A368&lt;&gt;"",VLOOKUP(A368,Entrée!Entrée,3,FALSE),"")</f>
        <v>#N/A</v>
      </c>
      <c r="C368" s="12" t="e">
        <f>IF(A368&lt;&gt;"",VLOOKUP(A368,Entrée!Entrée,4,FALSE),"")</f>
        <v>#N/A</v>
      </c>
      <c r="D368" s="6" t="e">
        <f>IF(A368&lt;&gt;"",VLOOKUP(A368,Entrée!Entrée,5,FALSE),"")</f>
        <v>#N/A</v>
      </c>
      <c r="E368" s="3" t="e">
        <f>IF(A368&lt;&gt;"",VLOOKUP(A368,Entrée!Entrée,2,FALSE),"")</f>
        <v>#N/A</v>
      </c>
      <c r="F368" s="4" t="e">
        <f>IF(A368&lt;&gt;"",VLOOKUP(A368,Entrée!Entrée,6,FALSE),"")</f>
        <v>#N/A</v>
      </c>
      <c r="G368" s="4" t="e">
        <f>IF(A368&lt;&gt;"",VLOOKUP(A368,Entrée!Entrée,7,FALSE),"")</f>
        <v>#N/A</v>
      </c>
      <c r="H368" s="11"/>
      <c r="I368" s="11">
        <f>H368+SUMPRODUCT((Entrée!$A$5:A$2000=Stock!A368)*Entrée!$H$5:$H$2000)-SUMPRODUCT((Sortie!$C$5:$C$2000=Stock!A368)*Sortie!$G$5:$G$2000)</f>
        <v>0</v>
      </c>
      <c r="J368" s="3"/>
      <c r="K368" s="3" t="str">
        <f t="shared" si="5"/>
        <v>Correct</v>
      </c>
      <c r="L368" s="5"/>
    </row>
    <row r="369" spans="1:12" ht="15" x14ac:dyDescent="0.3">
      <c r="A369" s="15">
        <f>Entrée!A369</f>
        <v>0</v>
      </c>
      <c r="B369" s="11" t="e">
        <f>IF(A369&lt;&gt;"",VLOOKUP(A369,Entrée!Entrée,3,FALSE),"")</f>
        <v>#N/A</v>
      </c>
      <c r="C369" s="12" t="e">
        <f>IF(A369&lt;&gt;"",VLOOKUP(A369,Entrée!Entrée,4,FALSE),"")</f>
        <v>#N/A</v>
      </c>
      <c r="D369" s="6" t="e">
        <f>IF(A369&lt;&gt;"",VLOOKUP(A369,Entrée!Entrée,5,FALSE),"")</f>
        <v>#N/A</v>
      </c>
      <c r="E369" s="3" t="e">
        <f>IF(A369&lt;&gt;"",VLOOKUP(A369,Entrée!Entrée,2,FALSE),"")</f>
        <v>#N/A</v>
      </c>
      <c r="F369" s="4" t="e">
        <f>IF(A369&lt;&gt;"",VLOOKUP(A369,Entrée!Entrée,6,FALSE),"")</f>
        <v>#N/A</v>
      </c>
      <c r="G369" s="4" t="e">
        <f>IF(A369&lt;&gt;"",VLOOKUP(A369,Entrée!Entrée,7,FALSE),"")</f>
        <v>#N/A</v>
      </c>
      <c r="H369" s="11"/>
      <c r="I369" s="11">
        <f>H369+SUMPRODUCT((Entrée!$A$5:A$2000=Stock!A369)*Entrée!$H$5:$H$2000)-SUMPRODUCT((Sortie!$C$5:$C$2000=Stock!A369)*Sortie!$G$5:$G$2000)</f>
        <v>0</v>
      </c>
      <c r="J369" s="3"/>
      <c r="K369" s="3" t="str">
        <f t="shared" si="5"/>
        <v>Correct</v>
      </c>
      <c r="L369" s="5"/>
    </row>
    <row r="370" spans="1:12" ht="15" x14ac:dyDescent="0.3">
      <c r="A370" s="15">
        <f>Entrée!A370</f>
        <v>0</v>
      </c>
      <c r="B370" s="11" t="e">
        <f>IF(A370&lt;&gt;"",VLOOKUP(A370,Entrée!Entrée,3,FALSE),"")</f>
        <v>#N/A</v>
      </c>
      <c r="C370" s="12" t="e">
        <f>IF(A370&lt;&gt;"",VLOOKUP(A370,Entrée!Entrée,4,FALSE),"")</f>
        <v>#N/A</v>
      </c>
      <c r="D370" s="6" t="e">
        <f>IF(A370&lt;&gt;"",VLOOKUP(A370,Entrée!Entrée,5,FALSE),"")</f>
        <v>#N/A</v>
      </c>
      <c r="E370" s="3" t="e">
        <f>IF(A370&lt;&gt;"",VLOOKUP(A370,Entrée!Entrée,2,FALSE),"")</f>
        <v>#N/A</v>
      </c>
      <c r="F370" s="4" t="e">
        <f>IF(A370&lt;&gt;"",VLOOKUP(A370,Entrée!Entrée,6,FALSE),"")</f>
        <v>#N/A</v>
      </c>
      <c r="G370" s="4" t="e">
        <f>IF(A370&lt;&gt;"",VLOOKUP(A370,Entrée!Entrée,7,FALSE),"")</f>
        <v>#N/A</v>
      </c>
      <c r="H370" s="11"/>
      <c r="I370" s="11">
        <f>H370+SUMPRODUCT((Entrée!$A$5:A$2000=Stock!A370)*Entrée!$H$5:$H$2000)-SUMPRODUCT((Sortie!$C$5:$C$2000=Stock!A370)*Sortie!$G$5:$G$2000)</f>
        <v>0</v>
      </c>
      <c r="J370" s="3"/>
      <c r="K370" s="3" t="str">
        <f t="shared" si="5"/>
        <v>Correct</v>
      </c>
      <c r="L370" s="5"/>
    </row>
    <row r="371" spans="1:12" ht="15" x14ac:dyDescent="0.3">
      <c r="A371" s="15">
        <f>Entrée!A371</f>
        <v>0</v>
      </c>
      <c r="B371" s="11" t="e">
        <f>IF(A371&lt;&gt;"",VLOOKUP(A371,Entrée!Entrée,3,FALSE),"")</f>
        <v>#N/A</v>
      </c>
      <c r="C371" s="12" t="e">
        <f>IF(A371&lt;&gt;"",VLOOKUP(A371,Entrée!Entrée,4,FALSE),"")</f>
        <v>#N/A</v>
      </c>
      <c r="D371" s="6" t="e">
        <f>IF(A371&lt;&gt;"",VLOOKUP(A371,Entrée!Entrée,5,FALSE),"")</f>
        <v>#N/A</v>
      </c>
      <c r="E371" s="3" t="e">
        <f>IF(A371&lt;&gt;"",VLOOKUP(A371,Entrée!Entrée,2,FALSE),"")</f>
        <v>#N/A</v>
      </c>
      <c r="F371" s="4" t="e">
        <f>IF(A371&lt;&gt;"",VLOOKUP(A371,Entrée!Entrée,6,FALSE),"")</f>
        <v>#N/A</v>
      </c>
      <c r="G371" s="4" t="e">
        <f>IF(A371&lt;&gt;"",VLOOKUP(A371,Entrée!Entrée,7,FALSE),"")</f>
        <v>#N/A</v>
      </c>
      <c r="H371" s="11"/>
      <c r="I371" s="11">
        <f>H371+SUMPRODUCT((Entrée!$A$5:A$2000=Stock!A371)*Entrée!$H$5:$H$2000)-SUMPRODUCT((Sortie!$C$5:$C$2000=Stock!A371)*Sortie!$G$5:$G$2000)</f>
        <v>0</v>
      </c>
      <c r="J371" s="3"/>
      <c r="K371" s="3" t="str">
        <f t="shared" si="5"/>
        <v>Correct</v>
      </c>
      <c r="L371" s="5"/>
    </row>
    <row r="372" spans="1:12" ht="15" x14ac:dyDescent="0.3">
      <c r="A372" s="15">
        <f>Entrée!A372</f>
        <v>0</v>
      </c>
      <c r="B372" s="11" t="e">
        <f>IF(A372&lt;&gt;"",VLOOKUP(A372,Entrée!Entrée,3,FALSE),"")</f>
        <v>#N/A</v>
      </c>
      <c r="C372" s="12" t="e">
        <f>IF(A372&lt;&gt;"",VLOOKUP(A372,Entrée!Entrée,4,FALSE),"")</f>
        <v>#N/A</v>
      </c>
      <c r="D372" s="6" t="e">
        <f>IF(A372&lt;&gt;"",VLOOKUP(A372,Entrée!Entrée,5,FALSE),"")</f>
        <v>#N/A</v>
      </c>
      <c r="E372" s="3" t="e">
        <f>IF(A372&lt;&gt;"",VLOOKUP(A372,Entrée!Entrée,2,FALSE),"")</f>
        <v>#N/A</v>
      </c>
      <c r="F372" s="4" t="e">
        <f>IF(A372&lt;&gt;"",VLOOKUP(A372,Entrée!Entrée,6,FALSE),"")</f>
        <v>#N/A</v>
      </c>
      <c r="G372" s="4" t="e">
        <f>IF(A372&lt;&gt;"",VLOOKUP(A372,Entrée!Entrée,7,FALSE),"")</f>
        <v>#N/A</v>
      </c>
      <c r="H372" s="11"/>
      <c r="I372" s="11">
        <f>H372+SUMPRODUCT((Entrée!$A$5:A$2000=Stock!A372)*Entrée!$H$5:$H$2000)-SUMPRODUCT((Sortie!$C$5:$C$2000=Stock!A372)*Sortie!$G$5:$G$2000)</f>
        <v>0</v>
      </c>
      <c r="J372" s="3"/>
      <c r="K372" s="3" t="str">
        <f t="shared" si="5"/>
        <v>Correct</v>
      </c>
      <c r="L372" s="5"/>
    </row>
    <row r="373" spans="1:12" ht="15" x14ac:dyDescent="0.3">
      <c r="A373" s="15">
        <f>Entrée!A373</f>
        <v>0</v>
      </c>
      <c r="B373" s="11" t="e">
        <f>IF(A373&lt;&gt;"",VLOOKUP(A373,Entrée!Entrée,3,FALSE),"")</f>
        <v>#N/A</v>
      </c>
      <c r="C373" s="12" t="e">
        <f>IF(A373&lt;&gt;"",VLOOKUP(A373,Entrée!Entrée,4,FALSE),"")</f>
        <v>#N/A</v>
      </c>
      <c r="D373" s="6" t="e">
        <f>IF(A373&lt;&gt;"",VLOOKUP(A373,Entrée!Entrée,5,FALSE),"")</f>
        <v>#N/A</v>
      </c>
      <c r="E373" s="3" t="e">
        <f>IF(A373&lt;&gt;"",VLOOKUP(A373,Entrée!Entrée,2,FALSE),"")</f>
        <v>#N/A</v>
      </c>
      <c r="F373" s="4" t="e">
        <f>IF(A373&lt;&gt;"",VLOOKUP(A373,Entrée!Entrée,6,FALSE),"")</f>
        <v>#N/A</v>
      </c>
      <c r="G373" s="4" t="e">
        <f>IF(A373&lt;&gt;"",VLOOKUP(A373,Entrée!Entrée,7,FALSE),"")</f>
        <v>#N/A</v>
      </c>
      <c r="H373" s="11"/>
      <c r="I373" s="11">
        <f>H373+SUMPRODUCT((Entrée!$A$5:A$2000=Stock!A373)*Entrée!$H$5:$H$2000)-SUMPRODUCT((Sortie!$C$5:$C$2000=Stock!A373)*Sortie!$G$5:$G$2000)</f>
        <v>0</v>
      </c>
      <c r="J373" s="3"/>
      <c r="K373" s="3" t="str">
        <f t="shared" si="5"/>
        <v>Correct</v>
      </c>
      <c r="L373" s="5"/>
    </row>
    <row r="374" spans="1:12" ht="15" x14ac:dyDescent="0.3">
      <c r="A374" s="15">
        <f>Entrée!A374</f>
        <v>0</v>
      </c>
      <c r="B374" s="11" t="e">
        <f>IF(A374&lt;&gt;"",VLOOKUP(A374,Entrée!Entrée,3,FALSE),"")</f>
        <v>#N/A</v>
      </c>
      <c r="C374" s="12" t="e">
        <f>IF(A374&lt;&gt;"",VLOOKUP(A374,Entrée!Entrée,4,FALSE),"")</f>
        <v>#N/A</v>
      </c>
      <c r="D374" s="6" t="e">
        <f>IF(A374&lt;&gt;"",VLOOKUP(A374,Entrée!Entrée,5,FALSE),"")</f>
        <v>#N/A</v>
      </c>
      <c r="E374" s="3" t="e">
        <f>IF(A374&lt;&gt;"",VLOOKUP(A374,Entrée!Entrée,2,FALSE),"")</f>
        <v>#N/A</v>
      </c>
      <c r="F374" s="4" t="e">
        <f>IF(A374&lt;&gt;"",VLOOKUP(A374,Entrée!Entrée,6,FALSE),"")</f>
        <v>#N/A</v>
      </c>
      <c r="G374" s="4" t="e">
        <f>IF(A374&lt;&gt;"",VLOOKUP(A374,Entrée!Entrée,7,FALSE),"")</f>
        <v>#N/A</v>
      </c>
      <c r="H374" s="11"/>
      <c r="I374" s="11">
        <f>H374+SUMPRODUCT((Entrée!$A$5:A$2000=Stock!A374)*Entrée!$H$5:$H$2000)-SUMPRODUCT((Sortie!$C$5:$C$2000=Stock!A374)*Sortie!$G$5:$G$2000)</f>
        <v>0</v>
      </c>
      <c r="J374" s="3"/>
      <c r="K374" s="3" t="str">
        <f t="shared" si="5"/>
        <v>Correct</v>
      </c>
      <c r="L374" s="5"/>
    </row>
    <row r="375" spans="1:12" ht="15" x14ac:dyDescent="0.3">
      <c r="A375" s="15">
        <f>Entrée!A375</f>
        <v>0</v>
      </c>
      <c r="B375" s="11" t="e">
        <f>IF(A375&lt;&gt;"",VLOOKUP(A375,Entrée!Entrée,3,FALSE),"")</f>
        <v>#N/A</v>
      </c>
      <c r="C375" s="12" t="e">
        <f>IF(A375&lt;&gt;"",VLOOKUP(A375,Entrée!Entrée,4,FALSE),"")</f>
        <v>#N/A</v>
      </c>
      <c r="D375" s="6" t="e">
        <f>IF(A375&lt;&gt;"",VLOOKUP(A375,Entrée!Entrée,5,FALSE),"")</f>
        <v>#N/A</v>
      </c>
      <c r="E375" s="3" t="e">
        <f>IF(A375&lt;&gt;"",VLOOKUP(A375,Entrée!Entrée,2,FALSE),"")</f>
        <v>#N/A</v>
      </c>
      <c r="F375" s="4" t="e">
        <f>IF(A375&lt;&gt;"",VLOOKUP(A375,Entrée!Entrée,6,FALSE),"")</f>
        <v>#N/A</v>
      </c>
      <c r="G375" s="4" t="e">
        <f>IF(A375&lt;&gt;"",VLOOKUP(A375,Entrée!Entrée,7,FALSE),"")</f>
        <v>#N/A</v>
      </c>
      <c r="H375" s="11"/>
      <c r="I375" s="11">
        <f>H375+SUMPRODUCT((Entrée!$A$5:A$2000=Stock!A375)*Entrée!$H$5:$H$2000)-SUMPRODUCT((Sortie!$C$5:$C$2000=Stock!A375)*Sortie!$G$5:$G$2000)</f>
        <v>0</v>
      </c>
      <c r="J375" s="3"/>
      <c r="K375" s="3" t="str">
        <f t="shared" si="5"/>
        <v>Correct</v>
      </c>
      <c r="L375" s="5"/>
    </row>
    <row r="376" spans="1:12" ht="15" x14ac:dyDescent="0.3">
      <c r="A376" s="15">
        <f>Entrée!A376</f>
        <v>0</v>
      </c>
      <c r="B376" s="11" t="e">
        <f>IF(A376&lt;&gt;"",VLOOKUP(A376,Entrée!Entrée,3,FALSE),"")</f>
        <v>#N/A</v>
      </c>
      <c r="C376" s="12" t="e">
        <f>IF(A376&lt;&gt;"",VLOOKUP(A376,Entrée!Entrée,4,FALSE),"")</f>
        <v>#N/A</v>
      </c>
      <c r="D376" s="6" t="e">
        <f>IF(A376&lt;&gt;"",VLOOKUP(A376,Entrée!Entrée,5,FALSE),"")</f>
        <v>#N/A</v>
      </c>
      <c r="E376" s="3" t="e">
        <f>IF(A376&lt;&gt;"",VLOOKUP(A376,Entrée!Entrée,2,FALSE),"")</f>
        <v>#N/A</v>
      </c>
      <c r="F376" s="4" t="e">
        <f>IF(A376&lt;&gt;"",VLOOKUP(A376,Entrée!Entrée,6,FALSE),"")</f>
        <v>#N/A</v>
      </c>
      <c r="G376" s="4" t="e">
        <f>IF(A376&lt;&gt;"",VLOOKUP(A376,Entrée!Entrée,7,FALSE),"")</f>
        <v>#N/A</v>
      </c>
      <c r="H376" s="11"/>
      <c r="I376" s="11">
        <f>H376+SUMPRODUCT((Entrée!$A$5:A$2000=Stock!A376)*Entrée!$H$5:$H$2000)-SUMPRODUCT((Sortie!$C$5:$C$2000=Stock!A376)*Sortie!$G$5:$G$2000)</f>
        <v>0</v>
      </c>
      <c r="J376" s="3"/>
      <c r="K376" s="3" t="str">
        <f t="shared" si="5"/>
        <v>Correct</v>
      </c>
      <c r="L376" s="5"/>
    </row>
    <row r="377" spans="1:12" ht="15" x14ac:dyDescent="0.3">
      <c r="A377" s="15">
        <f>Entrée!A377</f>
        <v>0</v>
      </c>
      <c r="B377" s="11" t="e">
        <f>IF(A377&lt;&gt;"",VLOOKUP(A377,Entrée!Entrée,3,FALSE),"")</f>
        <v>#N/A</v>
      </c>
      <c r="C377" s="12" t="e">
        <f>IF(A377&lt;&gt;"",VLOOKUP(A377,Entrée!Entrée,4,FALSE),"")</f>
        <v>#N/A</v>
      </c>
      <c r="D377" s="6" t="e">
        <f>IF(A377&lt;&gt;"",VLOOKUP(A377,Entrée!Entrée,5,FALSE),"")</f>
        <v>#N/A</v>
      </c>
      <c r="E377" s="3" t="e">
        <f>IF(A377&lt;&gt;"",VLOOKUP(A377,Entrée!Entrée,2,FALSE),"")</f>
        <v>#N/A</v>
      </c>
      <c r="F377" s="4" t="e">
        <f>IF(A377&lt;&gt;"",VLOOKUP(A377,Entrée!Entrée,6,FALSE),"")</f>
        <v>#N/A</v>
      </c>
      <c r="G377" s="4" t="e">
        <f>IF(A377&lt;&gt;"",VLOOKUP(A377,Entrée!Entrée,7,FALSE),"")</f>
        <v>#N/A</v>
      </c>
      <c r="H377" s="11"/>
      <c r="I377" s="11">
        <f>H377+SUMPRODUCT((Entrée!$A$5:A$2000=Stock!A377)*Entrée!$H$5:$H$2000)-SUMPRODUCT((Sortie!$C$5:$C$2000=Stock!A377)*Sortie!$G$5:$G$2000)</f>
        <v>0</v>
      </c>
      <c r="J377" s="3"/>
      <c r="K377" s="3" t="str">
        <f t="shared" si="5"/>
        <v>Correct</v>
      </c>
      <c r="L377" s="5"/>
    </row>
    <row r="378" spans="1:12" ht="15" x14ac:dyDescent="0.3">
      <c r="A378" s="15">
        <f>Entrée!A378</f>
        <v>0</v>
      </c>
      <c r="B378" s="11" t="e">
        <f>IF(A378&lt;&gt;"",VLOOKUP(A378,Entrée!Entrée,3,FALSE),"")</f>
        <v>#N/A</v>
      </c>
      <c r="C378" s="12" t="e">
        <f>IF(A378&lt;&gt;"",VLOOKUP(A378,Entrée!Entrée,4,FALSE),"")</f>
        <v>#N/A</v>
      </c>
      <c r="D378" s="6" t="e">
        <f>IF(A378&lt;&gt;"",VLOOKUP(A378,Entrée!Entrée,5,FALSE),"")</f>
        <v>#N/A</v>
      </c>
      <c r="E378" s="3" t="e">
        <f>IF(A378&lt;&gt;"",VLOOKUP(A378,Entrée!Entrée,2,FALSE),"")</f>
        <v>#N/A</v>
      </c>
      <c r="F378" s="4" t="e">
        <f>IF(A378&lt;&gt;"",VLOOKUP(A378,Entrée!Entrée,6,FALSE),"")</f>
        <v>#N/A</v>
      </c>
      <c r="G378" s="4" t="e">
        <f>IF(A378&lt;&gt;"",VLOOKUP(A378,Entrée!Entrée,7,FALSE),"")</f>
        <v>#N/A</v>
      </c>
      <c r="H378" s="11"/>
      <c r="I378" s="11">
        <f>H378+SUMPRODUCT((Entrée!$A$5:A$2000=Stock!A378)*Entrée!$H$5:$H$2000)-SUMPRODUCT((Sortie!$C$5:$C$2000=Stock!A378)*Sortie!$G$5:$G$2000)</f>
        <v>0</v>
      </c>
      <c r="J378" s="3"/>
      <c r="K378" s="3" t="str">
        <f t="shared" si="5"/>
        <v>Correct</v>
      </c>
      <c r="L378" s="5"/>
    </row>
    <row r="379" spans="1:12" ht="15" x14ac:dyDescent="0.3">
      <c r="A379" s="15">
        <f>Entrée!A379</f>
        <v>0</v>
      </c>
      <c r="B379" s="11" t="e">
        <f>IF(A379&lt;&gt;"",VLOOKUP(A379,Entrée!Entrée,3,FALSE),"")</f>
        <v>#N/A</v>
      </c>
      <c r="C379" s="12" t="e">
        <f>IF(A379&lt;&gt;"",VLOOKUP(A379,Entrée!Entrée,4,FALSE),"")</f>
        <v>#N/A</v>
      </c>
      <c r="D379" s="6" t="e">
        <f>IF(A379&lt;&gt;"",VLOOKUP(A379,Entrée!Entrée,5,FALSE),"")</f>
        <v>#N/A</v>
      </c>
      <c r="E379" s="3" t="e">
        <f>IF(A379&lt;&gt;"",VLOOKUP(A379,Entrée!Entrée,2,FALSE),"")</f>
        <v>#N/A</v>
      </c>
      <c r="F379" s="4" t="e">
        <f>IF(A379&lt;&gt;"",VLOOKUP(A379,Entrée!Entrée,6,FALSE),"")</f>
        <v>#N/A</v>
      </c>
      <c r="G379" s="4" t="e">
        <f>IF(A379&lt;&gt;"",VLOOKUP(A379,Entrée!Entrée,7,FALSE),"")</f>
        <v>#N/A</v>
      </c>
      <c r="H379" s="11"/>
      <c r="I379" s="11">
        <f>H379+SUMPRODUCT((Entrée!$A$5:A$2000=Stock!A379)*Entrée!$H$5:$H$2000)-SUMPRODUCT((Sortie!$C$5:$C$2000=Stock!A379)*Sortie!$G$5:$G$2000)</f>
        <v>0</v>
      </c>
      <c r="J379" s="3"/>
      <c r="K379" s="3" t="str">
        <f t="shared" si="5"/>
        <v>Correct</v>
      </c>
      <c r="L379" s="5"/>
    </row>
    <row r="380" spans="1:12" ht="15" x14ac:dyDescent="0.3">
      <c r="A380" s="15">
        <f>Entrée!A380</f>
        <v>0</v>
      </c>
      <c r="B380" s="11" t="e">
        <f>IF(A380&lt;&gt;"",VLOOKUP(A380,Entrée!Entrée,3,FALSE),"")</f>
        <v>#N/A</v>
      </c>
      <c r="C380" s="12" t="e">
        <f>IF(A380&lt;&gt;"",VLOOKUP(A380,Entrée!Entrée,4,FALSE),"")</f>
        <v>#N/A</v>
      </c>
      <c r="D380" s="6" t="e">
        <f>IF(A380&lt;&gt;"",VLOOKUP(A380,Entrée!Entrée,5,FALSE),"")</f>
        <v>#N/A</v>
      </c>
      <c r="E380" s="3" t="e">
        <f>IF(A380&lt;&gt;"",VLOOKUP(A380,Entrée!Entrée,2,FALSE),"")</f>
        <v>#N/A</v>
      </c>
      <c r="F380" s="4" t="e">
        <f>IF(A380&lt;&gt;"",VLOOKUP(A380,Entrée!Entrée,6,FALSE),"")</f>
        <v>#N/A</v>
      </c>
      <c r="G380" s="4" t="e">
        <f>IF(A380&lt;&gt;"",VLOOKUP(A380,Entrée!Entrée,7,FALSE),"")</f>
        <v>#N/A</v>
      </c>
      <c r="H380" s="11"/>
      <c r="I380" s="11">
        <f>H380+SUMPRODUCT((Entrée!$A$5:A$2000=Stock!A380)*Entrée!$H$5:$H$2000)-SUMPRODUCT((Sortie!$C$5:$C$2000=Stock!A380)*Sortie!$G$5:$G$2000)</f>
        <v>0</v>
      </c>
      <c r="J380" s="3"/>
      <c r="K380" s="3" t="str">
        <f t="shared" si="5"/>
        <v>Correct</v>
      </c>
      <c r="L380" s="5"/>
    </row>
    <row r="381" spans="1:12" ht="15" x14ac:dyDescent="0.3">
      <c r="A381" s="15">
        <f>Entrée!A381</f>
        <v>0</v>
      </c>
      <c r="B381" s="11" t="e">
        <f>IF(A381&lt;&gt;"",VLOOKUP(A381,Entrée!Entrée,3,FALSE),"")</f>
        <v>#N/A</v>
      </c>
      <c r="C381" s="12" t="e">
        <f>IF(A381&lt;&gt;"",VLOOKUP(A381,Entrée!Entrée,4,FALSE),"")</f>
        <v>#N/A</v>
      </c>
      <c r="D381" s="6" t="e">
        <f>IF(A381&lt;&gt;"",VLOOKUP(A381,Entrée!Entrée,5,FALSE),"")</f>
        <v>#N/A</v>
      </c>
      <c r="E381" s="3" t="e">
        <f>IF(A381&lt;&gt;"",VLOOKUP(A381,Entrée!Entrée,2,FALSE),"")</f>
        <v>#N/A</v>
      </c>
      <c r="F381" s="4" t="e">
        <f>IF(A381&lt;&gt;"",VLOOKUP(A381,Entrée!Entrée,6,FALSE),"")</f>
        <v>#N/A</v>
      </c>
      <c r="G381" s="4" t="e">
        <f>IF(A381&lt;&gt;"",VLOOKUP(A381,Entrée!Entrée,7,FALSE),"")</f>
        <v>#N/A</v>
      </c>
      <c r="H381" s="11"/>
      <c r="I381" s="11">
        <f>H381+SUMPRODUCT((Entrée!$A$5:A$2000=Stock!A381)*Entrée!$H$5:$H$2000)-SUMPRODUCT((Sortie!$C$5:$C$2000=Stock!A381)*Sortie!$G$5:$G$2000)</f>
        <v>0</v>
      </c>
      <c r="J381" s="3"/>
      <c r="K381" s="3" t="str">
        <f t="shared" si="5"/>
        <v>Correct</v>
      </c>
      <c r="L381" s="5"/>
    </row>
    <row r="382" spans="1:12" ht="15" x14ac:dyDescent="0.3">
      <c r="A382" s="15">
        <f>Entrée!A382</f>
        <v>0</v>
      </c>
      <c r="B382" s="11" t="e">
        <f>IF(A382&lt;&gt;"",VLOOKUP(A382,Entrée!Entrée,3,FALSE),"")</f>
        <v>#N/A</v>
      </c>
      <c r="C382" s="12" t="e">
        <f>IF(A382&lt;&gt;"",VLOOKUP(A382,Entrée!Entrée,4,FALSE),"")</f>
        <v>#N/A</v>
      </c>
      <c r="D382" s="6" t="e">
        <f>IF(A382&lt;&gt;"",VLOOKUP(A382,Entrée!Entrée,5,FALSE),"")</f>
        <v>#N/A</v>
      </c>
      <c r="E382" s="3" t="e">
        <f>IF(A382&lt;&gt;"",VLOOKUP(A382,Entrée!Entrée,2,FALSE),"")</f>
        <v>#N/A</v>
      </c>
      <c r="F382" s="4" t="e">
        <f>IF(A382&lt;&gt;"",VLOOKUP(A382,Entrée!Entrée,6,FALSE),"")</f>
        <v>#N/A</v>
      </c>
      <c r="G382" s="4" t="e">
        <f>IF(A382&lt;&gt;"",VLOOKUP(A382,Entrée!Entrée,7,FALSE),"")</f>
        <v>#N/A</v>
      </c>
      <c r="H382" s="11"/>
      <c r="I382" s="11">
        <f>H382+SUMPRODUCT((Entrée!$A$5:A$2000=Stock!A382)*Entrée!$H$5:$H$2000)-SUMPRODUCT((Sortie!$C$5:$C$2000=Stock!A382)*Sortie!$G$5:$G$2000)</f>
        <v>0</v>
      </c>
      <c r="J382" s="3"/>
      <c r="K382" s="3" t="str">
        <f t="shared" si="5"/>
        <v>Correct</v>
      </c>
      <c r="L382" s="5"/>
    </row>
    <row r="383" spans="1:12" ht="15" x14ac:dyDescent="0.3">
      <c r="A383" s="15">
        <f>Entrée!A383</f>
        <v>0</v>
      </c>
      <c r="B383" s="11" t="e">
        <f>IF(A383&lt;&gt;"",VLOOKUP(A383,Entrée!Entrée,3,FALSE),"")</f>
        <v>#N/A</v>
      </c>
      <c r="C383" s="12" t="e">
        <f>IF(A383&lt;&gt;"",VLOOKUP(A383,Entrée!Entrée,4,FALSE),"")</f>
        <v>#N/A</v>
      </c>
      <c r="D383" s="6" t="e">
        <f>IF(A383&lt;&gt;"",VLOOKUP(A383,Entrée!Entrée,5,FALSE),"")</f>
        <v>#N/A</v>
      </c>
      <c r="E383" s="3" t="e">
        <f>IF(A383&lt;&gt;"",VLOOKUP(A383,Entrée!Entrée,2,FALSE),"")</f>
        <v>#N/A</v>
      </c>
      <c r="F383" s="4" t="e">
        <f>IF(A383&lt;&gt;"",VLOOKUP(A383,Entrée!Entrée,6,FALSE),"")</f>
        <v>#N/A</v>
      </c>
      <c r="G383" s="4" t="e">
        <f>IF(A383&lt;&gt;"",VLOOKUP(A383,Entrée!Entrée,7,FALSE),"")</f>
        <v>#N/A</v>
      </c>
      <c r="H383" s="11"/>
      <c r="I383" s="11">
        <f>H383+SUMPRODUCT((Entrée!$A$5:A$2000=Stock!A383)*Entrée!$H$5:$H$2000)-SUMPRODUCT((Sortie!$C$5:$C$2000=Stock!A383)*Sortie!$G$5:$G$2000)</f>
        <v>0</v>
      </c>
      <c r="J383" s="3"/>
      <c r="K383" s="3" t="str">
        <f t="shared" si="5"/>
        <v>Correct</v>
      </c>
      <c r="L383" s="5"/>
    </row>
    <row r="384" spans="1:12" ht="15" x14ac:dyDescent="0.3">
      <c r="A384" s="15">
        <f>Entrée!A384</f>
        <v>0</v>
      </c>
      <c r="B384" s="11" t="e">
        <f>IF(A384&lt;&gt;"",VLOOKUP(A384,Entrée!Entrée,3,FALSE),"")</f>
        <v>#N/A</v>
      </c>
      <c r="C384" s="12" t="e">
        <f>IF(A384&lt;&gt;"",VLOOKUP(A384,Entrée!Entrée,4,FALSE),"")</f>
        <v>#N/A</v>
      </c>
      <c r="D384" s="6" t="e">
        <f>IF(A384&lt;&gt;"",VLOOKUP(A384,Entrée!Entrée,5,FALSE),"")</f>
        <v>#N/A</v>
      </c>
      <c r="E384" s="3" t="e">
        <f>IF(A384&lt;&gt;"",VLOOKUP(A384,Entrée!Entrée,2,FALSE),"")</f>
        <v>#N/A</v>
      </c>
      <c r="F384" s="4" t="e">
        <f>IF(A384&lt;&gt;"",VLOOKUP(A384,Entrée!Entrée,6,FALSE),"")</f>
        <v>#N/A</v>
      </c>
      <c r="G384" s="4" t="e">
        <f>IF(A384&lt;&gt;"",VLOOKUP(A384,Entrée!Entrée,7,FALSE),"")</f>
        <v>#N/A</v>
      </c>
      <c r="H384" s="11"/>
      <c r="I384" s="11">
        <f>H384+SUMPRODUCT((Entrée!$A$5:A$2000=Stock!A384)*Entrée!$H$5:$H$2000)-SUMPRODUCT((Sortie!$C$5:$C$2000=Stock!A384)*Sortie!$G$5:$G$2000)</f>
        <v>0</v>
      </c>
      <c r="J384" s="3"/>
      <c r="K384" s="3" t="str">
        <f t="shared" si="5"/>
        <v>Correct</v>
      </c>
      <c r="L384" s="5"/>
    </row>
    <row r="385" spans="1:12" ht="15" x14ac:dyDescent="0.3">
      <c r="A385" s="15">
        <f>Entrée!A385</f>
        <v>0</v>
      </c>
      <c r="B385" s="11" t="e">
        <f>IF(A385&lt;&gt;"",VLOOKUP(A385,Entrée!Entrée,3,FALSE),"")</f>
        <v>#N/A</v>
      </c>
      <c r="C385" s="12" t="e">
        <f>IF(A385&lt;&gt;"",VLOOKUP(A385,Entrée!Entrée,4,FALSE),"")</f>
        <v>#N/A</v>
      </c>
      <c r="D385" s="6" t="e">
        <f>IF(A385&lt;&gt;"",VLOOKUP(A385,Entrée!Entrée,5,FALSE),"")</f>
        <v>#N/A</v>
      </c>
      <c r="E385" s="3" t="e">
        <f>IF(A385&lt;&gt;"",VLOOKUP(A385,Entrée!Entrée,2,FALSE),"")</f>
        <v>#N/A</v>
      </c>
      <c r="F385" s="4" t="e">
        <f>IF(A385&lt;&gt;"",VLOOKUP(A385,Entrée!Entrée,6,FALSE),"")</f>
        <v>#N/A</v>
      </c>
      <c r="G385" s="4" t="e">
        <f>IF(A385&lt;&gt;"",VLOOKUP(A385,Entrée!Entrée,7,FALSE),"")</f>
        <v>#N/A</v>
      </c>
      <c r="H385" s="11"/>
      <c r="I385" s="11">
        <f>H385+SUMPRODUCT((Entrée!$A$5:A$2000=Stock!A385)*Entrée!$H$5:$H$2000)-SUMPRODUCT((Sortie!$C$5:$C$2000=Stock!A385)*Sortie!$G$5:$G$2000)</f>
        <v>0</v>
      </c>
      <c r="J385" s="3"/>
      <c r="K385" s="3" t="str">
        <f t="shared" si="5"/>
        <v>Correct</v>
      </c>
      <c r="L385" s="5"/>
    </row>
    <row r="386" spans="1:12" ht="15" x14ac:dyDescent="0.3">
      <c r="A386" s="15">
        <f>Entrée!A386</f>
        <v>0</v>
      </c>
      <c r="B386" s="11" t="e">
        <f>IF(A386&lt;&gt;"",VLOOKUP(A386,Entrée!Entrée,3,FALSE),"")</f>
        <v>#N/A</v>
      </c>
      <c r="C386" s="12" t="e">
        <f>IF(A386&lt;&gt;"",VLOOKUP(A386,Entrée!Entrée,4,FALSE),"")</f>
        <v>#N/A</v>
      </c>
      <c r="D386" s="6" t="e">
        <f>IF(A386&lt;&gt;"",VLOOKUP(A386,Entrée!Entrée,5,FALSE),"")</f>
        <v>#N/A</v>
      </c>
      <c r="E386" s="3" t="e">
        <f>IF(A386&lt;&gt;"",VLOOKUP(A386,Entrée!Entrée,2,FALSE),"")</f>
        <v>#N/A</v>
      </c>
      <c r="F386" s="4" t="e">
        <f>IF(A386&lt;&gt;"",VLOOKUP(A386,Entrée!Entrée,6,FALSE),"")</f>
        <v>#N/A</v>
      </c>
      <c r="G386" s="4" t="e">
        <f>IF(A386&lt;&gt;"",VLOOKUP(A386,Entrée!Entrée,7,FALSE),"")</f>
        <v>#N/A</v>
      </c>
      <c r="H386" s="11"/>
      <c r="I386" s="11">
        <f>H386+SUMPRODUCT((Entrée!$A$5:A$2000=Stock!A386)*Entrée!$H$5:$H$2000)-SUMPRODUCT((Sortie!$C$5:$C$2000=Stock!A386)*Sortie!$G$5:$G$2000)</f>
        <v>0</v>
      </c>
      <c r="J386" s="3"/>
      <c r="K386" s="3" t="str">
        <f t="shared" si="5"/>
        <v>Correct</v>
      </c>
      <c r="L386" s="5"/>
    </row>
    <row r="387" spans="1:12" ht="15" x14ac:dyDescent="0.3">
      <c r="A387" s="15">
        <f>Entrée!A387</f>
        <v>0</v>
      </c>
      <c r="B387" s="11" t="e">
        <f>IF(A387&lt;&gt;"",VLOOKUP(A387,Entrée!Entrée,3,FALSE),"")</f>
        <v>#N/A</v>
      </c>
      <c r="C387" s="12" t="e">
        <f>IF(A387&lt;&gt;"",VLOOKUP(A387,Entrée!Entrée,4,FALSE),"")</f>
        <v>#N/A</v>
      </c>
      <c r="D387" s="6" t="e">
        <f>IF(A387&lt;&gt;"",VLOOKUP(A387,Entrée!Entrée,5,FALSE),"")</f>
        <v>#N/A</v>
      </c>
      <c r="E387" s="3" t="e">
        <f>IF(A387&lt;&gt;"",VLOOKUP(A387,Entrée!Entrée,2,FALSE),"")</f>
        <v>#N/A</v>
      </c>
      <c r="F387" s="4" t="e">
        <f>IF(A387&lt;&gt;"",VLOOKUP(A387,Entrée!Entrée,6,FALSE),"")</f>
        <v>#N/A</v>
      </c>
      <c r="G387" s="4" t="e">
        <f>IF(A387&lt;&gt;"",VLOOKUP(A387,Entrée!Entrée,7,FALSE),"")</f>
        <v>#N/A</v>
      </c>
      <c r="H387" s="11"/>
      <c r="I387" s="11">
        <f>H387+SUMPRODUCT((Entrée!$A$5:A$2000=Stock!A387)*Entrée!$H$5:$H$2000)-SUMPRODUCT((Sortie!$C$5:$C$2000=Stock!A387)*Sortie!$G$5:$G$2000)</f>
        <v>0</v>
      </c>
      <c r="J387" s="3"/>
      <c r="K387" s="3" t="str">
        <f t="shared" si="5"/>
        <v>Correct</v>
      </c>
      <c r="L387" s="5"/>
    </row>
    <row r="388" spans="1:12" ht="15" x14ac:dyDescent="0.3">
      <c r="A388" s="15">
        <f>Entrée!A388</f>
        <v>0</v>
      </c>
      <c r="B388" s="11" t="e">
        <f>IF(A388&lt;&gt;"",VLOOKUP(A388,Entrée!Entrée,3,FALSE),"")</f>
        <v>#N/A</v>
      </c>
      <c r="C388" s="12" t="e">
        <f>IF(A388&lt;&gt;"",VLOOKUP(A388,Entrée!Entrée,4,FALSE),"")</f>
        <v>#N/A</v>
      </c>
      <c r="D388" s="6" t="e">
        <f>IF(A388&lt;&gt;"",VLOOKUP(A388,Entrée!Entrée,5,FALSE),"")</f>
        <v>#N/A</v>
      </c>
      <c r="E388" s="3" t="e">
        <f>IF(A388&lt;&gt;"",VLOOKUP(A388,Entrée!Entrée,2,FALSE),"")</f>
        <v>#N/A</v>
      </c>
      <c r="F388" s="4" t="e">
        <f>IF(A388&lt;&gt;"",VLOOKUP(A388,Entrée!Entrée,6,FALSE),"")</f>
        <v>#N/A</v>
      </c>
      <c r="G388" s="4" t="e">
        <f>IF(A388&lt;&gt;"",VLOOKUP(A388,Entrée!Entrée,7,FALSE),"")</f>
        <v>#N/A</v>
      </c>
      <c r="H388" s="11"/>
      <c r="I388" s="11">
        <f>H388+SUMPRODUCT((Entrée!$A$5:A$2000=Stock!A388)*Entrée!$H$5:$H$2000)-SUMPRODUCT((Sortie!$C$5:$C$2000=Stock!A388)*Sortie!$G$5:$G$2000)</f>
        <v>0</v>
      </c>
      <c r="J388" s="3"/>
      <c r="K388" s="3" t="str">
        <f t="shared" si="5"/>
        <v>Correct</v>
      </c>
      <c r="L388" s="5"/>
    </row>
    <row r="389" spans="1:12" ht="15" x14ac:dyDescent="0.3">
      <c r="A389" s="15">
        <f>Entrée!A389</f>
        <v>0</v>
      </c>
      <c r="B389" s="11" t="e">
        <f>IF(A389&lt;&gt;"",VLOOKUP(A389,Entrée!Entrée,3,FALSE),"")</f>
        <v>#N/A</v>
      </c>
      <c r="C389" s="12" t="e">
        <f>IF(A389&lt;&gt;"",VLOOKUP(A389,Entrée!Entrée,4,FALSE),"")</f>
        <v>#N/A</v>
      </c>
      <c r="D389" s="6" t="e">
        <f>IF(A389&lt;&gt;"",VLOOKUP(A389,Entrée!Entrée,5,FALSE),"")</f>
        <v>#N/A</v>
      </c>
      <c r="E389" s="3" t="e">
        <f>IF(A389&lt;&gt;"",VLOOKUP(A389,Entrée!Entrée,2,FALSE),"")</f>
        <v>#N/A</v>
      </c>
      <c r="F389" s="4" t="e">
        <f>IF(A389&lt;&gt;"",VLOOKUP(A389,Entrée!Entrée,6,FALSE),"")</f>
        <v>#N/A</v>
      </c>
      <c r="G389" s="4" t="e">
        <f>IF(A389&lt;&gt;"",VLOOKUP(A389,Entrée!Entrée,7,FALSE),"")</f>
        <v>#N/A</v>
      </c>
      <c r="H389" s="11"/>
      <c r="I389" s="11">
        <f>H389+SUMPRODUCT((Entrée!$A$5:A$2000=Stock!A389)*Entrée!$H$5:$H$2000)-SUMPRODUCT((Sortie!$C$5:$C$2000=Stock!A389)*Sortie!$G$5:$G$2000)</f>
        <v>0</v>
      </c>
      <c r="J389" s="3"/>
      <c r="K389" s="3" t="str">
        <f t="shared" si="5"/>
        <v>Correct</v>
      </c>
      <c r="L389" s="5"/>
    </row>
    <row r="390" spans="1:12" ht="15" x14ac:dyDescent="0.3">
      <c r="A390" s="15">
        <f>Entrée!A390</f>
        <v>0</v>
      </c>
      <c r="B390" s="11" t="e">
        <f>IF(A390&lt;&gt;"",VLOOKUP(A390,Entrée!Entrée,3,FALSE),"")</f>
        <v>#N/A</v>
      </c>
      <c r="C390" s="12" t="e">
        <f>IF(A390&lt;&gt;"",VLOOKUP(A390,Entrée!Entrée,4,FALSE),"")</f>
        <v>#N/A</v>
      </c>
      <c r="D390" s="6" t="e">
        <f>IF(A390&lt;&gt;"",VLOOKUP(A390,Entrée!Entrée,5,FALSE),"")</f>
        <v>#N/A</v>
      </c>
      <c r="E390" s="3" t="e">
        <f>IF(A390&lt;&gt;"",VLOOKUP(A390,Entrée!Entrée,2,FALSE),"")</f>
        <v>#N/A</v>
      </c>
      <c r="F390" s="4" t="e">
        <f>IF(A390&lt;&gt;"",VLOOKUP(A390,Entrée!Entrée,6,FALSE),"")</f>
        <v>#N/A</v>
      </c>
      <c r="G390" s="4" t="e">
        <f>IF(A390&lt;&gt;"",VLOOKUP(A390,Entrée!Entrée,7,FALSE),"")</f>
        <v>#N/A</v>
      </c>
      <c r="H390" s="11"/>
      <c r="I390" s="11">
        <f>H390+SUMPRODUCT((Entrée!$A$5:A$2000=Stock!A390)*Entrée!$H$5:$H$2000)-SUMPRODUCT((Sortie!$C$5:$C$2000=Stock!A390)*Sortie!$G$5:$G$2000)</f>
        <v>0</v>
      </c>
      <c r="J390" s="3"/>
      <c r="K390" s="3" t="str">
        <f t="shared" ref="K390:K453" si="6">IF(I390&lt;J390,"ALERTE","Correct")</f>
        <v>Correct</v>
      </c>
      <c r="L390" s="5"/>
    </row>
    <row r="391" spans="1:12" ht="15" x14ac:dyDescent="0.3">
      <c r="A391" s="15">
        <f>Entrée!A391</f>
        <v>0</v>
      </c>
      <c r="B391" s="11" t="e">
        <f>IF(A391&lt;&gt;"",VLOOKUP(A391,Entrée!Entrée,3,FALSE),"")</f>
        <v>#N/A</v>
      </c>
      <c r="C391" s="12" t="e">
        <f>IF(A391&lt;&gt;"",VLOOKUP(A391,Entrée!Entrée,4,FALSE),"")</f>
        <v>#N/A</v>
      </c>
      <c r="D391" s="6" t="e">
        <f>IF(A391&lt;&gt;"",VLOOKUP(A391,Entrée!Entrée,5,FALSE),"")</f>
        <v>#N/A</v>
      </c>
      <c r="E391" s="3" t="e">
        <f>IF(A391&lt;&gt;"",VLOOKUP(A391,Entrée!Entrée,2,FALSE),"")</f>
        <v>#N/A</v>
      </c>
      <c r="F391" s="4" t="e">
        <f>IF(A391&lt;&gt;"",VLOOKUP(A391,Entrée!Entrée,6,FALSE),"")</f>
        <v>#N/A</v>
      </c>
      <c r="G391" s="4" t="e">
        <f>IF(A391&lt;&gt;"",VLOOKUP(A391,Entrée!Entrée,7,FALSE),"")</f>
        <v>#N/A</v>
      </c>
      <c r="H391" s="11"/>
      <c r="I391" s="11">
        <f>H391+SUMPRODUCT((Entrée!$A$5:A$2000=Stock!A391)*Entrée!$H$5:$H$2000)-SUMPRODUCT((Sortie!$C$5:$C$2000=Stock!A391)*Sortie!$G$5:$G$2000)</f>
        <v>0</v>
      </c>
      <c r="J391" s="3"/>
      <c r="K391" s="3" t="str">
        <f t="shared" si="6"/>
        <v>Correct</v>
      </c>
      <c r="L391" s="5"/>
    </row>
    <row r="392" spans="1:12" ht="15" x14ac:dyDescent="0.3">
      <c r="A392" s="15">
        <f>Entrée!A392</f>
        <v>0</v>
      </c>
      <c r="B392" s="11" t="e">
        <f>IF(A392&lt;&gt;"",VLOOKUP(A392,Entrée!Entrée,3,FALSE),"")</f>
        <v>#N/A</v>
      </c>
      <c r="C392" s="12" t="e">
        <f>IF(A392&lt;&gt;"",VLOOKUP(A392,Entrée!Entrée,4,FALSE),"")</f>
        <v>#N/A</v>
      </c>
      <c r="D392" s="6" t="e">
        <f>IF(A392&lt;&gt;"",VLOOKUP(A392,Entrée!Entrée,5,FALSE),"")</f>
        <v>#N/A</v>
      </c>
      <c r="E392" s="3" t="e">
        <f>IF(A392&lt;&gt;"",VLOOKUP(A392,Entrée!Entrée,2,FALSE),"")</f>
        <v>#N/A</v>
      </c>
      <c r="F392" s="4" t="e">
        <f>IF(A392&lt;&gt;"",VLOOKUP(A392,Entrée!Entrée,6,FALSE),"")</f>
        <v>#N/A</v>
      </c>
      <c r="G392" s="4" t="e">
        <f>IF(A392&lt;&gt;"",VLOOKUP(A392,Entrée!Entrée,7,FALSE),"")</f>
        <v>#N/A</v>
      </c>
      <c r="H392" s="11"/>
      <c r="I392" s="11">
        <f>H392+SUMPRODUCT((Entrée!$A$5:A$2000=Stock!A392)*Entrée!$H$5:$H$2000)-SUMPRODUCT((Sortie!$C$5:$C$2000=Stock!A392)*Sortie!$G$5:$G$2000)</f>
        <v>0</v>
      </c>
      <c r="J392" s="3"/>
      <c r="K392" s="3" t="str">
        <f t="shared" si="6"/>
        <v>Correct</v>
      </c>
      <c r="L392" s="5"/>
    </row>
    <row r="393" spans="1:12" ht="15" x14ac:dyDescent="0.3">
      <c r="A393" s="15">
        <f>Entrée!A393</f>
        <v>0</v>
      </c>
      <c r="B393" s="11" t="e">
        <f>IF(A393&lt;&gt;"",VLOOKUP(A393,Entrée!Entrée,3,FALSE),"")</f>
        <v>#N/A</v>
      </c>
      <c r="C393" s="12" t="e">
        <f>IF(A393&lt;&gt;"",VLOOKUP(A393,Entrée!Entrée,4,FALSE),"")</f>
        <v>#N/A</v>
      </c>
      <c r="D393" s="6" t="e">
        <f>IF(A393&lt;&gt;"",VLOOKUP(A393,Entrée!Entrée,5,FALSE),"")</f>
        <v>#N/A</v>
      </c>
      <c r="E393" s="3" t="e">
        <f>IF(A393&lt;&gt;"",VLOOKUP(A393,Entrée!Entrée,2,FALSE),"")</f>
        <v>#N/A</v>
      </c>
      <c r="F393" s="4" t="e">
        <f>IF(A393&lt;&gt;"",VLOOKUP(A393,Entrée!Entrée,6,FALSE),"")</f>
        <v>#N/A</v>
      </c>
      <c r="G393" s="4" t="e">
        <f>IF(A393&lt;&gt;"",VLOOKUP(A393,Entrée!Entrée,7,FALSE),"")</f>
        <v>#N/A</v>
      </c>
      <c r="H393" s="11"/>
      <c r="I393" s="11">
        <f>H393+SUMPRODUCT((Entrée!$A$5:A$2000=Stock!A393)*Entrée!$H$5:$H$2000)-SUMPRODUCT((Sortie!$C$5:$C$2000=Stock!A393)*Sortie!$G$5:$G$2000)</f>
        <v>0</v>
      </c>
      <c r="J393" s="3"/>
      <c r="K393" s="3" t="str">
        <f t="shared" si="6"/>
        <v>Correct</v>
      </c>
      <c r="L393" s="5"/>
    </row>
    <row r="394" spans="1:12" ht="15" x14ac:dyDescent="0.3">
      <c r="A394" s="15">
        <f>Entrée!A394</f>
        <v>0</v>
      </c>
      <c r="B394" s="11" t="e">
        <f>IF(A394&lt;&gt;"",VLOOKUP(A394,Entrée!Entrée,3,FALSE),"")</f>
        <v>#N/A</v>
      </c>
      <c r="C394" s="12" t="e">
        <f>IF(A394&lt;&gt;"",VLOOKUP(A394,Entrée!Entrée,4,FALSE),"")</f>
        <v>#N/A</v>
      </c>
      <c r="D394" s="6" t="e">
        <f>IF(A394&lt;&gt;"",VLOOKUP(A394,Entrée!Entrée,5,FALSE),"")</f>
        <v>#N/A</v>
      </c>
      <c r="E394" s="3" t="e">
        <f>IF(A394&lt;&gt;"",VLOOKUP(A394,Entrée!Entrée,2,FALSE),"")</f>
        <v>#N/A</v>
      </c>
      <c r="F394" s="4" t="e">
        <f>IF(A394&lt;&gt;"",VLOOKUP(A394,Entrée!Entrée,6,FALSE),"")</f>
        <v>#N/A</v>
      </c>
      <c r="G394" s="4" t="e">
        <f>IF(A394&lt;&gt;"",VLOOKUP(A394,Entrée!Entrée,7,FALSE),"")</f>
        <v>#N/A</v>
      </c>
      <c r="H394" s="11"/>
      <c r="I394" s="11">
        <f>H394+SUMPRODUCT((Entrée!$A$5:A$2000=Stock!A394)*Entrée!$H$5:$H$2000)-SUMPRODUCT((Sortie!$C$5:$C$2000=Stock!A394)*Sortie!$G$5:$G$2000)</f>
        <v>0</v>
      </c>
      <c r="J394" s="3"/>
      <c r="K394" s="3" t="str">
        <f t="shared" si="6"/>
        <v>Correct</v>
      </c>
      <c r="L394" s="5"/>
    </row>
    <row r="395" spans="1:12" ht="15" x14ac:dyDescent="0.3">
      <c r="A395" s="15">
        <f>Entrée!A395</f>
        <v>0</v>
      </c>
      <c r="B395" s="11" t="e">
        <f>IF(A395&lt;&gt;"",VLOOKUP(A395,Entrée!Entrée,3,FALSE),"")</f>
        <v>#N/A</v>
      </c>
      <c r="C395" s="12" t="e">
        <f>IF(A395&lt;&gt;"",VLOOKUP(A395,Entrée!Entrée,4,FALSE),"")</f>
        <v>#N/A</v>
      </c>
      <c r="D395" s="6" t="e">
        <f>IF(A395&lt;&gt;"",VLOOKUP(A395,Entrée!Entrée,5,FALSE),"")</f>
        <v>#N/A</v>
      </c>
      <c r="E395" s="3" t="e">
        <f>IF(A395&lt;&gt;"",VLOOKUP(A395,Entrée!Entrée,2,FALSE),"")</f>
        <v>#N/A</v>
      </c>
      <c r="F395" s="4" t="e">
        <f>IF(A395&lt;&gt;"",VLOOKUP(A395,Entrée!Entrée,6,FALSE),"")</f>
        <v>#N/A</v>
      </c>
      <c r="G395" s="4" t="e">
        <f>IF(A395&lt;&gt;"",VLOOKUP(A395,Entrée!Entrée,7,FALSE),"")</f>
        <v>#N/A</v>
      </c>
      <c r="H395" s="11"/>
      <c r="I395" s="11">
        <f>H395+SUMPRODUCT((Entrée!$A$5:A$2000=Stock!A395)*Entrée!$H$5:$H$2000)-SUMPRODUCT((Sortie!$C$5:$C$2000=Stock!A395)*Sortie!$G$5:$G$2000)</f>
        <v>0</v>
      </c>
      <c r="J395" s="3"/>
      <c r="K395" s="3" t="str">
        <f t="shared" si="6"/>
        <v>Correct</v>
      </c>
      <c r="L395" s="5"/>
    </row>
    <row r="396" spans="1:12" ht="15" x14ac:dyDescent="0.3">
      <c r="A396" s="15">
        <f>Entrée!A396</f>
        <v>0</v>
      </c>
      <c r="B396" s="11" t="e">
        <f>IF(A396&lt;&gt;"",VLOOKUP(A396,Entrée!Entrée,3,FALSE),"")</f>
        <v>#N/A</v>
      </c>
      <c r="C396" s="12" t="e">
        <f>IF(A396&lt;&gt;"",VLOOKUP(A396,Entrée!Entrée,4,FALSE),"")</f>
        <v>#N/A</v>
      </c>
      <c r="D396" s="6" t="e">
        <f>IF(A396&lt;&gt;"",VLOOKUP(A396,Entrée!Entrée,5,FALSE),"")</f>
        <v>#N/A</v>
      </c>
      <c r="E396" s="3" t="e">
        <f>IF(A396&lt;&gt;"",VLOOKUP(A396,Entrée!Entrée,2,FALSE),"")</f>
        <v>#N/A</v>
      </c>
      <c r="F396" s="4" t="e">
        <f>IF(A396&lt;&gt;"",VLOOKUP(A396,Entrée!Entrée,6,FALSE),"")</f>
        <v>#N/A</v>
      </c>
      <c r="G396" s="4" t="e">
        <f>IF(A396&lt;&gt;"",VLOOKUP(A396,Entrée!Entrée,7,FALSE),"")</f>
        <v>#N/A</v>
      </c>
      <c r="H396" s="11"/>
      <c r="I396" s="11">
        <f>H396+SUMPRODUCT((Entrée!$A$5:A$2000=Stock!A396)*Entrée!$H$5:$H$2000)-SUMPRODUCT((Sortie!$C$5:$C$2000=Stock!A396)*Sortie!$G$5:$G$2000)</f>
        <v>0</v>
      </c>
      <c r="J396" s="3"/>
      <c r="K396" s="3" t="str">
        <f t="shared" si="6"/>
        <v>Correct</v>
      </c>
      <c r="L396" s="5"/>
    </row>
    <row r="397" spans="1:12" ht="15" x14ac:dyDescent="0.3">
      <c r="A397" s="15">
        <f>Entrée!A397</f>
        <v>0</v>
      </c>
      <c r="B397" s="11" t="e">
        <f>IF(A397&lt;&gt;"",VLOOKUP(A397,Entrée!Entrée,3,FALSE),"")</f>
        <v>#N/A</v>
      </c>
      <c r="C397" s="12" t="e">
        <f>IF(A397&lt;&gt;"",VLOOKUP(A397,Entrée!Entrée,4,FALSE),"")</f>
        <v>#N/A</v>
      </c>
      <c r="D397" s="6" t="e">
        <f>IF(A397&lt;&gt;"",VLOOKUP(A397,Entrée!Entrée,5,FALSE),"")</f>
        <v>#N/A</v>
      </c>
      <c r="E397" s="3" t="e">
        <f>IF(A397&lt;&gt;"",VLOOKUP(A397,Entrée!Entrée,2,FALSE),"")</f>
        <v>#N/A</v>
      </c>
      <c r="F397" s="4" t="e">
        <f>IF(A397&lt;&gt;"",VLOOKUP(A397,Entrée!Entrée,6,FALSE),"")</f>
        <v>#N/A</v>
      </c>
      <c r="G397" s="4" t="e">
        <f>IF(A397&lt;&gt;"",VLOOKUP(A397,Entrée!Entrée,7,FALSE),"")</f>
        <v>#N/A</v>
      </c>
      <c r="H397" s="11"/>
      <c r="I397" s="11">
        <f>H397+SUMPRODUCT((Entrée!$A$5:A$2000=Stock!A397)*Entrée!$H$5:$H$2000)-SUMPRODUCT((Sortie!$C$5:$C$2000=Stock!A397)*Sortie!$G$5:$G$2000)</f>
        <v>0</v>
      </c>
      <c r="J397" s="3"/>
      <c r="K397" s="3" t="str">
        <f t="shared" si="6"/>
        <v>Correct</v>
      </c>
      <c r="L397" s="5"/>
    </row>
    <row r="398" spans="1:12" ht="15" x14ac:dyDescent="0.3">
      <c r="A398" s="15">
        <f>Entrée!A398</f>
        <v>0</v>
      </c>
      <c r="B398" s="11" t="e">
        <f>IF(A398&lt;&gt;"",VLOOKUP(A398,Entrée!Entrée,3,FALSE),"")</f>
        <v>#N/A</v>
      </c>
      <c r="C398" s="12" t="e">
        <f>IF(A398&lt;&gt;"",VLOOKUP(A398,Entrée!Entrée,4,FALSE),"")</f>
        <v>#N/A</v>
      </c>
      <c r="D398" s="6" t="e">
        <f>IF(A398&lt;&gt;"",VLOOKUP(A398,Entrée!Entrée,5,FALSE),"")</f>
        <v>#N/A</v>
      </c>
      <c r="E398" s="3" t="e">
        <f>IF(A398&lt;&gt;"",VLOOKUP(A398,Entrée!Entrée,2,FALSE),"")</f>
        <v>#N/A</v>
      </c>
      <c r="F398" s="4" t="e">
        <f>IF(A398&lt;&gt;"",VLOOKUP(A398,Entrée!Entrée,6,FALSE),"")</f>
        <v>#N/A</v>
      </c>
      <c r="G398" s="4" t="e">
        <f>IF(A398&lt;&gt;"",VLOOKUP(A398,Entrée!Entrée,7,FALSE),"")</f>
        <v>#N/A</v>
      </c>
      <c r="H398" s="11"/>
      <c r="I398" s="11">
        <f>H398+SUMPRODUCT((Entrée!$A$5:A$2000=Stock!A398)*Entrée!$H$5:$H$2000)-SUMPRODUCT((Sortie!$C$5:$C$2000=Stock!A398)*Sortie!$G$5:$G$2000)</f>
        <v>0</v>
      </c>
      <c r="J398" s="3"/>
      <c r="K398" s="3" t="str">
        <f t="shared" si="6"/>
        <v>Correct</v>
      </c>
      <c r="L398" s="5"/>
    </row>
    <row r="399" spans="1:12" ht="15" x14ac:dyDescent="0.3">
      <c r="A399" s="15">
        <f>Entrée!A399</f>
        <v>0</v>
      </c>
      <c r="B399" s="11" t="e">
        <f>IF(A399&lt;&gt;"",VLOOKUP(A399,Entrée!Entrée,3,FALSE),"")</f>
        <v>#N/A</v>
      </c>
      <c r="C399" s="12" t="e">
        <f>IF(A399&lt;&gt;"",VLOOKUP(A399,Entrée!Entrée,4,FALSE),"")</f>
        <v>#N/A</v>
      </c>
      <c r="D399" s="6" t="e">
        <f>IF(A399&lt;&gt;"",VLOOKUP(A399,Entrée!Entrée,5,FALSE),"")</f>
        <v>#N/A</v>
      </c>
      <c r="E399" s="3" t="e">
        <f>IF(A399&lt;&gt;"",VLOOKUP(A399,Entrée!Entrée,2,FALSE),"")</f>
        <v>#N/A</v>
      </c>
      <c r="F399" s="4" t="e">
        <f>IF(A399&lt;&gt;"",VLOOKUP(A399,Entrée!Entrée,6,FALSE),"")</f>
        <v>#N/A</v>
      </c>
      <c r="G399" s="4" t="e">
        <f>IF(A399&lt;&gt;"",VLOOKUP(A399,Entrée!Entrée,7,FALSE),"")</f>
        <v>#N/A</v>
      </c>
      <c r="H399" s="11"/>
      <c r="I399" s="11">
        <f>H399+SUMPRODUCT((Entrée!$A$5:A$2000=Stock!A399)*Entrée!$H$5:$H$2000)-SUMPRODUCT((Sortie!$C$5:$C$2000=Stock!A399)*Sortie!$G$5:$G$2000)</f>
        <v>0</v>
      </c>
      <c r="J399" s="3"/>
      <c r="K399" s="3" t="str">
        <f t="shared" si="6"/>
        <v>Correct</v>
      </c>
      <c r="L399" s="5"/>
    </row>
    <row r="400" spans="1:12" ht="15" x14ac:dyDescent="0.3">
      <c r="A400" s="15">
        <f>Entrée!A400</f>
        <v>0</v>
      </c>
      <c r="B400" s="11" t="e">
        <f>IF(A400&lt;&gt;"",VLOOKUP(A400,Entrée!Entrée,3,FALSE),"")</f>
        <v>#N/A</v>
      </c>
      <c r="C400" s="12" t="e">
        <f>IF(A400&lt;&gt;"",VLOOKUP(A400,Entrée!Entrée,4,FALSE),"")</f>
        <v>#N/A</v>
      </c>
      <c r="D400" s="6" t="e">
        <f>IF(A400&lt;&gt;"",VLOOKUP(A400,Entrée!Entrée,5,FALSE),"")</f>
        <v>#N/A</v>
      </c>
      <c r="E400" s="3" t="e">
        <f>IF(A400&lt;&gt;"",VLOOKUP(A400,Entrée!Entrée,2,FALSE),"")</f>
        <v>#N/A</v>
      </c>
      <c r="F400" s="4" t="e">
        <f>IF(A400&lt;&gt;"",VLOOKUP(A400,Entrée!Entrée,6,FALSE),"")</f>
        <v>#N/A</v>
      </c>
      <c r="G400" s="4" t="e">
        <f>IF(A400&lt;&gt;"",VLOOKUP(A400,Entrée!Entrée,7,FALSE),"")</f>
        <v>#N/A</v>
      </c>
      <c r="H400" s="11"/>
      <c r="I400" s="11">
        <f>H400+SUMPRODUCT((Entrée!$A$5:A$2000=Stock!A400)*Entrée!$H$5:$H$2000)-SUMPRODUCT((Sortie!$C$5:$C$2000=Stock!A400)*Sortie!$G$5:$G$2000)</f>
        <v>0</v>
      </c>
      <c r="J400" s="3"/>
      <c r="K400" s="3" t="str">
        <f t="shared" si="6"/>
        <v>Correct</v>
      </c>
      <c r="L400" s="5"/>
    </row>
    <row r="401" spans="1:12" ht="15" x14ac:dyDescent="0.3">
      <c r="A401" s="15">
        <f>Entrée!A401</f>
        <v>0</v>
      </c>
      <c r="B401" s="11" t="e">
        <f>IF(A401&lt;&gt;"",VLOOKUP(A401,Entrée!Entrée,3,FALSE),"")</f>
        <v>#N/A</v>
      </c>
      <c r="C401" s="12" t="e">
        <f>IF(A401&lt;&gt;"",VLOOKUP(A401,Entrée!Entrée,4,FALSE),"")</f>
        <v>#N/A</v>
      </c>
      <c r="D401" s="6" t="e">
        <f>IF(A401&lt;&gt;"",VLOOKUP(A401,Entrée!Entrée,5,FALSE),"")</f>
        <v>#N/A</v>
      </c>
      <c r="E401" s="3" t="e">
        <f>IF(A401&lt;&gt;"",VLOOKUP(A401,Entrée!Entrée,2,FALSE),"")</f>
        <v>#N/A</v>
      </c>
      <c r="F401" s="4" t="e">
        <f>IF(A401&lt;&gt;"",VLOOKUP(A401,Entrée!Entrée,6,FALSE),"")</f>
        <v>#N/A</v>
      </c>
      <c r="G401" s="4" t="e">
        <f>IF(A401&lt;&gt;"",VLOOKUP(A401,Entrée!Entrée,7,FALSE),"")</f>
        <v>#N/A</v>
      </c>
      <c r="H401" s="11"/>
      <c r="I401" s="11">
        <f>H401+SUMPRODUCT((Entrée!$A$5:A$2000=Stock!A401)*Entrée!$H$5:$H$2000)-SUMPRODUCT((Sortie!$C$5:$C$2000=Stock!A401)*Sortie!$G$5:$G$2000)</f>
        <v>0</v>
      </c>
      <c r="J401" s="3"/>
      <c r="K401" s="3" t="str">
        <f t="shared" si="6"/>
        <v>Correct</v>
      </c>
      <c r="L401" s="5"/>
    </row>
    <row r="402" spans="1:12" ht="15" x14ac:dyDescent="0.3">
      <c r="A402" s="15">
        <f>Entrée!A402</f>
        <v>0</v>
      </c>
      <c r="B402" s="11" t="e">
        <f>IF(A402&lt;&gt;"",VLOOKUP(A402,Entrée!Entrée,3,FALSE),"")</f>
        <v>#N/A</v>
      </c>
      <c r="C402" s="12" t="e">
        <f>IF(A402&lt;&gt;"",VLOOKUP(A402,Entrée!Entrée,4,FALSE),"")</f>
        <v>#N/A</v>
      </c>
      <c r="D402" s="6" t="e">
        <f>IF(A402&lt;&gt;"",VLOOKUP(A402,Entrée!Entrée,5,FALSE),"")</f>
        <v>#N/A</v>
      </c>
      <c r="E402" s="3" t="e">
        <f>IF(A402&lt;&gt;"",VLOOKUP(A402,Entrée!Entrée,2,FALSE),"")</f>
        <v>#N/A</v>
      </c>
      <c r="F402" s="4" t="e">
        <f>IF(A402&lt;&gt;"",VLOOKUP(A402,Entrée!Entrée,6,FALSE),"")</f>
        <v>#N/A</v>
      </c>
      <c r="G402" s="4" t="e">
        <f>IF(A402&lt;&gt;"",VLOOKUP(A402,Entrée!Entrée,7,FALSE),"")</f>
        <v>#N/A</v>
      </c>
      <c r="H402" s="11"/>
      <c r="I402" s="11">
        <f>H402+SUMPRODUCT((Entrée!$A$5:A$2000=Stock!A402)*Entrée!$H$5:$H$2000)-SUMPRODUCT((Sortie!$C$5:$C$2000=Stock!A402)*Sortie!$G$5:$G$2000)</f>
        <v>0</v>
      </c>
      <c r="J402" s="3"/>
      <c r="K402" s="3" t="str">
        <f t="shared" si="6"/>
        <v>Correct</v>
      </c>
      <c r="L402" s="5"/>
    </row>
    <row r="403" spans="1:12" ht="15" x14ac:dyDescent="0.3">
      <c r="A403" s="15">
        <f>Entrée!A403</f>
        <v>0</v>
      </c>
      <c r="B403" s="11" t="e">
        <f>IF(A403&lt;&gt;"",VLOOKUP(A403,Entrée!Entrée,3,FALSE),"")</f>
        <v>#N/A</v>
      </c>
      <c r="C403" s="12" t="e">
        <f>IF(A403&lt;&gt;"",VLOOKUP(A403,Entrée!Entrée,4,FALSE),"")</f>
        <v>#N/A</v>
      </c>
      <c r="D403" s="6" t="e">
        <f>IF(A403&lt;&gt;"",VLOOKUP(A403,Entrée!Entrée,5,FALSE),"")</f>
        <v>#N/A</v>
      </c>
      <c r="E403" s="3" t="e">
        <f>IF(A403&lt;&gt;"",VLOOKUP(A403,Entrée!Entrée,2,FALSE),"")</f>
        <v>#N/A</v>
      </c>
      <c r="F403" s="4" t="e">
        <f>IF(A403&lt;&gt;"",VLOOKUP(A403,Entrée!Entrée,6,FALSE),"")</f>
        <v>#N/A</v>
      </c>
      <c r="G403" s="4" t="e">
        <f>IF(A403&lt;&gt;"",VLOOKUP(A403,Entrée!Entrée,7,FALSE),"")</f>
        <v>#N/A</v>
      </c>
      <c r="H403" s="11"/>
      <c r="I403" s="11">
        <f>H403+SUMPRODUCT((Entrée!$A$5:A$2000=Stock!A403)*Entrée!$H$5:$H$2000)-SUMPRODUCT((Sortie!$C$5:$C$2000=Stock!A403)*Sortie!$G$5:$G$2000)</f>
        <v>0</v>
      </c>
      <c r="J403" s="3"/>
      <c r="K403" s="3" t="str">
        <f t="shared" si="6"/>
        <v>Correct</v>
      </c>
      <c r="L403" s="5"/>
    </row>
    <row r="404" spans="1:12" ht="15" x14ac:dyDescent="0.3">
      <c r="A404" s="15">
        <f>Entrée!A404</f>
        <v>0</v>
      </c>
      <c r="B404" s="11" t="e">
        <f>IF(A404&lt;&gt;"",VLOOKUP(A404,Entrée!Entrée,3,FALSE),"")</f>
        <v>#N/A</v>
      </c>
      <c r="C404" s="12" t="e">
        <f>IF(A404&lt;&gt;"",VLOOKUP(A404,Entrée!Entrée,4,FALSE),"")</f>
        <v>#N/A</v>
      </c>
      <c r="D404" s="6" t="e">
        <f>IF(A404&lt;&gt;"",VLOOKUP(A404,Entrée!Entrée,5,FALSE),"")</f>
        <v>#N/A</v>
      </c>
      <c r="E404" s="3" t="e">
        <f>IF(A404&lt;&gt;"",VLOOKUP(A404,Entrée!Entrée,2,FALSE),"")</f>
        <v>#N/A</v>
      </c>
      <c r="F404" s="4" t="e">
        <f>IF(A404&lt;&gt;"",VLOOKUP(A404,Entrée!Entrée,6,FALSE),"")</f>
        <v>#N/A</v>
      </c>
      <c r="G404" s="4" t="e">
        <f>IF(A404&lt;&gt;"",VLOOKUP(A404,Entrée!Entrée,7,FALSE),"")</f>
        <v>#N/A</v>
      </c>
      <c r="H404" s="11"/>
      <c r="I404" s="11">
        <f>H404+SUMPRODUCT((Entrée!$A$5:A$2000=Stock!A404)*Entrée!$H$5:$H$2000)-SUMPRODUCT((Sortie!$C$5:$C$2000=Stock!A404)*Sortie!$G$5:$G$2000)</f>
        <v>0</v>
      </c>
      <c r="J404" s="3"/>
      <c r="K404" s="3" t="str">
        <f t="shared" si="6"/>
        <v>Correct</v>
      </c>
      <c r="L404" s="5"/>
    </row>
    <row r="405" spans="1:12" ht="15" x14ac:dyDescent="0.3">
      <c r="A405" s="15">
        <f>Entrée!A405</f>
        <v>0</v>
      </c>
      <c r="B405" s="11" t="e">
        <f>IF(A405&lt;&gt;"",VLOOKUP(A405,Entrée!Entrée,3,FALSE),"")</f>
        <v>#N/A</v>
      </c>
      <c r="C405" s="12" t="e">
        <f>IF(A405&lt;&gt;"",VLOOKUP(A405,Entrée!Entrée,4,FALSE),"")</f>
        <v>#N/A</v>
      </c>
      <c r="D405" s="6" t="e">
        <f>IF(A405&lt;&gt;"",VLOOKUP(A405,Entrée!Entrée,5,FALSE),"")</f>
        <v>#N/A</v>
      </c>
      <c r="E405" s="3" t="e">
        <f>IF(A405&lt;&gt;"",VLOOKUP(A405,Entrée!Entrée,2,FALSE),"")</f>
        <v>#N/A</v>
      </c>
      <c r="F405" s="4" t="e">
        <f>IF(A405&lt;&gt;"",VLOOKUP(A405,Entrée!Entrée,6,FALSE),"")</f>
        <v>#N/A</v>
      </c>
      <c r="G405" s="4" t="e">
        <f>IF(A405&lt;&gt;"",VLOOKUP(A405,Entrée!Entrée,7,FALSE),"")</f>
        <v>#N/A</v>
      </c>
      <c r="H405" s="11"/>
      <c r="I405" s="11">
        <f>H405+SUMPRODUCT((Entrée!$A$5:A$2000=Stock!A405)*Entrée!$H$5:$H$2000)-SUMPRODUCT((Sortie!$C$5:$C$2000=Stock!A405)*Sortie!$G$5:$G$2000)</f>
        <v>0</v>
      </c>
      <c r="J405" s="3"/>
      <c r="K405" s="3" t="str">
        <f t="shared" si="6"/>
        <v>Correct</v>
      </c>
      <c r="L405" s="5"/>
    </row>
    <row r="406" spans="1:12" ht="15" x14ac:dyDescent="0.3">
      <c r="A406" s="15">
        <f>Entrée!A406</f>
        <v>0</v>
      </c>
      <c r="B406" s="11" t="e">
        <f>IF(A406&lt;&gt;"",VLOOKUP(A406,Entrée!Entrée,3,FALSE),"")</f>
        <v>#N/A</v>
      </c>
      <c r="C406" s="12" t="e">
        <f>IF(A406&lt;&gt;"",VLOOKUP(A406,Entrée!Entrée,4,FALSE),"")</f>
        <v>#N/A</v>
      </c>
      <c r="D406" s="6" t="e">
        <f>IF(A406&lt;&gt;"",VLOOKUP(A406,Entrée!Entrée,5,FALSE),"")</f>
        <v>#N/A</v>
      </c>
      <c r="E406" s="3" t="e">
        <f>IF(A406&lt;&gt;"",VLOOKUP(A406,Entrée!Entrée,2,FALSE),"")</f>
        <v>#N/A</v>
      </c>
      <c r="F406" s="4" t="e">
        <f>IF(A406&lt;&gt;"",VLOOKUP(A406,Entrée!Entrée,6,FALSE),"")</f>
        <v>#N/A</v>
      </c>
      <c r="G406" s="4" t="e">
        <f>IF(A406&lt;&gt;"",VLOOKUP(A406,Entrée!Entrée,7,FALSE),"")</f>
        <v>#N/A</v>
      </c>
      <c r="H406" s="11"/>
      <c r="I406" s="11">
        <f>H406+SUMPRODUCT((Entrée!$A$5:A$2000=Stock!A406)*Entrée!$H$5:$H$2000)-SUMPRODUCT((Sortie!$C$5:$C$2000=Stock!A406)*Sortie!$G$5:$G$2000)</f>
        <v>0</v>
      </c>
      <c r="J406" s="3"/>
      <c r="K406" s="3" t="str">
        <f t="shared" si="6"/>
        <v>Correct</v>
      </c>
      <c r="L406" s="5"/>
    </row>
    <row r="407" spans="1:12" ht="15" x14ac:dyDescent="0.3">
      <c r="A407" s="15">
        <f>Entrée!A407</f>
        <v>0</v>
      </c>
      <c r="B407" s="11" t="e">
        <f>IF(A407&lt;&gt;"",VLOOKUP(A407,Entrée!Entrée,3,FALSE),"")</f>
        <v>#N/A</v>
      </c>
      <c r="C407" s="12" t="e">
        <f>IF(A407&lt;&gt;"",VLOOKUP(A407,Entrée!Entrée,4,FALSE),"")</f>
        <v>#N/A</v>
      </c>
      <c r="D407" s="6" t="e">
        <f>IF(A407&lt;&gt;"",VLOOKUP(A407,Entrée!Entrée,5,FALSE),"")</f>
        <v>#N/A</v>
      </c>
      <c r="E407" s="3" t="e">
        <f>IF(A407&lt;&gt;"",VLOOKUP(A407,Entrée!Entrée,2,FALSE),"")</f>
        <v>#N/A</v>
      </c>
      <c r="F407" s="4" t="e">
        <f>IF(A407&lt;&gt;"",VLOOKUP(A407,Entrée!Entrée,6,FALSE),"")</f>
        <v>#N/A</v>
      </c>
      <c r="G407" s="4" t="e">
        <f>IF(A407&lt;&gt;"",VLOOKUP(A407,Entrée!Entrée,7,FALSE),"")</f>
        <v>#N/A</v>
      </c>
      <c r="H407" s="11"/>
      <c r="I407" s="11">
        <f>H407+SUMPRODUCT((Entrée!$A$5:A$2000=Stock!A407)*Entrée!$H$5:$H$2000)-SUMPRODUCT((Sortie!$C$5:$C$2000=Stock!A407)*Sortie!$G$5:$G$2000)</f>
        <v>0</v>
      </c>
      <c r="J407" s="3"/>
      <c r="K407" s="3" t="str">
        <f t="shared" si="6"/>
        <v>Correct</v>
      </c>
      <c r="L407" s="5"/>
    </row>
    <row r="408" spans="1:12" ht="15" x14ac:dyDescent="0.3">
      <c r="A408" s="15">
        <f>Entrée!A408</f>
        <v>0</v>
      </c>
      <c r="B408" s="11" t="e">
        <f>IF(A408&lt;&gt;"",VLOOKUP(A408,Entrée!Entrée,3,FALSE),"")</f>
        <v>#N/A</v>
      </c>
      <c r="C408" s="12" t="e">
        <f>IF(A408&lt;&gt;"",VLOOKUP(A408,Entrée!Entrée,4,FALSE),"")</f>
        <v>#N/A</v>
      </c>
      <c r="D408" s="6" t="e">
        <f>IF(A408&lt;&gt;"",VLOOKUP(A408,Entrée!Entrée,5,FALSE),"")</f>
        <v>#N/A</v>
      </c>
      <c r="E408" s="3" t="e">
        <f>IF(A408&lt;&gt;"",VLOOKUP(A408,Entrée!Entrée,2,FALSE),"")</f>
        <v>#N/A</v>
      </c>
      <c r="F408" s="4" t="e">
        <f>IF(A408&lt;&gt;"",VLOOKUP(A408,Entrée!Entrée,6,FALSE),"")</f>
        <v>#N/A</v>
      </c>
      <c r="G408" s="4" t="e">
        <f>IF(A408&lt;&gt;"",VLOOKUP(A408,Entrée!Entrée,7,FALSE),"")</f>
        <v>#N/A</v>
      </c>
      <c r="H408" s="11"/>
      <c r="I408" s="11">
        <f>H408+SUMPRODUCT((Entrée!$A$5:A$2000=Stock!A408)*Entrée!$H$5:$H$2000)-SUMPRODUCT((Sortie!$C$5:$C$2000=Stock!A408)*Sortie!$G$5:$G$2000)</f>
        <v>0</v>
      </c>
      <c r="J408" s="3"/>
      <c r="K408" s="3" t="str">
        <f t="shared" si="6"/>
        <v>Correct</v>
      </c>
      <c r="L408" s="5"/>
    </row>
    <row r="409" spans="1:12" ht="15" x14ac:dyDescent="0.3">
      <c r="A409" s="15">
        <f>Entrée!A409</f>
        <v>0</v>
      </c>
      <c r="B409" s="11" t="e">
        <f>IF(A409&lt;&gt;"",VLOOKUP(A409,Entrée!Entrée,3,FALSE),"")</f>
        <v>#N/A</v>
      </c>
      <c r="C409" s="12" t="e">
        <f>IF(A409&lt;&gt;"",VLOOKUP(A409,Entrée!Entrée,4,FALSE),"")</f>
        <v>#N/A</v>
      </c>
      <c r="D409" s="6" t="e">
        <f>IF(A409&lt;&gt;"",VLOOKUP(A409,Entrée!Entrée,5,FALSE),"")</f>
        <v>#N/A</v>
      </c>
      <c r="E409" s="3" t="e">
        <f>IF(A409&lt;&gt;"",VLOOKUP(A409,Entrée!Entrée,2,FALSE),"")</f>
        <v>#N/A</v>
      </c>
      <c r="F409" s="4" t="e">
        <f>IF(A409&lt;&gt;"",VLOOKUP(A409,Entrée!Entrée,6,FALSE),"")</f>
        <v>#N/A</v>
      </c>
      <c r="G409" s="4" t="e">
        <f>IF(A409&lt;&gt;"",VLOOKUP(A409,Entrée!Entrée,7,FALSE),"")</f>
        <v>#N/A</v>
      </c>
      <c r="H409" s="11"/>
      <c r="I409" s="11">
        <f>H409+SUMPRODUCT((Entrée!$A$5:A$2000=Stock!A409)*Entrée!$H$5:$H$2000)-SUMPRODUCT((Sortie!$C$5:$C$2000=Stock!A409)*Sortie!$G$5:$G$2000)</f>
        <v>0</v>
      </c>
      <c r="J409" s="3"/>
      <c r="K409" s="3" t="str">
        <f t="shared" si="6"/>
        <v>Correct</v>
      </c>
      <c r="L409" s="5"/>
    </row>
    <row r="410" spans="1:12" ht="15" x14ac:dyDescent="0.3">
      <c r="A410" s="15">
        <f>Entrée!A410</f>
        <v>0</v>
      </c>
      <c r="B410" s="11" t="e">
        <f>IF(A410&lt;&gt;"",VLOOKUP(A410,Entrée!Entrée,3,FALSE),"")</f>
        <v>#N/A</v>
      </c>
      <c r="C410" s="12" t="e">
        <f>IF(A410&lt;&gt;"",VLOOKUP(A410,Entrée!Entrée,4,FALSE),"")</f>
        <v>#N/A</v>
      </c>
      <c r="D410" s="6" t="e">
        <f>IF(A410&lt;&gt;"",VLOOKUP(A410,Entrée!Entrée,5,FALSE),"")</f>
        <v>#N/A</v>
      </c>
      <c r="E410" s="3" t="e">
        <f>IF(A410&lt;&gt;"",VLOOKUP(A410,Entrée!Entrée,2,FALSE),"")</f>
        <v>#N/A</v>
      </c>
      <c r="F410" s="4" t="e">
        <f>IF(A410&lt;&gt;"",VLOOKUP(A410,Entrée!Entrée,6,FALSE),"")</f>
        <v>#N/A</v>
      </c>
      <c r="G410" s="4" t="e">
        <f>IF(A410&lt;&gt;"",VLOOKUP(A410,Entrée!Entrée,7,FALSE),"")</f>
        <v>#N/A</v>
      </c>
      <c r="H410" s="11"/>
      <c r="I410" s="11">
        <f>H410+SUMPRODUCT((Entrée!$A$5:A$2000=Stock!A410)*Entrée!$H$5:$H$2000)-SUMPRODUCT((Sortie!$C$5:$C$2000=Stock!A410)*Sortie!$G$5:$G$2000)</f>
        <v>0</v>
      </c>
      <c r="J410" s="3"/>
      <c r="K410" s="3" t="str">
        <f t="shared" si="6"/>
        <v>Correct</v>
      </c>
      <c r="L410" s="5"/>
    </row>
    <row r="411" spans="1:12" ht="15" x14ac:dyDescent="0.3">
      <c r="A411" s="15">
        <f>Entrée!A411</f>
        <v>0</v>
      </c>
      <c r="B411" s="11" t="e">
        <f>IF(A411&lt;&gt;"",VLOOKUP(A411,Entrée!Entrée,3,FALSE),"")</f>
        <v>#N/A</v>
      </c>
      <c r="C411" s="12" t="e">
        <f>IF(A411&lt;&gt;"",VLOOKUP(A411,Entrée!Entrée,4,FALSE),"")</f>
        <v>#N/A</v>
      </c>
      <c r="D411" s="6" t="e">
        <f>IF(A411&lt;&gt;"",VLOOKUP(A411,Entrée!Entrée,5,FALSE),"")</f>
        <v>#N/A</v>
      </c>
      <c r="E411" s="3" t="e">
        <f>IF(A411&lt;&gt;"",VLOOKUP(A411,Entrée!Entrée,2,FALSE),"")</f>
        <v>#N/A</v>
      </c>
      <c r="F411" s="4" t="e">
        <f>IF(A411&lt;&gt;"",VLOOKUP(A411,Entrée!Entrée,6,FALSE),"")</f>
        <v>#N/A</v>
      </c>
      <c r="G411" s="4" t="e">
        <f>IF(A411&lt;&gt;"",VLOOKUP(A411,Entrée!Entrée,7,FALSE),"")</f>
        <v>#N/A</v>
      </c>
      <c r="H411" s="11"/>
      <c r="I411" s="11">
        <f>H411+SUMPRODUCT((Entrée!$A$5:A$2000=Stock!A411)*Entrée!$H$5:$H$2000)-SUMPRODUCT((Sortie!$C$5:$C$2000=Stock!A411)*Sortie!$G$5:$G$2000)</f>
        <v>0</v>
      </c>
      <c r="J411" s="3"/>
      <c r="K411" s="3" t="str">
        <f t="shared" si="6"/>
        <v>Correct</v>
      </c>
      <c r="L411" s="5"/>
    </row>
    <row r="412" spans="1:12" ht="15" x14ac:dyDescent="0.3">
      <c r="A412" s="15">
        <f>Entrée!A412</f>
        <v>0</v>
      </c>
      <c r="B412" s="11" t="e">
        <f>IF(A412&lt;&gt;"",VLOOKUP(A412,Entrée!Entrée,3,FALSE),"")</f>
        <v>#N/A</v>
      </c>
      <c r="C412" s="12" t="e">
        <f>IF(A412&lt;&gt;"",VLOOKUP(A412,Entrée!Entrée,4,FALSE),"")</f>
        <v>#N/A</v>
      </c>
      <c r="D412" s="6" t="e">
        <f>IF(A412&lt;&gt;"",VLOOKUP(A412,Entrée!Entrée,5,FALSE),"")</f>
        <v>#N/A</v>
      </c>
      <c r="E412" s="3" t="e">
        <f>IF(A412&lt;&gt;"",VLOOKUP(A412,Entrée!Entrée,2,FALSE),"")</f>
        <v>#N/A</v>
      </c>
      <c r="F412" s="4" t="e">
        <f>IF(A412&lt;&gt;"",VLOOKUP(A412,Entrée!Entrée,6,FALSE),"")</f>
        <v>#N/A</v>
      </c>
      <c r="G412" s="4" t="e">
        <f>IF(A412&lt;&gt;"",VLOOKUP(A412,Entrée!Entrée,7,FALSE),"")</f>
        <v>#N/A</v>
      </c>
      <c r="H412" s="11"/>
      <c r="I412" s="11">
        <f>H412+SUMPRODUCT((Entrée!$A$5:A$2000=Stock!A412)*Entrée!$H$5:$H$2000)-SUMPRODUCT((Sortie!$C$5:$C$2000=Stock!A412)*Sortie!$G$5:$G$2000)</f>
        <v>0</v>
      </c>
      <c r="J412" s="3"/>
      <c r="K412" s="3" t="str">
        <f t="shared" si="6"/>
        <v>Correct</v>
      </c>
      <c r="L412" s="5"/>
    </row>
    <row r="413" spans="1:12" ht="15" x14ac:dyDescent="0.3">
      <c r="A413" s="15">
        <f>Entrée!A413</f>
        <v>0</v>
      </c>
      <c r="B413" s="11" t="e">
        <f>IF(A413&lt;&gt;"",VLOOKUP(A413,Entrée!Entrée,3,FALSE),"")</f>
        <v>#N/A</v>
      </c>
      <c r="C413" s="12" t="e">
        <f>IF(A413&lt;&gt;"",VLOOKUP(A413,Entrée!Entrée,4,FALSE),"")</f>
        <v>#N/A</v>
      </c>
      <c r="D413" s="6" t="e">
        <f>IF(A413&lt;&gt;"",VLOOKUP(A413,Entrée!Entrée,5,FALSE),"")</f>
        <v>#N/A</v>
      </c>
      <c r="E413" s="3" t="e">
        <f>IF(A413&lt;&gt;"",VLOOKUP(A413,Entrée!Entrée,2,FALSE),"")</f>
        <v>#N/A</v>
      </c>
      <c r="F413" s="4" t="e">
        <f>IF(A413&lt;&gt;"",VLOOKUP(A413,Entrée!Entrée,6,FALSE),"")</f>
        <v>#N/A</v>
      </c>
      <c r="G413" s="4" t="e">
        <f>IF(A413&lt;&gt;"",VLOOKUP(A413,Entrée!Entrée,7,FALSE),"")</f>
        <v>#N/A</v>
      </c>
      <c r="H413" s="11"/>
      <c r="I413" s="11">
        <f>H413+SUMPRODUCT((Entrée!$A$5:A$2000=Stock!A413)*Entrée!$H$5:$H$2000)-SUMPRODUCT((Sortie!$C$5:$C$2000=Stock!A413)*Sortie!$G$5:$G$2000)</f>
        <v>0</v>
      </c>
      <c r="J413" s="3"/>
      <c r="K413" s="3" t="str">
        <f t="shared" si="6"/>
        <v>Correct</v>
      </c>
      <c r="L413" s="5"/>
    </row>
    <row r="414" spans="1:12" ht="15" x14ac:dyDescent="0.3">
      <c r="A414" s="15">
        <f>Entrée!A414</f>
        <v>0</v>
      </c>
      <c r="B414" s="11" t="e">
        <f>IF(A414&lt;&gt;"",VLOOKUP(A414,Entrée!Entrée,3,FALSE),"")</f>
        <v>#N/A</v>
      </c>
      <c r="C414" s="12" t="e">
        <f>IF(A414&lt;&gt;"",VLOOKUP(A414,Entrée!Entrée,4,FALSE),"")</f>
        <v>#N/A</v>
      </c>
      <c r="D414" s="6" t="e">
        <f>IF(A414&lt;&gt;"",VLOOKUP(A414,Entrée!Entrée,5,FALSE),"")</f>
        <v>#N/A</v>
      </c>
      <c r="E414" s="3" t="e">
        <f>IF(A414&lt;&gt;"",VLOOKUP(A414,Entrée!Entrée,2,FALSE),"")</f>
        <v>#N/A</v>
      </c>
      <c r="F414" s="4" t="e">
        <f>IF(A414&lt;&gt;"",VLOOKUP(A414,Entrée!Entrée,6,FALSE),"")</f>
        <v>#N/A</v>
      </c>
      <c r="G414" s="4" t="e">
        <f>IF(A414&lt;&gt;"",VLOOKUP(A414,Entrée!Entrée,7,FALSE),"")</f>
        <v>#N/A</v>
      </c>
      <c r="H414" s="11"/>
      <c r="I414" s="11">
        <f>H414+SUMPRODUCT((Entrée!$A$5:A$2000=Stock!A414)*Entrée!$H$5:$H$2000)-SUMPRODUCT((Sortie!$C$5:$C$2000=Stock!A414)*Sortie!$G$5:$G$2000)</f>
        <v>0</v>
      </c>
      <c r="J414" s="3"/>
      <c r="K414" s="3" t="str">
        <f t="shared" si="6"/>
        <v>Correct</v>
      </c>
      <c r="L414" s="5"/>
    </row>
    <row r="415" spans="1:12" ht="15" x14ac:dyDescent="0.3">
      <c r="A415" s="15">
        <f>Entrée!A415</f>
        <v>0</v>
      </c>
      <c r="B415" s="11" t="e">
        <f>IF(A415&lt;&gt;"",VLOOKUP(A415,Entrée!Entrée,3,FALSE),"")</f>
        <v>#N/A</v>
      </c>
      <c r="C415" s="12" t="e">
        <f>IF(A415&lt;&gt;"",VLOOKUP(A415,Entrée!Entrée,4,FALSE),"")</f>
        <v>#N/A</v>
      </c>
      <c r="D415" s="6" t="e">
        <f>IF(A415&lt;&gt;"",VLOOKUP(A415,Entrée!Entrée,5,FALSE),"")</f>
        <v>#N/A</v>
      </c>
      <c r="E415" s="3" t="e">
        <f>IF(A415&lt;&gt;"",VLOOKUP(A415,Entrée!Entrée,2,FALSE),"")</f>
        <v>#N/A</v>
      </c>
      <c r="F415" s="4" t="e">
        <f>IF(A415&lt;&gt;"",VLOOKUP(A415,Entrée!Entrée,6,FALSE),"")</f>
        <v>#N/A</v>
      </c>
      <c r="G415" s="4" t="e">
        <f>IF(A415&lt;&gt;"",VLOOKUP(A415,Entrée!Entrée,7,FALSE),"")</f>
        <v>#N/A</v>
      </c>
      <c r="H415" s="11"/>
      <c r="I415" s="11">
        <f>H415+SUMPRODUCT((Entrée!$A$5:A$2000=Stock!A415)*Entrée!$H$5:$H$2000)-SUMPRODUCT((Sortie!$C$5:$C$2000=Stock!A415)*Sortie!$G$5:$G$2000)</f>
        <v>0</v>
      </c>
      <c r="J415" s="3"/>
      <c r="K415" s="3" t="str">
        <f t="shared" si="6"/>
        <v>Correct</v>
      </c>
      <c r="L415" s="5"/>
    </row>
    <row r="416" spans="1:12" ht="15" x14ac:dyDescent="0.3">
      <c r="A416" s="15">
        <f>Entrée!A416</f>
        <v>0</v>
      </c>
      <c r="B416" s="11" t="e">
        <f>IF(A416&lt;&gt;"",VLOOKUP(A416,Entrée!Entrée,3,FALSE),"")</f>
        <v>#N/A</v>
      </c>
      <c r="C416" s="12" t="e">
        <f>IF(A416&lt;&gt;"",VLOOKUP(A416,Entrée!Entrée,4,FALSE),"")</f>
        <v>#N/A</v>
      </c>
      <c r="D416" s="6" t="e">
        <f>IF(A416&lt;&gt;"",VLOOKUP(A416,Entrée!Entrée,5,FALSE),"")</f>
        <v>#N/A</v>
      </c>
      <c r="E416" s="3" t="e">
        <f>IF(A416&lt;&gt;"",VLOOKUP(A416,Entrée!Entrée,2,FALSE),"")</f>
        <v>#N/A</v>
      </c>
      <c r="F416" s="4" t="e">
        <f>IF(A416&lt;&gt;"",VLOOKUP(A416,Entrée!Entrée,6,FALSE),"")</f>
        <v>#N/A</v>
      </c>
      <c r="G416" s="4" t="e">
        <f>IF(A416&lt;&gt;"",VLOOKUP(A416,Entrée!Entrée,7,FALSE),"")</f>
        <v>#N/A</v>
      </c>
      <c r="H416" s="11"/>
      <c r="I416" s="11">
        <f>H416+SUMPRODUCT((Entrée!$A$5:A$2000=Stock!A416)*Entrée!$H$5:$H$2000)-SUMPRODUCT((Sortie!$C$5:$C$2000=Stock!A416)*Sortie!$G$5:$G$2000)</f>
        <v>0</v>
      </c>
      <c r="J416" s="3"/>
      <c r="K416" s="3" t="str">
        <f t="shared" si="6"/>
        <v>Correct</v>
      </c>
      <c r="L416" s="5"/>
    </row>
    <row r="417" spans="1:12" ht="15" x14ac:dyDescent="0.3">
      <c r="A417" s="15">
        <f>Entrée!A417</f>
        <v>0</v>
      </c>
      <c r="B417" s="11" t="e">
        <f>IF(A417&lt;&gt;"",VLOOKUP(A417,Entrée!Entrée,3,FALSE),"")</f>
        <v>#N/A</v>
      </c>
      <c r="C417" s="12" t="e">
        <f>IF(A417&lt;&gt;"",VLOOKUP(A417,Entrée!Entrée,4,FALSE),"")</f>
        <v>#N/A</v>
      </c>
      <c r="D417" s="6" t="e">
        <f>IF(A417&lt;&gt;"",VLOOKUP(A417,Entrée!Entrée,5,FALSE),"")</f>
        <v>#N/A</v>
      </c>
      <c r="E417" s="3" t="e">
        <f>IF(A417&lt;&gt;"",VLOOKUP(A417,Entrée!Entrée,2,FALSE),"")</f>
        <v>#N/A</v>
      </c>
      <c r="F417" s="4" t="e">
        <f>IF(A417&lt;&gt;"",VLOOKUP(A417,Entrée!Entrée,6,FALSE),"")</f>
        <v>#N/A</v>
      </c>
      <c r="G417" s="4" t="e">
        <f>IF(A417&lt;&gt;"",VLOOKUP(A417,Entrée!Entrée,7,FALSE),"")</f>
        <v>#N/A</v>
      </c>
      <c r="H417" s="11"/>
      <c r="I417" s="11">
        <f>H417+SUMPRODUCT((Entrée!$A$5:A$2000=Stock!A417)*Entrée!$H$5:$H$2000)-SUMPRODUCT((Sortie!$C$5:$C$2000=Stock!A417)*Sortie!$G$5:$G$2000)</f>
        <v>0</v>
      </c>
      <c r="J417" s="3"/>
      <c r="K417" s="3" t="str">
        <f t="shared" si="6"/>
        <v>Correct</v>
      </c>
      <c r="L417" s="5"/>
    </row>
    <row r="418" spans="1:12" ht="15" x14ac:dyDescent="0.3">
      <c r="A418" s="15">
        <f>Entrée!A418</f>
        <v>0</v>
      </c>
      <c r="B418" s="11" t="e">
        <f>IF(A418&lt;&gt;"",VLOOKUP(A418,Entrée!Entrée,3,FALSE),"")</f>
        <v>#N/A</v>
      </c>
      <c r="C418" s="12" t="e">
        <f>IF(A418&lt;&gt;"",VLOOKUP(A418,Entrée!Entrée,4,FALSE),"")</f>
        <v>#N/A</v>
      </c>
      <c r="D418" s="6" t="e">
        <f>IF(A418&lt;&gt;"",VLOOKUP(A418,Entrée!Entrée,5,FALSE),"")</f>
        <v>#N/A</v>
      </c>
      <c r="E418" s="3" t="e">
        <f>IF(A418&lt;&gt;"",VLOOKUP(A418,Entrée!Entrée,2,FALSE),"")</f>
        <v>#N/A</v>
      </c>
      <c r="F418" s="4" t="e">
        <f>IF(A418&lt;&gt;"",VLOOKUP(A418,Entrée!Entrée,6,FALSE),"")</f>
        <v>#N/A</v>
      </c>
      <c r="G418" s="4" t="e">
        <f>IF(A418&lt;&gt;"",VLOOKUP(A418,Entrée!Entrée,7,FALSE),"")</f>
        <v>#N/A</v>
      </c>
      <c r="H418" s="11"/>
      <c r="I418" s="11">
        <f>H418+SUMPRODUCT((Entrée!$A$5:A$2000=Stock!A418)*Entrée!$H$5:$H$2000)-SUMPRODUCT((Sortie!$C$5:$C$2000=Stock!A418)*Sortie!$G$5:$G$2000)</f>
        <v>0</v>
      </c>
      <c r="J418" s="3"/>
      <c r="K418" s="3" t="str">
        <f t="shared" si="6"/>
        <v>Correct</v>
      </c>
      <c r="L418" s="5"/>
    </row>
    <row r="419" spans="1:12" ht="15" x14ac:dyDescent="0.3">
      <c r="A419" s="15">
        <f>Entrée!A419</f>
        <v>0</v>
      </c>
      <c r="B419" s="11" t="e">
        <f>IF(A419&lt;&gt;"",VLOOKUP(A419,Entrée!Entrée,3,FALSE),"")</f>
        <v>#N/A</v>
      </c>
      <c r="C419" s="12" t="e">
        <f>IF(A419&lt;&gt;"",VLOOKUP(A419,Entrée!Entrée,4,FALSE),"")</f>
        <v>#N/A</v>
      </c>
      <c r="D419" s="6" t="e">
        <f>IF(A419&lt;&gt;"",VLOOKUP(A419,Entrée!Entrée,5,FALSE),"")</f>
        <v>#N/A</v>
      </c>
      <c r="E419" s="3" t="e">
        <f>IF(A419&lt;&gt;"",VLOOKUP(A419,Entrée!Entrée,2,FALSE),"")</f>
        <v>#N/A</v>
      </c>
      <c r="F419" s="4" t="e">
        <f>IF(A419&lt;&gt;"",VLOOKUP(A419,Entrée!Entrée,6,FALSE),"")</f>
        <v>#N/A</v>
      </c>
      <c r="G419" s="4" t="e">
        <f>IF(A419&lt;&gt;"",VLOOKUP(A419,Entrée!Entrée,7,FALSE),"")</f>
        <v>#N/A</v>
      </c>
      <c r="H419" s="11"/>
      <c r="I419" s="11">
        <f>H419+SUMPRODUCT((Entrée!$A$5:A$2000=Stock!A419)*Entrée!$H$5:$H$2000)-SUMPRODUCT((Sortie!$C$5:$C$2000=Stock!A419)*Sortie!$G$5:$G$2000)</f>
        <v>0</v>
      </c>
      <c r="J419" s="3"/>
      <c r="K419" s="3" t="str">
        <f t="shared" si="6"/>
        <v>Correct</v>
      </c>
      <c r="L419" s="5"/>
    </row>
    <row r="420" spans="1:12" ht="15" x14ac:dyDescent="0.3">
      <c r="A420" s="15">
        <f>Entrée!A420</f>
        <v>0</v>
      </c>
      <c r="B420" s="11" t="e">
        <f>IF(A420&lt;&gt;"",VLOOKUP(A420,Entrée!Entrée,3,FALSE),"")</f>
        <v>#N/A</v>
      </c>
      <c r="C420" s="12" t="e">
        <f>IF(A420&lt;&gt;"",VLOOKUP(A420,Entrée!Entrée,4,FALSE),"")</f>
        <v>#N/A</v>
      </c>
      <c r="D420" s="6" t="e">
        <f>IF(A420&lt;&gt;"",VLOOKUP(A420,Entrée!Entrée,5,FALSE),"")</f>
        <v>#N/A</v>
      </c>
      <c r="E420" s="3" t="e">
        <f>IF(A420&lt;&gt;"",VLOOKUP(A420,Entrée!Entrée,2,FALSE),"")</f>
        <v>#N/A</v>
      </c>
      <c r="F420" s="4" t="e">
        <f>IF(A420&lt;&gt;"",VLOOKUP(A420,Entrée!Entrée,6,FALSE),"")</f>
        <v>#N/A</v>
      </c>
      <c r="G420" s="4" t="e">
        <f>IF(A420&lt;&gt;"",VLOOKUP(A420,Entrée!Entrée,7,FALSE),"")</f>
        <v>#N/A</v>
      </c>
      <c r="H420" s="11"/>
      <c r="I420" s="11">
        <f>H420+SUMPRODUCT((Entrée!$A$5:A$2000=Stock!A420)*Entrée!$H$5:$H$2000)-SUMPRODUCT((Sortie!$C$5:$C$2000=Stock!A420)*Sortie!$G$5:$G$2000)</f>
        <v>0</v>
      </c>
      <c r="J420" s="3"/>
      <c r="K420" s="3" t="str">
        <f t="shared" si="6"/>
        <v>Correct</v>
      </c>
      <c r="L420" s="5"/>
    </row>
    <row r="421" spans="1:12" ht="15" x14ac:dyDescent="0.3">
      <c r="A421" s="15">
        <f>Entrée!A421</f>
        <v>0</v>
      </c>
      <c r="B421" s="11" t="e">
        <f>IF(A421&lt;&gt;"",VLOOKUP(A421,Entrée!Entrée,3,FALSE),"")</f>
        <v>#N/A</v>
      </c>
      <c r="C421" s="12" t="e">
        <f>IF(A421&lt;&gt;"",VLOOKUP(A421,Entrée!Entrée,4,FALSE),"")</f>
        <v>#N/A</v>
      </c>
      <c r="D421" s="6" t="e">
        <f>IF(A421&lt;&gt;"",VLOOKUP(A421,Entrée!Entrée,5,FALSE),"")</f>
        <v>#N/A</v>
      </c>
      <c r="E421" s="3" t="e">
        <f>IF(A421&lt;&gt;"",VLOOKUP(A421,Entrée!Entrée,2,FALSE),"")</f>
        <v>#N/A</v>
      </c>
      <c r="F421" s="4" t="e">
        <f>IF(A421&lt;&gt;"",VLOOKUP(A421,Entrée!Entrée,6,FALSE),"")</f>
        <v>#N/A</v>
      </c>
      <c r="G421" s="4" t="e">
        <f>IF(A421&lt;&gt;"",VLOOKUP(A421,Entrée!Entrée,7,FALSE),"")</f>
        <v>#N/A</v>
      </c>
      <c r="H421" s="11"/>
      <c r="I421" s="11">
        <f>H421+SUMPRODUCT((Entrée!$A$5:A$2000=Stock!A421)*Entrée!$H$5:$H$2000)-SUMPRODUCT((Sortie!$C$5:$C$2000=Stock!A421)*Sortie!$G$5:$G$2000)</f>
        <v>0</v>
      </c>
      <c r="J421" s="3"/>
      <c r="K421" s="3" t="str">
        <f t="shared" si="6"/>
        <v>Correct</v>
      </c>
      <c r="L421" s="5"/>
    </row>
    <row r="422" spans="1:12" ht="15" x14ac:dyDescent="0.3">
      <c r="A422" s="15">
        <f>Entrée!A422</f>
        <v>0</v>
      </c>
      <c r="B422" s="11" t="e">
        <f>IF(A422&lt;&gt;"",VLOOKUP(A422,Entrée!Entrée,3,FALSE),"")</f>
        <v>#N/A</v>
      </c>
      <c r="C422" s="12" t="e">
        <f>IF(A422&lt;&gt;"",VLOOKUP(A422,Entrée!Entrée,4,FALSE),"")</f>
        <v>#N/A</v>
      </c>
      <c r="D422" s="6" t="e">
        <f>IF(A422&lt;&gt;"",VLOOKUP(A422,Entrée!Entrée,5,FALSE),"")</f>
        <v>#N/A</v>
      </c>
      <c r="E422" s="3" t="e">
        <f>IF(A422&lt;&gt;"",VLOOKUP(A422,Entrée!Entrée,2,FALSE),"")</f>
        <v>#N/A</v>
      </c>
      <c r="F422" s="4" t="e">
        <f>IF(A422&lt;&gt;"",VLOOKUP(A422,Entrée!Entrée,6,FALSE),"")</f>
        <v>#N/A</v>
      </c>
      <c r="G422" s="4" t="e">
        <f>IF(A422&lt;&gt;"",VLOOKUP(A422,Entrée!Entrée,7,FALSE),"")</f>
        <v>#N/A</v>
      </c>
      <c r="H422" s="11"/>
      <c r="I422" s="11">
        <f>H422+SUMPRODUCT((Entrée!$A$5:A$2000=Stock!A422)*Entrée!$H$5:$H$2000)-SUMPRODUCT((Sortie!$C$5:$C$2000=Stock!A422)*Sortie!$G$5:$G$2000)</f>
        <v>0</v>
      </c>
      <c r="J422" s="3"/>
      <c r="K422" s="3" t="str">
        <f t="shared" si="6"/>
        <v>Correct</v>
      </c>
      <c r="L422" s="5"/>
    </row>
    <row r="423" spans="1:12" ht="15" x14ac:dyDescent="0.3">
      <c r="A423" s="15">
        <f>Entrée!A423</f>
        <v>0</v>
      </c>
      <c r="B423" s="11" t="e">
        <f>IF(A423&lt;&gt;"",VLOOKUP(A423,Entrée!Entrée,3,FALSE),"")</f>
        <v>#N/A</v>
      </c>
      <c r="C423" s="12" t="e">
        <f>IF(A423&lt;&gt;"",VLOOKUP(A423,Entrée!Entrée,4,FALSE),"")</f>
        <v>#N/A</v>
      </c>
      <c r="D423" s="6" t="e">
        <f>IF(A423&lt;&gt;"",VLOOKUP(A423,Entrée!Entrée,5,FALSE),"")</f>
        <v>#N/A</v>
      </c>
      <c r="E423" s="3" t="e">
        <f>IF(A423&lt;&gt;"",VLOOKUP(A423,Entrée!Entrée,2,FALSE),"")</f>
        <v>#N/A</v>
      </c>
      <c r="F423" s="4" t="e">
        <f>IF(A423&lt;&gt;"",VLOOKUP(A423,Entrée!Entrée,6,FALSE),"")</f>
        <v>#N/A</v>
      </c>
      <c r="G423" s="4" t="e">
        <f>IF(A423&lt;&gt;"",VLOOKUP(A423,Entrée!Entrée,7,FALSE),"")</f>
        <v>#N/A</v>
      </c>
      <c r="H423" s="11"/>
      <c r="I423" s="11">
        <f>H423+SUMPRODUCT((Entrée!$A$5:A$2000=Stock!A423)*Entrée!$H$5:$H$2000)-SUMPRODUCT((Sortie!$C$5:$C$2000=Stock!A423)*Sortie!$G$5:$G$2000)</f>
        <v>0</v>
      </c>
      <c r="J423" s="3"/>
      <c r="K423" s="3" t="str">
        <f t="shared" si="6"/>
        <v>Correct</v>
      </c>
      <c r="L423" s="5"/>
    </row>
    <row r="424" spans="1:12" ht="15" x14ac:dyDescent="0.3">
      <c r="A424" s="15">
        <f>Entrée!A424</f>
        <v>0</v>
      </c>
      <c r="B424" s="11" t="e">
        <f>IF(A424&lt;&gt;"",VLOOKUP(A424,Entrée!Entrée,3,FALSE),"")</f>
        <v>#N/A</v>
      </c>
      <c r="C424" s="12" t="e">
        <f>IF(A424&lt;&gt;"",VLOOKUP(A424,Entrée!Entrée,4,FALSE),"")</f>
        <v>#N/A</v>
      </c>
      <c r="D424" s="6" t="e">
        <f>IF(A424&lt;&gt;"",VLOOKUP(A424,Entrée!Entrée,5,FALSE),"")</f>
        <v>#N/A</v>
      </c>
      <c r="E424" s="3" t="e">
        <f>IF(A424&lt;&gt;"",VLOOKUP(A424,Entrée!Entrée,2,FALSE),"")</f>
        <v>#N/A</v>
      </c>
      <c r="F424" s="4" t="e">
        <f>IF(A424&lt;&gt;"",VLOOKUP(A424,Entrée!Entrée,6,FALSE),"")</f>
        <v>#N/A</v>
      </c>
      <c r="G424" s="4" t="e">
        <f>IF(A424&lt;&gt;"",VLOOKUP(A424,Entrée!Entrée,7,FALSE),"")</f>
        <v>#N/A</v>
      </c>
      <c r="H424" s="11"/>
      <c r="I424" s="11">
        <f>H424+SUMPRODUCT((Entrée!$A$5:A$2000=Stock!A424)*Entrée!$H$5:$H$2000)-SUMPRODUCT((Sortie!$C$5:$C$2000=Stock!A424)*Sortie!$G$5:$G$2000)</f>
        <v>0</v>
      </c>
      <c r="J424" s="3"/>
      <c r="K424" s="3" t="str">
        <f t="shared" si="6"/>
        <v>Correct</v>
      </c>
      <c r="L424" s="5"/>
    </row>
    <row r="425" spans="1:12" ht="15" x14ac:dyDescent="0.3">
      <c r="A425" s="15">
        <f>Entrée!A425</f>
        <v>0</v>
      </c>
      <c r="B425" s="11" t="e">
        <f>IF(A425&lt;&gt;"",VLOOKUP(A425,Entrée!Entrée,3,FALSE),"")</f>
        <v>#N/A</v>
      </c>
      <c r="C425" s="12" t="e">
        <f>IF(A425&lt;&gt;"",VLOOKUP(A425,Entrée!Entrée,4,FALSE),"")</f>
        <v>#N/A</v>
      </c>
      <c r="D425" s="6" t="e">
        <f>IF(A425&lt;&gt;"",VLOOKUP(A425,Entrée!Entrée,5,FALSE),"")</f>
        <v>#N/A</v>
      </c>
      <c r="E425" s="3" t="e">
        <f>IF(A425&lt;&gt;"",VLOOKUP(A425,Entrée!Entrée,2,FALSE),"")</f>
        <v>#N/A</v>
      </c>
      <c r="F425" s="4" t="e">
        <f>IF(A425&lt;&gt;"",VLOOKUP(A425,Entrée!Entrée,6,FALSE),"")</f>
        <v>#N/A</v>
      </c>
      <c r="G425" s="4" t="e">
        <f>IF(A425&lt;&gt;"",VLOOKUP(A425,Entrée!Entrée,7,FALSE),"")</f>
        <v>#N/A</v>
      </c>
      <c r="H425" s="11"/>
      <c r="I425" s="11">
        <f>H425+SUMPRODUCT((Entrée!$A$5:A$2000=Stock!A425)*Entrée!$H$5:$H$2000)-SUMPRODUCT((Sortie!$C$5:$C$2000=Stock!A425)*Sortie!$G$5:$G$2000)</f>
        <v>0</v>
      </c>
      <c r="J425" s="3"/>
      <c r="K425" s="3" t="str">
        <f t="shared" si="6"/>
        <v>Correct</v>
      </c>
      <c r="L425" s="5"/>
    </row>
    <row r="426" spans="1:12" ht="15" x14ac:dyDescent="0.3">
      <c r="A426" s="15">
        <f>Entrée!A426</f>
        <v>0</v>
      </c>
      <c r="B426" s="11" t="e">
        <f>IF(A426&lt;&gt;"",VLOOKUP(A426,Entrée!Entrée,3,FALSE),"")</f>
        <v>#N/A</v>
      </c>
      <c r="C426" s="12" t="e">
        <f>IF(A426&lt;&gt;"",VLOOKUP(A426,Entrée!Entrée,4,FALSE),"")</f>
        <v>#N/A</v>
      </c>
      <c r="D426" s="6" t="e">
        <f>IF(A426&lt;&gt;"",VLOOKUP(A426,Entrée!Entrée,5,FALSE),"")</f>
        <v>#N/A</v>
      </c>
      <c r="E426" s="3" t="e">
        <f>IF(A426&lt;&gt;"",VLOOKUP(A426,Entrée!Entrée,2,FALSE),"")</f>
        <v>#N/A</v>
      </c>
      <c r="F426" s="4" t="e">
        <f>IF(A426&lt;&gt;"",VLOOKUP(A426,Entrée!Entrée,6,FALSE),"")</f>
        <v>#N/A</v>
      </c>
      <c r="G426" s="4" t="e">
        <f>IF(A426&lt;&gt;"",VLOOKUP(A426,Entrée!Entrée,7,FALSE),"")</f>
        <v>#N/A</v>
      </c>
      <c r="H426" s="11"/>
      <c r="I426" s="11">
        <f>H426+SUMPRODUCT((Entrée!$A$5:A$2000=Stock!A426)*Entrée!$H$5:$H$2000)-SUMPRODUCT((Sortie!$C$5:$C$2000=Stock!A426)*Sortie!$G$5:$G$2000)</f>
        <v>0</v>
      </c>
      <c r="J426" s="3"/>
      <c r="K426" s="3" t="str">
        <f t="shared" si="6"/>
        <v>Correct</v>
      </c>
      <c r="L426" s="5"/>
    </row>
    <row r="427" spans="1:12" ht="15" x14ac:dyDescent="0.3">
      <c r="A427" s="15">
        <f>Entrée!A427</f>
        <v>0</v>
      </c>
      <c r="B427" s="11" t="e">
        <f>IF(A427&lt;&gt;"",VLOOKUP(A427,Entrée!Entrée,3,FALSE),"")</f>
        <v>#N/A</v>
      </c>
      <c r="C427" s="12" t="e">
        <f>IF(A427&lt;&gt;"",VLOOKUP(A427,Entrée!Entrée,4,FALSE),"")</f>
        <v>#N/A</v>
      </c>
      <c r="D427" s="6" t="e">
        <f>IF(A427&lt;&gt;"",VLOOKUP(A427,Entrée!Entrée,5,FALSE),"")</f>
        <v>#N/A</v>
      </c>
      <c r="E427" s="3" t="e">
        <f>IF(A427&lt;&gt;"",VLOOKUP(A427,Entrée!Entrée,2,FALSE),"")</f>
        <v>#N/A</v>
      </c>
      <c r="F427" s="4" t="e">
        <f>IF(A427&lt;&gt;"",VLOOKUP(A427,Entrée!Entrée,6,FALSE),"")</f>
        <v>#N/A</v>
      </c>
      <c r="G427" s="4" t="e">
        <f>IF(A427&lt;&gt;"",VLOOKUP(A427,Entrée!Entrée,7,FALSE),"")</f>
        <v>#N/A</v>
      </c>
      <c r="H427" s="11"/>
      <c r="I427" s="11">
        <f>H427+SUMPRODUCT((Entrée!$A$5:A$2000=Stock!A427)*Entrée!$H$5:$H$2000)-SUMPRODUCT((Sortie!$C$5:$C$2000=Stock!A427)*Sortie!$G$5:$G$2000)</f>
        <v>0</v>
      </c>
      <c r="J427" s="3"/>
      <c r="K427" s="3" t="str">
        <f t="shared" si="6"/>
        <v>Correct</v>
      </c>
      <c r="L427" s="5"/>
    </row>
    <row r="428" spans="1:12" ht="15" x14ac:dyDescent="0.3">
      <c r="A428" s="15">
        <f>Entrée!A428</f>
        <v>0</v>
      </c>
      <c r="B428" s="11" t="e">
        <f>IF(A428&lt;&gt;"",VLOOKUP(A428,Entrée!Entrée,3,FALSE),"")</f>
        <v>#N/A</v>
      </c>
      <c r="C428" s="12" t="e">
        <f>IF(A428&lt;&gt;"",VLOOKUP(A428,Entrée!Entrée,4,FALSE),"")</f>
        <v>#N/A</v>
      </c>
      <c r="D428" s="6" t="e">
        <f>IF(A428&lt;&gt;"",VLOOKUP(A428,Entrée!Entrée,5,FALSE),"")</f>
        <v>#N/A</v>
      </c>
      <c r="E428" s="3" t="e">
        <f>IF(A428&lt;&gt;"",VLOOKUP(A428,Entrée!Entrée,2,FALSE),"")</f>
        <v>#N/A</v>
      </c>
      <c r="F428" s="4" t="e">
        <f>IF(A428&lt;&gt;"",VLOOKUP(A428,Entrée!Entrée,6,FALSE),"")</f>
        <v>#N/A</v>
      </c>
      <c r="G428" s="4" t="e">
        <f>IF(A428&lt;&gt;"",VLOOKUP(A428,Entrée!Entrée,7,FALSE),"")</f>
        <v>#N/A</v>
      </c>
      <c r="H428" s="11"/>
      <c r="I428" s="11">
        <f>H428+SUMPRODUCT((Entrée!$A$5:A$2000=Stock!A428)*Entrée!$H$5:$H$2000)-SUMPRODUCT((Sortie!$C$5:$C$2000=Stock!A428)*Sortie!$G$5:$G$2000)</f>
        <v>0</v>
      </c>
      <c r="J428" s="3"/>
      <c r="K428" s="3" t="str">
        <f t="shared" si="6"/>
        <v>Correct</v>
      </c>
      <c r="L428" s="5"/>
    </row>
    <row r="429" spans="1:12" ht="15" x14ac:dyDescent="0.3">
      <c r="A429" s="15">
        <f>Entrée!A429</f>
        <v>0</v>
      </c>
      <c r="B429" s="11" t="e">
        <f>IF(A429&lt;&gt;"",VLOOKUP(A429,Entrée!Entrée,3,FALSE),"")</f>
        <v>#N/A</v>
      </c>
      <c r="C429" s="12" t="e">
        <f>IF(A429&lt;&gt;"",VLOOKUP(A429,Entrée!Entrée,4,FALSE),"")</f>
        <v>#N/A</v>
      </c>
      <c r="D429" s="6" t="e">
        <f>IF(A429&lt;&gt;"",VLOOKUP(A429,Entrée!Entrée,5,FALSE),"")</f>
        <v>#N/A</v>
      </c>
      <c r="E429" s="3" t="e">
        <f>IF(A429&lt;&gt;"",VLOOKUP(A429,Entrée!Entrée,2,FALSE),"")</f>
        <v>#N/A</v>
      </c>
      <c r="F429" s="4" t="e">
        <f>IF(A429&lt;&gt;"",VLOOKUP(A429,Entrée!Entrée,6,FALSE),"")</f>
        <v>#N/A</v>
      </c>
      <c r="G429" s="4" t="e">
        <f>IF(A429&lt;&gt;"",VLOOKUP(A429,Entrée!Entrée,7,FALSE),"")</f>
        <v>#N/A</v>
      </c>
      <c r="H429" s="11"/>
      <c r="I429" s="11">
        <f>H429+SUMPRODUCT((Entrée!$A$5:A$2000=Stock!A429)*Entrée!$H$5:$H$2000)-SUMPRODUCT((Sortie!$C$5:$C$2000=Stock!A429)*Sortie!$G$5:$G$2000)</f>
        <v>0</v>
      </c>
      <c r="J429" s="3"/>
      <c r="K429" s="3" t="str">
        <f t="shared" si="6"/>
        <v>Correct</v>
      </c>
      <c r="L429" s="5"/>
    </row>
    <row r="430" spans="1:12" ht="15" x14ac:dyDescent="0.3">
      <c r="A430" s="15">
        <f>Entrée!A430</f>
        <v>0</v>
      </c>
      <c r="B430" s="11" t="e">
        <f>IF(A430&lt;&gt;"",VLOOKUP(A430,Entrée!Entrée,3,FALSE),"")</f>
        <v>#N/A</v>
      </c>
      <c r="C430" s="12" t="e">
        <f>IF(A430&lt;&gt;"",VLOOKUP(A430,Entrée!Entrée,4,FALSE),"")</f>
        <v>#N/A</v>
      </c>
      <c r="D430" s="6" t="e">
        <f>IF(A430&lt;&gt;"",VLOOKUP(A430,Entrée!Entrée,5,FALSE),"")</f>
        <v>#N/A</v>
      </c>
      <c r="E430" s="3" t="e">
        <f>IF(A430&lt;&gt;"",VLOOKUP(A430,Entrée!Entrée,2,FALSE),"")</f>
        <v>#N/A</v>
      </c>
      <c r="F430" s="4" t="e">
        <f>IF(A430&lt;&gt;"",VLOOKUP(A430,Entrée!Entrée,6,FALSE),"")</f>
        <v>#N/A</v>
      </c>
      <c r="G430" s="4" t="e">
        <f>IF(A430&lt;&gt;"",VLOOKUP(A430,Entrée!Entrée,7,FALSE),"")</f>
        <v>#N/A</v>
      </c>
      <c r="H430" s="11"/>
      <c r="I430" s="11">
        <f>H430+SUMPRODUCT((Entrée!$A$5:A$2000=Stock!A430)*Entrée!$H$5:$H$2000)-SUMPRODUCT((Sortie!$C$5:$C$2000=Stock!A430)*Sortie!$G$5:$G$2000)</f>
        <v>0</v>
      </c>
      <c r="J430" s="3"/>
      <c r="K430" s="3" t="str">
        <f t="shared" si="6"/>
        <v>Correct</v>
      </c>
      <c r="L430" s="5"/>
    </row>
    <row r="431" spans="1:12" ht="15" x14ac:dyDescent="0.3">
      <c r="A431" s="15">
        <f>Entrée!A431</f>
        <v>0</v>
      </c>
      <c r="B431" s="11" t="e">
        <f>IF(A431&lt;&gt;"",VLOOKUP(A431,Entrée!Entrée,3,FALSE),"")</f>
        <v>#N/A</v>
      </c>
      <c r="C431" s="12" t="e">
        <f>IF(A431&lt;&gt;"",VLOOKUP(A431,Entrée!Entrée,4,FALSE),"")</f>
        <v>#N/A</v>
      </c>
      <c r="D431" s="6" t="e">
        <f>IF(A431&lt;&gt;"",VLOOKUP(A431,Entrée!Entrée,5,FALSE),"")</f>
        <v>#N/A</v>
      </c>
      <c r="E431" s="3" t="e">
        <f>IF(A431&lt;&gt;"",VLOOKUP(A431,Entrée!Entrée,2,FALSE),"")</f>
        <v>#N/A</v>
      </c>
      <c r="F431" s="4" t="e">
        <f>IF(A431&lt;&gt;"",VLOOKUP(A431,Entrée!Entrée,6,FALSE),"")</f>
        <v>#N/A</v>
      </c>
      <c r="G431" s="4" t="e">
        <f>IF(A431&lt;&gt;"",VLOOKUP(A431,Entrée!Entrée,7,FALSE),"")</f>
        <v>#N/A</v>
      </c>
      <c r="H431" s="11"/>
      <c r="I431" s="11">
        <f>H431+SUMPRODUCT((Entrée!$A$5:A$2000=Stock!A431)*Entrée!$H$5:$H$2000)-SUMPRODUCT((Sortie!$C$5:$C$2000=Stock!A431)*Sortie!$G$5:$G$2000)</f>
        <v>0</v>
      </c>
      <c r="J431" s="3"/>
      <c r="K431" s="3" t="str">
        <f t="shared" si="6"/>
        <v>Correct</v>
      </c>
      <c r="L431" s="5"/>
    </row>
    <row r="432" spans="1:12" ht="15" x14ac:dyDescent="0.3">
      <c r="A432" s="15">
        <f>Entrée!A432</f>
        <v>0</v>
      </c>
      <c r="B432" s="11" t="e">
        <f>IF(A432&lt;&gt;"",VLOOKUP(A432,Entrée!Entrée,3,FALSE),"")</f>
        <v>#N/A</v>
      </c>
      <c r="C432" s="12" t="e">
        <f>IF(A432&lt;&gt;"",VLOOKUP(A432,Entrée!Entrée,4,FALSE),"")</f>
        <v>#N/A</v>
      </c>
      <c r="D432" s="6" t="e">
        <f>IF(A432&lt;&gt;"",VLOOKUP(A432,Entrée!Entrée,5,FALSE),"")</f>
        <v>#N/A</v>
      </c>
      <c r="E432" s="3" t="e">
        <f>IF(A432&lt;&gt;"",VLOOKUP(A432,Entrée!Entrée,2,FALSE),"")</f>
        <v>#N/A</v>
      </c>
      <c r="F432" s="4" t="e">
        <f>IF(A432&lt;&gt;"",VLOOKUP(A432,Entrée!Entrée,6,FALSE),"")</f>
        <v>#N/A</v>
      </c>
      <c r="G432" s="4" t="e">
        <f>IF(A432&lt;&gt;"",VLOOKUP(A432,Entrée!Entrée,7,FALSE),"")</f>
        <v>#N/A</v>
      </c>
      <c r="H432" s="11"/>
      <c r="I432" s="11">
        <f>H432+SUMPRODUCT((Entrée!$A$5:A$2000=Stock!A432)*Entrée!$H$5:$H$2000)-SUMPRODUCT((Sortie!$C$5:$C$2000=Stock!A432)*Sortie!$G$5:$G$2000)</f>
        <v>0</v>
      </c>
      <c r="J432" s="3"/>
      <c r="K432" s="3" t="str">
        <f t="shared" si="6"/>
        <v>Correct</v>
      </c>
      <c r="L432" s="5"/>
    </row>
    <row r="433" spans="1:12" ht="15" x14ac:dyDescent="0.3">
      <c r="A433" s="15">
        <f>Entrée!A433</f>
        <v>0</v>
      </c>
      <c r="B433" s="11" t="e">
        <f>IF(A433&lt;&gt;"",VLOOKUP(A433,Entrée!Entrée,3,FALSE),"")</f>
        <v>#N/A</v>
      </c>
      <c r="C433" s="12" t="e">
        <f>IF(A433&lt;&gt;"",VLOOKUP(A433,Entrée!Entrée,4,FALSE),"")</f>
        <v>#N/A</v>
      </c>
      <c r="D433" s="6" t="e">
        <f>IF(A433&lt;&gt;"",VLOOKUP(A433,Entrée!Entrée,5,FALSE),"")</f>
        <v>#N/A</v>
      </c>
      <c r="E433" s="3" t="e">
        <f>IF(A433&lt;&gt;"",VLOOKUP(A433,Entrée!Entrée,2,FALSE),"")</f>
        <v>#N/A</v>
      </c>
      <c r="F433" s="4" t="e">
        <f>IF(A433&lt;&gt;"",VLOOKUP(A433,Entrée!Entrée,6,FALSE),"")</f>
        <v>#N/A</v>
      </c>
      <c r="G433" s="4" t="e">
        <f>IF(A433&lt;&gt;"",VLOOKUP(A433,Entrée!Entrée,7,FALSE),"")</f>
        <v>#N/A</v>
      </c>
      <c r="H433" s="11"/>
      <c r="I433" s="11">
        <f>H433+SUMPRODUCT((Entrée!$A$5:A$2000=Stock!A433)*Entrée!$H$5:$H$2000)-SUMPRODUCT((Sortie!$C$5:$C$2000=Stock!A433)*Sortie!$G$5:$G$2000)</f>
        <v>0</v>
      </c>
      <c r="J433" s="3"/>
      <c r="K433" s="3" t="str">
        <f t="shared" si="6"/>
        <v>Correct</v>
      </c>
      <c r="L433" s="5"/>
    </row>
    <row r="434" spans="1:12" ht="15" x14ac:dyDescent="0.3">
      <c r="A434" s="15">
        <f>Entrée!A434</f>
        <v>0</v>
      </c>
      <c r="B434" s="11" t="e">
        <f>IF(A434&lt;&gt;"",VLOOKUP(A434,Entrée!Entrée,3,FALSE),"")</f>
        <v>#N/A</v>
      </c>
      <c r="C434" s="12" t="e">
        <f>IF(A434&lt;&gt;"",VLOOKUP(A434,Entrée!Entrée,4,FALSE),"")</f>
        <v>#N/A</v>
      </c>
      <c r="D434" s="6" t="e">
        <f>IF(A434&lt;&gt;"",VLOOKUP(A434,Entrée!Entrée,5,FALSE),"")</f>
        <v>#N/A</v>
      </c>
      <c r="E434" s="3" t="e">
        <f>IF(A434&lt;&gt;"",VLOOKUP(A434,Entrée!Entrée,2,FALSE),"")</f>
        <v>#N/A</v>
      </c>
      <c r="F434" s="4" t="e">
        <f>IF(A434&lt;&gt;"",VLOOKUP(A434,Entrée!Entrée,6,FALSE),"")</f>
        <v>#N/A</v>
      </c>
      <c r="G434" s="4" t="e">
        <f>IF(A434&lt;&gt;"",VLOOKUP(A434,Entrée!Entrée,7,FALSE),"")</f>
        <v>#N/A</v>
      </c>
      <c r="H434" s="11"/>
      <c r="I434" s="11">
        <f>H434+SUMPRODUCT((Entrée!$A$5:A$2000=Stock!A434)*Entrée!$H$5:$H$2000)-SUMPRODUCT((Sortie!$C$5:$C$2000=Stock!A434)*Sortie!$G$5:$G$2000)</f>
        <v>0</v>
      </c>
      <c r="J434" s="3"/>
      <c r="K434" s="3" t="str">
        <f t="shared" si="6"/>
        <v>Correct</v>
      </c>
      <c r="L434" s="5"/>
    </row>
    <row r="435" spans="1:12" ht="15" x14ac:dyDescent="0.3">
      <c r="A435" s="15">
        <f>Entrée!A435</f>
        <v>0</v>
      </c>
      <c r="B435" s="11" t="e">
        <f>IF(A435&lt;&gt;"",VLOOKUP(A435,Entrée!Entrée,3,FALSE),"")</f>
        <v>#N/A</v>
      </c>
      <c r="C435" s="12" t="e">
        <f>IF(A435&lt;&gt;"",VLOOKUP(A435,Entrée!Entrée,4,FALSE),"")</f>
        <v>#N/A</v>
      </c>
      <c r="D435" s="6" t="e">
        <f>IF(A435&lt;&gt;"",VLOOKUP(A435,Entrée!Entrée,5,FALSE),"")</f>
        <v>#N/A</v>
      </c>
      <c r="E435" s="3" t="e">
        <f>IF(A435&lt;&gt;"",VLOOKUP(A435,Entrée!Entrée,2,FALSE),"")</f>
        <v>#N/A</v>
      </c>
      <c r="F435" s="4" t="e">
        <f>IF(A435&lt;&gt;"",VLOOKUP(A435,Entrée!Entrée,6,FALSE),"")</f>
        <v>#N/A</v>
      </c>
      <c r="G435" s="4" t="e">
        <f>IF(A435&lt;&gt;"",VLOOKUP(A435,Entrée!Entrée,7,FALSE),"")</f>
        <v>#N/A</v>
      </c>
      <c r="H435" s="11"/>
      <c r="I435" s="11">
        <f>H435+SUMPRODUCT((Entrée!$A$5:A$2000=Stock!A435)*Entrée!$H$5:$H$2000)-SUMPRODUCT((Sortie!$C$5:$C$2000=Stock!A435)*Sortie!$G$5:$G$2000)</f>
        <v>0</v>
      </c>
      <c r="J435" s="3"/>
      <c r="K435" s="3" t="str">
        <f t="shared" si="6"/>
        <v>Correct</v>
      </c>
      <c r="L435" s="5"/>
    </row>
    <row r="436" spans="1:12" ht="15" x14ac:dyDescent="0.3">
      <c r="A436" s="15">
        <f>Entrée!A436</f>
        <v>0</v>
      </c>
      <c r="B436" s="11" t="e">
        <f>IF(A436&lt;&gt;"",VLOOKUP(A436,Entrée!Entrée,3,FALSE),"")</f>
        <v>#N/A</v>
      </c>
      <c r="C436" s="12" t="e">
        <f>IF(A436&lt;&gt;"",VLOOKUP(A436,Entrée!Entrée,4,FALSE),"")</f>
        <v>#N/A</v>
      </c>
      <c r="D436" s="6" t="e">
        <f>IF(A436&lt;&gt;"",VLOOKUP(A436,Entrée!Entrée,5,FALSE),"")</f>
        <v>#N/A</v>
      </c>
      <c r="E436" s="3" t="e">
        <f>IF(A436&lt;&gt;"",VLOOKUP(A436,Entrée!Entrée,2,FALSE),"")</f>
        <v>#N/A</v>
      </c>
      <c r="F436" s="4" t="e">
        <f>IF(A436&lt;&gt;"",VLOOKUP(A436,Entrée!Entrée,6,FALSE),"")</f>
        <v>#N/A</v>
      </c>
      <c r="G436" s="4" t="e">
        <f>IF(A436&lt;&gt;"",VLOOKUP(A436,Entrée!Entrée,7,FALSE),"")</f>
        <v>#N/A</v>
      </c>
      <c r="H436" s="11"/>
      <c r="I436" s="11">
        <f>H436+SUMPRODUCT((Entrée!$A$5:A$2000=Stock!A436)*Entrée!$H$5:$H$2000)-SUMPRODUCT((Sortie!$C$5:$C$2000=Stock!A436)*Sortie!$G$5:$G$2000)</f>
        <v>0</v>
      </c>
      <c r="J436" s="3"/>
      <c r="K436" s="3" t="str">
        <f t="shared" si="6"/>
        <v>Correct</v>
      </c>
      <c r="L436" s="5"/>
    </row>
    <row r="437" spans="1:12" ht="15" x14ac:dyDescent="0.3">
      <c r="A437" s="15">
        <f>Entrée!A437</f>
        <v>0</v>
      </c>
      <c r="B437" s="11" t="e">
        <f>IF(A437&lt;&gt;"",VLOOKUP(A437,Entrée!Entrée,3,FALSE),"")</f>
        <v>#N/A</v>
      </c>
      <c r="C437" s="12" t="e">
        <f>IF(A437&lt;&gt;"",VLOOKUP(A437,Entrée!Entrée,4,FALSE),"")</f>
        <v>#N/A</v>
      </c>
      <c r="D437" s="6" t="e">
        <f>IF(A437&lt;&gt;"",VLOOKUP(A437,Entrée!Entrée,5,FALSE),"")</f>
        <v>#N/A</v>
      </c>
      <c r="E437" s="3" t="e">
        <f>IF(A437&lt;&gt;"",VLOOKUP(A437,Entrée!Entrée,2,FALSE),"")</f>
        <v>#N/A</v>
      </c>
      <c r="F437" s="4" t="e">
        <f>IF(A437&lt;&gt;"",VLOOKUP(A437,Entrée!Entrée,6,FALSE),"")</f>
        <v>#N/A</v>
      </c>
      <c r="G437" s="4" t="e">
        <f>IF(A437&lt;&gt;"",VLOOKUP(A437,Entrée!Entrée,7,FALSE),"")</f>
        <v>#N/A</v>
      </c>
      <c r="H437" s="11"/>
      <c r="I437" s="11">
        <f>H437+SUMPRODUCT((Entrée!$A$5:A$2000=Stock!A437)*Entrée!$H$5:$H$2000)-SUMPRODUCT((Sortie!$C$5:$C$2000=Stock!A437)*Sortie!$G$5:$G$2000)</f>
        <v>0</v>
      </c>
      <c r="J437" s="3"/>
      <c r="K437" s="3" t="str">
        <f t="shared" si="6"/>
        <v>Correct</v>
      </c>
      <c r="L437" s="5"/>
    </row>
    <row r="438" spans="1:12" ht="15" x14ac:dyDescent="0.3">
      <c r="A438" s="15">
        <f>Entrée!A438</f>
        <v>0</v>
      </c>
      <c r="B438" s="11" t="e">
        <f>IF(A438&lt;&gt;"",VLOOKUP(A438,Entrée!Entrée,3,FALSE),"")</f>
        <v>#N/A</v>
      </c>
      <c r="C438" s="12" t="e">
        <f>IF(A438&lt;&gt;"",VLOOKUP(A438,Entrée!Entrée,4,FALSE),"")</f>
        <v>#N/A</v>
      </c>
      <c r="D438" s="6" t="e">
        <f>IF(A438&lt;&gt;"",VLOOKUP(A438,Entrée!Entrée,5,FALSE),"")</f>
        <v>#N/A</v>
      </c>
      <c r="E438" s="3" t="e">
        <f>IF(A438&lt;&gt;"",VLOOKUP(A438,Entrée!Entrée,2,FALSE),"")</f>
        <v>#N/A</v>
      </c>
      <c r="F438" s="4" t="e">
        <f>IF(A438&lt;&gt;"",VLOOKUP(A438,Entrée!Entrée,6,FALSE),"")</f>
        <v>#N/A</v>
      </c>
      <c r="G438" s="4" t="e">
        <f>IF(A438&lt;&gt;"",VLOOKUP(A438,Entrée!Entrée,7,FALSE),"")</f>
        <v>#N/A</v>
      </c>
      <c r="H438" s="11"/>
      <c r="I438" s="11">
        <f>H438+SUMPRODUCT((Entrée!$A$5:A$2000=Stock!A438)*Entrée!$H$5:$H$2000)-SUMPRODUCT((Sortie!$C$5:$C$2000=Stock!A438)*Sortie!$G$5:$G$2000)</f>
        <v>0</v>
      </c>
      <c r="J438" s="3"/>
      <c r="K438" s="3" t="str">
        <f t="shared" si="6"/>
        <v>Correct</v>
      </c>
      <c r="L438" s="5"/>
    </row>
    <row r="439" spans="1:12" ht="15" x14ac:dyDescent="0.3">
      <c r="A439" s="15">
        <f>Entrée!A439</f>
        <v>0</v>
      </c>
      <c r="B439" s="11" t="e">
        <f>IF(A439&lt;&gt;"",VLOOKUP(A439,Entrée!Entrée,3,FALSE),"")</f>
        <v>#N/A</v>
      </c>
      <c r="C439" s="12" t="e">
        <f>IF(A439&lt;&gt;"",VLOOKUP(A439,Entrée!Entrée,4,FALSE),"")</f>
        <v>#N/A</v>
      </c>
      <c r="D439" s="6" t="e">
        <f>IF(A439&lt;&gt;"",VLOOKUP(A439,Entrée!Entrée,5,FALSE),"")</f>
        <v>#N/A</v>
      </c>
      <c r="E439" s="3" t="e">
        <f>IF(A439&lt;&gt;"",VLOOKUP(A439,Entrée!Entrée,2,FALSE),"")</f>
        <v>#N/A</v>
      </c>
      <c r="F439" s="4" t="e">
        <f>IF(A439&lt;&gt;"",VLOOKUP(A439,Entrée!Entrée,6,FALSE),"")</f>
        <v>#N/A</v>
      </c>
      <c r="G439" s="4" t="e">
        <f>IF(A439&lt;&gt;"",VLOOKUP(A439,Entrée!Entrée,7,FALSE),"")</f>
        <v>#N/A</v>
      </c>
      <c r="H439" s="11"/>
      <c r="I439" s="11">
        <f>H439+SUMPRODUCT((Entrée!$A$5:A$2000=Stock!A439)*Entrée!$H$5:$H$2000)-SUMPRODUCT((Sortie!$C$5:$C$2000=Stock!A439)*Sortie!$G$5:$G$2000)</f>
        <v>0</v>
      </c>
      <c r="J439" s="3"/>
      <c r="K439" s="3" t="str">
        <f t="shared" si="6"/>
        <v>Correct</v>
      </c>
      <c r="L439" s="5"/>
    </row>
    <row r="440" spans="1:12" ht="15" x14ac:dyDescent="0.3">
      <c r="A440" s="15">
        <f>Entrée!A440</f>
        <v>0</v>
      </c>
      <c r="B440" s="11" t="e">
        <f>IF(A440&lt;&gt;"",VLOOKUP(A440,Entrée!Entrée,3,FALSE),"")</f>
        <v>#N/A</v>
      </c>
      <c r="C440" s="12" t="e">
        <f>IF(A440&lt;&gt;"",VLOOKUP(A440,Entrée!Entrée,4,FALSE),"")</f>
        <v>#N/A</v>
      </c>
      <c r="D440" s="6" t="e">
        <f>IF(A440&lt;&gt;"",VLOOKUP(A440,Entrée!Entrée,5,FALSE),"")</f>
        <v>#N/A</v>
      </c>
      <c r="E440" s="3" t="e">
        <f>IF(A440&lt;&gt;"",VLOOKUP(A440,Entrée!Entrée,2,FALSE),"")</f>
        <v>#N/A</v>
      </c>
      <c r="F440" s="4" t="e">
        <f>IF(A440&lt;&gt;"",VLOOKUP(A440,Entrée!Entrée,6,FALSE),"")</f>
        <v>#N/A</v>
      </c>
      <c r="G440" s="4" t="e">
        <f>IF(A440&lt;&gt;"",VLOOKUP(A440,Entrée!Entrée,7,FALSE),"")</f>
        <v>#N/A</v>
      </c>
      <c r="H440" s="11"/>
      <c r="I440" s="11">
        <f>H440+SUMPRODUCT((Entrée!$A$5:A$2000=Stock!A440)*Entrée!$H$5:$H$2000)-SUMPRODUCT((Sortie!$C$5:$C$2000=Stock!A440)*Sortie!$G$5:$G$2000)</f>
        <v>0</v>
      </c>
      <c r="J440" s="3"/>
      <c r="K440" s="3" t="str">
        <f t="shared" si="6"/>
        <v>Correct</v>
      </c>
      <c r="L440" s="5"/>
    </row>
    <row r="441" spans="1:12" ht="15" x14ac:dyDescent="0.3">
      <c r="A441" s="15">
        <f>Entrée!A441</f>
        <v>0</v>
      </c>
      <c r="B441" s="11" t="e">
        <f>IF(A441&lt;&gt;"",VLOOKUP(A441,Entrée!Entrée,3,FALSE),"")</f>
        <v>#N/A</v>
      </c>
      <c r="C441" s="12" t="e">
        <f>IF(A441&lt;&gt;"",VLOOKUP(A441,Entrée!Entrée,4,FALSE),"")</f>
        <v>#N/A</v>
      </c>
      <c r="D441" s="6" t="e">
        <f>IF(A441&lt;&gt;"",VLOOKUP(A441,Entrée!Entrée,5,FALSE),"")</f>
        <v>#N/A</v>
      </c>
      <c r="E441" s="3" t="e">
        <f>IF(A441&lt;&gt;"",VLOOKUP(A441,Entrée!Entrée,2,FALSE),"")</f>
        <v>#N/A</v>
      </c>
      <c r="F441" s="4" t="e">
        <f>IF(A441&lt;&gt;"",VLOOKUP(A441,Entrée!Entrée,6,FALSE),"")</f>
        <v>#N/A</v>
      </c>
      <c r="G441" s="4" t="e">
        <f>IF(A441&lt;&gt;"",VLOOKUP(A441,Entrée!Entrée,7,FALSE),"")</f>
        <v>#N/A</v>
      </c>
      <c r="H441" s="11"/>
      <c r="I441" s="11">
        <f>H441+SUMPRODUCT((Entrée!$A$5:A$2000=Stock!A441)*Entrée!$H$5:$H$2000)-SUMPRODUCT((Sortie!$C$5:$C$2000=Stock!A441)*Sortie!$G$5:$G$2000)</f>
        <v>0</v>
      </c>
      <c r="J441" s="3"/>
      <c r="K441" s="3" t="str">
        <f t="shared" si="6"/>
        <v>Correct</v>
      </c>
      <c r="L441" s="5"/>
    </row>
    <row r="442" spans="1:12" ht="15" x14ac:dyDescent="0.3">
      <c r="A442" s="15">
        <f>Entrée!A442</f>
        <v>0</v>
      </c>
      <c r="B442" s="11" t="e">
        <f>IF(A442&lt;&gt;"",VLOOKUP(A442,Entrée!Entrée,3,FALSE),"")</f>
        <v>#N/A</v>
      </c>
      <c r="C442" s="12" t="e">
        <f>IF(A442&lt;&gt;"",VLOOKUP(A442,Entrée!Entrée,4,FALSE),"")</f>
        <v>#N/A</v>
      </c>
      <c r="D442" s="6" t="e">
        <f>IF(A442&lt;&gt;"",VLOOKUP(A442,Entrée!Entrée,5,FALSE),"")</f>
        <v>#N/A</v>
      </c>
      <c r="E442" s="3" t="e">
        <f>IF(A442&lt;&gt;"",VLOOKUP(A442,Entrée!Entrée,2,FALSE),"")</f>
        <v>#N/A</v>
      </c>
      <c r="F442" s="4" t="e">
        <f>IF(A442&lt;&gt;"",VLOOKUP(A442,Entrée!Entrée,6,FALSE),"")</f>
        <v>#N/A</v>
      </c>
      <c r="G442" s="4" t="e">
        <f>IF(A442&lt;&gt;"",VLOOKUP(A442,Entrée!Entrée,7,FALSE),"")</f>
        <v>#N/A</v>
      </c>
      <c r="H442" s="11"/>
      <c r="I442" s="11">
        <f>H442+SUMPRODUCT((Entrée!$A$5:A$2000=Stock!A442)*Entrée!$H$5:$H$2000)-SUMPRODUCT((Sortie!$C$5:$C$2000=Stock!A442)*Sortie!$G$5:$G$2000)</f>
        <v>0</v>
      </c>
      <c r="J442" s="3"/>
      <c r="K442" s="3" t="str">
        <f t="shared" si="6"/>
        <v>Correct</v>
      </c>
      <c r="L442" s="5"/>
    </row>
    <row r="443" spans="1:12" ht="15" x14ac:dyDescent="0.3">
      <c r="A443" s="15">
        <f>Entrée!A443</f>
        <v>0</v>
      </c>
      <c r="B443" s="11" t="e">
        <f>IF(A443&lt;&gt;"",VLOOKUP(A443,Entrée!Entrée,3,FALSE),"")</f>
        <v>#N/A</v>
      </c>
      <c r="C443" s="12" t="e">
        <f>IF(A443&lt;&gt;"",VLOOKUP(A443,Entrée!Entrée,4,FALSE),"")</f>
        <v>#N/A</v>
      </c>
      <c r="D443" s="6" t="e">
        <f>IF(A443&lt;&gt;"",VLOOKUP(A443,Entrée!Entrée,5,FALSE),"")</f>
        <v>#N/A</v>
      </c>
      <c r="E443" s="3" t="e">
        <f>IF(A443&lt;&gt;"",VLOOKUP(A443,Entrée!Entrée,2,FALSE),"")</f>
        <v>#N/A</v>
      </c>
      <c r="F443" s="4" t="e">
        <f>IF(A443&lt;&gt;"",VLOOKUP(A443,Entrée!Entrée,6,FALSE),"")</f>
        <v>#N/A</v>
      </c>
      <c r="G443" s="4" t="e">
        <f>IF(A443&lt;&gt;"",VLOOKUP(A443,Entrée!Entrée,7,FALSE),"")</f>
        <v>#N/A</v>
      </c>
      <c r="H443" s="11"/>
      <c r="I443" s="11">
        <f>H443+SUMPRODUCT((Entrée!$A$5:A$2000=Stock!A443)*Entrée!$H$5:$H$2000)-SUMPRODUCT((Sortie!$C$5:$C$2000=Stock!A443)*Sortie!$G$5:$G$2000)</f>
        <v>0</v>
      </c>
      <c r="J443" s="3"/>
      <c r="K443" s="3" t="str">
        <f t="shared" si="6"/>
        <v>Correct</v>
      </c>
      <c r="L443" s="5"/>
    </row>
    <row r="444" spans="1:12" ht="15" x14ac:dyDescent="0.3">
      <c r="A444" s="15">
        <f>Entrée!A444</f>
        <v>0</v>
      </c>
      <c r="B444" s="11" t="e">
        <f>IF(A444&lt;&gt;"",VLOOKUP(A444,Entrée!Entrée,3,FALSE),"")</f>
        <v>#N/A</v>
      </c>
      <c r="C444" s="12" t="e">
        <f>IF(A444&lt;&gt;"",VLOOKUP(A444,Entrée!Entrée,4,FALSE),"")</f>
        <v>#N/A</v>
      </c>
      <c r="D444" s="6" t="e">
        <f>IF(A444&lt;&gt;"",VLOOKUP(A444,Entrée!Entrée,5,FALSE),"")</f>
        <v>#N/A</v>
      </c>
      <c r="E444" s="3" t="e">
        <f>IF(A444&lt;&gt;"",VLOOKUP(A444,Entrée!Entrée,2,FALSE),"")</f>
        <v>#N/A</v>
      </c>
      <c r="F444" s="4" t="e">
        <f>IF(A444&lt;&gt;"",VLOOKUP(A444,Entrée!Entrée,6,FALSE),"")</f>
        <v>#N/A</v>
      </c>
      <c r="G444" s="4" t="e">
        <f>IF(A444&lt;&gt;"",VLOOKUP(A444,Entrée!Entrée,7,FALSE),"")</f>
        <v>#N/A</v>
      </c>
      <c r="H444" s="11"/>
      <c r="I444" s="11">
        <f>H444+SUMPRODUCT((Entrée!$A$5:A$2000=Stock!A444)*Entrée!$H$5:$H$2000)-SUMPRODUCT((Sortie!$C$5:$C$2000=Stock!A444)*Sortie!$G$5:$G$2000)</f>
        <v>0</v>
      </c>
      <c r="J444" s="3"/>
      <c r="K444" s="3" t="str">
        <f t="shared" si="6"/>
        <v>Correct</v>
      </c>
      <c r="L444" s="5"/>
    </row>
    <row r="445" spans="1:12" ht="15" x14ac:dyDescent="0.3">
      <c r="A445" s="15">
        <f>Entrée!A445</f>
        <v>0</v>
      </c>
      <c r="B445" s="11" t="e">
        <f>IF(A445&lt;&gt;"",VLOOKUP(A445,Entrée!Entrée,3,FALSE),"")</f>
        <v>#N/A</v>
      </c>
      <c r="C445" s="12" t="e">
        <f>IF(A445&lt;&gt;"",VLOOKUP(A445,Entrée!Entrée,4,FALSE),"")</f>
        <v>#N/A</v>
      </c>
      <c r="D445" s="6" t="e">
        <f>IF(A445&lt;&gt;"",VLOOKUP(A445,Entrée!Entrée,5,FALSE),"")</f>
        <v>#N/A</v>
      </c>
      <c r="E445" s="3" t="e">
        <f>IF(A445&lt;&gt;"",VLOOKUP(A445,Entrée!Entrée,2,FALSE),"")</f>
        <v>#N/A</v>
      </c>
      <c r="F445" s="4" t="e">
        <f>IF(A445&lt;&gt;"",VLOOKUP(A445,Entrée!Entrée,6,FALSE),"")</f>
        <v>#N/A</v>
      </c>
      <c r="G445" s="4" t="e">
        <f>IF(A445&lt;&gt;"",VLOOKUP(A445,Entrée!Entrée,7,FALSE),"")</f>
        <v>#N/A</v>
      </c>
      <c r="H445" s="11"/>
      <c r="I445" s="11">
        <f>H445+SUMPRODUCT((Entrée!$A$5:A$2000=Stock!A445)*Entrée!$H$5:$H$2000)-SUMPRODUCT((Sortie!$C$5:$C$2000=Stock!A445)*Sortie!$G$5:$G$2000)</f>
        <v>0</v>
      </c>
      <c r="J445" s="3"/>
      <c r="K445" s="3" t="str">
        <f t="shared" si="6"/>
        <v>Correct</v>
      </c>
      <c r="L445" s="5"/>
    </row>
    <row r="446" spans="1:12" ht="15" x14ac:dyDescent="0.3">
      <c r="A446" s="15">
        <f>Entrée!A446</f>
        <v>0</v>
      </c>
      <c r="B446" s="11" t="e">
        <f>IF(A446&lt;&gt;"",VLOOKUP(A446,Entrée!Entrée,3,FALSE),"")</f>
        <v>#N/A</v>
      </c>
      <c r="C446" s="12" t="e">
        <f>IF(A446&lt;&gt;"",VLOOKUP(A446,Entrée!Entrée,4,FALSE),"")</f>
        <v>#N/A</v>
      </c>
      <c r="D446" s="6" t="e">
        <f>IF(A446&lt;&gt;"",VLOOKUP(A446,Entrée!Entrée,5,FALSE),"")</f>
        <v>#N/A</v>
      </c>
      <c r="E446" s="3" t="e">
        <f>IF(A446&lt;&gt;"",VLOOKUP(A446,Entrée!Entrée,2,FALSE),"")</f>
        <v>#N/A</v>
      </c>
      <c r="F446" s="4" t="e">
        <f>IF(A446&lt;&gt;"",VLOOKUP(A446,Entrée!Entrée,6,FALSE),"")</f>
        <v>#N/A</v>
      </c>
      <c r="G446" s="4" t="e">
        <f>IF(A446&lt;&gt;"",VLOOKUP(A446,Entrée!Entrée,7,FALSE),"")</f>
        <v>#N/A</v>
      </c>
      <c r="H446" s="11"/>
      <c r="I446" s="11">
        <f>H446+SUMPRODUCT((Entrée!$A$5:A$2000=Stock!A446)*Entrée!$H$5:$H$2000)-SUMPRODUCT((Sortie!$C$5:$C$2000=Stock!A446)*Sortie!$G$5:$G$2000)</f>
        <v>0</v>
      </c>
      <c r="J446" s="3"/>
      <c r="K446" s="3" t="str">
        <f t="shared" si="6"/>
        <v>Correct</v>
      </c>
      <c r="L446" s="5"/>
    </row>
    <row r="447" spans="1:12" ht="15" x14ac:dyDescent="0.3">
      <c r="A447" s="15">
        <f>Entrée!A447</f>
        <v>0</v>
      </c>
      <c r="B447" s="11" t="e">
        <f>IF(A447&lt;&gt;"",VLOOKUP(A447,Entrée!Entrée,3,FALSE),"")</f>
        <v>#N/A</v>
      </c>
      <c r="C447" s="12" t="e">
        <f>IF(A447&lt;&gt;"",VLOOKUP(A447,Entrée!Entrée,4,FALSE),"")</f>
        <v>#N/A</v>
      </c>
      <c r="D447" s="6" t="e">
        <f>IF(A447&lt;&gt;"",VLOOKUP(A447,Entrée!Entrée,5,FALSE),"")</f>
        <v>#N/A</v>
      </c>
      <c r="E447" s="3" t="e">
        <f>IF(A447&lt;&gt;"",VLOOKUP(A447,Entrée!Entrée,2,FALSE),"")</f>
        <v>#N/A</v>
      </c>
      <c r="F447" s="4" t="e">
        <f>IF(A447&lt;&gt;"",VLOOKUP(A447,Entrée!Entrée,6,FALSE),"")</f>
        <v>#N/A</v>
      </c>
      <c r="G447" s="4" t="e">
        <f>IF(A447&lt;&gt;"",VLOOKUP(A447,Entrée!Entrée,7,FALSE),"")</f>
        <v>#N/A</v>
      </c>
      <c r="H447" s="11"/>
      <c r="I447" s="11">
        <f>H447+SUMPRODUCT((Entrée!$A$5:A$2000=Stock!A447)*Entrée!$H$5:$H$2000)-SUMPRODUCT((Sortie!$C$5:$C$2000=Stock!A447)*Sortie!$G$5:$G$2000)</f>
        <v>0</v>
      </c>
      <c r="J447" s="3"/>
      <c r="K447" s="3" t="str">
        <f t="shared" si="6"/>
        <v>Correct</v>
      </c>
      <c r="L447" s="5"/>
    </row>
    <row r="448" spans="1:12" ht="15" x14ac:dyDescent="0.3">
      <c r="A448" s="15">
        <f>Entrée!A448</f>
        <v>0</v>
      </c>
      <c r="B448" s="11" t="e">
        <f>IF(A448&lt;&gt;"",VLOOKUP(A448,Entrée!Entrée,3,FALSE),"")</f>
        <v>#N/A</v>
      </c>
      <c r="C448" s="12" t="e">
        <f>IF(A448&lt;&gt;"",VLOOKUP(A448,Entrée!Entrée,4,FALSE),"")</f>
        <v>#N/A</v>
      </c>
      <c r="D448" s="6" t="e">
        <f>IF(A448&lt;&gt;"",VLOOKUP(A448,Entrée!Entrée,5,FALSE),"")</f>
        <v>#N/A</v>
      </c>
      <c r="E448" s="3" t="e">
        <f>IF(A448&lt;&gt;"",VLOOKUP(A448,Entrée!Entrée,2,FALSE),"")</f>
        <v>#N/A</v>
      </c>
      <c r="F448" s="4" t="e">
        <f>IF(A448&lt;&gt;"",VLOOKUP(A448,Entrée!Entrée,6,FALSE),"")</f>
        <v>#N/A</v>
      </c>
      <c r="G448" s="4" t="e">
        <f>IF(A448&lt;&gt;"",VLOOKUP(A448,Entrée!Entrée,7,FALSE),"")</f>
        <v>#N/A</v>
      </c>
      <c r="H448" s="11"/>
      <c r="I448" s="11">
        <f>H448+SUMPRODUCT((Entrée!$A$5:A$2000=Stock!A448)*Entrée!$H$5:$H$2000)-SUMPRODUCT((Sortie!$C$5:$C$2000=Stock!A448)*Sortie!$G$5:$G$2000)</f>
        <v>0</v>
      </c>
      <c r="J448" s="3"/>
      <c r="K448" s="3" t="str">
        <f t="shared" si="6"/>
        <v>Correct</v>
      </c>
      <c r="L448" s="5"/>
    </row>
    <row r="449" spans="1:12" ht="15" x14ac:dyDescent="0.3">
      <c r="A449" s="15">
        <f>Entrée!A449</f>
        <v>0</v>
      </c>
      <c r="B449" s="11" t="e">
        <f>IF(A449&lt;&gt;"",VLOOKUP(A449,Entrée!Entrée,3,FALSE),"")</f>
        <v>#N/A</v>
      </c>
      <c r="C449" s="12" t="e">
        <f>IF(A449&lt;&gt;"",VLOOKUP(A449,Entrée!Entrée,4,FALSE),"")</f>
        <v>#N/A</v>
      </c>
      <c r="D449" s="6" t="e">
        <f>IF(A449&lt;&gt;"",VLOOKUP(A449,Entrée!Entrée,5,FALSE),"")</f>
        <v>#N/A</v>
      </c>
      <c r="E449" s="3" t="e">
        <f>IF(A449&lt;&gt;"",VLOOKUP(A449,Entrée!Entrée,2,FALSE),"")</f>
        <v>#N/A</v>
      </c>
      <c r="F449" s="4" t="e">
        <f>IF(A449&lt;&gt;"",VLOOKUP(A449,Entrée!Entrée,6,FALSE),"")</f>
        <v>#N/A</v>
      </c>
      <c r="G449" s="4" t="e">
        <f>IF(A449&lt;&gt;"",VLOOKUP(A449,Entrée!Entrée,7,FALSE),"")</f>
        <v>#N/A</v>
      </c>
      <c r="H449" s="11"/>
      <c r="I449" s="11">
        <f>H449+SUMPRODUCT((Entrée!$A$5:A$2000=Stock!A449)*Entrée!$H$5:$H$2000)-SUMPRODUCT((Sortie!$C$5:$C$2000=Stock!A449)*Sortie!$G$5:$G$2000)</f>
        <v>0</v>
      </c>
      <c r="J449" s="3"/>
      <c r="K449" s="3" t="str">
        <f t="shared" si="6"/>
        <v>Correct</v>
      </c>
      <c r="L449" s="5"/>
    </row>
    <row r="450" spans="1:12" ht="15" x14ac:dyDescent="0.3">
      <c r="A450" s="15">
        <f>Entrée!A450</f>
        <v>0</v>
      </c>
      <c r="B450" s="11" t="e">
        <f>IF(A450&lt;&gt;"",VLOOKUP(A450,Entrée!Entrée,3,FALSE),"")</f>
        <v>#N/A</v>
      </c>
      <c r="C450" s="12" t="e">
        <f>IF(A450&lt;&gt;"",VLOOKUP(A450,Entrée!Entrée,4,FALSE),"")</f>
        <v>#N/A</v>
      </c>
      <c r="D450" s="6" t="e">
        <f>IF(A450&lt;&gt;"",VLOOKUP(A450,Entrée!Entrée,5,FALSE),"")</f>
        <v>#N/A</v>
      </c>
      <c r="E450" s="3" t="e">
        <f>IF(A450&lt;&gt;"",VLOOKUP(A450,Entrée!Entrée,2,FALSE),"")</f>
        <v>#N/A</v>
      </c>
      <c r="F450" s="4" t="e">
        <f>IF(A450&lt;&gt;"",VLOOKUP(A450,Entrée!Entrée,6,FALSE),"")</f>
        <v>#N/A</v>
      </c>
      <c r="G450" s="4" t="e">
        <f>IF(A450&lt;&gt;"",VLOOKUP(A450,Entrée!Entrée,7,FALSE),"")</f>
        <v>#N/A</v>
      </c>
      <c r="H450" s="11"/>
      <c r="I450" s="11">
        <f>H450+SUMPRODUCT((Entrée!$A$5:A$2000=Stock!A450)*Entrée!$H$5:$H$2000)-SUMPRODUCT((Sortie!$C$5:$C$2000=Stock!A450)*Sortie!$G$5:$G$2000)</f>
        <v>0</v>
      </c>
      <c r="J450" s="3"/>
      <c r="K450" s="3" t="str">
        <f t="shared" si="6"/>
        <v>Correct</v>
      </c>
      <c r="L450" s="5"/>
    </row>
    <row r="451" spans="1:12" ht="15" x14ac:dyDescent="0.3">
      <c r="A451" s="15">
        <f>Entrée!A451</f>
        <v>0</v>
      </c>
      <c r="B451" s="11" t="e">
        <f>IF(A451&lt;&gt;"",VLOOKUP(A451,Entrée!Entrée,3,FALSE),"")</f>
        <v>#N/A</v>
      </c>
      <c r="C451" s="12" t="e">
        <f>IF(A451&lt;&gt;"",VLOOKUP(A451,Entrée!Entrée,4,FALSE),"")</f>
        <v>#N/A</v>
      </c>
      <c r="D451" s="6" t="e">
        <f>IF(A451&lt;&gt;"",VLOOKUP(A451,Entrée!Entrée,5,FALSE),"")</f>
        <v>#N/A</v>
      </c>
      <c r="E451" s="3" t="e">
        <f>IF(A451&lt;&gt;"",VLOOKUP(A451,Entrée!Entrée,2,FALSE),"")</f>
        <v>#N/A</v>
      </c>
      <c r="F451" s="4" t="e">
        <f>IF(A451&lt;&gt;"",VLOOKUP(A451,Entrée!Entrée,6,FALSE),"")</f>
        <v>#N/A</v>
      </c>
      <c r="G451" s="4" t="e">
        <f>IF(A451&lt;&gt;"",VLOOKUP(A451,Entrée!Entrée,7,FALSE),"")</f>
        <v>#N/A</v>
      </c>
      <c r="H451" s="11"/>
      <c r="I451" s="11">
        <f>H451+SUMPRODUCT((Entrée!$A$5:A$2000=Stock!A451)*Entrée!$H$5:$H$2000)-SUMPRODUCT((Sortie!$C$5:$C$2000=Stock!A451)*Sortie!$G$5:$G$2000)</f>
        <v>0</v>
      </c>
      <c r="J451" s="3"/>
      <c r="K451" s="3" t="str">
        <f t="shared" si="6"/>
        <v>Correct</v>
      </c>
      <c r="L451" s="5"/>
    </row>
    <row r="452" spans="1:12" ht="15" x14ac:dyDescent="0.3">
      <c r="A452" s="15">
        <f>Entrée!A452</f>
        <v>0</v>
      </c>
      <c r="B452" s="11" t="e">
        <f>IF(A452&lt;&gt;"",VLOOKUP(A452,Entrée!Entrée,3,FALSE),"")</f>
        <v>#N/A</v>
      </c>
      <c r="C452" s="12" t="e">
        <f>IF(A452&lt;&gt;"",VLOOKUP(A452,Entrée!Entrée,4,FALSE),"")</f>
        <v>#N/A</v>
      </c>
      <c r="D452" s="6" t="e">
        <f>IF(A452&lt;&gt;"",VLOOKUP(A452,Entrée!Entrée,5,FALSE),"")</f>
        <v>#N/A</v>
      </c>
      <c r="E452" s="3" t="e">
        <f>IF(A452&lt;&gt;"",VLOOKUP(A452,Entrée!Entrée,2,FALSE),"")</f>
        <v>#N/A</v>
      </c>
      <c r="F452" s="4" t="e">
        <f>IF(A452&lt;&gt;"",VLOOKUP(A452,Entrée!Entrée,6,FALSE),"")</f>
        <v>#N/A</v>
      </c>
      <c r="G452" s="4" t="e">
        <f>IF(A452&lt;&gt;"",VLOOKUP(A452,Entrée!Entrée,7,FALSE),"")</f>
        <v>#N/A</v>
      </c>
      <c r="H452" s="11"/>
      <c r="I452" s="11">
        <f>H452+SUMPRODUCT((Entrée!$A$5:A$2000=Stock!A452)*Entrée!$H$5:$H$2000)-SUMPRODUCT((Sortie!$C$5:$C$2000=Stock!A452)*Sortie!$G$5:$G$2000)</f>
        <v>0</v>
      </c>
      <c r="J452" s="3"/>
      <c r="K452" s="3" t="str">
        <f t="shared" si="6"/>
        <v>Correct</v>
      </c>
      <c r="L452" s="5"/>
    </row>
    <row r="453" spans="1:12" ht="15" x14ac:dyDescent="0.3">
      <c r="A453" s="15">
        <f>Entrée!A453</f>
        <v>0</v>
      </c>
      <c r="B453" s="11" t="e">
        <f>IF(A453&lt;&gt;"",VLOOKUP(A453,Entrée!Entrée,3,FALSE),"")</f>
        <v>#N/A</v>
      </c>
      <c r="C453" s="12" t="e">
        <f>IF(A453&lt;&gt;"",VLOOKUP(A453,Entrée!Entrée,4,FALSE),"")</f>
        <v>#N/A</v>
      </c>
      <c r="D453" s="6" t="e">
        <f>IF(A453&lt;&gt;"",VLOOKUP(A453,Entrée!Entrée,5,FALSE),"")</f>
        <v>#N/A</v>
      </c>
      <c r="E453" s="3" t="e">
        <f>IF(A453&lt;&gt;"",VLOOKUP(A453,Entrée!Entrée,2,FALSE),"")</f>
        <v>#N/A</v>
      </c>
      <c r="F453" s="4" t="e">
        <f>IF(A453&lt;&gt;"",VLOOKUP(A453,Entrée!Entrée,6,FALSE),"")</f>
        <v>#N/A</v>
      </c>
      <c r="G453" s="4" t="e">
        <f>IF(A453&lt;&gt;"",VLOOKUP(A453,Entrée!Entrée,7,FALSE),"")</f>
        <v>#N/A</v>
      </c>
      <c r="H453" s="11"/>
      <c r="I453" s="11">
        <f>H453+SUMPRODUCT((Entrée!$A$5:A$2000=Stock!A453)*Entrée!$H$5:$H$2000)-SUMPRODUCT((Sortie!$C$5:$C$2000=Stock!A453)*Sortie!$G$5:$G$2000)</f>
        <v>0</v>
      </c>
      <c r="J453" s="3"/>
      <c r="K453" s="3" t="str">
        <f t="shared" si="6"/>
        <v>Correct</v>
      </c>
      <c r="L453" s="5"/>
    </row>
    <row r="454" spans="1:12" ht="15" x14ac:dyDescent="0.3">
      <c r="A454" s="15">
        <f>Entrée!A454</f>
        <v>0</v>
      </c>
      <c r="B454" s="11" t="e">
        <f>IF(A454&lt;&gt;"",VLOOKUP(A454,Entrée!Entrée,3,FALSE),"")</f>
        <v>#N/A</v>
      </c>
      <c r="C454" s="12" t="e">
        <f>IF(A454&lt;&gt;"",VLOOKUP(A454,Entrée!Entrée,4,FALSE),"")</f>
        <v>#N/A</v>
      </c>
      <c r="D454" s="6" t="e">
        <f>IF(A454&lt;&gt;"",VLOOKUP(A454,Entrée!Entrée,5,FALSE),"")</f>
        <v>#N/A</v>
      </c>
      <c r="E454" s="3" t="e">
        <f>IF(A454&lt;&gt;"",VLOOKUP(A454,Entrée!Entrée,2,FALSE),"")</f>
        <v>#N/A</v>
      </c>
      <c r="F454" s="4" t="e">
        <f>IF(A454&lt;&gt;"",VLOOKUP(A454,Entrée!Entrée,6,FALSE),"")</f>
        <v>#N/A</v>
      </c>
      <c r="G454" s="4" t="e">
        <f>IF(A454&lt;&gt;"",VLOOKUP(A454,Entrée!Entrée,7,FALSE),"")</f>
        <v>#N/A</v>
      </c>
      <c r="H454" s="11"/>
      <c r="I454" s="11">
        <f>H454+SUMPRODUCT((Entrée!$A$5:A$2000=Stock!A454)*Entrée!$H$5:$H$2000)-SUMPRODUCT((Sortie!$C$5:$C$2000=Stock!A454)*Sortie!$G$5:$G$2000)</f>
        <v>0</v>
      </c>
      <c r="J454" s="3"/>
      <c r="K454" s="3" t="str">
        <f t="shared" ref="K454:K517" si="7">IF(I454&lt;J454,"ALERTE","Correct")</f>
        <v>Correct</v>
      </c>
      <c r="L454" s="5"/>
    </row>
    <row r="455" spans="1:12" ht="15" x14ac:dyDescent="0.3">
      <c r="A455" s="15">
        <f>Entrée!A455</f>
        <v>0</v>
      </c>
      <c r="B455" s="11" t="e">
        <f>IF(A455&lt;&gt;"",VLOOKUP(A455,Entrée!Entrée,3,FALSE),"")</f>
        <v>#N/A</v>
      </c>
      <c r="C455" s="12" t="e">
        <f>IF(A455&lt;&gt;"",VLOOKUP(A455,Entrée!Entrée,4,FALSE),"")</f>
        <v>#N/A</v>
      </c>
      <c r="D455" s="6" t="e">
        <f>IF(A455&lt;&gt;"",VLOOKUP(A455,Entrée!Entrée,5,FALSE),"")</f>
        <v>#N/A</v>
      </c>
      <c r="E455" s="3" t="e">
        <f>IF(A455&lt;&gt;"",VLOOKUP(A455,Entrée!Entrée,2,FALSE),"")</f>
        <v>#N/A</v>
      </c>
      <c r="F455" s="4" t="e">
        <f>IF(A455&lt;&gt;"",VLOOKUP(A455,Entrée!Entrée,6,FALSE),"")</f>
        <v>#N/A</v>
      </c>
      <c r="G455" s="4" t="e">
        <f>IF(A455&lt;&gt;"",VLOOKUP(A455,Entrée!Entrée,7,FALSE),"")</f>
        <v>#N/A</v>
      </c>
      <c r="H455" s="11"/>
      <c r="I455" s="11">
        <f>H455+SUMPRODUCT((Entrée!$A$5:A$2000=Stock!A455)*Entrée!$H$5:$H$2000)-SUMPRODUCT((Sortie!$C$5:$C$2000=Stock!A455)*Sortie!$G$5:$G$2000)</f>
        <v>0</v>
      </c>
      <c r="J455" s="3"/>
      <c r="K455" s="3" t="str">
        <f t="shared" si="7"/>
        <v>Correct</v>
      </c>
      <c r="L455" s="5"/>
    </row>
    <row r="456" spans="1:12" ht="15" x14ac:dyDescent="0.3">
      <c r="A456" s="15">
        <f>Entrée!A456</f>
        <v>0</v>
      </c>
      <c r="B456" s="11" t="e">
        <f>IF(A456&lt;&gt;"",VLOOKUP(A456,Entrée!Entrée,3,FALSE),"")</f>
        <v>#N/A</v>
      </c>
      <c r="C456" s="12" t="e">
        <f>IF(A456&lt;&gt;"",VLOOKUP(A456,Entrée!Entrée,4,FALSE),"")</f>
        <v>#N/A</v>
      </c>
      <c r="D456" s="6" t="e">
        <f>IF(A456&lt;&gt;"",VLOOKUP(A456,Entrée!Entrée,5,FALSE),"")</f>
        <v>#N/A</v>
      </c>
      <c r="E456" s="3" t="e">
        <f>IF(A456&lt;&gt;"",VLOOKUP(A456,Entrée!Entrée,2,FALSE),"")</f>
        <v>#N/A</v>
      </c>
      <c r="F456" s="4" t="e">
        <f>IF(A456&lt;&gt;"",VLOOKUP(A456,Entrée!Entrée,6,FALSE),"")</f>
        <v>#N/A</v>
      </c>
      <c r="G456" s="4" t="e">
        <f>IF(A456&lt;&gt;"",VLOOKUP(A456,Entrée!Entrée,7,FALSE),"")</f>
        <v>#N/A</v>
      </c>
      <c r="H456" s="11"/>
      <c r="I456" s="11">
        <f>H456+SUMPRODUCT((Entrée!$A$5:A$2000=Stock!A456)*Entrée!$H$5:$H$2000)-SUMPRODUCT((Sortie!$C$5:$C$2000=Stock!A456)*Sortie!$G$5:$G$2000)</f>
        <v>0</v>
      </c>
      <c r="J456" s="3"/>
      <c r="K456" s="3" t="str">
        <f t="shared" si="7"/>
        <v>Correct</v>
      </c>
      <c r="L456" s="5"/>
    </row>
    <row r="457" spans="1:12" ht="15" x14ac:dyDescent="0.3">
      <c r="A457" s="15">
        <f>Entrée!A457</f>
        <v>0</v>
      </c>
      <c r="B457" s="11" t="e">
        <f>IF(A457&lt;&gt;"",VLOOKUP(A457,Entrée!Entrée,3,FALSE),"")</f>
        <v>#N/A</v>
      </c>
      <c r="C457" s="12" t="e">
        <f>IF(A457&lt;&gt;"",VLOOKUP(A457,Entrée!Entrée,4,FALSE),"")</f>
        <v>#N/A</v>
      </c>
      <c r="D457" s="6" t="e">
        <f>IF(A457&lt;&gt;"",VLOOKUP(A457,Entrée!Entrée,5,FALSE),"")</f>
        <v>#N/A</v>
      </c>
      <c r="E457" s="3" t="e">
        <f>IF(A457&lt;&gt;"",VLOOKUP(A457,Entrée!Entrée,2,FALSE),"")</f>
        <v>#N/A</v>
      </c>
      <c r="F457" s="4" t="e">
        <f>IF(A457&lt;&gt;"",VLOOKUP(A457,Entrée!Entrée,6,FALSE),"")</f>
        <v>#N/A</v>
      </c>
      <c r="G457" s="4" t="e">
        <f>IF(A457&lt;&gt;"",VLOOKUP(A457,Entrée!Entrée,7,FALSE),"")</f>
        <v>#N/A</v>
      </c>
      <c r="H457" s="11"/>
      <c r="I457" s="11">
        <f>H457+SUMPRODUCT((Entrée!$A$5:A$2000=Stock!A457)*Entrée!$H$5:$H$2000)-SUMPRODUCT((Sortie!$C$5:$C$2000=Stock!A457)*Sortie!$G$5:$G$2000)</f>
        <v>0</v>
      </c>
      <c r="J457" s="3"/>
      <c r="K457" s="3" t="str">
        <f t="shared" si="7"/>
        <v>Correct</v>
      </c>
      <c r="L457" s="5"/>
    </row>
    <row r="458" spans="1:12" ht="15" x14ac:dyDescent="0.3">
      <c r="A458" s="15">
        <f>Entrée!A458</f>
        <v>0</v>
      </c>
      <c r="B458" s="11" t="e">
        <f>IF(A458&lt;&gt;"",VLOOKUP(A458,Entrée!Entrée,3,FALSE),"")</f>
        <v>#N/A</v>
      </c>
      <c r="C458" s="12" t="e">
        <f>IF(A458&lt;&gt;"",VLOOKUP(A458,Entrée!Entrée,4,FALSE),"")</f>
        <v>#N/A</v>
      </c>
      <c r="D458" s="6" t="e">
        <f>IF(A458&lt;&gt;"",VLOOKUP(A458,Entrée!Entrée,5,FALSE),"")</f>
        <v>#N/A</v>
      </c>
      <c r="E458" s="3" t="e">
        <f>IF(A458&lt;&gt;"",VLOOKUP(A458,Entrée!Entrée,2,FALSE),"")</f>
        <v>#N/A</v>
      </c>
      <c r="F458" s="4" t="e">
        <f>IF(A458&lt;&gt;"",VLOOKUP(A458,Entrée!Entrée,6,FALSE),"")</f>
        <v>#N/A</v>
      </c>
      <c r="G458" s="4" t="e">
        <f>IF(A458&lt;&gt;"",VLOOKUP(A458,Entrée!Entrée,7,FALSE),"")</f>
        <v>#N/A</v>
      </c>
      <c r="H458" s="11"/>
      <c r="I458" s="11">
        <f>H458+SUMPRODUCT((Entrée!$A$5:A$2000=Stock!A458)*Entrée!$H$5:$H$2000)-SUMPRODUCT((Sortie!$C$5:$C$2000=Stock!A458)*Sortie!$G$5:$G$2000)</f>
        <v>0</v>
      </c>
      <c r="J458" s="3"/>
      <c r="K458" s="3" t="str">
        <f t="shared" si="7"/>
        <v>Correct</v>
      </c>
      <c r="L458" s="5"/>
    </row>
    <row r="459" spans="1:12" ht="15" x14ac:dyDescent="0.3">
      <c r="A459" s="15">
        <f>Entrée!A459</f>
        <v>0</v>
      </c>
      <c r="B459" s="11" t="e">
        <f>IF(A459&lt;&gt;"",VLOOKUP(A459,Entrée!Entrée,3,FALSE),"")</f>
        <v>#N/A</v>
      </c>
      <c r="C459" s="12" t="e">
        <f>IF(A459&lt;&gt;"",VLOOKUP(A459,Entrée!Entrée,4,FALSE),"")</f>
        <v>#N/A</v>
      </c>
      <c r="D459" s="6" t="e">
        <f>IF(A459&lt;&gt;"",VLOOKUP(A459,Entrée!Entrée,5,FALSE),"")</f>
        <v>#N/A</v>
      </c>
      <c r="E459" s="3" t="e">
        <f>IF(A459&lt;&gt;"",VLOOKUP(A459,Entrée!Entrée,2,FALSE),"")</f>
        <v>#N/A</v>
      </c>
      <c r="F459" s="4" t="e">
        <f>IF(A459&lt;&gt;"",VLOOKUP(A459,Entrée!Entrée,6,FALSE),"")</f>
        <v>#N/A</v>
      </c>
      <c r="G459" s="4" t="e">
        <f>IF(A459&lt;&gt;"",VLOOKUP(A459,Entrée!Entrée,7,FALSE),"")</f>
        <v>#N/A</v>
      </c>
      <c r="H459" s="11"/>
      <c r="I459" s="11">
        <f>H459+SUMPRODUCT((Entrée!$A$5:A$2000=Stock!A459)*Entrée!$H$5:$H$2000)-SUMPRODUCT((Sortie!$C$5:$C$2000=Stock!A459)*Sortie!$G$5:$G$2000)</f>
        <v>0</v>
      </c>
      <c r="J459" s="3"/>
      <c r="K459" s="3" t="str">
        <f t="shared" si="7"/>
        <v>Correct</v>
      </c>
      <c r="L459" s="5"/>
    </row>
    <row r="460" spans="1:12" ht="15" x14ac:dyDescent="0.3">
      <c r="A460" s="15">
        <f>Entrée!A460</f>
        <v>0</v>
      </c>
      <c r="B460" s="11" t="e">
        <f>IF(A460&lt;&gt;"",VLOOKUP(A460,Entrée!Entrée,3,FALSE),"")</f>
        <v>#N/A</v>
      </c>
      <c r="C460" s="12" t="e">
        <f>IF(A460&lt;&gt;"",VLOOKUP(A460,Entrée!Entrée,4,FALSE),"")</f>
        <v>#N/A</v>
      </c>
      <c r="D460" s="6" t="e">
        <f>IF(A460&lt;&gt;"",VLOOKUP(A460,Entrée!Entrée,5,FALSE),"")</f>
        <v>#N/A</v>
      </c>
      <c r="E460" s="3" t="e">
        <f>IF(A460&lt;&gt;"",VLOOKUP(A460,Entrée!Entrée,2,FALSE),"")</f>
        <v>#N/A</v>
      </c>
      <c r="F460" s="4" t="e">
        <f>IF(A460&lt;&gt;"",VLOOKUP(A460,Entrée!Entrée,6,FALSE),"")</f>
        <v>#N/A</v>
      </c>
      <c r="G460" s="4" t="e">
        <f>IF(A460&lt;&gt;"",VLOOKUP(A460,Entrée!Entrée,7,FALSE),"")</f>
        <v>#N/A</v>
      </c>
      <c r="H460" s="11"/>
      <c r="I460" s="11">
        <f>H460+SUMPRODUCT((Entrée!$A$5:A$2000=Stock!A460)*Entrée!$H$5:$H$2000)-SUMPRODUCT((Sortie!$C$5:$C$2000=Stock!A460)*Sortie!$G$5:$G$2000)</f>
        <v>0</v>
      </c>
      <c r="J460" s="3"/>
      <c r="K460" s="3" t="str">
        <f t="shared" si="7"/>
        <v>Correct</v>
      </c>
      <c r="L460" s="5"/>
    </row>
    <row r="461" spans="1:12" ht="15" x14ac:dyDescent="0.3">
      <c r="A461" s="15">
        <f>Entrée!A461</f>
        <v>0</v>
      </c>
      <c r="B461" s="11" t="e">
        <f>IF(A461&lt;&gt;"",VLOOKUP(A461,Entrée!Entrée,3,FALSE),"")</f>
        <v>#N/A</v>
      </c>
      <c r="C461" s="12" t="e">
        <f>IF(A461&lt;&gt;"",VLOOKUP(A461,Entrée!Entrée,4,FALSE),"")</f>
        <v>#N/A</v>
      </c>
      <c r="D461" s="6" t="e">
        <f>IF(A461&lt;&gt;"",VLOOKUP(A461,Entrée!Entrée,5,FALSE),"")</f>
        <v>#N/A</v>
      </c>
      <c r="E461" s="3" t="e">
        <f>IF(A461&lt;&gt;"",VLOOKUP(A461,Entrée!Entrée,2,FALSE),"")</f>
        <v>#N/A</v>
      </c>
      <c r="F461" s="4" t="e">
        <f>IF(A461&lt;&gt;"",VLOOKUP(A461,Entrée!Entrée,6,FALSE),"")</f>
        <v>#N/A</v>
      </c>
      <c r="G461" s="4" t="e">
        <f>IF(A461&lt;&gt;"",VLOOKUP(A461,Entrée!Entrée,7,FALSE),"")</f>
        <v>#N/A</v>
      </c>
      <c r="H461" s="11"/>
      <c r="I461" s="11">
        <f>H461+SUMPRODUCT((Entrée!$A$5:A$2000=Stock!A461)*Entrée!$H$5:$H$2000)-SUMPRODUCT((Sortie!$C$5:$C$2000=Stock!A461)*Sortie!$G$5:$G$2000)</f>
        <v>0</v>
      </c>
      <c r="J461" s="3"/>
      <c r="K461" s="3" t="str">
        <f t="shared" si="7"/>
        <v>Correct</v>
      </c>
      <c r="L461" s="5"/>
    </row>
    <row r="462" spans="1:12" ht="15" x14ac:dyDescent="0.3">
      <c r="A462" s="15">
        <f>Entrée!A462</f>
        <v>0</v>
      </c>
      <c r="B462" s="11" t="e">
        <f>IF(A462&lt;&gt;"",VLOOKUP(A462,Entrée!Entrée,3,FALSE),"")</f>
        <v>#N/A</v>
      </c>
      <c r="C462" s="12" t="e">
        <f>IF(A462&lt;&gt;"",VLOOKUP(A462,Entrée!Entrée,4,FALSE),"")</f>
        <v>#N/A</v>
      </c>
      <c r="D462" s="6" t="e">
        <f>IF(A462&lt;&gt;"",VLOOKUP(A462,Entrée!Entrée,5,FALSE),"")</f>
        <v>#N/A</v>
      </c>
      <c r="E462" s="3" t="e">
        <f>IF(A462&lt;&gt;"",VLOOKUP(A462,Entrée!Entrée,2,FALSE),"")</f>
        <v>#N/A</v>
      </c>
      <c r="F462" s="4" t="e">
        <f>IF(A462&lt;&gt;"",VLOOKUP(A462,Entrée!Entrée,6,FALSE),"")</f>
        <v>#N/A</v>
      </c>
      <c r="G462" s="4" t="e">
        <f>IF(A462&lt;&gt;"",VLOOKUP(A462,Entrée!Entrée,7,FALSE),"")</f>
        <v>#N/A</v>
      </c>
      <c r="H462" s="11"/>
      <c r="I462" s="11">
        <f>H462+SUMPRODUCT((Entrée!$A$5:A$2000=Stock!A462)*Entrée!$H$5:$H$2000)-SUMPRODUCT((Sortie!$C$5:$C$2000=Stock!A462)*Sortie!$G$5:$G$2000)</f>
        <v>0</v>
      </c>
      <c r="J462" s="3"/>
      <c r="K462" s="3" t="str">
        <f t="shared" si="7"/>
        <v>Correct</v>
      </c>
      <c r="L462" s="5"/>
    </row>
    <row r="463" spans="1:12" ht="15" x14ac:dyDescent="0.3">
      <c r="A463" s="15">
        <f>Entrée!A463</f>
        <v>0</v>
      </c>
      <c r="B463" s="11" t="e">
        <f>IF(A463&lt;&gt;"",VLOOKUP(A463,Entrée!Entrée,3,FALSE),"")</f>
        <v>#N/A</v>
      </c>
      <c r="C463" s="12" t="e">
        <f>IF(A463&lt;&gt;"",VLOOKUP(A463,Entrée!Entrée,4,FALSE),"")</f>
        <v>#N/A</v>
      </c>
      <c r="D463" s="6" t="e">
        <f>IF(A463&lt;&gt;"",VLOOKUP(A463,Entrée!Entrée,5,FALSE),"")</f>
        <v>#N/A</v>
      </c>
      <c r="E463" s="3" t="e">
        <f>IF(A463&lt;&gt;"",VLOOKUP(A463,Entrée!Entrée,2,FALSE),"")</f>
        <v>#N/A</v>
      </c>
      <c r="F463" s="4" t="e">
        <f>IF(A463&lt;&gt;"",VLOOKUP(A463,Entrée!Entrée,6,FALSE),"")</f>
        <v>#N/A</v>
      </c>
      <c r="G463" s="4" t="e">
        <f>IF(A463&lt;&gt;"",VLOOKUP(A463,Entrée!Entrée,7,FALSE),"")</f>
        <v>#N/A</v>
      </c>
      <c r="H463" s="11"/>
      <c r="I463" s="11">
        <f>H463+SUMPRODUCT((Entrée!$A$5:A$2000=Stock!A463)*Entrée!$H$5:$H$2000)-SUMPRODUCT((Sortie!$C$5:$C$2000=Stock!A463)*Sortie!$G$5:$G$2000)</f>
        <v>0</v>
      </c>
      <c r="J463" s="3"/>
      <c r="K463" s="3" t="str">
        <f t="shared" si="7"/>
        <v>Correct</v>
      </c>
      <c r="L463" s="5"/>
    </row>
    <row r="464" spans="1:12" ht="15" x14ac:dyDescent="0.3">
      <c r="A464" s="15">
        <f>Entrée!A464</f>
        <v>0</v>
      </c>
      <c r="B464" s="11" t="e">
        <f>IF(A464&lt;&gt;"",VLOOKUP(A464,Entrée!Entrée,3,FALSE),"")</f>
        <v>#N/A</v>
      </c>
      <c r="C464" s="12" t="e">
        <f>IF(A464&lt;&gt;"",VLOOKUP(A464,Entrée!Entrée,4,FALSE),"")</f>
        <v>#N/A</v>
      </c>
      <c r="D464" s="6" t="e">
        <f>IF(A464&lt;&gt;"",VLOOKUP(A464,Entrée!Entrée,5,FALSE),"")</f>
        <v>#N/A</v>
      </c>
      <c r="E464" s="3" t="e">
        <f>IF(A464&lt;&gt;"",VLOOKUP(A464,Entrée!Entrée,2,FALSE),"")</f>
        <v>#N/A</v>
      </c>
      <c r="F464" s="4" t="e">
        <f>IF(A464&lt;&gt;"",VLOOKUP(A464,Entrée!Entrée,6,FALSE),"")</f>
        <v>#N/A</v>
      </c>
      <c r="G464" s="4" t="e">
        <f>IF(A464&lt;&gt;"",VLOOKUP(A464,Entrée!Entrée,7,FALSE),"")</f>
        <v>#N/A</v>
      </c>
      <c r="H464" s="11"/>
      <c r="I464" s="11">
        <f>H464+SUMPRODUCT((Entrée!$A$5:A$2000=Stock!A464)*Entrée!$H$5:$H$2000)-SUMPRODUCT((Sortie!$C$5:$C$2000=Stock!A464)*Sortie!$G$5:$G$2000)</f>
        <v>0</v>
      </c>
      <c r="J464" s="3"/>
      <c r="K464" s="3" t="str">
        <f t="shared" si="7"/>
        <v>Correct</v>
      </c>
      <c r="L464" s="5"/>
    </row>
    <row r="465" spans="1:12" ht="15" x14ac:dyDescent="0.3">
      <c r="A465" s="15">
        <f>Entrée!A465</f>
        <v>0</v>
      </c>
      <c r="B465" s="11" t="e">
        <f>IF(A465&lt;&gt;"",VLOOKUP(A465,Entrée!Entrée,3,FALSE),"")</f>
        <v>#N/A</v>
      </c>
      <c r="C465" s="12" t="e">
        <f>IF(A465&lt;&gt;"",VLOOKUP(A465,Entrée!Entrée,4,FALSE),"")</f>
        <v>#N/A</v>
      </c>
      <c r="D465" s="6" t="e">
        <f>IF(A465&lt;&gt;"",VLOOKUP(A465,Entrée!Entrée,5,FALSE),"")</f>
        <v>#N/A</v>
      </c>
      <c r="E465" s="3" t="e">
        <f>IF(A465&lt;&gt;"",VLOOKUP(A465,Entrée!Entrée,2,FALSE),"")</f>
        <v>#N/A</v>
      </c>
      <c r="F465" s="4" t="e">
        <f>IF(A465&lt;&gt;"",VLOOKUP(A465,Entrée!Entrée,6,FALSE),"")</f>
        <v>#N/A</v>
      </c>
      <c r="G465" s="4" t="e">
        <f>IF(A465&lt;&gt;"",VLOOKUP(A465,Entrée!Entrée,7,FALSE),"")</f>
        <v>#N/A</v>
      </c>
      <c r="H465" s="11"/>
      <c r="I465" s="11">
        <f>H465+SUMPRODUCT((Entrée!$A$5:A$2000=Stock!A465)*Entrée!$H$5:$H$2000)-SUMPRODUCT((Sortie!$C$5:$C$2000=Stock!A465)*Sortie!$G$5:$G$2000)</f>
        <v>0</v>
      </c>
      <c r="J465" s="3"/>
      <c r="K465" s="3" t="str">
        <f t="shared" si="7"/>
        <v>Correct</v>
      </c>
      <c r="L465" s="5"/>
    </row>
    <row r="466" spans="1:12" ht="15" x14ac:dyDescent="0.3">
      <c r="A466" s="15">
        <f>Entrée!A466</f>
        <v>0</v>
      </c>
      <c r="B466" s="11" t="e">
        <f>IF(A466&lt;&gt;"",VLOOKUP(A466,Entrée!Entrée,3,FALSE),"")</f>
        <v>#N/A</v>
      </c>
      <c r="C466" s="12" t="e">
        <f>IF(A466&lt;&gt;"",VLOOKUP(A466,Entrée!Entrée,4,FALSE),"")</f>
        <v>#N/A</v>
      </c>
      <c r="D466" s="6" t="e">
        <f>IF(A466&lt;&gt;"",VLOOKUP(A466,Entrée!Entrée,5,FALSE),"")</f>
        <v>#N/A</v>
      </c>
      <c r="E466" s="3" t="e">
        <f>IF(A466&lt;&gt;"",VLOOKUP(A466,Entrée!Entrée,2,FALSE),"")</f>
        <v>#N/A</v>
      </c>
      <c r="F466" s="4" t="e">
        <f>IF(A466&lt;&gt;"",VLOOKUP(A466,Entrée!Entrée,6,FALSE),"")</f>
        <v>#N/A</v>
      </c>
      <c r="G466" s="4" t="e">
        <f>IF(A466&lt;&gt;"",VLOOKUP(A466,Entrée!Entrée,7,FALSE),"")</f>
        <v>#N/A</v>
      </c>
      <c r="H466" s="11"/>
      <c r="I466" s="11">
        <f>H466+SUMPRODUCT((Entrée!$A$5:A$2000=Stock!A466)*Entrée!$H$5:$H$2000)-SUMPRODUCT((Sortie!$C$5:$C$2000=Stock!A466)*Sortie!$G$5:$G$2000)</f>
        <v>0</v>
      </c>
      <c r="J466" s="3"/>
      <c r="K466" s="3" t="str">
        <f t="shared" si="7"/>
        <v>Correct</v>
      </c>
      <c r="L466" s="5"/>
    </row>
    <row r="467" spans="1:12" ht="15" x14ac:dyDescent="0.3">
      <c r="A467" s="15">
        <f>Entrée!A467</f>
        <v>0</v>
      </c>
      <c r="B467" s="11" t="e">
        <f>IF(A467&lt;&gt;"",VLOOKUP(A467,Entrée!Entrée,3,FALSE),"")</f>
        <v>#N/A</v>
      </c>
      <c r="C467" s="12" t="e">
        <f>IF(A467&lt;&gt;"",VLOOKUP(A467,Entrée!Entrée,4,FALSE),"")</f>
        <v>#N/A</v>
      </c>
      <c r="D467" s="6" t="e">
        <f>IF(A467&lt;&gt;"",VLOOKUP(A467,Entrée!Entrée,5,FALSE),"")</f>
        <v>#N/A</v>
      </c>
      <c r="E467" s="3" t="e">
        <f>IF(A467&lt;&gt;"",VLOOKUP(A467,Entrée!Entrée,2,FALSE),"")</f>
        <v>#N/A</v>
      </c>
      <c r="F467" s="4" t="e">
        <f>IF(A467&lt;&gt;"",VLOOKUP(A467,Entrée!Entrée,6,FALSE),"")</f>
        <v>#N/A</v>
      </c>
      <c r="G467" s="4" t="e">
        <f>IF(A467&lt;&gt;"",VLOOKUP(A467,Entrée!Entrée,7,FALSE),"")</f>
        <v>#N/A</v>
      </c>
      <c r="H467" s="11"/>
      <c r="I467" s="11">
        <f>H467+SUMPRODUCT((Entrée!$A$5:A$2000=Stock!A467)*Entrée!$H$5:$H$2000)-SUMPRODUCT((Sortie!$C$5:$C$2000=Stock!A467)*Sortie!$G$5:$G$2000)</f>
        <v>0</v>
      </c>
      <c r="J467" s="3"/>
      <c r="K467" s="3" t="str">
        <f t="shared" si="7"/>
        <v>Correct</v>
      </c>
      <c r="L467" s="5"/>
    </row>
    <row r="468" spans="1:12" ht="15" x14ac:dyDescent="0.3">
      <c r="A468" s="15">
        <f>Entrée!A468</f>
        <v>0</v>
      </c>
      <c r="B468" s="11" t="e">
        <f>IF(A468&lt;&gt;"",VLOOKUP(A468,Entrée!Entrée,3,FALSE),"")</f>
        <v>#N/A</v>
      </c>
      <c r="C468" s="12" t="e">
        <f>IF(A468&lt;&gt;"",VLOOKUP(A468,Entrée!Entrée,4,FALSE),"")</f>
        <v>#N/A</v>
      </c>
      <c r="D468" s="6" t="e">
        <f>IF(A468&lt;&gt;"",VLOOKUP(A468,Entrée!Entrée,5,FALSE),"")</f>
        <v>#N/A</v>
      </c>
      <c r="E468" s="3" t="e">
        <f>IF(A468&lt;&gt;"",VLOOKUP(A468,Entrée!Entrée,2,FALSE),"")</f>
        <v>#N/A</v>
      </c>
      <c r="F468" s="4" t="e">
        <f>IF(A468&lt;&gt;"",VLOOKUP(A468,Entrée!Entrée,6,FALSE),"")</f>
        <v>#N/A</v>
      </c>
      <c r="G468" s="4" t="e">
        <f>IF(A468&lt;&gt;"",VLOOKUP(A468,Entrée!Entrée,7,FALSE),"")</f>
        <v>#N/A</v>
      </c>
      <c r="H468" s="11"/>
      <c r="I468" s="11">
        <f>H468+SUMPRODUCT((Entrée!$A$5:A$2000=Stock!A468)*Entrée!$H$5:$H$2000)-SUMPRODUCT((Sortie!$C$5:$C$2000=Stock!A468)*Sortie!$G$5:$G$2000)</f>
        <v>0</v>
      </c>
      <c r="J468" s="3"/>
      <c r="K468" s="3" t="str">
        <f t="shared" si="7"/>
        <v>Correct</v>
      </c>
      <c r="L468" s="5"/>
    </row>
    <row r="469" spans="1:12" ht="15" x14ac:dyDescent="0.3">
      <c r="A469" s="15">
        <f>Entrée!A469</f>
        <v>0</v>
      </c>
      <c r="B469" s="11" t="e">
        <f>IF(A469&lt;&gt;"",VLOOKUP(A469,Entrée!Entrée,3,FALSE),"")</f>
        <v>#N/A</v>
      </c>
      <c r="C469" s="12" t="e">
        <f>IF(A469&lt;&gt;"",VLOOKUP(A469,Entrée!Entrée,4,FALSE),"")</f>
        <v>#N/A</v>
      </c>
      <c r="D469" s="6" t="e">
        <f>IF(A469&lt;&gt;"",VLOOKUP(A469,Entrée!Entrée,5,FALSE),"")</f>
        <v>#N/A</v>
      </c>
      <c r="E469" s="3" t="e">
        <f>IF(A469&lt;&gt;"",VLOOKUP(A469,Entrée!Entrée,2,FALSE),"")</f>
        <v>#N/A</v>
      </c>
      <c r="F469" s="4" t="e">
        <f>IF(A469&lt;&gt;"",VLOOKUP(A469,Entrée!Entrée,6,FALSE),"")</f>
        <v>#N/A</v>
      </c>
      <c r="G469" s="4" t="e">
        <f>IF(A469&lt;&gt;"",VLOOKUP(A469,Entrée!Entrée,7,FALSE),"")</f>
        <v>#N/A</v>
      </c>
      <c r="H469" s="11"/>
      <c r="I469" s="11">
        <f>H469+SUMPRODUCT((Entrée!$A$5:A$2000=Stock!A469)*Entrée!$H$5:$H$2000)-SUMPRODUCT((Sortie!$C$5:$C$2000=Stock!A469)*Sortie!$G$5:$G$2000)</f>
        <v>0</v>
      </c>
      <c r="J469" s="3"/>
      <c r="K469" s="3" t="str">
        <f t="shared" si="7"/>
        <v>Correct</v>
      </c>
      <c r="L469" s="5"/>
    </row>
    <row r="470" spans="1:12" ht="15" x14ac:dyDescent="0.3">
      <c r="A470" s="15">
        <f>Entrée!A470</f>
        <v>0</v>
      </c>
      <c r="B470" s="11" t="e">
        <f>IF(A470&lt;&gt;"",VLOOKUP(A470,Entrée!Entrée,3,FALSE),"")</f>
        <v>#N/A</v>
      </c>
      <c r="C470" s="12" t="e">
        <f>IF(A470&lt;&gt;"",VLOOKUP(A470,Entrée!Entrée,4,FALSE),"")</f>
        <v>#N/A</v>
      </c>
      <c r="D470" s="6" t="e">
        <f>IF(A470&lt;&gt;"",VLOOKUP(A470,Entrée!Entrée,5,FALSE),"")</f>
        <v>#N/A</v>
      </c>
      <c r="E470" s="3" t="e">
        <f>IF(A470&lt;&gt;"",VLOOKUP(A470,Entrée!Entrée,2,FALSE),"")</f>
        <v>#N/A</v>
      </c>
      <c r="F470" s="4" t="e">
        <f>IF(A470&lt;&gt;"",VLOOKUP(A470,Entrée!Entrée,6,FALSE),"")</f>
        <v>#N/A</v>
      </c>
      <c r="G470" s="4" t="e">
        <f>IF(A470&lt;&gt;"",VLOOKUP(A470,Entrée!Entrée,7,FALSE),"")</f>
        <v>#N/A</v>
      </c>
      <c r="H470" s="11"/>
      <c r="I470" s="11">
        <f>H470+SUMPRODUCT((Entrée!$A$5:A$2000=Stock!A470)*Entrée!$H$5:$H$2000)-SUMPRODUCT((Sortie!$C$5:$C$2000=Stock!A470)*Sortie!$G$5:$G$2000)</f>
        <v>0</v>
      </c>
      <c r="J470" s="3"/>
      <c r="K470" s="3" t="str">
        <f t="shared" si="7"/>
        <v>Correct</v>
      </c>
      <c r="L470" s="5"/>
    </row>
    <row r="471" spans="1:12" ht="15" x14ac:dyDescent="0.3">
      <c r="A471" s="15">
        <f>Entrée!A471</f>
        <v>0</v>
      </c>
      <c r="B471" s="11" t="e">
        <f>IF(A471&lt;&gt;"",VLOOKUP(A471,Entrée!Entrée,3,FALSE),"")</f>
        <v>#N/A</v>
      </c>
      <c r="C471" s="12" t="e">
        <f>IF(A471&lt;&gt;"",VLOOKUP(A471,Entrée!Entrée,4,FALSE),"")</f>
        <v>#N/A</v>
      </c>
      <c r="D471" s="6" t="e">
        <f>IF(A471&lt;&gt;"",VLOOKUP(A471,Entrée!Entrée,5,FALSE),"")</f>
        <v>#N/A</v>
      </c>
      <c r="E471" s="3" t="e">
        <f>IF(A471&lt;&gt;"",VLOOKUP(A471,Entrée!Entrée,2,FALSE),"")</f>
        <v>#N/A</v>
      </c>
      <c r="F471" s="4" t="e">
        <f>IF(A471&lt;&gt;"",VLOOKUP(A471,Entrée!Entrée,6,FALSE),"")</f>
        <v>#N/A</v>
      </c>
      <c r="G471" s="4" t="e">
        <f>IF(A471&lt;&gt;"",VLOOKUP(A471,Entrée!Entrée,7,FALSE),"")</f>
        <v>#N/A</v>
      </c>
      <c r="H471" s="11"/>
      <c r="I471" s="11">
        <f>H471+SUMPRODUCT((Entrée!$A$5:A$2000=Stock!A471)*Entrée!$H$5:$H$2000)-SUMPRODUCT((Sortie!$C$5:$C$2000=Stock!A471)*Sortie!$G$5:$G$2000)</f>
        <v>0</v>
      </c>
      <c r="J471" s="3"/>
      <c r="K471" s="3" t="str">
        <f t="shared" si="7"/>
        <v>Correct</v>
      </c>
      <c r="L471" s="5"/>
    </row>
    <row r="472" spans="1:12" ht="15" x14ac:dyDescent="0.3">
      <c r="A472" s="15">
        <f>Entrée!A472</f>
        <v>0</v>
      </c>
      <c r="B472" s="11" t="e">
        <f>IF(A472&lt;&gt;"",VLOOKUP(A472,Entrée!Entrée,3,FALSE),"")</f>
        <v>#N/A</v>
      </c>
      <c r="C472" s="12" t="e">
        <f>IF(A472&lt;&gt;"",VLOOKUP(A472,Entrée!Entrée,4,FALSE),"")</f>
        <v>#N/A</v>
      </c>
      <c r="D472" s="6" t="e">
        <f>IF(A472&lt;&gt;"",VLOOKUP(A472,Entrée!Entrée,5,FALSE),"")</f>
        <v>#N/A</v>
      </c>
      <c r="E472" s="3" t="e">
        <f>IF(A472&lt;&gt;"",VLOOKUP(A472,Entrée!Entrée,2,FALSE),"")</f>
        <v>#N/A</v>
      </c>
      <c r="F472" s="4" t="e">
        <f>IF(A472&lt;&gt;"",VLOOKUP(A472,Entrée!Entrée,6,FALSE),"")</f>
        <v>#N/A</v>
      </c>
      <c r="G472" s="4" t="e">
        <f>IF(A472&lt;&gt;"",VLOOKUP(A472,Entrée!Entrée,7,FALSE),"")</f>
        <v>#N/A</v>
      </c>
      <c r="H472" s="11"/>
      <c r="I472" s="11">
        <f>H472+SUMPRODUCT((Entrée!$A$5:A$2000=Stock!A472)*Entrée!$H$5:$H$2000)-SUMPRODUCT((Sortie!$C$5:$C$2000=Stock!A472)*Sortie!$G$5:$G$2000)</f>
        <v>0</v>
      </c>
      <c r="J472" s="3"/>
      <c r="K472" s="3" t="str">
        <f t="shared" si="7"/>
        <v>Correct</v>
      </c>
      <c r="L472" s="5"/>
    </row>
    <row r="473" spans="1:12" ht="15" x14ac:dyDescent="0.3">
      <c r="A473" s="15">
        <f>Entrée!A473</f>
        <v>0</v>
      </c>
      <c r="B473" s="11" t="e">
        <f>IF(A473&lt;&gt;"",VLOOKUP(A473,Entrée!Entrée,3,FALSE),"")</f>
        <v>#N/A</v>
      </c>
      <c r="C473" s="12" t="e">
        <f>IF(A473&lt;&gt;"",VLOOKUP(A473,Entrée!Entrée,4,FALSE),"")</f>
        <v>#N/A</v>
      </c>
      <c r="D473" s="6" t="e">
        <f>IF(A473&lt;&gt;"",VLOOKUP(A473,Entrée!Entrée,5,FALSE),"")</f>
        <v>#N/A</v>
      </c>
      <c r="E473" s="3" t="e">
        <f>IF(A473&lt;&gt;"",VLOOKUP(A473,Entrée!Entrée,2,FALSE),"")</f>
        <v>#N/A</v>
      </c>
      <c r="F473" s="4" t="e">
        <f>IF(A473&lt;&gt;"",VLOOKUP(A473,Entrée!Entrée,6,FALSE),"")</f>
        <v>#N/A</v>
      </c>
      <c r="G473" s="4" t="e">
        <f>IF(A473&lt;&gt;"",VLOOKUP(A473,Entrée!Entrée,7,FALSE),"")</f>
        <v>#N/A</v>
      </c>
      <c r="H473" s="11"/>
      <c r="I473" s="11">
        <f>H473+SUMPRODUCT((Entrée!$A$5:A$2000=Stock!A473)*Entrée!$H$5:$H$2000)-SUMPRODUCT((Sortie!$C$5:$C$2000=Stock!A473)*Sortie!$G$5:$G$2000)</f>
        <v>0</v>
      </c>
      <c r="J473" s="3"/>
      <c r="K473" s="3" t="str">
        <f t="shared" si="7"/>
        <v>Correct</v>
      </c>
      <c r="L473" s="5"/>
    </row>
    <row r="474" spans="1:12" ht="15" x14ac:dyDescent="0.3">
      <c r="A474" s="15">
        <f>Entrée!A474</f>
        <v>0</v>
      </c>
      <c r="B474" s="11" t="e">
        <f>IF(A474&lt;&gt;"",VLOOKUP(A474,Entrée!Entrée,3,FALSE),"")</f>
        <v>#N/A</v>
      </c>
      <c r="C474" s="12" t="e">
        <f>IF(A474&lt;&gt;"",VLOOKUP(A474,Entrée!Entrée,4,FALSE),"")</f>
        <v>#N/A</v>
      </c>
      <c r="D474" s="6" t="e">
        <f>IF(A474&lt;&gt;"",VLOOKUP(A474,Entrée!Entrée,5,FALSE),"")</f>
        <v>#N/A</v>
      </c>
      <c r="E474" s="3" t="e">
        <f>IF(A474&lt;&gt;"",VLOOKUP(A474,Entrée!Entrée,2,FALSE),"")</f>
        <v>#N/A</v>
      </c>
      <c r="F474" s="4" t="e">
        <f>IF(A474&lt;&gt;"",VLOOKUP(A474,Entrée!Entrée,6,FALSE),"")</f>
        <v>#N/A</v>
      </c>
      <c r="G474" s="4" t="e">
        <f>IF(A474&lt;&gt;"",VLOOKUP(A474,Entrée!Entrée,7,FALSE),"")</f>
        <v>#N/A</v>
      </c>
      <c r="H474" s="11"/>
      <c r="I474" s="11">
        <f>H474+SUMPRODUCT((Entrée!$A$5:A$2000=Stock!A474)*Entrée!$H$5:$H$2000)-SUMPRODUCT((Sortie!$C$5:$C$2000=Stock!A474)*Sortie!$G$5:$G$2000)</f>
        <v>0</v>
      </c>
      <c r="J474" s="3"/>
      <c r="K474" s="3" t="str">
        <f t="shared" si="7"/>
        <v>Correct</v>
      </c>
      <c r="L474" s="5"/>
    </row>
    <row r="475" spans="1:12" ht="15" x14ac:dyDescent="0.3">
      <c r="A475" s="15">
        <f>Entrée!A475</f>
        <v>0</v>
      </c>
      <c r="B475" s="11" t="e">
        <f>IF(A475&lt;&gt;"",VLOOKUP(A475,Entrée!Entrée,3,FALSE),"")</f>
        <v>#N/A</v>
      </c>
      <c r="C475" s="12" t="e">
        <f>IF(A475&lt;&gt;"",VLOOKUP(A475,Entrée!Entrée,4,FALSE),"")</f>
        <v>#N/A</v>
      </c>
      <c r="D475" s="6" t="e">
        <f>IF(A475&lt;&gt;"",VLOOKUP(A475,Entrée!Entrée,5,FALSE),"")</f>
        <v>#N/A</v>
      </c>
      <c r="E475" s="3" t="e">
        <f>IF(A475&lt;&gt;"",VLOOKUP(A475,Entrée!Entrée,2,FALSE),"")</f>
        <v>#N/A</v>
      </c>
      <c r="F475" s="4" t="e">
        <f>IF(A475&lt;&gt;"",VLOOKUP(A475,Entrée!Entrée,6,FALSE),"")</f>
        <v>#N/A</v>
      </c>
      <c r="G475" s="4" t="e">
        <f>IF(A475&lt;&gt;"",VLOOKUP(A475,Entrée!Entrée,7,FALSE),"")</f>
        <v>#N/A</v>
      </c>
      <c r="H475" s="11"/>
      <c r="I475" s="11">
        <f>H475+SUMPRODUCT((Entrée!$A$5:A$2000=Stock!A475)*Entrée!$H$5:$H$2000)-SUMPRODUCT((Sortie!$C$5:$C$2000=Stock!A475)*Sortie!$G$5:$G$2000)</f>
        <v>0</v>
      </c>
      <c r="J475" s="3"/>
      <c r="K475" s="3" t="str">
        <f t="shared" si="7"/>
        <v>Correct</v>
      </c>
      <c r="L475" s="5"/>
    </row>
    <row r="476" spans="1:12" ht="15" x14ac:dyDescent="0.3">
      <c r="A476" s="15">
        <f>Entrée!A476</f>
        <v>0</v>
      </c>
      <c r="B476" s="11" t="e">
        <f>IF(A476&lt;&gt;"",VLOOKUP(A476,Entrée!Entrée,3,FALSE),"")</f>
        <v>#N/A</v>
      </c>
      <c r="C476" s="12" t="e">
        <f>IF(A476&lt;&gt;"",VLOOKUP(A476,Entrée!Entrée,4,FALSE),"")</f>
        <v>#N/A</v>
      </c>
      <c r="D476" s="6" t="e">
        <f>IF(A476&lt;&gt;"",VLOOKUP(A476,Entrée!Entrée,5,FALSE),"")</f>
        <v>#N/A</v>
      </c>
      <c r="E476" s="3" t="e">
        <f>IF(A476&lt;&gt;"",VLOOKUP(A476,Entrée!Entrée,2,FALSE),"")</f>
        <v>#N/A</v>
      </c>
      <c r="F476" s="4" t="e">
        <f>IF(A476&lt;&gt;"",VLOOKUP(A476,Entrée!Entrée,6,FALSE),"")</f>
        <v>#N/A</v>
      </c>
      <c r="G476" s="4" t="e">
        <f>IF(A476&lt;&gt;"",VLOOKUP(A476,Entrée!Entrée,7,FALSE),"")</f>
        <v>#N/A</v>
      </c>
      <c r="H476" s="11"/>
      <c r="I476" s="11">
        <f>H476+SUMPRODUCT((Entrée!$A$5:A$2000=Stock!A476)*Entrée!$H$5:$H$2000)-SUMPRODUCT((Sortie!$C$5:$C$2000=Stock!A476)*Sortie!$G$5:$G$2000)</f>
        <v>0</v>
      </c>
      <c r="J476" s="3"/>
      <c r="K476" s="3" t="str">
        <f t="shared" si="7"/>
        <v>Correct</v>
      </c>
      <c r="L476" s="5"/>
    </row>
    <row r="477" spans="1:12" ht="15" x14ac:dyDescent="0.3">
      <c r="A477" s="15">
        <f>Entrée!A477</f>
        <v>0</v>
      </c>
      <c r="B477" s="11" t="e">
        <f>IF(A477&lt;&gt;"",VLOOKUP(A477,Entrée!Entrée,3,FALSE),"")</f>
        <v>#N/A</v>
      </c>
      <c r="C477" s="12" t="e">
        <f>IF(A477&lt;&gt;"",VLOOKUP(A477,Entrée!Entrée,4,FALSE),"")</f>
        <v>#N/A</v>
      </c>
      <c r="D477" s="6" t="e">
        <f>IF(A477&lt;&gt;"",VLOOKUP(A477,Entrée!Entrée,5,FALSE),"")</f>
        <v>#N/A</v>
      </c>
      <c r="E477" s="3" t="e">
        <f>IF(A477&lt;&gt;"",VLOOKUP(A477,Entrée!Entrée,2,FALSE),"")</f>
        <v>#N/A</v>
      </c>
      <c r="F477" s="4" t="e">
        <f>IF(A477&lt;&gt;"",VLOOKUP(A477,Entrée!Entrée,6,FALSE),"")</f>
        <v>#N/A</v>
      </c>
      <c r="G477" s="4" t="e">
        <f>IF(A477&lt;&gt;"",VLOOKUP(A477,Entrée!Entrée,7,FALSE),"")</f>
        <v>#N/A</v>
      </c>
      <c r="H477" s="11"/>
      <c r="I477" s="11">
        <f>H477+SUMPRODUCT((Entrée!$A$5:A$2000=Stock!A477)*Entrée!$H$5:$H$2000)-SUMPRODUCT((Sortie!$C$5:$C$2000=Stock!A477)*Sortie!$G$5:$G$2000)</f>
        <v>0</v>
      </c>
      <c r="J477" s="3"/>
      <c r="K477" s="3" t="str">
        <f t="shared" si="7"/>
        <v>Correct</v>
      </c>
      <c r="L477" s="5"/>
    </row>
    <row r="478" spans="1:12" ht="15" x14ac:dyDescent="0.3">
      <c r="A478" s="15">
        <f>Entrée!A478</f>
        <v>0</v>
      </c>
      <c r="B478" s="11" t="e">
        <f>IF(A478&lt;&gt;"",VLOOKUP(A478,Entrée!Entrée,3,FALSE),"")</f>
        <v>#N/A</v>
      </c>
      <c r="C478" s="12" t="e">
        <f>IF(A478&lt;&gt;"",VLOOKUP(A478,Entrée!Entrée,4,FALSE),"")</f>
        <v>#N/A</v>
      </c>
      <c r="D478" s="6" t="e">
        <f>IF(A478&lt;&gt;"",VLOOKUP(A478,Entrée!Entrée,5,FALSE),"")</f>
        <v>#N/A</v>
      </c>
      <c r="E478" s="3" t="e">
        <f>IF(A478&lt;&gt;"",VLOOKUP(A478,Entrée!Entrée,2,FALSE),"")</f>
        <v>#N/A</v>
      </c>
      <c r="F478" s="4" t="e">
        <f>IF(A478&lt;&gt;"",VLOOKUP(A478,Entrée!Entrée,6,FALSE),"")</f>
        <v>#N/A</v>
      </c>
      <c r="G478" s="4" t="e">
        <f>IF(A478&lt;&gt;"",VLOOKUP(A478,Entrée!Entrée,7,FALSE),"")</f>
        <v>#N/A</v>
      </c>
      <c r="H478" s="11"/>
      <c r="I478" s="11">
        <f>H478+SUMPRODUCT((Entrée!$A$5:A$2000=Stock!A478)*Entrée!$H$5:$H$2000)-SUMPRODUCT((Sortie!$C$5:$C$2000=Stock!A478)*Sortie!$G$5:$G$2000)</f>
        <v>0</v>
      </c>
      <c r="J478" s="3"/>
      <c r="K478" s="3" t="str">
        <f t="shared" si="7"/>
        <v>Correct</v>
      </c>
      <c r="L478" s="5"/>
    </row>
    <row r="479" spans="1:12" ht="15" x14ac:dyDescent="0.3">
      <c r="A479" s="15">
        <f>Entrée!A479</f>
        <v>0</v>
      </c>
      <c r="B479" s="11" t="e">
        <f>IF(A479&lt;&gt;"",VLOOKUP(A479,Entrée!Entrée,3,FALSE),"")</f>
        <v>#N/A</v>
      </c>
      <c r="C479" s="12" t="e">
        <f>IF(A479&lt;&gt;"",VLOOKUP(A479,Entrée!Entrée,4,FALSE),"")</f>
        <v>#N/A</v>
      </c>
      <c r="D479" s="6" t="e">
        <f>IF(A479&lt;&gt;"",VLOOKUP(A479,Entrée!Entrée,5,FALSE),"")</f>
        <v>#N/A</v>
      </c>
      <c r="E479" s="3" t="e">
        <f>IF(A479&lt;&gt;"",VLOOKUP(A479,Entrée!Entrée,2,FALSE),"")</f>
        <v>#N/A</v>
      </c>
      <c r="F479" s="4" t="e">
        <f>IF(A479&lt;&gt;"",VLOOKUP(A479,Entrée!Entrée,6,FALSE),"")</f>
        <v>#N/A</v>
      </c>
      <c r="G479" s="4" t="e">
        <f>IF(A479&lt;&gt;"",VLOOKUP(A479,Entrée!Entrée,7,FALSE),"")</f>
        <v>#N/A</v>
      </c>
      <c r="H479" s="11"/>
      <c r="I479" s="11">
        <f>H479+SUMPRODUCT((Entrée!$A$5:A$2000=Stock!A479)*Entrée!$H$5:$H$2000)-SUMPRODUCT((Sortie!$C$5:$C$2000=Stock!A479)*Sortie!$G$5:$G$2000)</f>
        <v>0</v>
      </c>
      <c r="J479" s="3"/>
      <c r="K479" s="3" t="str">
        <f t="shared" si="7"/>
        <v>Correct</v>
      </c>
      <c r="L479" s="5"/>
    </row>
    <row r="480" spans="1:12" ht="15" x14ac:dyDescent="0.3">
      <c r="A480" s="15">
        <f>Entrée!A480</f>
        <v>0</v>
      </c>
      <c r="B480" s="11" t="e">
        <f>IF(A480&lt;&gt;"",VLOOKUP(A480,Entrée!Entrée,3,FALSE),"")</f>
        <v>#N/A</v>
      </c>
      <c r="C480" s="12" t="e">
        <f>IF(A480&lt;&gt;"",VLOOKUP(A480,Entrée!Entrée,4,FALSE),"")</f>
        <v>#N/A</v>
      </c>
      <c r="D480" s="6" t="e">
        <f>IF(A480&lt;&gt;"",VLOOKUP(A480,Entrée!Entrée,5,FALSE),"")</f>
        <v>#N/A</v>
      </c>
      <c r="E480" s="3" t="e">
        <f>IF(A480&lt;&gt;"",VLOOKUP(A480,Entrée!Entrée,2,FALSE),"")</f>
        <v>#N/A</v>
      </c>
      <c r="F480" s="4" t="e">
        <f>IF(A480&lt;&gt;"",VLOOKUP(A480,Entrée!Entrée,6,FALSE),"")</f>
        <v>#N/A</v>
      </c>
      <c r="G480" s="4" t="e">
        <f>IF(A480&lt;&gt;"",VLOOKUP(A480,Entrée!Entrée,7,FALSE),"")</f>
        <v>#N/A</v>
      </c>
      <c r="H480" s="11"/>
      <c r="I480" s="11">
        <f>H480+SUMPRODUCT((Entrée!$A$5:A$2000=Stock!A480)*Entrée!$H$5:$H$2000)-SUMPRODUCT((Sortie!$C$5:$C$2000=Stock!A480)*Sortie!$G$5:$G$2000)</f>
        <v>0</v>
      </c>
      <c r="J480" s="3"/>
      <c r="K480" s="3" t="str">
        <f t="shared" si="7"/>
        <v>Correct</v>
      </c>
      <c r="L480" s="5"/>
    </row>
    <row r="481" spans="1:12" ht="15" x14ac:dyDescent="0.3">
      <c r="A481" s="15">
        <f>Entrée!A481</f>
        <v>0</v>
      </c>
      <c r="B481" s="11" t="e">
        <f>IF(A481&lt;&gt;"",VLOOKUP(A481,Entrée!Entrée,3,FALSE),"")</f>
        <v>#N/A</v>
      </c>
      <c r="C481" s="12" t="e">
        <f>IF(A481&lt;&gt;"",VLOOKUP(A481,Entrée!Entrée,4,FALSE),"")</f>
        <v>#N/A</v>
      </c>
      <c r="D481" s="6" t="e">
        <f>IF(A481&lt;&gt;"",VLOOKUP(A481,Entrée!Entrée,5,FALSE),"")</f>
        <v>#N/A</v>
      </c>
      <c r="E481" s="3" t="e">
        <f>IF(A481&lt;&gt;"",VLOOKUP(A481,Entrée!Entrée,2,FALSE),"")</f>
        <v>#N/A</v>
      </c>
      <c r="F481" s="4" t="e">
        <f>IF(A481&lt;&gt;"",VLOOKUP(A481,Entrée!Entrée,6,FALSE),"")</f>
        <v>#N/A</v>
      </c>
      <c r="G481" s="4" t="e">
        <f>IF(A481&lt;&gt;"",VLOOKUP(A481,Entrée!Entrée,7,FALSE),"")</f>
        <v>#N/A</v>
      </c>
      <c r="H481" s="11"/>
      <c r="I481" s="11">
        <f>H481+SUMPRODUCT((Entrée!$A$5:A$2000=Stock!A481)*Entrée!$H$5:$H$2000)-SUMPRODUCT((Sortie!$C$5:$C$2000=Stock!A481)*Sortie!$G$5:$G$2000)</f>
        <v>0</v>
      </c>
      <c r="J481" s="3"/>
      <c r="K481" s="3" t="str">
        <f t="shared" si="7"/>
        <v>Correct</v>
      </c>
      <c r="L481" s="5"/>
    </row>
    <row r="482" spans="1:12" ht="15" x14ac:dyDescent="0.3">
      <c r="A482" s="15">
        <f>Entrée!A482</f>
        <v>0</v>
      </c>
      <c r="B482" s="11" t="e">
        <f>IF(A482&lt;&gt;"",VLOOKUP(A482,Entrée!Entrée,3,FALSE),"")</f>
        <v>#N/A</v>
      </c>
      <c r="C482" s="12" t="e">
        <f>IF(A482&lt;&gt;"",VLOOKUP(A482,Entrée!Entrée,4,FALSE),"")</f>
        <v>#N/A</v>
      </c>
      <c r="D482" s="6" t="e">
        <f>IF(A482&lt;&gt;"",VLOOKUP(A482,Entrée!Entrée,5,FALSE),"")</f>
        <v>#N/A</v>
      </c>
      <c r="E482" s="3" t="e">
        <f>IF(A482&lt;&gt;"",VLOOKUP(A482,Entrée!Entrée,2,FALSE),"")</f>
        <v>#N/A</v>
      </c>
      <c r="F482" s="4" t="e">
        <f>IF(A482&lt;&gt;"",VLOOKUP(A482,Entrée!Entrée,6,FALSE),"")</f>
        <v>#N/A</v>
      </c>
      <c r="G482" s="4" t="e">
        <f>IF(A482&lt;&gt;"",VLOOKUP(A482,Entrée!Entrée,7,FALSE),"")</f>
        <v>#N/A</v>
      </c>
      <c r="H482" s="11"/>
      <c r="I482" s="11">
        <f>H482+SUMPRODUCT((Entrée!$A$5:A$2000=Stock!A482)*Entrée!$H$5:$H$2000)-SUMPRODUCT((Sortie!$C$5:$C$2000=Stock!A482)*Sortie!$G$5:$G$2000)</f>
        <v>0</v>
      </c>
      <c r="J482" s="3"/>
      <c r="K482" s="3" t="str">
        <f t="shared" si="7"/>
        <v>Correct</v>
      </c>
      <c r="L482" s="5"/>
    </row>
    <row r="483" spans="1:12" ht="15" x14ac:dyDescent="0.3">
      <c r="A483" s="15">
        <f>Entrée!A483</f>
        <v>0</v>
      </c>
      <c r="B483" s="11" t="e">
        <f>IF(A483&lt;&gt;"",VLOOKUP(A483,Entrée!Entrée,3,FALSE),"")</f>
        <v>#N/A</v>
      </c>
      <c r="C483" s="12" t="e">
        <f>IF(A483&lt;&gt;"",VLOOKUP(A483,Entrée!Entrée,4,FALSE),"")</f>
        <v>#N/A</v>
      </c>
      <c r="D483" s="6" t="e">
        <f>IF(A483&lt;&gt;"",VLOOKUP(A483,Entrée!Entrée,5,FALSE),"")</f>
        <v>#N/A</v>
      </c>
      <c r="E483" s="3" t="e">
        <f>IF(A483&lt;&gt;"",VLOOKUP(A483,Entrée!Entrée,2,FALSE),"")</f>
        <v>#N/A</v>
      </c>
      <c r="F483" s="4" t="e">
        <f>IF(A483&lt;&gt;"",VLOOKUP(A483,Entrée!Entrée,6,FALSE),"")</f>
        <v>#N/A</v>
      </c>
      <c r="G483" s="4" t="e">
        <f>IF(A483&lt;&gt;"",VLOOKUP(A483,Entrée!Entrée,7,FALSE),"")</f>
        <v>#N/A</v>
      </c>
      <c r="H483" s="11"/>
      <c r="I483" s="11">
        <f>H483+SUMPRODUCT((Entrée!$A$5:A$2000=Stock!A483)*Entrée!$H$5:$H$2000)-SUMPRODUCT((Sortie!$C$5:$C$2000=Stock!A483)*Sortie!$G$5:$G$2000)</f>
        <v>0</v>
      </c>
      <c r="J483" s="3"/>
      <c r="K483" s="3" t="str">
        <f t="shared" si="7"/>
        <v>Correct</v>
      </c>
      <c r="L483" s="5"/>
    </row>
    <row r="484" spans="1:12" ht="15" x14ac:dyDescent="0.3">
      <c r="A484" s="15">
        <f>Entrée!A484</f>
        <v>0</v>
      </c>
      <c r="B484" s="11" t="e">
        <f>IF(A484&lt;&gt;"",VLOOKUP(A484,Entrée!Entrée,3,FALSE),"")</f>
        <v>#N/A</v>
      </c>
      <c r="C484" s="12" t="e">
        <f>IF(A484&lt;&gt;"",VLOOKUP(A484,Entrée!Entrée,4,FALSE),"")</f>
        <v>#N/A</v>
      </c>
      <c r="D484" s="6" t="e">
        <f>IF(A484&lt;&gt;"",VLOOKUP(A484,Entrée!Entrée,5,FALSE),"")</f>
        <v>#N/A</v>
      </c>
      <c r="E484" s="3" t="e">
        <f>IF(A484&lt;&gt;"",VLOOKUP(A484,Entrée!Entrée,2,FALSE),"")</f>
        <v>#N/A</v>
      </c>
      <c r="F484" s="4" t="e">
        <f>IF(A484&lt;&gt;"",VLOOKUP(A484,Entrée!Entrée,6,FALSE),"")</f>
        <v>#N/A</v>
      </c>
      <c r="G484" s="4" t="e">
        <f>IF(A484&lt;&gt;"",VLOOKUP(A484,Entrée!Entrée,7,FALSE),"")</f>
        <v>#N/A</v>
      </c>
      <c r="H484" s="11"/>
      <c r="I484" s="11">
        <f>H484+SUMPRODUCT((Entrée!$A$5:A$2000=Stock!A484)*Entrée!$H$5:$H$2000)-SUMPRODUCT((Sortie!$C$5:$C$2000=Stock!A484)*Sortie!$G$5:$G$2000)</f>
        <v>0</v>
      </c>
      <c r="J484" s="3"/>
      <c r="K484" s="3" t="str">
        <f t="shared" si="7"/>
        <v>Correct</v>
      </c>
      <c r="L484" s="5"/>
    </row>
    <row r="485" spans="1:12" ht="15" x14ac:dyDescent="0.3">
      <c r="A485" s="15">
        <f>Entrée!A485</f>
        <v>0</v>
      </c>
      <c r="B485" s="11" t="e">
        <f>IF(A485&lt;&gt;"",VLOOKUP(A485,Entrée!Entrée,3,FALSE),"")</f>
        <v>#N/A</v>
      </c>
      <c r="C485" s="12" t="e">
        <f>IF(A485&lt;&gt;"",VLOOKUP(A485,Entrée!Entrée,4,FALSE),"")</f>
        <v>#N/A</v>
      </c>
      <c r="D485" s="6" t="e">
        <f>IF(A485&lt;&gt;"",VLOOKUP(A485,Entrée!Entrée,5,FALSE),"")</f>
        <v>#N/A</v>
      </c>
      <c r="E485" s="3" t="e">
        <f>IF(A485&lt;&gt;"",VLOOKUP(A485,Entrée!Entrée,2,FALSE),"")</f>
        <v>#N/A</v>
      </c>
      <c r="F485" s="4" t="e">
        <f>IF(A485&lt;&gt;"",VLOOKUP(A485,Entrée!Entrée,6,FALSE),"")</f>
        <v>#N/A</v>
      </c>
      <c r="G485" s="4" t="e">
        <f>IF(A485&lt;&gt;"",VLOOKUP(A485,Entrée!Entrée,7,FALSE),"")</f>
        <v>#N/A</v>
      </c>
      <c r="H485" s="11"/>
      <c r="I485" s="11">
        <f>H485+SUMPRODUCT((Entrée!$A$5:A$2000=Stock!A485)*Entrée!$H$5:$H$2000)-SUMPRODUCT((Sortie!$C$5:$C$2000=Stock!A485)*Sortie!$G$5:$G$2000)</f>
        <v>0</v>
      </c>
      <c r="J485" s="3"/>
      <c r="K485" s="3" t="str">
        <f t="shared" si="7"/>
        <v>Correct</v>
      </c>
      <c r="L485" s="5"/>
    </row>
    <row r="486" spans="1:12" ht="15" x14ac:dyDescent="0.3">
      <c r="A486" s="15">
        <f>Entrée!A486</f>
        <v>0</v>
      </c>
      <c r="B486" s="11" t="e">
        <f>IF(A486&lt;&gt;"",VLOOKUP(A486,Entrée!Entrée,3,FALSE),"")</f>
        <v>#N/A</v>
      </c>
      <c r="C486" s="12" t="e">
        <f>IF(A486&lt;&gt;"",VLOOKUP(A486,Entrée!Entrée,4,FALSE),"")</f>
        <v>#N/A</v>
      </c>
      <c r="D486" s="6" t="e">
        <f>IF(A486&lt;&gt;"",VLOOKUP(A486,Entrée!Entrée,5,FALSE),"")</f>
        <v>#N/A</v>
      </c>
      <c r="E486" s="3" t="e">
        <f>IF(A486&lt;&gt;"",VLOOKUP(A486,Entrée!Entrée,2,FALSE),"")</f>
        <v>#N/A</v>
      </c>
      <c r="F486" s="4" t="e">
        <f>IF(A486&lt;&gt;"",VLOOKUP(A486,Entrée!Entrée,6,FALSE),"")</f>
        <v>#N/A</v>
      </c>
      <c r="G486" s="4" t="e">
        <f>IF(A486&lt;&gt;"",VLOOKUP(A486,Entrée!Entrée,7,FALSE),"")</f>
        <v>#N/A</v>
      </c>
      <c r="H486" s="11"/>
      <c r="I486" s="11">
        <f>H486+SUMPRODUCT((Entrée!$A$5:A$2000=Stock!A486)*Entrée!$H$5:$H$2000)-SUMPRODUCT((Sortie!$C$5:$C$2000=Stock!A486)*Sortie!$G$5:$G$2000)</f>
        <v>0</v>
      </c>
      <c r="J486" s="3"/>
      <c r="K486" s="3" t="str">
        <f t="shared" si="7"/>
        <v>Correct</v>
      </c>
      <c r="L486" s="5"/>
    </row>
    <row r="487" spans="1:12" ht="15" x14ac:dyDescent="0.3">
      <c r="A487" s="15">
        <f>Entrée!A487</f>
        <v>0</v>
      </c>
      <c r="B487" s="11" t="e">
        <f>IF(A487&lt;&gt;"",VLOOKUP(A487,Entrée!Entrée,3,FALSE),"")</f>
        <v>#N/A</v>
      </c>
      <c r="C487" s="12" t="e">
        <f>IF(A487&lt;&gt;"",VLOOKUP(A487,Entrée!Entrée,4,FALSE),"")</f>
        <v>#N/A</v>
      </c>
      <c r="D487" s="6" t="e">
        <f>IF(A487&lt;&gt;"",VLOOKUP(A487,Entrée!Entrée,5,FALSE),"")</f>
        <v>#N/A</v>
      </c>
      <c r="E487" s="3" t="e">
        <f>IF(A487&lt;&gt;"",VLOOKUP(A487,Entrée!Entrée,2,FALSE),"")</f>
        <v>#N/A</v>
      </c>
      <c r="F487" s="4" t="e">
        <f>IF(A487&lt;&gt;"",VLOOKUP(A487,Entrée!Entrée,6,FALSE),"")</f>
        <v>#N/A</v>
      </c>
      <c r="G487" s="4" t="e">
        <f>IF(A487&lt;&gt;"",VLOOKUP(A487,Entrée!Entrée,7,FALSE),"")</f>
        <v>#N/A</v>
      </c>
      <c r="H487" s="11"/>
      <c r="I487" s="11">
        <f>H487+SUMPRODUCT((Entrée!$A$5:A$2000=Stock!A487)*Entrée!$H$5:$H$2000)-SUMPRODUCT((Sortie!$C$5:$C$2000=Stock!A487)*Sortie!$G$5:$G$2000)</f>
        <v>0</v>
      </c>
      <c r="J487" s="3"/>
      <c r="K487" s="3" t="str">
        <f t="shared" si="7"/>
        <v>Correct</v>
      </c>
      <c r="L487" s="5"/>
    </row>
    <row r="488" spans="1:12" ht="15" x14ac:dyDescent="0.3">
      <c r="A488" s="15">
        <f>Entrée!A488</f>
        <v>0</v>
      </c>
      <c r="B488" s="11" t="e">
        <f>IF(A488&lt;&gt;"",VLOOKUP(A488,Entrée!Entrée,3,FALSE),"")</f>
        <v>#N/A</v>
      </c>
      <c r="C488" s="12" t="e">
        <f>IF(A488&lt;&gt;"",VLOOKUP(A488,Entrée!Entrée,4,FALSE),"")</f>
        <v>#N/A</v>
      </c>
      <c r="D488" s="6" t="e">
        <f>IF(A488&lt;&gt;"",VLOOKUP(A488,Entrée!Entrée,5,FALSE),"")</f>
        <v>#N/A</v>
      </c>
      <c r="E488" s="3" t="e">
        <f>IF(A488&lt;&gt;"",VLOOKUP(A488,Entrée!Entrée,2,FALSE),"")</f>
        <v>#N/A</v>
      </c>
      <c r="F488" s="4" t="e">
        <f>IF(A488&lt;&gt;"",VLOOKUP(A488,Entrée!Entrée,6,FALSE),"")</f>
        <v>#N/A</v>
      </c>
      <c r="G488" s="4" t="e">
        <f>IF(A488&lt;&gt;"",VLOOKUP(A488,Entrée!Entrée,7,FALSE),"")</f>
        <v>#N/A</v>
      </c>
      <c r="H488" s="11"/>
      <c r="I488" s="11">
        <f>H488+SUMPRODUCT((Entrée!$A$5:A$2000=Stock!A488)*Entrée!$H$5:$H$2000)-SUMPRODUCT((Sortie!$C$5:$C$2000=Stock!A488)*Sortie!$G$5:$G$2000)</f>
        <v>0</v>
      </c>
      <c r="J488" s="3"/>
      <c r="K488" s="3" t="str">
        <f t="shared" si="7"/>
        <v>Correct</v>
      </c>
      <c r="L488" s="5"/>
    </row>
    <row r="489" spans="1:12" ht="15" x14ac:dyDescent="0.3">
      <c r="A489" s="15">
        <f>Entrée!A489</f>
        <v>0</v>
      </c>
      <c r="B489" s="11" t="e">
        <f>IF(A489&lt;&gt;"",VLOOKUP(A489,Entrée!Entrée,3,FALSE),"")</f>
        <v>#N/A</v>
      </c>
      <c r="C489" s="12" t="e">
        <f>IF(A489&lt;&gt;"",VLOOKUP(A489,Entrée!Entrée,4,FALSE),"")</f>
        <v>#N/A</v>
      </c>
      <c r="D489" s="6" t="e">
        <f>IF(A489&lt;&gt;"",VLOOKUP(A489,Entrée!Entrée,5,FALSE),"")</f>
        <v>#N/A</v>
      </c>
      <c r="E489" s="3" t="e">
        <f>IF(A489&lt;&gt;"",VLOOKUP(A489,Entrée!Entrée,2,FALSE),"")</f>
        <v>#N/A</v>
      </c>
      <c r="F489" s="4" t="e">
        <f>IF(A489&lt;&gt;"",VLOOKUP(A489,Entrée!Entrée,6,FALSE),"")</f>
        <v>#N/A</v>
      </c>
      <c r="G489" s="4" t="e">
        <f>IF(A489&lt;&gt;"",VLOOKUP(A489,Entrée!Entrée,7,FALSE),"")</f>
        <v>#N/A</v>
      </c>
      <c r="H489" s="11"/>
      <c r="I489" s="11">
        <f>H489+SUMPRODUCT((Entrée!$A$5:A$2000=Stock!A489)*Entrée!$H$5:$H$2000)-SUMPRODUCT((Sortie!$C$5:$C$2000=Stock!A489)*Sortie!$G$5:$G$2000)</f>
        <v>0</v>
      </c>
      <c r="J489" s="3"/>
      <c r="K489" s="3" t="str">
        <f t="shared" si="7"/>
        <v>Correct</v>
      </c>
      <c r="L489" s="5"/>
    </row>
    <row r="490" spans="1:12" ht="15" x14ac:dyDescent="0.3">
      <c r="A490" s="15">
        <f>Entrée!A490</f>
        <v>0</v>
      </c>
      <c r="B490" s="11" t="e">
        <f>IF(A490&lt;&gt;"",VLOOKUP(A490,Entrée!Entrée,3,FALSE),"")</f>
        <v>#N/A</v>
      </c>
      <c r="C490" s="12" t="e">
        <f>IF(A490&lt;&gt;"",VLOOKUP(A490,Entrée!Entrée,4,FALSE),"")</f>
        <v>#N/A</v>
      </c>
      <c r="D490" s="6" t="e">
        <f>IF(A490&lt;&gt;"",VLOOKUP(A490,Entrée!Entrée,5,FALSE),"")</f>
        <v>#N/A</v>
      </c>
      <c r="E490" s="3" t="e">
        <f>IF(A490&lt;&gt;"",VLOOKUP(A490,Entrée!Entrée,2,FALSE),"")</f>
        <v>#N/A</v>
      </c>
      <c r="F490" s="4" t="e">
        <f>IF(A490&lt;&gt;"",VLOOKUP(A490,Entrée!Entrée,6,FALSE),"")</f>
        <v>#N/A</v>
      </c>
      <c r="G490" s="4" t="e">
        <f>IF(A490&lt;&gt;"",VLOOKUP(A490,Entrée!Entrée,7,FALSE),"")</f>
        <v>#N/A</v>
      </c>
      <c r="H490" s="11"/>
      <c r="I490" s="11">
        <f>H490+SUMPRODUCT((Entrée!$A$5:A$2000=Stock!A490)*Entrée!$H$5:$H$2000)-SUMPRODUCT((Sortie!$C$5:$C$2000=Stock!A490)*Sortie!$G$5:$G$2000)</f>
        <v>0</v>
      </c>
      <c r="J490" s="3"/>
      <c r="K490" s="3" t="str">
        <f t="shared" si="7"/>
        <v>Correct</v>
      </c>
      <c r="L490" s="5"/>
    </row>
    <row r="491" spans="1:12" ht="15" x14ac:dyDescent="0.3">
      <c r="A491" s="15">
        <f>Entrée!A491</f>
        <v>0</v>
      </c>
      <c r="B491" s="11" t="e">
        <f>IF(A491&lt;&gt;"",VLOOKUP(A491,Entrée!Entrée,3,FALSE),"")</f>
        <v>#N/A</v>
      </c>
      <c r="C491" s="12" t="e">
        <f>IF(A491&lt;&gt;"",VLOOKUP(A491,Entrée!Entrée,4,FALSE),"")</f>
        <v>#N/A</v>
      </c>
      <c r="D491" s="6" t="e">
        <f>IF(A491&lt;&gt;"",VLOOKUP(A491,Entrée!Entrée,5,FALSE),"")</f>
        <v>#N/A</v>
      </c>
      <c r="E491" s="3" t="e">
        <f>IF(A491&lt;&gt;"",VLOOKUP(A491,Entrée!Entrée,2,FALSE),"")</f>
        <v>#N/A</v>
      </c>
      <c r="F491" s="4" t="e">
        <f>IF(A491&lt;&gt;"",VLOOKUP(A491,Entrée!Entrée,6,FALSE),"")</f>
        <v>#N/A</v>
      </c>
      <c r="G491" s="4" t="e">
        <f>IF(A491&lt;&gt;"",VLOOKUP(A491,Entrée!Entrée,7,FALSE),"")</f>
        <v>#N/A</v>
      </c>
      <c r="H491" s="11"/>
      <c r="I491" s="11">
        <f>H491+SUMPRODUCT((Entrée!$A$5:A$2000=Stock!A491)*Entrée!$H$5:$H$2000)-SUMPRODUCT((Sortie!$C$5:$C$2000=Stock!A491)*Sortie!$G$5:$G$2000)</f>
        <v>0</v>
      </c>
      <c r="J491" s="3"/>
      <c r="K491" s="3" t="str">
        <f t="shared" si="7"/>
        <v>Correct</v>
      </c>
      <c r="L491" s="5"/>
    </row>
    <row r="492" spans="1:12" ht="15" x14ac:dyDescent="0.3">
      <c r="A492" s="15">
        <f>Entrée!A492</f>
        <v>0</v>
      </c>
      <c r="B492" s="11" t="e">
        <f>IF(A492&lt;&gt;"",VLOOKUP(A492,Entrée!Entrée,3,FALSE),"")</f>
        <v>#N/A</v>
      </c>
      <c r="C492" s="12" t="e">
        <f>IF(A492&lt;&gt;"",VLOOKUP(A492,Entrée!Entrée,4,FALSE),"")</f>
        <v>#N/A</v>
      </c>
      <c r="D492" s="6" t="e">
        <f>IF(A492&lt;&gt;"",VLOOKUP(A492,Entrée!Entrée,5,FALSE),"")</f>
        <v>#N/A</v>
      </c>
      <c r="E492" s="3" t="e">
        <f>IF(A492&lt;&gt;"",VLOOKUP(A492,Entrée!Entrée,2,FALSE),"")</f>
        <v>#N/A</v>
      </c>
      <c r="F492" s="4" t="e">
        <f>IF(A492&lt;&gt;"",VLOOKUP(A492,Entrée!Entrée,6,FALSE),"")</f>
        <v>#N/A</v>
      </c>
      <c r="G492" s="4" t="e">
        <f>IF(A492&lt;&gt;"",VLOOKUP(A492,Entrée!Entrée,7,FALSE),"")</f>
        <v>#N/A</v>
      </c>
      <c r="H492" s="11"/>
      <c r="I492" s="11">
        <f>H492+SUMPRODUCT((Entrée!$A$5:A$2000=Stock!A492)*Entrée!$H$5:$H$2000)-SUMPRODUCT((Sortie!$C$5:$C$2000=Stock!A492)*Sortie!$G$5:$G$2000)</f>
        <v>0</v>
      </c>
      <c r="J492" s="3"/>
      <c r="K492" s="3" t="str">
        <f t="shared" si="7"/>
        <v>Correct</v>
      </c>
      <c r="L492" s="5"/>
    </row>
    <row r="493" spans="1:12" ht="15" x14ac:dyDescent="0.3">
      <c r="A493" s="15">
        <f>Entrée!A493</f>
        <v>0</v>
      </c>
      <c r="B493" s="11" t="e">
        <f>IF(A493&lt;&gt;"",VLOOKUP(A493,Entrée!Entrée,3,FALSE),"")</f>
        <v>#N/A</v>
      </c>
      <c r="C493" s="12" t="e">
        <f>IF(A493&lt;&gt;"",VLOOKUP(A493,Entrée!Entrée,4,FALSE),"")</f>
        <v>#N/A</v>
      </c>
      <c r="D493" s="6" t="e">
        <f>IF(A493&lt;&gt;"",VLOOKUP(A493,Entrée!Entrée,5,FALSE),"")</f>
        <v>#N/A</v>
      </c>
      <c r="E493" s="3" t="e">
        <f>IF(A493&lt;&gt;"",VLOOKUP(A493,Entrée!Entrée,2,FALSE),"")</f>
        <v>#N/A</v>
      </c>
      <c r="F493" s="4" t="e">
        <f>IF(A493&lt;&gt;"",VLOOKUP(A493,Entrée!Entrée,6,FALSE),"")</f>
        <v>#N/A</v>
      </c>
      <c r="G493" s="4" t="e">
        <f>IF(A493&lt;&gt;"",VLOOKUP(A493,Entrée!Entrée,7,FALSE),"")</f>
        <v>#N/A</v>
      </c>
      <c r="H493" s="11"/>
      <c r="I493" s="11">
        <f>H493+SUMPRODUCT((Entrée!$A$5:A$2000=Stock!A493)*Entrée!$H$5:$H$2000)-SUMPRODUCT((Sortie!$C$5:$C$2000=Stock!A493)*Sortie!$G$5:$G$2000)</f>
        <v>0</v>
      </c>
      <c r="J493" s="3"/>
      <c r="K493" s="3" t="str">
        <f t="shared" si="7"/>
        <v>Correct</v>
      </c>
      <c r="L493" s="5"/>
    </row>
    <row r="494" spans="1:12" ht="15" x14ac:dyDescent="0.3">
      <c r="A494" s="15">
        <f>Entrée!A494</f>
        <v>0</v>
      </c>
      <c r="B494" s="11" t="e">
        <f>IF(A494&lt;&gt;"",VLOOKUP(A494,Entrée!Entrée,3,FALSE),"")</f>
        <v>#N/A</v>
      </c>
      <c r="C494" s="12" t="e">
        <f>IF(A494&lt;&gt;"",VLOOKUP(A494,Entrée!Entrée,4,FALSE),"")</f>
        <v>#N/A</v>
      </c>
      <c r="D494" s="6" t="e">
        <f>IF(A494&lt;&gt;"",VLOOKUP(A494,Entrée!Entrée,5,FALSE),"")</f>
        <v>#N/A</v>
      </c>
      <c r="E494" s="3" t="e">
        <f>IF(A494&lt;&gt;"",VLOOKUP(A494,Entrée!Entrée,2,FALSE),"")</f>
        <v>#N/A</v>
      </c>
      <c r="F494" s="4" t="e">
        <f>IF(A494&lt;&gt;"",VLOOKUP(A494,Entrée!Entrée,6,FALSE),"")</f>
        <v>#N/A</v>
      </c>
      <c r="G494" s="4" t="e">
        <f>IF(A494&lt;&gt;"",VLOOKUP(A494,Entrée!Entrée,7,FALSE),"")</f>
        <v>#N/A</v>
      </c>
      <c r="H494" s="11"/>
      <c r="I494" s="11">
        <f>H494+SUMPRODUCT((Entrée!$A$5:A$2000=Stock!A494)*Entrée!$H$5:$H$2000)-SUMPRODUCT((Sortie!$C$5:$C$2000=Stock!A494)*Sortie!$G$5:$G$2000)</f>
        <v>0</v>
      </c>
      <c r="J494" s="3"/>
      <c r="K494" s="3" t="str">
        <f t="shared" si="7"/>
        <v>Correct</v>
      </c>
      <c r="L494" s="5"/>
    </row>
    <row r="495" spans="1:12" ht="15" x14ac:dyDescent="0.3">
      <c r="A495" s="15">
        <f>Entrée!A495</f>
        <v>0</v>
      </c>
      <c r="B495" s="11" t="e">
        <f>IF(A495&lt;&gt;"",VLOOKUP(A495,Entrée!Entrée,3,FALSE),"")</f>
        <v>#N/A</v>
      </c>
      <c r="C495" s="12" t="e">
        <f>IF(A495&lt;&gt;"",VLOOKUP(A495,Entrée!Entrée,4,FALSE),"")</f>
        <v>#N/A</v>
      </c>
      <c r="D495" s="6" t="e">
        <f>IF(A495&lt;&gt;"",VLOOKUP(A495,Entrée!Entrée,5,FALSE),"")</f>
        <v>#N/A</v>
      </c>
      <c r="E495" s="3" t="e">
        <f>IF(A495&lt;&gt;"",VLOOKUP(A495,Entrée!Entrée,2,FALSE),"")</f>
        <v>#N/A</v>
      </c>
      <c r="F495" s="4" t="e">
        <f>IF(A495&lt;&gt;"",VLOOKUP(A495,Entrée!Entrée,6,FALSE),"")</f>
        <v>#N/A</v>
      </c>
      <c r="G495" s="4" t="e">
        <f>IF(A495&lt;&gt;"",VLOOKUP(A495,Entrée!Entrée,7,FALSE),"")</f>
        <v>#N/A</v>
      </c>
      <c r="H495" s="11"/>
      <c r="I495" s="11">
        <f>H495+SUMPRODUCT((Entrée!$A$5:A$2000=Stock!A495)*Entrée!$H$5:$H$2000)-SUMPRODUCT((Sortie!$C$5:$C$2000=Stock!A495)*Sortie!$G$5:$G$2000)</f>
        <v>0</v>
      </c>
      <c r="J495" s="3"/>
      <c r="K495" s="3" t="str">
        <f t="shared" si="7"/>
        <v>Correct</v>
      </c>
      <c r="L495" s="5"/>
    </row>
    <row r="496" spans="1:12" ht="15" x14ac:dyDescent="0.3">
      <c r="A496" s="15">
        <f>Entrée!A496</f>
        <v>0</v>
      </c>
      <c r="B496" s="11" t="e">
        <f>IF(A496&lt;&gt;"",VLOOKUP(A496,Entrée!Entrée,3,FALSE),"")</f>
        <v>#N/A</v>
      </c>
      <c r="C496" s="12" t="e">
        <f>IF(A496&lt;&gt;"",VLOOKUP(A496,Entrée!Entrée,4,FALSE),"")</f>
        <v>#N/A</v>
      </c>
      <c r="D496" s="6" t="e">
        <f>IF(A496&lt;&gt;"",VLOOKUP(A496,Entrée!Entrée,5,FALSE),"")</f>
        <v>#N/A</v>
      </c>
      <c r="E496" s="3" t="e">
        <f>IF(A496&lt;&gt;"",VLOOKUP(A496,Entrée!Entrée,2,FALSE),"")</f>
        <v>#N/A</v>
      </c>
      <c r="F496" s="4" t="e">
        <f>IF(A496&lt;&gt;"",VLOOKUP(A496,Entrée!Entrée,6,FALSE),"")</f>
        <v>#N/A</v>
      </c>
      <c r="G496" s="4" t="e">
        <f>IF(A496&lt;&gt;"",VLOOKUP(A496,Entrée!Entrée,7,FALSE),"")</f>
        <v>#N/A</v>
      </c>
      <c r="H496" s="11"/>
      <c r="I496" s="11">
        <f>H496+SUMPRODUCT((Entrée!$A$5:A$2000=Stock!A496)*Entrée!$H$5:$H$2000)-SUMPRODUCT((Sortie!$C$5:$C$2000=Stock!A496)*Sortie!$G$5:$G$2000)</f>
        <v>0</v>
      </c>
      <c r="J496" s="3"/>
      <c r="K496" s="3" t="str">
        <f t="shared" si="7"/>
        <v>Correct</v>
      </c>
      <c r="L496" s="5"/>
    </row>
    <row r="497" spans="1:12" ht="15" x14ac:dyDescent="0.3">
      <c r="A497" s="15">
        <f>Entrée!A497</f>
        <v>0</v>
      </c>
      <c r="B497" s="11" t="e">
        <f>IF(A497&lt;&gt;"",VLOOKUP(A497,Entrée!Entrée,3,FALSE),"")</f>
        <v>#N/A</v>
      </c>
      <c r="C497" s="12" t="e">
        <f>IF(A497&lt;&gt;"",VLOOKUP(A497,Entrée!Entrée,4,FALSE),"")</f>
        <v>#N/A</v>
      </c>
      <c r="D497" s="6" t="e">
        <f>IF(A497&lt;&gt;"",VLOOKUP(A497,Entrée!Entrée,5,FALSE),"")</f>
        <v>#N/A</v>
      </c>
      <c r="E497" s="3" t="e">
        <f>IF(A497&lt;&gt;"",VLOOKUP(A497,Entrée!Entrée,2,FALSE),"")</f>
        <v>#N/A</v>
      </c>
      <c r="F497" s="4" t="e">
        <f>IF(A497&lt;&gt;"",VLOOKUP(A497,Entrée!Entrée,6,FALSE),"")</f>
        <v>#N/A</v>
      </c>
      <c r="G497" s="4" t="e">
        <f>IF(A497&lt;&gt;"",VLOOKUP(A497,Entrée!Entrée,7,FALSE),"")</f>
        <v>#N/A</v>
      </c>
      <c r="H497" s="11"/>
      <c r="I497" s="11">
        <f>H497+SUMPRODUCT((Entrée!$A$5:A$2000=Stock!A497)*Entrée!$H$5:$H$2000)-SUMPRODUCT((Sortie!$C$5:$C$2000=Stock!A497)*Sortie!$G$5:$G$2000)</f>
        <v>0</v>
      </c>
      <c r="J497" s="3"/>
      <c r="K497" s="3" t="str">
        <f t="shared" si="7"/>
        <v>Correct</v>
      </c>
      <c r="L497" s="5"/>
    </row>
    <row r="498" spans="1:12" ht="15" x14ac:dyDescent="0.3">
      <c r="A498" s="15">
        <f>Entrée!A498</f>
        <v>0</v>
      </c>
      <c r="B498" s="11" t="e">
        <f>IF(A498&lt;&gt;"",VLOOKUP(A498,Entrée!Entrée,3,FALSE),"")</f>
        <v>#N/A</v>
      </c>
      <c r="C498" s="12" t="e">
        <f>IF(A498&lt;&gt;"",VLOOKUP(A498,Entrée!Entrée,4,FALSE),"")</f>
        <v>#N/A</v>
      </c>
      <c r="D498" s="6" t="e">
        <f>IF(A498&lt;&gt;"",VLOOKUP(A498,Entrée!Entrée,5,FALSE),"")</f>
        <v>#N/A</v>
      </c>
      <c r="E498" s="3" t="e">
        <f>IF(A498&lt;&gt;"",VLOOKUP(A498,Entrée!Entrée,2,FALSE),"")</f>
        <v>#N/A</v>
      </c>
      <c r="F498" s="4" t="e">
        <f>IF(A498&lt;&gt;"",VLOOKUP(A498,Entrée!Entrée,6,FALSE),"")</f>
        <v>#N/A</v>
      </c>
      <c r="G498" s="4" t="e">
        <f>IF(A498&lt;&gt;"",VLOOKUP(A498,Entrée!Entrée,7,FALSE),"")</f>
        <v>#N/A</v>
      </c>
      <c r="H498" s="11"/>
      <c r="I498" s="11">
        <f>H498+SUMPRODUCT((Entrée!$A$5:A$2000=Stock!A498)*Entrée!$H$5:$H$2000)-SUMPRODUCT((Sortie!$C$5:$C$2000=Stock!A498)*Sortie!$G$5:$G$2000)</f>
        <v>0</v>
      </c>
      <c r="J498" s="3"/>
      <c r="K498" s="3" t="str">
        <f t="shared" si="7"/>
        <v>Correct</v>
      </c>
      <c r="L498" s="5"/>
    </row>
    <row r="499" spans="1:12" ht="15" x14ac:dyDescent="0.3">
      <c r="A499" s="15">
        <f>Entrée!A499</f>
        <v>0</v>
      </c>
      <c r="B499" s="11" t="e">
        <f>IF(A499&lt;&gt;"",VLOOKUP(A499,Entrée!Entrée,3,FALSE),"")</f>
        <v>#N/A</v>
      </c>
      <c r="C499" s="12" t="e">
        <f>IF(A499&lt;&gt;"",VLOOKUP(A499,Entrée!Entrée,4,FALSE),"")</f>
        <v>#N/A</v>
      </c>
      <c r="D499" s="6" t="e">
        <f>IF(A499&lt;&gt;"",VLOOKUP(A499,Entrée!Entrée,5,FALSE),"")</f>
        <v>#N/A</v>
      </c>
      <c r="E499" s="3" t="e">
        <f>IF(A499&lt;&gt;"",VLOOKUP(A499,Entrée!Entrée,2,FALSE),"")</f>
        <v>#N/A</v>
      </c>
      <c r="F499" s="4" t="e">
        <f>IF(A499&lt;&gt;"",VLOOKUP(A499,Entrée!Entrée,6,FALSE),"")</f>
        <v>#N/A</v>
      </c>
      <c r="G499" s="4" t="e">
        <f>IF(A499&lt;&gt;"",VLOOKUP(A499,Entrée!Entrée,7,FALSE),"")</f>
        <v>#N/A</v>
      </c>
      <c r="H499" s="11"/>
      <c r="I499" s="11">
        <f>H499+SUMPRODUCT((Entrée!$A$5:A$2000=Stock!A499)*Entrée!$H$5:$H$2000)-SUMPRODUCT((Sortie!$C$5:$C$2000=Stock!A499)*Sortie!$G$5:$G$2000)</f>
        <v>0</v>
      </c>
      <c r="J499" s="3"/>
      <c r="K499" s="3" t="str">
        <f t="shared" si="7"/>
        <v>Correct</v>
      </c>
      <c r="L499" s="5"/>
    </row>
    <row r="500" spans="1:12" ht="15" x14ac:dyDescent="0.3">
      <c r="A500" s="15">
        <f>Entrée!A500</f>
        <v>0</v>
      </c>
      <c r="B500" s="11" t="e">
        <f>IF(A500&lt;&gt;"",VLOOKUP(A500,Entrée!Entrée,3,FALSE),"")</f>
        <v>#N/A</v>
      </c>
      <c r="C500" s="12" t="e">
        <f>IF(A500&lt;&gt;"",VLOOKUP(A500,Entrée!Entrée,4,FALSE),"")</f>
        <v>#N/A</v>
      </c>
      <c r="D500" s="6" t="e">
        <f>IF(A500&lt;&gt;"",VLOOKUP(A500,Entrée!Entrée,5,FALSE),"")</f>
        <v>#N/A</v>
      </c>
      <c r="E500" s="3" t="e">
        <f>IF(A500&lt;&gt;"",VLOOKUP(A500,Entrée!Entrée,2,FALSE),"")</f>
        <v>#N/A</v>
      </c>
      <c r="F500" s="4" t="e">
        <f>IF(A500&lt;&gt;"",VLOOKUP(A500,Entrée!Entrée,6,FALSE),"")</f>
        <v>#N/A</v>
      </c>
      <c r="G500" s="4" t="e">
        <f>IF(A500&lt;&gt;"",VLOOKUP(A500,Entrée!Entrée,7,FALSE),"")</f>
        <v>#N/A</v>
      </c>
      <c r="H500" s="11"/>
      <c r="I500" s="11">
        <f>H500+SUMPRODUCT((Entrée!$A$5:A$2000=Stock!A500)*Entrée!$H$5:$H$2000)-SUMPRODUCT((Sortie!$C$5:$C$2000=Stock!A500)*Sortie!$G$5:$G$2000)</f>
        <v>0</v>
      </c>
      <c r="J500" s="3"/>
      <c r="K500" s="3" t="str">
        <f t="shared" si="7"/>
        <v>Correct</v>
      </c>
      <c r="L500" s="5"/>
    </row>
    <row r="501" spans="1:12" ht="15" x14ac:dyDescent="0.3">
      <c r="A501" s="15">
        <f>Entrée!A501</f>
        <v>0</v>
      </c>
      <c r="B501" s="11" t="e">
        <f>IF(A501&lt;&gt;"",VLOOKUP(A501,Entrée!Entrée,3,FALSE),"")</f>
        <v>#N/A</v>
      </c>
      <c r="C501" s="12" t="e">
        <f>IF(A501&lt;&gt;"",VLOOKUP(A501,Entrée!Entrée,4,FALSE),"")</f>
        <v>#N/A</v>
      </c>
      <c r="D501" s="6" t="e">
        <f>IF(A501&lt;&gt;"",VLOOKUP(A501,Entrée!Entrée,5,FALSE),"")</f>
        <v>#N/A</v>
      </c>
      <c r="E501" s="3" t="e">
        <f>IF(A501&lt;&gt;"",VLOOKUP(A501,Entrée!Entrée,2,FALSE),"")</f>
        <v>#N/A</v>
      </c>
      <c r="F501" s="4" t="e">
        <f>IF(A501&lt;&gt;"",VLOOKUP(A501,Entrée!Entrée,6,FALSE),"")</f>
        <v>#N/A</v>
      </c>
      <c r="G501" s="4" t="e">
        <f>IF(A501&lt;&gt;"",VLOOKUP(A501,Entrée!Entrée,7,FALSE),"")</f>
        <v>#N/A</v>
      </c>
      <c r="H501" s="11"/>
      <c r="I501" s="11">
        <f>H501+SUMPRODUCT((Entrée!$A$5:A$2000=Stock!A501)*Entrée!$H$5:$H$2000)-SUMPRODUCT((Sortie!$C$5:$C$2000=Stock!A501)*Sortie!$G$5:$G$2000)</f>
        <v>0</v>
      </c>
      <c r="J501" s="3"/>
      <c r="K501" s="3" t="str">
        <f t="shared" si="7"/>
        <v>Correct</v>
      </c>
      <c r="L501" s="5"/>
    </row>
    <row r="502" spans="1:12" ht="15" x14ac:dyDescent="0.3">
      <c r="A502" s="15">
        <f>Entrée!A502</f>
        <v>0</v>
      </c>
      <c r="B502" s="11" t="e">
        <f>IF(A502&lt;&gt;"",VLOOKUP(A502,Entrée!Entrée,3,FALSE),"")</f>
        <v>#N/A</v>
      </c>
      <c r="C502" s="12" t="e">
        <f>IF(A502&lt;&gt;"",VLOOKUP(A502,Entrée!Entrée,4,FALSE),"")</f>
        <v>#N/A</v>
      </c>
      <c r="D502" s="6" t="e">
        <f>IF(A502&lt;&gt;"",VLOOKUP(A502,Entrée!Entrée,5,FALSE),"")</f>
        <v>#N/A</v>
      </c>
      <c r="E502" s="3" t="e">
        <f>IF(A502&lt;&gt;"",VLOOKUP(A502,Entrée!Entrée,2,FALSE),"")</f>
        <v>#N/A</v>
      </c>
      <c r="F502" s="4" t="e">
        <f>IF(A502&lt;&gt;"",VLOOKUP(A502,Entrée!Entrée,6,FALSE),"")</f>
        <v>#N/A</v>
      </c>
      <c r="G502" s="4" t="e">
        <f>IF(A502&lt;&gt;"",VLOOKUP(A502,Entrée!Entrée,7,FALSE),"")</f>
        <v>#N/A</v>
      </c>
      <c r="H502" s="11"/>
      <c r="I502" s="11">
        <f>H502+SUMPRODUCT((Entrée!$A$5:A$2000=Stock!A502)*Entrée!$H$5:$H$2000)-SUMPRODUCT((Sortie!$C$5:$C$2000=Stock!A502)*Sortie!$G$5:$G$2000)</f>
        <v>0</v>
      </c>
      <c r="J502" s="3"/>
      <c r="K502" s="3" t="str">
        <f t="shared" si="7"/>
        <v>Correct</v>
      </c>
      <c r="L502" s="5"/>
    </row>
    <row r="503" spans="1:12" ht="15" x14ac:dyDescent="0.3">
      <c r="A503" s="15">
        <f>Entrée!A503</f>
        <v>0</v>
      </c>
      <c r="B503" s="11" t="e">
        <f>IF(A503&lt;&gt;"",VLOOKUP(A503,Entrée!Entrée,3,FALSE),"")</f>
        <v>#N/A</v>
      </c>
      <c r="C503" s="12" t="e">
        <f>IF(A503&lt;&gt;"",VLOOKUP(A503,Entrée!Entrée,4,FALSE),"")</f>
        <v>#N/A</v>
      </c>
      <c r="D503" s="6" t="e">
        <f>IF(A503&lt;&gt;"",VLOOKUP(A503,Entrée!Entrée,5,FALSE),"")</f>
        <v>#N/A</v>
      </c>
      <c r="E503" s="3" t="e">
        <f>IF(A503&lt;&gt;"",VLOOKUP(A503,Entrée!Entrée,2,FALSE),"")</f>
        <v>#N/A</v>
      </c>
      <c r="F503" s="4" t="e">
        <f>IF(A503&lt;&gt;"",VLOOKUP(A503,Entrée!Entrée,6,FALSE),"")</f>
        <v>#N/A</v>
      </c>
      <c r="G503" s="4" t="e">
        <f>IF(A503&lt;&gt;"",VLOOKUP(A503,Entrée!Entrée,7,FALSE),"")</f>
        <v>#N/A</v>
      </c>
      <c r="H503" s="11"/>
      <c r="I503" s="11">
        <f>H503+SUMPRODUCT((Entrée!$A$5:A$2000=Stock!A503)*Entrée!$H$5:$H$2000)-SUMPRODUCT((Sortie!$C$5:$C$2000=Stock!A503)*Sortie!$G$5:$G$2000)</f>
        <v>0</v>
      </c>
      <c r="J503" s="3"/>
      <c r="K503" s="3" t="str">
        <f t="shared" si="7"/>
        <v>Correct</v>
      </c>
      <c r="L503" s="5"/>
    </row>
    <row r="504" spans="1:12" ht="15" x14ac:dyDescent="0.3">
      <c r="A504" s="15">
        <f>Entrée!A504</f>
        <v>0</v>
      </c>
      <c r="B504" s="11" t="e">
        <f>IF(A504&lt;&gt;"",VLOOKUP(A504,Entrée!Entrée,3,FALSE),"")</f>
        <v>#N/A</v>
      </c>
      <c r="C504" s="12" t="e">
        <f>IF(A504&lt;&gt;"",VLOOKUP(A504,Entrée!Entrée,4,FALSE),"")</f>
        <v>#N/A</v>
      </c>
      <c r="D504" s="6" t="e">
        <f>IF(A504&lt;&gt;"",VLOOKUP(A504,Entrée!Entrée,5,FALSE),"")</f>
        <v>#N/A</v>
      </c>
      <c r="E504" s="3" t="e">
        <f>IF(A504&lt;&gt;"",VLOOKUP(A504,Entrée!Entrée,2,FALSE),"")</f>
        <v>#N/A</v>
      </c>
      <c r="F504" s="4" t="e">
        <f>IF(A504&lt;&gt;"",VLOOKUP(A504,Entrée!Entrée,6,FALSE),"")</f>
        <v>#N/A</v>
      </c>
      <c r="G504" s="4" t="e">
        <f>IF(A504&lt;&gt;"",VLOOKUP(A504,Entrée!Entrée,7,FALSE),"")</f>
        <v>#N/A</v>
      </c>
      <c r="H504" s="11"/>
      <c r="I504" s="11">
        <f>H504+SUMPRODUCT((Entrée!$A$5:A$2000=Stock!A504)*Entrée!$H$5:$H$2000)-SUMPRODUCT((Sortie!$C$5:$C$2000=Stock!A504)*Sortie!$G$5:$G$2000)</f>
        <v>0</v>
      </c>
      <c r="J504" s="3"/>
      <c r="K504" s="3" t="str">
        <f t="shared" si="7"/>
        <v>Correct</v>
      </c>
      <c r="L504" s="5"/>
    </row>
    <row r="505" spans="1:12" ht="15" x14ac:dyDescent="0.3">
      <c r="A505" s="15">
        <f>Entrée!A505</f>
        <v>0</v>
      </c>
      <c r="B505" s="11" t="e">
        <f>IF(A505&lt;&gt;"",VLOOKUP(A505,Entrée!Entrée,3,FALSE),"")</f>
        <v>#N/A</v>
      </c>
      <c r="C505" s="12" t="e">
        <f>IF(A505&lt;&gt;"",VLOOKUP(A505,Entrée!Entrée,4,FALSE),"")</f>
        <v>#N/A</v>
      </c>
      <c r="D505" s="6" t="e">
        <f>IF(A505&lt;&gt;"",VLOOKUP(A505,Entrée!Entrée,5,FALSE),"")</f>
        <v>#N/A</v>
      </c>
      <c r="E505" s="3" t="e">
        <f>IF(A505&lt;&gt;"",VLOOKUP(A505,Entrée!Entrée,2,FALSE),"")</f>
        <v>#N/A</v>
      </c>
      <c r="F505" s="4" t="e">
        <f>IF(A505&lt;&gt;"",VLOOKUP(A505,Entrée!Entrée,6,FALSE),"")</f>
        <v>#N/A</v>
      </c>
      <c r="G505" s="4" t="e">
        <f>IF(A505&lt;&gt;"",VLOOKUP(A505,Entrée!Entrée,7,FALSE),"")</f>
        <v>#N/A</v>
      </c>
      <c r="H505" s="11"/>
      <c r="I505" s="11">
        <f>H505+SUMPRODUCT((Entrée!$A$5:A$2000=Stock!A505)*Entrée!$H$5:$H$2000)-SUMPRODUCT((Sortie!$C$5:$C$2000=Stock!A505)*Sortie!$G$5:$G$2000)</f>
        <v>0</v>
      </c>
      <c r="J505" s="3"/>
      <c r="K505" s="3" t="str">
        <f t="shared" si="7"/>
        <v>Correct</v>
      </c>
      <c r="L505" s="5"/>
    </row>
    <row r="506" spans="1:12" ht="15" x14ac:dyDescent="0.3">
      <c r="A506" s="15">
        <f>Entrée!A506</f>
        <v>0</v>
      </c>
      <c r="B506" s="11" t="e">
        <f>IF(A506&lt;&gt;"",VLOOKUP(A506,Entrée!Entrée,3,FALSE),"")</f>
        <v>#N/A</v>
      </c>
      <c r="C506" s="12" t="e">
        <f>IF(A506&lt;&gt;"",VLOOKUP(A506,Entrée!Entrée,4,FALSE),"")</f>
        <v>#N/A</v>
      </c>
      <c r="D506" s="6" t="e">
        <f>IF(A506&lt;&gt;"",VLOOKUP(A506,Entrée!Entrée,5,FALSE),"")</f>
        <v>#N/A</v>
      </c>
      <c r="E506" s="3" t="e">
        <f>IF(A506&lt;&gt;"",VLOOKUP(A506,Entrée!Entrée,2,FALSE),"")</f>
        <v>#N/A</v>
      </c>
      <c r="F506" s="4" t="e">
        <f>IF(A506&lt;&gt;"",VLOOKUP(A506,Entrée!Entrée,6,FALSE),"")</f>
        <v>#N/A</v>
      </c>
      <c r="G506" s="4" t="e">
        <f>IF(A506&lt;&gt;"",VLOOKUP(A506,Entrée!Entrée,7,FALSE),"")</f>
        <v>#N/A</v>
      </c>
      <c r="H506" s="11"/>
      <c r="I506" s="11">
        <f>H506+SUMPRODUCT((Entrée!$A$5:A$2000=Stock!A506)*Entrée!$H$5:$H$2000)-SUMPRODUCT((Sortie!$C$5:$C$2000=Stock!A506)*Sortie!$G$5:$G$2000)</f>
        <v>0</v>
      </c>
      <c r="J506" s="3"/>
      <c r="K506" s="3" t="str">
        <f t="shared" si="7"/>
        <v>Correct</v>
      </c>
      <c r="L506" s="5"/>
    </row>
    <row r="507" spans="1:12" ht="15" x14ac:dyDescent="0.3">
      <c r="A507" s="15">
        <f>Entrée!A507</f>
        <v>0</v>
      </c>
      <c r="B507" s="11" t="e">
        <f>IF(A507&lt;&gt;"",VLOOKUP(A507,Entrée!Entrée,3,FALSE),"")</f>
        <v>#N/A</v>
      </c>
      <c r="C507" s="12" t="e">
        <f>IF(A507&lt;&gt;"",VLOOKUP(A507,Entrée!Entrée,4,FALSE),"")</f>
        <v>#N/A</v>
      </c>
      <c r="D507" s="6" t="e">
        <f>IF(A507&lt;&gt;"",VLOOKUP(A507,Entrée!Entrée,5,FALSE),"")</f>
        <v>#N/A</v>
      </c>
      <c r="E507" s="3" t="e">
        <f>IF(A507&lt;&gt;"",VLOOKUP(A507,Entrée!Entrée,2,FALSE),"")</f>
        <v>#N/A</v>
      </c>
      <c r="F507" s="4" t="e">
        <f>IF(A507&lt;&gt;"",VLOOKUP(A507,Entrée!Entrée,6,FALSE),"")</f>
        <v>#N/A</v>
      </c>
      <c r="G507" s="4" t="e">
        <f>IF(A507&lt;&gt;"",VLOOKUP(A507,Entrée!Entrée,7,FALSE),"")</f>
        <v>#N/A</v>
      </c>
      <c r="H507" s="11"/>
      <c r="I507" s="11">
        <f>H507+SUMPRODUCT((Entrée!$A$5:A$2000=Stock!A507)*Entrée!$H$5:$H$2000)-SUMPRODUCT((Sortie!$C$5:$C$2000=Stock!A507)*Sortie!$G$5:$G$2000)</f>
        <v>0</v>
      </c>
      <c r="J507" s="3"/>
      <c r="K507" s="3" t="str">
        <f t="shared" si="7"/>
        <v>Correct</v>
      </c>
      <c r="L507" s="5"/>
    </row>
    <row r="508" spans="1:12" ht="15" x14ac:dyDescent="0.3">
      <c r="A508" s="15">
        <f>Entrée!A508</f>
        <v>0</v>
      </c>
      <c r="B508" s="11" t="e">
        <f>IF(A508&lt;&gt;"",VLOOKUP(A508,Entrée!Entrée,3,FALSE),"")</f>
        <v>#N/A</v>
      </c>
      <c r="C508" s="12" t="e">
        <f>IF(A508&lt;&gt;"",VLOOKUP(A508,Entrée!Entrée,4,FALSE),"")</f>
        <v>#N/A</v>
      </c>
      <c r="D508" s="6" t="e">
        <f>IF(A508&lt;&gt;"",VLOOKUP(A508,Entrée!Entrée,5,FALSE),"")</f>
        <v>#N/A</v>
      </c>
      <c r="E508" s="3" t="e">
        <f>IF(A508&lt;&gt;"",VLOOKUP(A508,Entrée!Entrée,2,FALSE),"")</f>
        <v>#N/A</v>
      </c>
      <c r="F508" s="4" t="e">
        <f>IF(A508&lt;&gt;"",VLOOKUP(A508,Entrée!Entrée,6,FALSE),"")</f>
        <v>#N/A</v>
      </c>
      <c r="G508" s="4" t="e">
        <f>IF(A508&lt;&gt;"",VLOOKUP(A508,Entrée!Entrée,7,FALSE),"")</f>
        <v>#N/A</v>
      </c>
      <c r="H508" s="11"/>
      <c r="I508" s="11">
        <f>H508+SUMPRODUCT((Entrée!$A$5:A$2000=Stock!A508)*Entrée!$H$5:$H$2000)-SUMPRODUCT((Sortie!$C$5:$C$2000=Stock!A508)*Sortie!$G$5:$G$2000)</f>
        <v>0</v>
      </c>
      <c r="J508" s="3"/>
      <c r="K508" s="3" t="str">
        <f t="shared" si="7"/>
        <v>Correct</v>
      </c>
      <c r="L508" s="5"/>
    </row>
    <row r="509" spans="1:12" ht="15" x14ac:dyDescent="0.3">
      <c r="A509" s="15">
        <f>Entrée!A509</f>
        <v>0</v>
      </c>
      <c r="B509" s="11" t="e">
        <f>IF(A509&lt;&gt;"",VLOOKUP(A509,Entrée!Entrée,3,FALSE),"")</f>
        <v>#N/A</v>
      </c>
      <c r="C509" s="12" t="e">
        <f>IF(A509&lt;&gt;"",VLOOKUP(A509,Entrée!Entrée,4,FALSE),"")</f>
        <v>#N/A</v>
      </c>
      <c r="D509" s="6" t="e">
        <f>IF(A509&lt;&gt;"",VLOOKUP(A509,Entrée!Entrée,5,FALSE),"")</f>
        <v>#N/A</v>
      </c>
      <c r="E509" s="3" t="e">
        <f>IF(A509&lt;&gt;"",VLOOKUP(A509,Entrée!Entrée,2,FALSE),"")</f>
        <v>#N/A</v>
      </c>
      <c r="F509" s="4" t="e">
        <f>IF(A509&lt;&gt;"",VLOOKUP(A509,Entrée!Entrée,6,FALSE),"")</f>
        <v>#N/A</v>
      </c>
      <c r="G509" s="4" t="e">
        <f>IF(A509&lt;&gt;"",VLOOKUP(A509,Entrée!Entrée,7,FALSE),"")</f>
        <v>#N/A</v>
      </c>
      <c r="H509" s="11"/>
      <c r="I509" s="11">
        <f>H509+SUMPRODUCT((Entrée!$A$5:A$2000=Stock!A509)*Entrée!$H$5:$H$2000)-SUMPRODUCT((Sortie!$C$5:$C$2000=Stock!A509)*Sortie!$G$5:$G$2000)</f>
        <v>0</v>
      </c>
      <c r="J509" s="3"/>
      <c r="K509" s="3" t="str">
        <f t="shared" si="7"/>
        <v>Correct</v>
      </c>
      <c r="L509" s="5"/>
    </row>
    <row r="510" spans="1:12" ht="15" x14ac:dyDescent="0.3">
      <c r="A510" s="15">
        <f>Entrée!A510</f>
        <v>0</v>
      </c>
      <c r="B510" s="11" t="e">
        <f>IF(A510&lt;&gt;"",VLOOKUP(A510,Entrée!Entrée,3,FALSE),"")</f>
        <v>#N/A</v>
      </c>
      <c r="C510" s="12" t="e">
        <f>IF(A510&lt;&gt;"",VLOOKUP(A510,Entrée!Entrée,4,FALSE),"")</f>
        <v>#N/A</v>
      </c>
      <c r="D510" s="6" t="e">
        <f>IF(A510&lt;&gt;"",VLOOKUP(A510,Entrée!Entrée,5,FALSE),"")</f>
        <v>#N/A</v>
      </c>
      <c r="E510" s="3" t="e">
        <f>IF(A510&lt;&gt;"",VLOOKUP(A510,Entrée!Entrée,2,FALSE),"")</f>
        <v>#N/A</v>
      </c>
      <c r="F510" s="4" t="e">
        <f>IF(A510&lt;&gt;"",VLOOKUP(A510,Entrée!Entrée,6,FALSE),"")</f>
        <v>#N/A</v>
      </c>
      <c r="G510" s="4" t="e">
        <f>IF(A510&lt;&gt;"",VLOOKUP(A510,Entrée!Entrée,7,FALSE),"")</f>
        <v>#N/A</v>
      </c>
      <c r="H510" s="11"/>
      <c r="I510" s="11">
        <f>H510+SUMPRODUCT((Entrée!$A$5:A$2000=Stock!A510)*Entrée!$H$5:$H$2000)-SUMPRODUCT((Sortie!$C$5:$C$2000=Stock!A510)*Sortie!$G$5:$G$2000)</f>
        <v>0</v>
      </c>
      <c r="J510" s="3"/>
      <c r="K510" s="3" t="str">
        <f t="shared" si="7"/>
        <v>Correct</v>
      </c>
      <c r="L510" s="5"/>
    </row>
    <row r="511" spans="1:12" ht="15" x14ac:dyDescent="0.3">
      <c r="A511" s="15">
        <f>Entrée!A511</f>
        <v>0</v>
      </c>
      <c r="B511" s="11" t="e">
        <f>IF(A511&lt;&gt;"",VLOOKUP(A511,Entrée!Entrée,3,FALSE),"")</f>
        <v>#N/A</v>
      </c>
      <c r="C511" s="12" t="e">
        <f>IF(A511&lt;&gt;"",VLOOKUP(A511,Entrée!Entrée,4,FALSE),"")</f>
        <v>#N/A</v>
      </c>
      <c r="D511" s="6" t="e">
        <f>IF(A511&lt;&gt;"",VLOOKUP(A511,Entrée!Entrée,5,FALSE),"")</f>
        <v>#N/A</v>
      </c>
      <c r="E511" s="3" t="e">
        <f>IF(A511&lt;&gt;"",VLOOKUP(A511,Entrée!Entrée,2,FALSE),"")</f>
        <v>#N/A</v>
      </c>
      <c r="F511" s="4" t="e">
        <f>IF(A511&lt;&gt;"",VLOOKUP(A511,Entrée!Entrée,6,FALSE),"")</f>
        <v>#N/A</v>
      </c>
      <c r="G511" s="4" t="e">
        <f>IF(A511&lt;&gt;"",VLOOKUP(A511,Entrée!Entrée,7,FALSE),"")</f>
        <v>#N/A</v>
      </c>
      <c r="H511" s="11"/>
      <c r="I511" s="11">
        <f>H511+SUMPRODUCT((Entrée!$A$5:A$2000=Stock!A511)*Entrée!$H$5:$H$2000)-SUMPRODUCT((Sortie!$C$5:$C$2000=Stock!A511)*Sortie!$G$5:$G$2000)</f>
        <v>0</v>
      </c>
      <c r="J511" s="3"/>
      <c r="K511" s="3" t="str">
        <f t="shared" si="7"/>
        <v>Correct</v>
      </c>
      <c r="L511" s="5"/>
    </row>
    <row r="512" spans="1:12" ht="15" x14ac:dyDescent="0.3">
      <c r="A512" s="15">
        <f>Entrée!A512</f>
        <v>0</v>
      </c>
      <c r="B512" s="11" t="e">
        <f>IF(A512&lt;&gt;"",VLOOKUP(A512,Entrée!Entrée,3,FALSE),"")</f>
        <v>#N/A</v>
      </c>
      <c r="C512" s="12" t="e">
        <f>IF(A512&lt;&gt;"",VLOOKUP(A512,Entrée!Entrée,4,FALSE),"")</f>
        <v>#N/A</v>
      </c>
      <c r="D512" s="6" t="e">
        <f>IF(A512&lt;&gt;"",VLOOKUP(A512,Entrée!Entrée,5,FALSE),"")</f>
        <v>#N/A</v>
      </c>
      <c r="E512" s="3" t="e">
        <f>IF(A512&lt;&gt;"",VLOOKUP(A512,Entrée!Entrée,2,FALSE),"")</f>
        <v>#N/A</v>
      </c>
      <c r="F512" s="4" t="e">
        <f>IF(A512&lt;&gt;"",VLOOKUP(A512,Entrée!Entrée,6,FALSE),"")</f>
        <v>#N/A</v>
      </c>
      <c r="G512" s="4" t="e">
        <f>IF(A512&lt;&gt;"",VLOOKUP(A512,Entrée!Entrée,7,FALSE),"")</f>
        <v>#N/A</v>
      </c>
      <c r="H512" s="11"/>
      <c r="I512" s="11">
        <f>H512+SUMPRODUCT((Entrée!$A$5:A$2000=Stock!A512)*Entrée!$H$5:$H$2000)-SUMPRODUCT((Sortie!$C$5:$C$2000=Stock!A512)*Sortie!$G$5:$G$2000)</f>
        <v>0</v>
      </c>
      <c r="J512" s="3"/>
      <c r="K512" s="3" t="str">
        <f t="shared" si="7"/>
        <v>Correct</v>
      </c>
      <c r="L512" s="5"/>
    </row>
    <row r="513" spans="1:12" ht="15" x14ac:dyDescent="0.3">
      <c r="A513" s="15">
        <f>Entrée!A513</f>
        <v>0</v>
      </c>
      <c r="B513" s="11" t="e">
        <f>IF(A513&lt;&gt;"",VLOOKUP(A513,Entrée!Entrée,3,FALSE),"")</f>
        <v>#N/A</v>
      </c>
      <c r="C513" s="12" t="e">
        <f>IF(A513&lt;&gt;"",VLOOKUP(A513,Entrée!Entrée,4,FALSE),"")</f>
        <v>#N/A</v>
      </c>
      <c r="D513" s="6" t="e">
        <f>IF(A513&lt;&gt;"",VLOOKUP(A513,Entrée!Entrée,5,FALSE),"")</f>
        <v>#N/A</v>
      </c>
      <c r="E513" s="3" t="e">
        <f>IF(A513&lt;&gt;"",VLOOKUP(A513,Entrée!Entrée,2,FALSE),"")</f>
        <v>#N/A</v>
      </c>
      <c r="F513" s="4" t="e">
        <f>IF(A513&lt;&gt;"",VLOOKUP(A513,Entrée!Entrée,6,FALSE),"")</f>
        <v>#N/A</v>
      </c>
      <c r="G513" s="4" t="e">
        <f>IF(A513&lt;&gt;"",VLOOKUP(A513,Entrée!Entrée,7,FALSE),"")</f>
        <v>#N/A</v>
      </c>
      <c r="H513" s="11"/>
      <c r="I513" s="11">
        <f>H513+SUMPRODUCT((Entrée!$A$5:A$2000=Stock!A513)*Entrée!$H$5:$H$2000)-SUMPRODUCT((Sortie!$C$5:$C$2000=Stock!A513)*Sortie!$G$5:$G$2000)</f>
        <v>0</v>
      </c>
      <c r="J513" s="3"/>
      <c r="K513" s="3" t="str">
        <f t="shared" si="7"/>
        <v>Correct</v>
      </c>
      <c r="L513" s="5"/>
    </row>
    <row r="514" spans="1:12" ht="15" x14ac:dyDescent="0.3">
      <c r="A514" s="15">
        <f>Entrée!A514</f>
        <v>0</v>
      </c>
      <c r="B514" s="11" t="e">
        <f>IF(A514&lt;&gt;"",VLOOKUP(A514,Entrée!Entrée,3,FALSE),"")</f>
        <v>#N/A</v>
      </c>
      <c r="C514" s="12" t="e">
        <f>IF(A514&lt;&gt;"",VLOOKUP(A514,Entrée!Entrée,4,FALSE),"")</f>
        <v>#N/A</v>
      </c>
      <c r="D514" s="6" t="e">
        <f>IF(A514&lt;&gt;"",VLOOKUP(A514,Entrée!Entrée,5,FALSE),"")</f>
        <v>#N/A</v>
      </c>
      <c r="E514" s="3" t="e">
        <f>IF(A514&lt;&gt;"",VLOOKUP(A514,Entrée!Entrée,2,FALSE),"")</f>
        <v>#N/A</v>
      </c>
      <c r="F514" s="4" t="e">
        <f>IF(A514&lt;&gt;"",VLOOKUP(A514,Entrée!Entrée,6,FALSE),"")</f>
        <v>#N/A</v>
      </c>
      <c r="G514" s="4" t="e">
        <f>IF(A514&lt;&gt;"",VLOOKUP(A514,Entrée!Entrée,7,FALSE),"")</f>
        <v>#N/A</v>
      </c>
      <c r="H514" s="11"/>
      <c r="I514" s="11">
        <f>H514+SUMPRODUCT((Entrée!$A$5:A$2000=Stock!A514)*Entrée!$H$5:$H$2000)-SUMPRODUCT((Sortie!$C$5:$C$2000=Stock!A514)*Sortie!$G$5:$G$2000)</f>
        <v>0</v>
      </c>
      <c r="J514" s="3"/>
      <c r="K514" s="3" t="str">
        <f t="shared" si="7"/>
        <v>Correct</v>
      </c>
      <c r="L514" s="5"/>
    </row>
    <row r="515" spans="1:12" ht="15" x14ac:dyDescent="0.3">
      <c r="A515" s="15">
        <f>Entrée!A515</f>
        <v>0</v>
      </c>
      <c r="B515" s="11" t="e">
        <f>IF(A515&lt;&gt;"",VLOOKUP(A515,Entrée!Entrée,3,FALSE),"")</f>
        <v>#N/A</v>
      </c>
      <c r="C515" s="12" t="e">
        <f>IF(A515&lt;&gt;"",VLOOKUP(A515,Entrée!Entrée,4,FALSE),"")</f>
        <v>#N/A</v>
      </c>
      <c r="D515" s="6" t="e">
        <f>IF(A515&lt;&gt;"",VLOOKUP(A515,Entrée!Entrée,5,FALSE),"")</f>
        <v>#N/A</v>
      </c>
      <c r="E515" s="3" t="e">
        <f>IF(A515&lt;&gt;"",VLOOKUP(A515,Entrée!Entrée,2,FALSE),"")</f>
        <v>#N/A</v>
      </c>
      <c r="F515" s="4" t="e">
        <f>IF(A515&lt;&gt;"",VLOOKUP(A515,Entrée!Entrée,6,FALSE),"")</f>
        <v>#N/A</v>
      </c>
      <c r="G515" s="4" t="e">
        <f>IF(A515&lt;&gt;"",VLOOKUP(A515,Entrée!Entrée,7,FALSE),"")</f>
        <v>#N/A</v>
      </c>
      <c r="H515" s="11"/>
      <c r="I515" s="11">
        <f>H515+SUMPRODUCT((Entrée!$A$5:A$2000=Stock!A515)*Entrée!$H$5:$H$2000)-SUMPRODUCT((Sortie!$C$5:$C$2000=Stock!A515)*Sortie!$G$5:$G$2000)</f>
        <v>0</v>
      </c>
      <c r="J515" s="3"/>
      <c r="K515" s="3" t="str">
        <f t="shared" si="7"/>
        <v>Correct</v>
      </c>
      <c r="L515" s="5"/>
    </row>
    <row r="516" spans="1:12" ht="15" x14ac:dyDescent="0.3">
      <c r="A516" s="15">
        <f>Entrée!A516</f>
        <v>0</v>
      </c>
      <c r="B516" s="11" t="e">
        <f>IF(A516&lt;&gt;"",VLOOKUP(A516,Entrée!Entrée,3,FALSE),"")</f>
        <v>#N/A</v>
      </c>
      <c r="C516" s="12" t="e">
        <f>IF(A516&lt;&gt;"",VLOOKUP(A516,Entrée!Entrée,4,FALSE),"")</f>
        <v>#N/A</v>
      </c>
      <c r="D516" s="6" t="e">
        <f>IF(A516&lt;&gt;"",VLOOKUP(A516,Entrée!Entrée,5,FALSE),"")</f>
        <v>#N/A</v>
      </c>
      <c r="E516" s="3" t="e">
        <f>IF(A516&lt;&gt;"",VLOOKUP(A516,Entrée!Entrée,2,FALSE),"")</f>
        <v>#N/A</v>
      </c>
      <c r="F516" s="4" t="e">
        <f>IF(A516&lt;&gt;"",VLOOKUP(A516,Entrée!Entrée,6,FALSE),"")</f>
        <v>#N/A</v>
      </c>
      <c r="G516" s="4" t="e">
        <f>IF(A516&lt;&gt;"",VLOOKUP(A516,Entrée!Entrée,7,FALSE),"")</f>
        <v>#N/A</v>
      </c>
      <c r="H516" s="11"/>
      <c r="I516" s="11">
        <f>H516+SUMPRODUCT((Entrée!$A$5:A$2000=Stock!A516)*Entrée!$H$5:$H$2000)-SUMPRODUCT((Sortie!$C$5:$C$2000=Stock!A516)*Sortie!$G$5:$G$2000)</f>
        <v>0</v>
      </c>
      <c r="J516" s="3"/>
      <c r="K516" s="3" t="str">
        <f t="shared" si="7"/>
        <v>Correct</v>
      </c>
      <c r="L516" s="5"/>
    </row>
    <row r="517" spans="1:12" ht="15" x14ac:dyDescent="0.3">
      <c r="A517" s="15">
        <f>Entrée!A517</f>
        <v>0</v>
      </c>
      <c r="B517" s="11" t="e">
        <f>IF(A517&lt;&gt;"",VLOOKUP(A517,Entrée!Entrée,3,FALSE),"")</f>
        <v>#N/A</v>
      </c>
      <c r="C517" s="12" t="e">
        <f>IF(A517&lt;&gt;"",VLOOKUP(A517,Entrée!Entrée,4,FALSE),"")</f>
        <v>#N/A</v>
      </c>
      <c r="D517" s="6" t="e">
        <f>IF(A517&lt;&gt;"",VLOOKUP(A517,Entrée!Entrée,5,FALSE),"")</f>
        <v>#N/A</v>
      </c>
      <c r="E517" s="3" t="e">
        <f>IF(A517&lt;&gt;"",VLOOKUP(A517,Entrée!Entrée,2,FALSE),"")</f>
        <v>#N/A</v>
      </c>
      <c r="F517" s="4" t="e">
        <f>IF(A517&lt;&gt;"",VLOOKUP(A517,Entrée!Entrée,6,FALSE),"")</f>
        <v>#N/A</v>
      </c>
      <c r="G517" s="4" t="e">
        <f>IF(A517&lt;&gt;"",VLOOKUP(A517,Entrée!Entrée,7,FALSE),"")</f>
        <v>#N/A</v>
      </c>
      <c r="H517" s="11"/>
      <c r="I517" s="11">
        <f>H517+SUMPRODUCT((Entrée!$A$5:A$2000=Stock!A517)*Entrée!$H$5:$H$2000)-SUMPRODUCT((Sortie!$C$5:$C$2000=Stock!A517)*Sortie!$G$5:$G$2000)</f>
        <v>0</v>
      </c>
      <c r="J517" s="3"/>
      <c r="K517" s="3" t="str">
        <f t="shared" si="7"/>
        <v>Correct</v>
      </c>
      <c r="L517" s="5"/>
    </row>
    <row r="518" spans="1:12" ht="15" x14ac:dyDescent="0.3">
      <c r="A518" s="15">
        <f>Entrée!A518</f>
        <v>0</v>
      </c>
      <c r="B518" s="11" t="e">
        <f>IF(A518&lt;&gt;"",VLOOKUP(A518,Entrée!Entrée,3,FALSE),"")</f>
        <v>#N/A</v>
      </c>
      <c r="C518" s="12" t="e">
        <f>IF(A518&lt;&gt;"",VLOOKUP(A518,Entrée!Entrée,4,FALSE),"")</f>
        <v>#N/A</v>
      </c>
      <c r="D518" s="6" t="e">
        <f>IF(A518&lt;&gt;"",VLOOKUP(A518,Entrée!Entrée,5,FALSE),"")</f>
        <v>#N/A</v>
      </c>
      <c r="E518" s="3" t="e">
        <f>IF(A518&lt;&gt;"",VLOOKUP(A518,Entrée!Entrée,2,FALSE),"")</f>
        <v>#N/A</v>
      </c>
      <c r="F518" s="4" t="e">
        <f>IF(A518&lt;&gt;"",VLOOKUP(A518,Entrée!Entrée,6,FALSE),"")</f>
        <v>#N/A</v>
      </c>
      <c r="G518" s="4" t="e">
        <f>IF(A518&lt;&gt;"",VLOOKUP(A518,Entrée!Entrée,7,FALSE),"")</f>
        <v>#N/A</v>
      </c>
      <c r="H518" s="11"/>
      <c r="I518" s="11">
        <f>H518+SUMPRODUCT((Entrée!$A$5:A$2000=Stock!A518)*Entrée!$H$5:$H$2000)-SUMPRODUCT((Sortie!$C$5:$C$2000=Stock!A518)*Sortie!$G$5:$G$2000)</f>
        <v>0</v>
      </c>
      <c r="J518" s="3"/>
      <c r="K518" s="3" t="str">
        <f t="shared" ref="K518:K581" si="8">IF(I518&lt;J518,"ALERTE","Correct")</f>
        <v>Correct</v>
      </c>
      <c r="L518" s="5"/>
    </row>
    <row r="519" spans="1:12" ht="15" x14ac:dyDescent="0.3">
      <c r="A519" s="15">
        <f>Entrée!A519</f>
        <v>0</v>
      </c>
      <c r="B519" s="11" t="e">
        <f>IF(A519&lt;&gt;"",VLOOKUP(A519,Entrée!Entrée,3,FALSE),"")</f>
        <v>#N/A</v>
      </c>
      <c r="C519" s="12" t="e">
        <f>IF(A519&lt;&gt;"",VLOOKUP(A519,Entrée!Entrée,4,FALSE),"")</f>
        <v>#N/A</v>
      </c>
      <c r="D519" s="6" t="e">
        <f>IF(A519&lt;&gt;"",VLOOKUP(A519,Entrée!Entrée,5,FALSE),"")</f>
        <v>#N/A</v>
      </c>
      <c r="E519" s="3" t="e">
        <f>IF(A519&lt;&gt;"",VLOOKUP(A519,Entrée!Entrée,2,FALSE),"")</f>
        <v>#N/A</v>
      </c>
      <c r="F519" s="4" t="e">
        <f>IF(A519&lt;&gt;"",VLOOKUP(A519,Entrée!Entrée,6,FALSE),"")</f>
        <v>#N/A</v>
      </c>
      <c r="G519" s="4" t="e">
        <f>IF(A519&lt;&gt;"",VLOOKUP(A519,Entrée!Entrée,7,FALSE),"")</f>
        <v>#N/A</v>
      </c>
      <c r="H519" s="11"/>
      <c r="I519" s="11">
        <f>H519+SUMPRODUCT((Entrée!$A$5:A$2000=Stock!A519)*Entrée!$H$5:$H$2000)-SUMPRODUCT((Sortie!$C$5:$C$2000=Stock!A519)*Sortie!$G$5:$G$2000)</f>
        <v>0</v>
      </c>
      <c r="J519" s="3"/>
      <c r="K519" s="3" t="str">
        <f t="shared" si="8"/>
        <v>Correct</v>
      </c>
      <c r="L519" s="5"/>
    </row>
    <row r="520" spans="1:12" ht="15" x14ac:dyDescent="0.3">
      <c r="A520" s="15">
        <f>Entrée!A520</f>
        <v>0</v>
      </c>
      <c r="B520" s="11" t="e">
        <f>IF(A520&lt;&gt;"",VLOOKUP(A520,Entrée!Entrée,3,FALSE),"")</f>
        <v>#N/A</v>
      </c>
      <c r="C520" s="12" t="e">
        <f>IF(A520&lt;&gt;"",VLOOKUP(A520,Entrée!Entrée,4,FALSE),"")</f>
        <v>#N/A</v>
      </c>
      <c r="D520" s="6" t="e">
        <f>IF(A520&lt;&gt;"",VLOOKUP(A520,Entrée!Entrée,5,FALSE),"")</f>
        <v>#N/A</v>
      </c>
      <c r="E520" s="3" t="e">
        <f>IF(A520&lt;&gt;"",VLOOKUP(A520,Entrée!Entrée,2,FALSE),"")</f>
        <v>#N/A</v>
      </c>
      <c r="F520" s="4" t="e">
        <f>IF(A520&lt;&gt;"",VLOOKUP(A520,Entrée!Entrée,6,FALSE),"")</f>
        <v>#N/A</v>
      </c>
      <c r="G520" s="4" t="e">
        <f>IF(A520&lt;&gt;"",VLOOKUP(A520,Entrée!Entrée,7,FALSE),"")</f>
        <v>#N/A</v>
      </c>
      <c r="H520" s="11"/>
      <c r="I520" s="11">
        <f>H520+SUMPRODUCT((Entrée!$A$5:A$2000=Stock!A520)*Entrée!$H$5:$H$2000)-SUMPRODUCT((Sortie!$C$5:$C$2000=Stock!A520)*Sortie!$G$5:$G$2000)</f>
        <v>0</v>
      </c>
      <c r="J520" s="3"/>
      <c r="K520" s="3" t="str">
        <f t="shared" si="8"/>
        <v>Correct</v>
      </c>
      <c r="L520" s="5"/>
    </row>
    <row r="521" spans="1:12" ht="15" x14ac:dyDescent="0.3">
      <c r="A521" s="15">
        <f>Entrée!A521</f>
        <v>0</v>
      </c>
      <c r="B521" s="11" t="e">
        <f>IF(A521&lt;&gt;"",VLOOKUP(A521,Entrée!Entrée,3,FALSE),"")</f>
        <v>#N/A</v>
      </c>
      <c r="C521" s="12" t="e">
        <f>IF(A521&lt;&gt;"",VLOOKUP(A521,Entrée!Entrée,4,FALSE),"")</f>
        <v>#N/A</v>
      </c>
      <c r="D521" s="6" t="e">
        <f>IF(A521&lt;&gt;"",VLOOKUP(A521,Entrée!Entrée,5,FALSE),"")</f>
        <v>#N/A</v>
      </c>
      <c r="E521" s="3" t="e">
        <f>IF(A521&lt;&gt;"",VLOOKUP(A521,Entrée!Entrée,2,FALSE),"")</f>
        <v>#N/A</v>
      </c>
      <c r="F521" s="4" t="e">
        <f>IF(A521&lt;&gt;"",VLOOKUP(A521,Entrée!Entrée,6,FALSE),"")</f>
        <v>#N/A</v>
      </c>
      <c r="G521" s="4" t="e">
        <f>IF(A521&lt;&gt;"",VLOOKUP(A521,Entrée!Entrée,7,FALSE),"")</f>
        <v>#N/A</v>
      </c>
      <c r="H521" s="11"/>
      <c r="I521" s="11">
        <f>H521+SUMPRODUCT((Entrée!$A$5:A$2000=Stock!A521)*Entrée!$H$5:$H$2000)-SUMPRODUCT((Sortie!$C$5:$C$2000=Stock!A521)*Sortie!$G$5:$G$2000)</f>
        <v>0</v>
      </c>
      <c r="J521" s="3"/>
      <c r="K521" s="3" t="str">
        <f t="shared" si="8"/>
        <v>Correct</v>
      </c>
      <c r="L521" s="5"/>
    </row>
    <row r="522" spans="1:12" ht="15" x14ac:dyDescent="0.3">
      <c r="A522" s="15">
        <f>Entrée!A522</f>
        <v>0</v>
      </c>
      <c r="B522" s="11" t="e">
        <f>IF(A522&lt;&gt;"",VLOOKUP(A522,Entrée!Entrée,3,FALSE),"")</f>
        <v>#N/A</v>
      </c>
      <c r="C522" s="12" t="e">
        <f>IF(A522&lt;&gt;"",VLOOKUP(A522,Entrée!Entrée,4,FALSE),"")</f>
        <v>#N/A</v>
      </c>
      <c r="D522" s="6" t="e">
        <f>IF(A522&lt;&gt;"",VLOOKUP(A522,Entrée!Entrée,5,FALSE),"")</f>
        <v>#N/A</v>
      </c>
      <c r="E522" s="3" t="e">
        <f>IF(A522&lt;&gt;"",VLOOKUP(A522,Entrée!Entrée,2,FALSE),"")</f>
        <v>#N/A</v>
      </c>
      <c r="F522" s="4" t="e">
        <f>IF(A522&lt;&gt;"",VLOOKUP(A522,Entrée!Entrée,6,FALSE),"")</f>
        <v>#N/A</v>
      </c>
      <c r="G522" s="4" t="e">
        <f>IF(A522&lt;&gt;"",VLOOKUP(A522,Entrée!Entrée,7,FALSE),"")</f>
        <v>#N/A</v>
      </c>
      <c r="H522" s="11"/>
      <c r="I522" s="11">
        <f>H522+SUMPRODUCT((Entrée!$A$5:A$2000=Stock!A522)*Entrée!$H$5:$H$2000)-SUMPRODUCT((Sortie!$C$5:$C$2000=Stock!A522)*Sortie!$G$5:$G$2000)</f>
        <v>0</v>
      </c>
      <c r="J522" s="3"/>
      <c r="K522" s="3" t="str">
        <f t="shared" si="8"/>
        <v>Correct</v>
      </c>
      <c r="L522" s="5"/>
    </row>
    <row r="523" spans="1:12" ht="15" x14ac:dyDescent="0.3">
      <c r="A523" s="15">
        <f>Entrée!A523</f>
        <v>0</v>
      </c>
      <c r="B523" s="11" t="e">
        <f>IF(A523&lt;&gt;"",VLOOKUP(A523,Entrée!Entrée,3,FALSE),"")</f>
        <v>#N/A</v>
      </c>
      <c r="C523" s="12" t="e">
        <f>IF(A523&lt;&gt;"",VLOOKUP(A523,Entrée!Entrée,4,FALSE),"")</f>
        <v>#N/A</v>
      </c>
      <c r="D523" s="6" t="e">
        <f>IF(A523&lt;&gt;"",VLOOKUP(A523,Entrée!Entrée,5,FALSE),"")</f>
        <v>#N/A</v>
      </c>
      <c r="E523" s="3" t="e">
        <f>IF(A523&lt;&gt;"",VLOOKUP(A523,Entrée!Entrée,2,FALSE),"")</f>
        <v>#N/A</v>
      </c>
      <c r="F523" s="4" t="e">
        <f>IF(A523&lt;&gt;"",VLOOKUP(A523,Entrée!Entrée,6,FALSE),"")</f>
        <v>#N/A</v>
      </c>
      <c r="G523" s="4" t="e">
        <f>IF(A523&lt;&gt;"",VLOOKUP(A523,Entrée!Entrée,7,FALSE),"")</f>
        <v>#N/A</v>
      </c>
      <c r="H523" s="11"/>
      <c r="I523" s="11">
        <f>H523+SUMPRODUCT((Entrée!$A$5:A$2000=Stock!A523)*Entrée!$H$5:$H$2000)-SUMPRODUCT((Sortie!$C$5:$C$2000=Stock!A523)*Sortie!$G$5:$G$2000)</f>
        <v>0</v>
      </c>
      <c r="J523" s="3"/>
      <c r="K523" s="3" t="str">
        <f t="shared" si="8"/>
        <v>Correct</v>
      </c>
      <c r="L523" s="5"/>
    </row>
    <row r="524" spans="1:12" ht="15" x14ac:dyDescent="0.3">
      <c r="A524" s="15">
        <f>Entrée!A524</f>
        <v>0</v>
      </c>
      <c r="B524" s="11" t="e">
        <f>IF(A524&lt;&gt;"",VLOOKUP(A524,Entrée!Entrée,3,FALSE),"")</f>
        <v>#N/A</v>
      </c>
      <c r="C524" s="12" t="e">
        <f>IF(A524&lt;&gt;"",VLOOKUP(A524,Entrée!Entrée,4,FALSE),"")</f>
        <v>#N/A</v>
      </c>
      <c r="D524" s="6" t="e">
        <f>IF(A524&lt;&gt;"",VLOOKUP(A524,Entrée!Entrée,5,FALSE),"")</f>
        <v>#N/A</v>
      </c>
      <c r="E524" s="3" t="e">
        <f>IF(A524&lt;&gt;"",VLOOKUP(A524,Entrée!Entrée,2,FALSE),"")</f>
        <v>#N/A</v>
      </c>
      <c r="F524" s="4" t="e">
        <f>IF(A524&lt;&gt;"",VLOOKUP(A524,Entrée!Entrée,6,FALSE),"")</f>
        <v>#N/A</v>
      </c>
      <c r="G524" s="4" t="e">
        <f>IF(A524&lt;&gt;"",VLOOKUP(A524,Entrée!Entrée,7,FALSE),"")</f>
        <v>#N/A</v>
      </c>
      <c r="H524" s="11"/>
      <c r="I524" s="11">
        <f>H524+SUMPRODUCT((Entrée!$A$5:A$2000=Stock!A524)*Entrée!$H$5:$H$2000)-SUMPRODUCT((Sortie!$C$5:$C$2000=Stock!A524)*Sortie!$G$5:$G$2000)</f>
        <v>0</v>
      </c>
      <c r="J524" s="3"/>
      <c r="K524" s="3" t="str">
        <f t="shared" si="8"/>
        <v>Correct</v>
      </c>
      <c r="L524" s="5"/>
    </row>
    <row r="525" spans="1:12" ht="15" x14ac:dyDescent="0.3">
      <c r="A525" s="15">
        <f>Entrée!A525</f>
        <v>0</v>
      </c>
      <c r="B525" s="11" t="e">
        <f>IF(A525&lt;&gt;"",VLOOKUP(A525,Entrée!Entrée,3,FALSE),"")</f>
        <v>#N/A</v>
      </c>
      <c r="C525" s="12" t="e">
        <f>IF(A525&lt;&gt;"",VLOOKUP(A525,Entrée!Entrée,4,FALSE),"")</f>
        <v>#N/A</v>
      </c>
      <c r="D525" s="6" t="e">
        <f>IF(A525&lt;&gt;"",VLOOKUP(A525,Entrée!Entrée,5,FALSE),"")</f>
        <v>#N/A</v>
      </c>
      <c r="E525" s="3" t="e">
        <f>IF(A525&lt;&gt;"",VLOOKUP(A525,Entrée!Entrée,2,FALSE),"")</f>
        <v>#N/A</v>
      </c>
      <c r="F525" s="4" t="e">
        <f>IF(A525&lt;&gt;"",VLOOKUP(A525,Entrée!Entrée,6,FALSE),"")</f>
        <v>#N/A</v>
      </c>
      <c r="G525" s="4" t="e">
        <f>IF(A525&lt;&gt;"",VLOOKUP(A525,Entrée!Entrée,7,FALSE),"")</f>
        <v>#N/A</v>
      </c>
      <c r="H525" s="11"/>
      <c r="I525" s="11">
        <f>H525+SUMPRODUCT((Entrée!$A$5:A$2000=Stock!A525)*Entrée!$H$5:$H$2000)-SUMPRODUCT((Sortie!$C$5:$C$2000=Stock!A525)*Sortie!$G$5:$G$2000)</f>
        <v>0</v>
      </c>
      <c r="J525" s="3"/>
      <c r="K525" s="3" t="str">
        <f t="shared" si="8"/>
        <v>Correct</v>
      </c>
      <c r="L525" s="5"/>
    </row>
    <row r="526" spans="1:12" ht="15" x14ac:dyDescent="0.3">
      <c r="A526" s="15">
        <f>Entrée!A526</f>
        <v>0</v>
      </c>
      <c r="B526" s="11" t="e">
        <f>IF(A526&lt;&gt;"",VLOOKUP(A526,Entrée!Entrée,3,FALSE),"")</f>
        <v>#N/A</v>
      </c>
      <c r="C526" s="12" t="e">
        <f>IF(A526&lt;&gt;"",VLOOKUP(A526,Entrée!Entrée,4,FALSE),"")</f>
        <v>#N/A</v>
      </c>
      <c r="D526" s="6" t="e">
        <f>IF(A526&lt;&gt;"",VLOOKUP(A526,Entrée!Entrée,5,FALSE),"")</f>
        <v>#N/A</v>
      </c>
      <c r="E526" s="3" t="e">
        <f>IF(A526&lt;&gt;"",VLOOKUP(A526,Entrée!Entrée,2,FALSE),"")</f>
        <v>#N/A</v>
      </c>
      <c r="F526" s="4" t="e">
        <f>IF(A526&lt;&gt;"",VLOOKUP(A526,Entrée!Entrée,6,FALSE),"")</f>
        <v>#N/A</v>
      </c>
      <c r="G526" s="4" t="e">
        <f>IF(A526&lt;&gt;"",VLOOKUP(A526,Entrée!Entrée,7,FALSE),"")</f>
        <v>#N/A</v>
      </c>
      <c r="H526" s="11"/>
      <c r="I526" s="11">
        <f>H526+SUMPRODUCT((Entrée!$A$5:A$2000=Stock!A526)*Entrée!$H$5:$H$2000)-SUMPRODUCT((Sortie!$C$5:$C$2000=Stock!A526)*Sortie!$G$5:$G$2000)</f>
        <v>0</v>
      </c>
      <c r="J526" s="3"/>
      <c r="K526" s="3" t="str">
        <f t="shared" si="8"/>
        <v>Correct</v>
      </c>
      <c r="L526" s="5"/>
    </row>
    <row r="527" spans="1:12" ht="15" x14ac:dyDescent="0.3">
      <c r="A527" s="15">
        <f>Entrée!A527</f>
        <v>0</v>
      </c>
      <c r="B527" s="11" t="e">
        <f>IF(A527&lt;&gt;"",VLOOKUP(A527,Entrée!Entrée,3,FALSE),"")</f>
        <v>#N/A</v>
      </c>
      <c r="C527" s="12" t="e">
        <f>IF(A527&lt;&gt;"",VLOOKUP(A527,Entrée!Entrée,4,FALSE),"")</f>
        <v>#N/A</v>
      </c>
      <c r="D527" s="6" t="e">
        <f>IF(A527&lt;&gt;"",VLOOKUP(A527,Entrée!Entrée,5,FALSE),"")</f>
        <v>#N/A</v>
      </c>
      <c r="E527" s="3" t="e">
        <f>IF(A527&lt;&gt;"",VLOOKUP(A527,Entrée!Entrée,2,FALSE),"")</f>
        <v>#N/A</v>
      </c>
      <c r="F527" s="4" t="e">
        <f>IF(A527&lt;&gt;"",VLOOKUP(A527,Entrée!Entrée,6,FALSE),"")</f>
        <v>#N/A</v>
      </c>
      <c r="G527" s="4" t="e">
        <f>IF(A527&lt;&gt;"",VLOOKUP(A527,Entrée!Entrée,7,FALSE),"")</f>
        <v>#N/A</v>
      </c>
      <c r="H527" s="11"/>
      <c r="I527" s="11">
        <f>H527+SUMPRODUCT((Entrée!$A$5:A$2000=Stock!A527)*Entrée!$H$5:$H$2000)-SUMPRODUCT((Sortie!$C$5:$C$2000=Stock!A527)*Sortie!$G$5:$G$2000)</f>
        <v>0</v>
      </c>
      <c r="J527" s="3"/>
      <c r="K527" s="3" t="str">
        <f t="shared" si="8"/>
        <v>Correct</v>
      </c>
      <c r="L527" s="5"/>
    </row>
    <row r="528" spans="1:12" ht="15" x14ac:dyDescent="0.3">
      <c r="A528" s="15">
        <f>Entrée!A528</f>
        <v>0</v>
      </c>
      <c r="B528" s="11" t="e">
        <f>IF(A528&lt;&gt;"",VLOOKUP(A528,Entrée!Entrée,3,FALSE),"")</f>
        <v>#N/A</v>
      </c>
      <c r="C528" s="12" t="e">
        <f>IF(A528&lt;&gt;"",VLOOKUP(A528,Entrée!Entrée,4,FALSE),"")</f>
        <v>#N/A</v>
      </c>
      <c r="D528" s="6" t="e">
        <f>IF(A528&lt;&gt;"",VLOOKUP(A528,Entrée!Entrée,5,FALSE),"")</f>
        <v>#N/A</v>
      </c>
      <c r="E528" s="3" t="e">
        <f>IF(A528&lt;&gt;"",VLOOKUP(A528,Entrée!Entrée,2,FALSE),"")</f>
        <v>#N/A</v>
      </c>
      <c r="F528" s="4" t="e">
        <f>IF(A528&lt;&gt;"",VLOOKUP(A528,Entrée!Entrée,6,FALSE),"")</f>
        <v>#N/A</v>
      </c>
      <c r="G528" s="4" t="e">
        <f>IF(A528&lt;&gt;"",VLOOKUP(A528,Entrée!Entrée,7,FALSE),"")</f>
        <v>#N/A</v>
      </c>
      <c r="H528" s="11"/>
      <c r="I528" s="11">
        <f>H528+SUMPRODUCT((Entrée!$A$5:A$2000=Stock!A528)*Entrée!$H$5:$H$2000)-SUMPRODUCT((Sortie!$C$5:$C$2000=Stock!A528)*Sortie!$G$5:$G$2000)</f>
        <v>0</v>
      </c>
      <c r="J528" s="3"/>
      <c r="K528" s="3" t="str">
        <f t="shared" si="8"/>
        <v>Correct</v>
      </c>
      <c r="L528" s="5"/>
    </row>
    <row r="529" spans="1:12" ht="15" x14ac:dyDescent="0.3">
      <c r="A529" s="15">
        <f>Entrée!A529</f>
        <v>0</v>
      </c>
      <c r="B529" s="11" t="e">
        <f>IF(A529&lt;&gt;"",VLOOKUP(A529,Entrée!Entrée,3,FALSE),"")</f>
        <v>#N/A</v>
      </c>
      <c r="C529" s="12" t="e">
        <f>IF(A529&lt;&gt;"",VLOOKUP(A529,Entrée!Entrée,4,FALSE),"")</f>
        <v>#N/A</v>
      </c>
      <c r="D529" s="6" t="e">
        <f>IF(A529&lt;&gt;"",VLOOKUP(A529,Entrée!Entrée,5,FALSE),"")</f>
        <v>#N/A</v>
      </c>
      <c r="E529" s="3" t="e">
        <f>IF(A529&lt;&gt;"",VLOOKUP(A529,Entrée!Entrée,2,FALSE),"")</f>
        <v>#N/A</v>
      </c>
      <c r="F529" s="4" t="e">
        <f>IF(A529&lt;&gt;"",VLOOKUP(A529,Entrée!Entrée,6,FALSE),"")</f>
        <v>#N/A</v>
      </c>
      <c r="G529" s="4" t="e">
        <f>IF(A529&lt;&gt;"",VLOOKUP(A529,Entrée!Entrée,7,FALSE),"")</f>
        <v>#N/A</v>
      </c>
      <c r="H529" s="11"/>
      <c r="I529" s="11">
        <f>H529+SUMPRODUCT((Entrée!$A$5:A$2000=Stock!A529)*Entrée!$H$5:$H$2000)-SUMPRODUCT((Sortie!$C$5:$C$2000=Stock!A529)*Sortie!$G$5:$G$2000)</f>
        <v>0</v>
      </c>
      <c r="J529" s="3"/>
      <c r="K529" s="3" t="str">
        <f t="shared" si="8"/>
        <v>Correct</v>
      </c>
      <c r="L529" s="5"/>
    </row>
    <row r="530" spans="1:12" ht="15" x14ac:dyDescent="0.3">
      <c r="A530" s="15">
        <f>Entrée!A530</f>
        <v>0</v>
      </c>
      <c r="B530" s="11" t="e">
        <f>IF(A530&lt;&gt;"",VLOOKUP(A530,Entrée!Entrée,3,FALSE),"")</f>
        <v>#N/A</v>
      </c>
      <c r="C530" s="12" t="e">
        <f>IF(A530&lt;&gt;"",VLOOKUP(A530,Entrée!Entrée,4,FALSE),"")</f>
        <v>#N/A</v>
      </c>
      <c r="D530" s="6" t="e">
        <f>IF(A530&lt;&gt;"",VLOOKUP(A530,Entrée!Entrée,5,FALSE),"")</f>
        <v>#N/A</v>
      </c>
      <c r="E530" s="3" t="e">
        <f>IF(A530&lt;&gt;"",VLOOKUP(A530,Entrée!Entrée,2,FALSE),"")</f>
        <v>#N/A</v>
      </c>
      <c r="F530" s="4" t="e">
        <f>IF(A530&lt;&gt;"",VLOOKUP(A530,Entrée!Entrée,6,FALSE),"")</f>
        <v>#N/A</v>
      </c>
      <c r="G530" s="4" t="e">
        <f>IF(A530&lt;&gt;"",VLOOKUP(A530,Entrée!Entrée,7,FALSE),"")</f>
        <v>#N/A</v>
      </c>
      <c r="H530" s="11"/>
      <c r="I530" s="11">
        <f>H530+SUMPRODUCT((Entrée!$A$5:A$2000=Stock!A530)*Entrée!$H$5:$H$2000)-SUMPRODUCT((Sortie!$C$5:$C$2000=Stock!A530)*Sortie!$G$5:$G$2000)</f>
        <v>0</v>
      </c>
      <c r="J530" s="3"/>
      <c r="K530" s="3" t="str">
        <f t="shared" si="8"/>
        <v>Correct</v>
      </c>
      <c r="L530" s="5"/>
    </row>
    <row r="531" spans="1:12" ht="15" x14ac:dyDescent="0.3">
      <c r="A531" s="15">
        <f>Entrée!A531</f>
        <v>0</v>
      </c>
      <c r="B531" s="11" t="e">
        <f>IF(A531&lt;&gt;"",VLOOKUP(A531,Entrée!Entrée,3,FALSE),"")</f>
        <v>#N/A</v>
      </c>
      <c r="C531" s="12" t="e">
        <f>IF(A531&lt;&gt;"",VLOOKUP(A531,Entrée!Entrée,4,FALSE),"")</f>
        <v>#N/A</v>
      </c>
      <c r="D531" s="6" t="e">
        <f>IF(A531&lt;&gt;"",VLOOKUP(A531,Entrée!Entrée,5,FALSE),"")</f>
        <v>#N/A</v>
      </c>
      <c r="E531" s="3" t="e">
        <f>IF(A531&lt;&gt;"",VLOOKUP(A531,Entrée!Entrée,2,FALSE),"")</f>
        <v>#N/A</v>
      </c>
      <c r="F531" s="4" t="e">
        <f>IF(A531&lt;&gt;"",VLOOKUP(A531,Entrée!Entrée,6,FALSE),"")</f>
        <v>#N/A</v>
      </c>
      <c r="G531" s="4" t="e">
        <f>IF(A531&lt;&gt;"",VLOOKUP(A531,Entrée!Entrée,7,FALSE),"")</f>
        <v>#N/A</v>
      </c>
      <c r="H531" s="11"/>
      <c r="I531" s="11">
        <f>H531+SUMPRODUCT((Entrée!$A$5:A$2000=Stock!A531)*Entrée!$H$5:$H$2000)-SUMPRODUCT((Sortie!$C$5:$C$2000=Stock!A531)*Sortie!$G$5:$G$2000)</f>
        <v>0</v>
      </c>
      <c r="J531" s="3"/>
      <c r="K531" s="3" t="str">
        <f t="shared" si="8"/>
        <v>Correct</v>
      </c>
      <c r="L531" s="5"/>
    </row>
    <row r="532" spans="1:12" ht="15" x14ac:dyDescent="0.3">
      <c r="A532" s="15">
        <f>Entrée!A532</f>
        <v>0</v>
      </c>
      <c r="B532" s="11" t="e">
        <f>IF(A532&lt;&gt;"",VLOOKUP(A532,Entrée!Entrée,3,FALSE),"")</f>
        <v>#N/A</v>
      </c>
      <c r="C532" s="12" t="e">
        <f>IF(A532&lt;&gt;"",VLOOKUP(A532,Entrée!Entrée,4,FALSE),"")</f>
        <v>#N/A</v>
      </c>
      <c r="D532" s="6" t="e">
        <f>IF(A532&lt;&gt;"",VLOOKUP(A532,Entrée!Entrée,5,FALSE),"")</f>
        <v>#N/A</v>
      </c>
      <c r="E532" s="3" t="e">
        <f>IF(A532&lt;&gt;"",VLOOKUP(A532,Entrée!Entrée,2,FALSE),"")</f>
        <v>#N/A</v>
      </c>
      <c r="F532" s="4" t="e">
        <f>IF(A532&lt;&gt;"",VLOOKUP(A532,Entrée!Entrée,6,FALSE),"")</f>
        <v>#N/A</v>
      </c>
      <c r="G532" s="4" t="e">
        <f>IF(A532&lt;&gt;"",VLOOKUP(A532,Entrée!Entrée,7,FALSE),"")</f>
        <v>#N/A</v>
      </c>
      <c r="H532" s="11"/>
      <c r="I532" s="11">
        <f>H532+SUMPRODUCT((Entrée!$A$5:A$2000=Stock!A532)*Entrée!$H$5:$H$2000)-SUMPRODUCT((Sortie!$C$5:$C$2000=Stock!A532)*Sortie!$G$5:$G$2000)</f>
        <v>0</v>
      </c>
      <c r="J532" s="3"/>
      <c r="K532" s="3" t="str">
        <f t="shared" si="8"/>
        <v>Correct</v>
      </c>
      <c r="L532" s="5"/>
    </row>
    <row r="533" spans="1:12" ht="15" x14ac:dyDescent="0.3">
      <c r="A533" s="15">
        <f>Entrée!A533</f>
        <v>0</v>
      </c>
      <c r="B533" s="11" t="e">
        <f>IF(A533&lt;&gt;"",VLOOKUP(A533,Entrée!Entrée,3,FALSE),"")</f>
        <v>#N/A</v>
      </c>
      <c r="C533" s="12" t="e">
        <f>IF(A533&lt;&gt;"",VLOOKUP(A533,Entrée!Entrée,4,FALSE),"")</f>
        <v>#N/A</v>
      </c>
      <c r="D533" s="6" t="e">
        <f>IF(A533&lt;&gt;"",VLOOKUP(A533,Entrée!Entrée,5,FALSE),"")</f>
        <v>#N/A</v>
      </c>
      <c r="E533" s="3" t="e">
        <f>IF(A533&lt;&gt;"",VLOOKUP(A533,Entrée!Entrée,2,FALSE),"")</f>
        <v>#N/A</v>
      </c>
      <c r="F533" s="4" t="e">
        <f>IF(A533&lt;&gt;"",VLOOKUP(A533,Entrée!Entrée,6,FALSE),"")</f>
        <v>#N/A</v>
      </c>
      <c r="G533" s="4" t="e">
        <f>IF(A533&lt;&gt;"",VLOOKUP(A533,Entrée!Entrée,7,FALSE),"")</f>
        <v>#N/A</v>
      </c>
      <c r="H533" s="11"/>
      <c r="I533" s="11">
        <f>H533+SUMPRODUCT((Entrée!$A$5:A$2000=Stock!A533)*Entrée!$H$5:$H$2000)-SUMPRODUCT((Sortie!$C$5:$C$2000=Stock!A533)*Sortie!$G$5:$G$2000)</f>
        <v>0</v>
      </c>
      <c r="J533" s="3"/>
      <c r="K533" s="3" t="str">
        <f t="shared" si="8"/>
        <v>Correct</v>
      </c>
      <c r="L533" s="5"/>
    </row>
    <row r="534" spans="1:12" ht="15" x14ac:dyDescent="0.3">
      <c r="A534" s="15">
        <f>Entrée!A534</f>
        <v>0</v>
      </c>
      <c r="B534" s="11" t="e">
        <f>IF(A534&lt;&gt;"",VLOOKUP(A534,Entrée!Entrée,3,FALSE),"")</f>
        <v>#N/A</v>
      </c>
      <c r="C534" s="12" t="e">
        <f>IF(A534&lt;&gt;"",VLOOKUP(A534,Entrée!Entrée,4,FALSE),"")</f>
        <v>#N/A</v>
      </c>
      <c r="D534" s="6" t="e">
        <f>IF(A534&lt;&gt;"",VLOOKUP(A534,Entrée!Entrée,5,FALSE),"")</f>
        <v>#N/A</v>
      </c>
      <c r="E534" s="3" t="e">
        <f>IF(A534&lt;&gt;"",VLOOKUP(A534,Entrée!Entrée,2,FALSE),"")</f>
        <v>#N/A</v>
      </c>
      <c r="F534" s="4" t="e">
        <f>IF(A534&lt;&gt;"",VLOOKUP(A534,Entrée!Entrée,6,FALSE),"")</f>
        <v>#N/A</v>
      </c>
      <c r="G534" s="4" t="e">
        <f>IF(A534&lt;&gt;"",VLOOKUP(A534,Entrée!Entrée,7,FALSE),"")</f>
        <v>#N/A</v>
      </c>
      <c r="H534" s="11"/>
      <c r="I534" s="11">
        <f>H534+SUMPRODUCT((Entrée!$A$5:A$2000=Stock!A534)*Entrée!$H$5:$H$2000)-SUMPRODUCT((Sortie!$C$5:$C$2000=Stock!A534)*Sortie!$G$5:$G$2000)</f>
        <v>0</v>
      </c>
      <c r="J534" s="3"/>
      <c r="K534" s="3" t="str">
        <f t="shared" si="8"/>
        <v>Correct</v>
      </c>
      <c r="L534" s="5"/>
    </row>
    <row r="535" spans="1:12" ht="15" x14ac:dyDescent="0.3">
      <c r="A535" s="15">
        <f>Entrée!A535</f>
        <v>0</v>
      </c>
      <c r="B535" s="11" t="e">
        <f>IF(A535&lt;&gt;"",VLOOKUP(A535,Entrée!Entrée,3,FALSE),"")</f>
        <v>#N/A</v>
      </c>
      <c r="C535" s="12" t="e">
        <f>IF(A535&lt;&gt;"",VLOOKUP(A535,Entrée!Entrée,4,FALSE),"")</f>
        <v>#N/A</v>
      </c>
      <c r="D535" s="6" t="e">
        <f>IF(A535&lt;&gt;"",VLOOKUP(A535,Entrée!Entrée,5,FALSE),"")</f>
        <v>#N/A</v>
      </c>
      <c r="E535" s="3" t="e">
        <f>IF(A535&lt;&gt;"",VLOOKUP(A535,Entrée!Entrée,2,FALSE),"")</f>
        <v>#N/A</v>
      </c>
      <c r="F535" s="4" t="e">
        <f>IF(A535&lt;&gt;"",VLOOKUP(A535,Entrée!Entrée,6,FALSE),"")</f>
        <v>#N/A</v>
      </c>
      <c r="G535" s="4" t="e">
        <f>IF(A535&lt;&gt;"",VLOOKUP(A535,Entrée!Entrée,7,FALSE),"")</f>
        <v>#N/A</v>
      </c>
      <c r="H535" s="11"/>
      <c r="I535" s="11">
        <f>H535+SUMPRODUCT((Entrée!$A$5:A$2000=Stock!A535)*Entrée!$H$5:$H$2000)-SUMPRODUCT((Sortie!$C$5:$C$2000=Stock!A535)*Sortie!$G$5:$G$2000)</f>
        <v>0</v>
      </c>
      <c r="J535" s="3"/>
      <c r="K535" s="3" t="str">
        <f t="shared" si="8"/>
        <v>Correct</v>
      </c>
      <c r="L535" s="5"/>
    </row>
    <row r="536" spans="1:12" ht="15" x14ac:dyDescent="0.3">
      <c r="A536" s="15">
        <f>Entrée!A536</f>
        <v>0</v>
      </c>
      <c r="B536" s="11" t="e">
        <f>IF(A536&lt;&gt;"",VLOOKUP(A536,Entrée!Entrée,3,FALSE),"")</f>
        <v>#N/A</v>
      </c>
      <c r="C536" s="12" t="e">
        <f>IF(A536&lt;&gt;"",VLOOKUP(A536,Entrée!Entrée,4,FALSE),"")</f>
        <v>#N/A</v>
      </c>
      <c r="D536" s="6" t="e">
        <f>IF(A536&lt;&gt;"",VLOOKUP(A536,Entrée!Entrée,5,FALSE),"")</f>
        <v>#N/A</v>
      </c>
      <c r="E536" s="3" t="e">
        <f>IF(A536&lt;&gt;"",VLOOKUP(A536,Entrée!Entrée,2,FALSE),"")</f>
        <v>#N/A</v>
      </c>
      <c r="F536" s="4" t="e">
        <f>IF(A536&lt;&gt;"",VLOOKUP(A536,Entrée!Entrée,6,FALSE),"")</f>
        <v>#N/A</v>
      </c>
      <c r="G536" s="4" t="e">
        <f>IF(A536&lt;&gt;"",VLOOKUP(A536,Entrée!Entrée,7,FALSE),"")</f>
        <v>#N/A</v>
      </c>
      <c r="H536" s="11"/>
      <c r="I536" s="11">
        <f>H536+SUMPRODUCT((Entrée!$A$5:A$2000=Stock!A536)*Entrée!$H$5:$H$2000)-SUMPRODUCT((Sortie!$C$5:$C$2000=Stock!A536)*Sortie!$G$5:$G$2000)</f>
        <v>0</v>
      </c>
      <c r="J536" s="3"/>
      <c r="K536" s="3" t="str">
        <f t="shared" si="8"/>
        <v>Correct</v>
      </c>
      <c r="L536" s="5"/>
    </row>
    <row r="537" spans="1:12" ht="15" x14ac:dyDescent="0.3">
      <c r="A537" s="15">
        <f>Entrée!A537</f>
        <v>0</v>
      </c>
      <c r="B537" s="11" t="e">
        <f>IF(A537&lt;&gt;"",VLOOKUP(A537,Entrée!Entrée,3,FALSE),"")</f>
        <v>#N/A</v>
      </c>
      <c r="C537" s="12" t="e">
        <f>IF(A537&lt;&gt;"",VLOOKUP(A537,Entrée!Entrée,4,FALSE),"")</f>
        <v>#N/A</v>
      </c>
      <c r="D537" s="6" t="e">
        <f>IF(A537&lt;&gt;"",VLOOKUP(A537,Entrée!Entrée,5,FALSE),"")</f>
        <v>#N/A</v>
      </c>
      <c r="E537" s="3" t="e">
        <f>IF(A537&lt;&gt;"",VLOOKUP(A537,Entrée!Entrée,2,FALSE),"")</f>
        <v>#N/A</v>
      </c>
      <c r="F537" s="4" t="e">
        <f>IF(A537&lt;&gt;"",VLOOKUP(A537,Entrée!Entrée,6,FALSE),"")</f>
        <v>#N/A</v>
      </c>
      <c r="G537" s="4" t="e">
        <f>IF(A537&lt;&gt;"",VLOOKUP(A537,Entrée!Entrée,7,FALSE),"")</f>
        <v>#N/A</v>
      </c>
      <c r="H537" s="11"/>
      <c r="I537" s="11">
        <f>H537+SUMPRODUCT((Entrée!$A$5:A$2000=Stock!A537)*Entrée!$H$5:$H$2000)-SUMPRODUCT((Sortie!$C$5:$C$2000=Stock!A537)*Sortie!$G$5:$G$2000)</f>
        <v>0</v>
      </c>
      <c r="J537" s="3"/>
      <c r="K537" s="3" t="str">
        <f t="shared" si="8"/>
        <v>Correct</v>
      </c>
      <c r="L537" s="5"/>
    </row>
    <row r="538" spans="1:12" ht="15" x14ac:dyDescent="0.3">
      <c r="A538" s="15">
        <f>Entrée!A538</f>
        <v>0</v>
      </c>
      <c r="B538" s="11" t="e">
        <f>IF(A538&lt;&gt;"",VLOOKUP(A538,Entrée!Entrée,3,FALSE),"")</f>
        <v>#N/A</v>
      </c>
      <c r="C538" s="12" t="e">
        <f>IF(A538&lt;&gt;"",VLOOKUP(A538,Entrée!Entrée,4,FALSE),"")</f>
        <v>#N/A</v>
      </c>
      <c r="D538" s="6" t="e">
        <f>IF(A538&lt;&gt;"",VLOOKUP(A538,Entrée!Entrée,5,FALSE),"")</f>
        <v>#N/A</v>
      </c>
      <c r="E538" s="3" t="e">
        <f>IF(A538&lt;&gt;"",VLOOKUP(A538,Entrée!Entrée,2,FALSE),"")</f>
        <v>#N/A</v>
      </c>
      <c r="F538" s="4" t="e">
        <f>IF(A538&lt;&gt;"",VLOOKUP(A538,Entrée!Entrée,6,FALSE),"")</f>
        <v>#N/A</v>
      </c>
      <c r="G538" s="4" t="e">
        <f>IF(A538&lt;&gt;"",VLOOKUP(A538,Entrée!Entrée,7,FALSE),"")</f>
        <v>#N/A</v>
      </c>
      <c r="H538" s="11"/>
      <c r="I538" s="11">
        <f>H538+SUMPRODUCT((Entrée!$A$5:A$2000=Stock!A538)*Entrée!$H$5:$H$2000)-SUMPRODUCT((Sortie!$C$5:$C$2000=Stock!A538)*Sortie!$G$5:$G$2000)</f>
        <v>0</v>
      </c>
      <c r="J538" s="3"/>
      <c r="K538" s="3" t="str">
        <f t="shared" si="8"/>
        <v>Correct</v>
      </c>
      <c r="L538" s="5"/>
    </row>
    <row r="539" spans="1:12" ht="15" x14ac:dyDescent="0.3">
      <c r="A539" s="15">
        <f>Entrée!A539</f>
        <v>0</v>
      </c>
      <c r="B539" s="11" t="e">
        <f>IF(A539&lt;&gt;"",VLOOKUP(A539,Entrée!Entrée,3,FALSE),"")</f>
        <v>#N/A</v>
      </c>
      <c r="C539" s="12" t="e">
        <f>IF(A539&lt;&gt;"",VLOOKUP(A539,Entrée!Entrée,4,FALSE),"")</f>
        <v>#N/A</v>
      </c>
      <c r="D539" s="6" t="e">
        <f>IF(A539&lt;&gt;"",VLOOKUP(A539,Entrée!Entrée,5,FALSE),"")</f>
        <v>#N/A</v>
      </c>
      <c r="E539" s="3" t="e">
        <f>IF(A539&lt;&gt;"",VLOOKUP(A539,Entrée!Entrée,2,FALSE),"")</f>
        <v>#N/A</v>
      </c>
      <c r="F539" s="4" t="e">
        <f>IF(A539&lt;&gt;"",VLOOKUP(A539,Entrée!Entrée,6,FALSE),"")</f>
        <v>#N/A</v>
      </c>
      <c r="G539" s="4" t="e">
        <f>IF(A539&lt;&gt;"",VLOOKUP(A539,Entrée!Entrée,7,FALSE),"")</f>
        <v>#N/A</v>
      </c>
      <c r="H539" s="11"/>
      <c r="I539" s="11">
        <f>H539+SUMPRODUCT((Entrée!$A$5:A$2000=Stock!A539)*Entrée!$H$5:$H$2000)-SUMPRODUCT((Sortie!$C$5:$C$2000=Stock!A539)*Sortie!$G$5:$G$2000)</f>
        <v>0</v>
      </c>
      <c r="J539" s="3"/>
      <c r="K539" s="3" t="str">
        <f t="shared" si="8"/>
        <v>Correct</v>
      </c>
      <c r="L539" s="5"/>
    </row>
    <row r="540" spans="1:12" ht="15" x14ac:dyDescent="0.3">
      <c r="A540" s="15">
        <f>Entrée!A540</f>
        <v>0</v>
      </c>
      <c r="B540" s="11" t="e">
        <f>IF(A540&lt;&gt;"",VLOOKUP(A540,Entrée!Entrée,3,FALSE),"")</f>
        <v>#N/A</v>
      </c>
      <c r="C540" s="12" t="e">
        <f>IF(A540&lt;&gt;"",VLOOKUP(A540,Entrée!Entrée,4,FALSE),"")</f>
        <v>#N/A</v>
      </c>
      <c r="D540" s="6" t="e">
        <f>IF(A540&lt;&gt;"",VLOOKUP(A540,Entrée!Entrée,5,FALSE),"")</f>
        <v>#N/A</v>
      </c>
      <c r="E540" s="3" t="e">
        <f>IF(A540&lt;&gt;"",VLOOKUP(A540,Entrée!Entrée,2,FALSE),"")</f>
        <v>#N/A</v>
      </c>
      <c r="F540" s="4" t="e">
        <f>IF(A540&lt;&gt;"",VLOOKUP(A540,Entrée!Entrée,6,FALSE),"")</f>
        <v>#N/A</v>
      </c>
      <c r="G540" s="4" t="e">
        <f>IF(A540&lt;&gt;"",VLOOKUP(A540,Entrée!Entrée,7,FALSE),"")</f>
        <v>#N/A</v>
      </c>
      <c r="H540" s="11"/>
      <c r="I540" s="11">
        <f>H540+SUMPRODUCT((Entrée!$A$5:A$2000=Stock!A540)*Entrée!$H$5:$H$2000)-SUMPRODUCT((Sortie!$C$5:$C$2000=Stock!A540)*Sortie!$G$5:$G$2000)</f>
        <v>0</v>
      </c>
      <c r="J540" s="3"/>
      <c r="K540" s="3" t="str">
        <f t="shared" si="8"/>
        <v>Correct</v>
      </c>
      <c r="L540" s="5"/>
    </row>
    <row r="541" spans="1:12" ht="15" x14ac:dyDescent="0.3">
      <c r="A541" s="15">
        <f>Entrée!A541</f>
        <v>0</v>
      </c>
      <c r="B541" s="11" t="e">
        <f>IF(A541&lt;&gt;"",VLOOKUP(A541,Entrée!Entrée,3,FALSE),"")</f>
        <v>#N/A</v>
      </c>
      <c r="C541" s="12" t="e">
        <f>IF(A541&lt;&gt;"",VLOOKUP(A541,Entrée!Entrée,4,FALSE),"")</f>
        <v>#N/A</v>
      </c>
      <c r="D541" s="6" t="e">
        <f>IF(A541&lt;&gt;"",VLOOKUP(A541,Entrée!Entrée,5,FALSE),"")</f>
        <v>#N/A</v>
      </c>
      <c r="E541" s="3" t="e">
        <f>IF(A541&lt;&gt;"",VLOOKUP(A541,Entrée!Entrée,2,FALSE),"")</f>
        <v>#N/A</v>
      </c>
      <c r="F541" s="4" t="e">
        <f>IF(A541&lt;&gt;"",VLOOKUP(A541,Entrée!Entrée,6,FALSE),"")</f>
        <v>#N/A</v>
      </c>
      <c r="G541" s="4" t="e">
        <f>IF(A541&lt;&gt;"",VLOOKUP(A541,Entrée!Entrée,7,FALSE),"")</f>
        <v>#N/A</v>
      </c>
      <c r="H541" s="11"/>
      <c r="I541" s="11">
        <f>H541+SUMPRODUCT((Entrée!$A$5:A$2000=Stock!A541)*Entrée!$H$5:$H$2000)-SUMPRODUCT((Sortie!$C$5:$C$2000=Stock!A541)*Sortie!$G$5:$G$2000)</f>
        <v>0</v>
      </c>
      <c r="J541" s="3"/>
      <c r="K541" s="3" t="str">
        <f t="shared" si="8"/>
        <v>Correct</v>
      </c>
      <c r="L541" s="5"/>
    </row>
    <row r="542" spans="1:12" ht="15" x14ac:dyDescent="0.3">
      <c r="A542" s="15">
        <f>Entrée!A542</f>
        <v>0</v>
      </c>
      <c r="B542" s="11" t="e">
        <f>IF(A542&lt;&gt;"",VLOOKUP(A542,Entrée!Entrée,3,FALSE),"")</f>
        <v>#N/A</v>
      </c>
      <c r="C542" s="12" t="e">
        <f>IF(A542&lt;&gt;"",VLOOKUP(A542,Entrée!Entrée,4,FALSE),"")</f>
        <v>#N/A</v>
      </c>
      <c r="D542" s="6" t="e">
        <f>IF(A542&lt;&gt;"",VLOOKUP(A542,Entrée!Entrée,5,FALSE),"")</f>
        <v>#N/A</v>
      </c>
      <c r="E542" s="3" t="e">
        <f>IF(A542&lt;&gt;"",VLOOKUP(A542,Entrée!Entrée,2,FALSE),"")</f>
        <v>#N/A</v>
      </c>
      <c r="F542" s="4" t="e">
        <f>IF(A542&lt;&gt;"",VLOOKUP(A542,Entrée!Entrée,6,FALSE),"")</f>
        <v>#N/A</v>
      </c>
      <c r="G542" s="4" t="e">
        <f>IF(A542&lt;&gt;"",VLOOKUP(A542,Entrée!Entrée,7,FALSE),"")</f>
        <v>#N/A</v>
      </c>
      <c r="H542" s="11"/>
      <c r="I542" s="11">
        <f>H542+SUMPRODUCT((Entrée!$A$5:A$2000=Stock!A542)*Entrée!$H$5:$H$2000)-SUMPRODUCT((Sortie!$C$5:$C$2000=Stock!A542)*Sortie!$G$5:$G$2000)</f>
        <v>0</v>
      </c>
      <c r="J542" s="3"/>
      <c r="K542" s="3" t="str">
        <f t="shared" si="8"/>
        <v>Correct</v>
      </c>
      <c r="L542" s="5"/>
    </row>
    <row r="543" spans="1:12" ht="15" x14ac:dyDescent="0.3">
      <c r="A543" s="15">
        <f>Entrée!A543</f>
        <v>0</v>
      </c>
      <c r="B543" s="11" t="e">
        <f>IF(A543&lt;&gt;"",VLOOKUP(A543,Entrée!Entrée,3,FALSE),"")</f>
        <v>#N/A</v>
      </c>
      <c r="C543" s="12" t="e">
        <f>IF(A543&lt;&gt;"",VLOOKUP(A543,Entrée!Entrée,4,FALSE),"")</f>
        <v>#N/A</v>
      </c>
      <c r="D543" s="6" t="e">
        <f>IF(A543&lt;&gt;"",VLOOKUP(A543,Entrée!Entrée,5,FALSE),"")</f>
        <v>#N/A</v>
      </c>
      <c r="E543" s="3" t="e">
        <f>IF(A543&lt;&gt;"",VLOOKUP(A543,Entrée!Entrée,2,FALSE),"")</f>
        <v>#N/A</v>
      </c>
      <c r="F543" s="4" t="e">
        <f>IF(A543&lt;&gt;"",VLOOKUP(A543,Entrée!Entrée,6,FALSE),"")</f>
        <v>#N/A</v>
      </c>
      <c r="G543" s="4" t="e">
        <f>IF(A543&lt;&gt;"",VLOOKUP(A543,Entrée!Entrée,7,FALSE),"")</f>
        <v>#N/A</v>
      </c>
      <c r="H543" s="11"/>
      <c r="I543" s="11">
        <f>H543+SUMPRODUCT((Entrée!$A$5:A$2000=Stock!A543)*Entrée!$H$5:$H$2000)-SUMPRODUCT((Sortie!$C$5:$C$2000=Stock!A543)*Sortie!$G$5:$G$2000)</f>
        <v>0</v>
      </c>
      <c r="J543" s="3"/>
      <c r="K543" s="3" t="str">
        <f t="shared" si="8"/>
        <v>Correct</v>
      </c>
      <c r="L543" s="5"/>
    </row>
    <row r="544" spans="1:12" ht="15" x14ac:dyDescent="0.3">
      <c r="A544" s="15">
        <f>Entrée!A544</f>
        <v>0</v>
      </c>
      <c r="B544" s="11" t="e">
        <f>IF(A544&lt;&gt;"",VLOOKUP(A544,Entrée!Entrée,3,FALSE),"")</f>
        <v>#N/A</v>
      </c>
      <c r="C544" s="12" t="e">
        <f>IF(A544&lt;&gt;"",VLOOKUP(A544,Entrée!Entrée,4,FALSE),"")</f>
        <v>#N/A</v>
      </c>
      <c r="D544" s="6" t="e">
        <f>IF(A544&lt;&gt;"",VLOOKUP(A544,Entrée!Entrée,5,FALSE),"")</f>
        <v>#N/A</v>
      </c>
      <c r="E544" s="3" t="e">
        <f>IF(A544&lt;&gt;"",VLOOKUP(A544,Entrée!Entrée,2,FALSE),"")</f>
        <v>#N/A</v>
      </c>
      <c r="F544" s="4" t="e">
        <f>IF(A544&lt;&gt;"",VLOOKUP(A544,Entrée!Entrée,6,FALSE),"")</f>
        <v>#N/A</v>
      </c>
      <c r="G544" s="4" t="e">
        <f>IF(A544&lt;&gt;"",VLOOKUP(A544,Entrée!Entrée,7,FALSE),"")</f>
        <v>#N/A</v>
      </c>
      <c r="H544" s="11"/>
      <c r="I544" s="11">
        <f>H544+SUMPRODUCT((Entrée!$A$5:A$2000=Stock!A544)*Entrée!$H$5:$H$2000)-SUMPRODUCT((Sortie!$C$5:$C$2000=Stock!A544)*Sortie!$G$5:$G$2000)</f>
        <v>0</v>
      </c>
      <c r="J544" s="3"/>
      <c r="K544" s="3" t="str">
        <f t="shared" si="8"/>
        <v>Correct</v>
      </c>
      <c r="L544" s="5"/>
    </row>
    <row r="545" spans="1:12" ht="15" x14ac:dyDescent="0.3">
      <c r="A545" s="15">
        <f>Entrée!A545</f>
        <v>0</v>
      </c>
      <c r="B545" s="11" t="e">
        <f>IF(A545&lt;&gt;"",VLOOKUP(A545,Entrée!Entrée,3,FALSE),"")</f>
        <v>#N/A</v>
      </c>
      <c r="C545" s="12" t="e">
        <f>IF(A545&lt;&gt;"",VLOOKUP(A545,Entrée!Entrée,4,FALSE),"")</f>
        <v>#N/A</v>
      </c>
      <c r="D545" s="6" t="e">
        <f>IF(A545&lt;&gt;"",VLOOKUP(A545,Entrée!Entrée,5,FALSE),"")</f>
        <v>#N/A</v>
      </c>
      <c r="E545" s="3" t="e">
        <f>IF(A545&lt;&gt;"",VLOOKUP(A545,Entrée!Entrée,2,FALSE),"")</f>
        <v>#N/A</v>
      </c>
      <c r="F545" s="4" t="e">
        <f>IF(A545&lt;&gt;"",VLOOKUP(A545,Entrée!Entrée,6,FALSE),"")</f>
        <v>#N/A</v>
      </c>
      <c r="G545" s="4" t="e">
        <f>IF(A545&lt;&gt;"",VLOOKUP(A545,Entrée!Entrée,7,FALSE),"")</f>
        <v>#N/A</v>
      </c>
      <c r="H545" s="11"/>
      <c r="I545" s="11">
        <f>H545+SUMPRODUCT((Entrée!$A$5:A$2000=Stock!A545)*Entrée!$H$5:$H$2000)-SUMPRODUCT((Sortie!$C$5:$C$2000=Stock!A545)*Sortie!$G$5:$G$2000)</f>
        <v>0</v>
      </c>
      <c r="J545" s="3"/>
      <c r="K545" s="3" t="str">
        <f t="shared" si="8"/>
        <v>Correct</v>
      </c>
      <c r="L545" s="5"/>
    </row>
    <row r="546" spans="1:12" ht="15" x14ac:dyDescent="0.3">
      <c r="A546" s="15">
        <f>Entrée!A546</f>
        <v>0</v>
      </c>
      <c r="B546" s="11" t="e">
        <f>IF(A546&lt;&gt;"",VLOOKUP(A546,Entrée!Entrée,3,FALSE),"")</f>
        <v>#N/A</v>
      </c>
      <c r="C546" s="12" t="e">
        <f>IF(A546&lt;&gt;"",VLOOKUP(A546,Entrée!Entrée,4,FALSE),"")</f>
        <v>#N/A</v>
      </c>
      <c r="D546" s="6" t="e">
        <f>IF(A546&lt;&gt;"",VLOOKUP(A546,Entrée!Entrée,5,FALSE),"")</f>
        <v>#N/A</v>
      </c>
      <c r="E546" s="3" t="e">
        <f>IF(A546&lt;&gt;"",VLOOKUP(A546,Entrée!Entrée,2,FALSE),"")</f>
        <v>#N/A</v>
      </c>
      <c r="F546" s="4" t="e">
        <f>IF(A546&lt;&gt;"",VLOOKUP(A546,Entrée!Entrée,6,FALSE),"")</f>
        <v>#N/A</v>
      </c>
      <c r="G546" s="4" t="e">
        <f>IF(A546&lt;&gt;"",VLOOKUP(A546,Entrée!Entrée,7,FALSE),"")</f>
        <v>#N/A</v>
      </c>
      <c r="H546" s="11"/>
      <c r="I546" s="11">
        <f>H546+SUMPRODUCT((Entrée!$A$5:A$2000=Stock!A546)*Entrée!$H$5:$H$2000)-SUMPRODUCT((Sortie!$C$5:$C$2000=Stock!A546)*Sortie!$G$5:$G$2000)</f>
        <v>0</v>
      </c>
      <c r="J546" s="3"/>
      <c r="K546" s="3" t="str">
        <f t="shared" si="8"/>
        <v>Correct</v>
      </c>
      <c r="L546" s="5"/>
    </row>
    <row r="547" spans="1:12" ht="15" x14ac:dyDescent="0.3">
      <c r="A547" s="15">
        <f>Entrée!A547</f>
        <v>0</v>
      </c>
      <c r="B547" s="11" t="e">
        <f>IF(A547&lt;&gt;"",VLOOKUP(A547,Entrée!Entrée,3,FALSE),"")</f>
        <v>#N/A</v>
      </c>
      <c r="C547" s="12" t="e">
        <f>IF(A547&lt;&gt;"",VLOOKUP(A547,Entrée!Entrée,4,FALSE),"")</f>
        <v>#N/A</v>
      </c>
      <c r="D547" s="6" t="e">
        <f>IF(A547&lt;&gt;"",VLOOKUP(A547,Entrée!Entrée,5,FALSE),"")</f>
        <v>#N/A</v>
      </c>
      <c r="E547" s="3" t="e">
        <f>IF(A547&lt;&gt;"",VLOOKUP(A547,Entrée!Entrée,2,FALSE),"")</f>
        <v>#N/A</v>
      </c>
      <c r="F547" s="4" t="e">
        <f>IF(A547&lt;&gt;"",VLOOKUP(A547,Entrée!Entrée,6,FALSE),"")</f>
        <v>#N/A</v>
      </c>
      <c r="G547" s="4" t="e">
        <f>IF(A547&lt;&gt;"",VLOOKUP(A547,Entrée!Entrée,7,FALSE),"")</f>
        <v>#N/A</v>
      </c>
      <c r="H547" s="11"/>
      <c r="I547" s="11">
        <f>H547+SUMPRODUCT((Entrée!$A$5:A$2000=Stock!A547)*Entrée!$H$5:$H$2000)-SUMPRODUCT((Sortie!$C$5:$C$2000=Stock!A547)*Sortie!$G$5:$G$2000)</f>
        <v>0</v>
      </c>
      <c r="J547" s="3"/>
      <c r="K547" s="3" t="str">
        <f t="shared" si="8"/>
        <v>Correct</v>
      </c>
      <c r="L547" s="5"/>
    </row>
    <row r="548" spans="1:12" ht="15" x14ac:dyDescent="0.3">
      <c r="A548" s="15">
        <f>Entrée!A548</f>
        <v>0</v>
      </c>
      <c r="B548" s="11" t="e">
        <f>IF(A548&lt;&gt;"",VLOOKUP(A548,Entrée!Entrée,3,FALSE),"")</f>
        <v>#N/A</v>
      </c>
      <c r="C548" s="12" t="e">
        <f>IF(A548&lt;&gt;"",VLOOKUP(A548,Entrée!Entrée,4,FALSE),"")</f>
        <v>#N/A</v>
      </c>
      <c r="D548" s="6" t="e">
        <f>IF(A548&lt;&gt;"",VLOOKUP(A548,Entrée!Entrée,5,FALSE),"")</f>
        <v>#N/A</v>
      </c>
      <c r="E548" s="3" t="e">
        <f>IF(A548&lt;&gt;"",VLOOKUP(A548,Entrée!Entrée,2,FALSE),"")</f>
        <v>#N/A</v>
      </c>
      <c r="F548" s="4" t="e">
        <f>IF(A548&lt;&gt;"",VLOOKUP(A548,Entrée!Entrée,6,FALSE),"")</f>
        <v>#N/A</v>
      </c>
      <c r="G548" s="4" t="e">
        <f>IF(A548&lt;&gt;"",VLOOKUP(A548,Entrée!Entrée,7,FALSE),"")</f>
        <v>#N/A</v>
      </c>
      <c r="H548" s="11"/>
      <c r="I548" s="11">
        <f>H548+SUMPRODUCT((Entrée!$A$5:A$2000=Stock!A548)*Entrée!$H$5:$H$2000)-SUMPRODUCT((Sortie!$C$5:$C$2000=Stock!A548)*Sortie!$G$5:$G$2000)</f>
        <v>0</v>
      </c>
      <c r="J548" s="3"/>
      <c r="K548" s="3" t="str">
        <f t="shared" si="8"/>
        <v>Correct</v>
      </c>
      <c r="L548" s="5"/>
    </row>
    <row r="549" spans="1:12" ht="15" x14ac:dyDescent="0.3">
      <c r="A549" s="15">
        <f>Entrée!A549</f>
        <v>0</v>
      </c>
      <c r="B549" s="11" t="e">
        <f>IF(A549&lt;&gt;"",VLOOKUP(A549,Entrée!Entrée,3,FALSE),"")</f>
        <v>#N/A</v>
      </c>
      <c r="C549" s="12" t="e">
        <f>IF(A549&lt;&gt;"",VLOOKUP(A549,Entrée!Entrée,4,FALSE),"")</f>
        <v>#N/A</v>
      </c>
      <c r="D549" s="6" t="e">
        <f>IF(A549&lt;&gt;"",VLOOKUP(A549,Entrée!Entrée,5,FALSE),"")</f>
        <v>#N/A</v>
      </c>
      <c r="E549" s="3" t="e">
        <f>IF(A549&lt;&gt;"",VLOOKUP(A549,Entrée!Entrée,2,FALSE),"")</f>
        <v>#N/A</v>
      </c>
      <c r="F549" s="4" t="e">
        <f>IF(A549&lt;&gt;"",VLOOKUP(A549,Entrée!Entrée,6,FALSE),"")</f>
        <v>#N/A</v>
      </c>
      <c r="G549" s="4" t="e">
        <f>IF(A549&lt;&gt;"",VLOOKUP(A549,Entrée!Entrée,7,FALSE),"")</f>
        <v>#N/A</v>
      </c>
      <c r="H549" s="11"/>
      <c r="I549" s="11">
        <f>H549+SUMPRODUCT((Entrée!$A$5:A$2000=Stock!A549)*Entrée!$H$5:$H$2000)-SUMPRODUCT((Sortie!$C$5:$C$2000=Stock!A549)*Sortie!$G$5:$G$2000)</f>
        <v>0</v>
      </c>
      <c r="J549" s="3"/>
      <c r="K549" s="3" t="str">
        <f t="shared" si="8"/>
        <v>Correct</v>
      </c>
      <c r="L549" s="5"/>
    </row>
    <row r="550" spans="1:12" ht="15" x14ac:dyDescent="0.3">
      <c r="A550" s="15">
        <f>Entrée!A550</f>
        <v>0</v>
      </c>
      <c r="B550" s="11" t="e">
        <f>IF(A550&lt;&gt;"",VLOOKUP(A550,Entrée!Entrée,3,FALSE),"")</f>
        <v>#N/A</v>
      </c>
      <c r="C550" s="12" t="e">
        <f>IF(A550&lt;&gt;"",VLOOKUP(A550,Entrée!Entrée,4,FALSE),"")</f>
        <v>#N/A</v>
      </c>
      <c r="D550" s="6" t="e">
        <f>IF(A550&lt;&gt;"",VLOOKUP(A550,Entrée!Entrée,5,FALSE),"")</f>
        <v>#N/A</v>
      </c>
      <c r="E550" s="3" t="e">
        <f>IF(A550&lt;&gt;"",VLOOKUP(A550,Entrée!Entrée,2,FALSE),"")</f>
        <v>#N/A</v>
      </c>
      <c r="F550" s="4" t="e">
        <f>IF(A550&lt;&gt;"",VLOOKUP(A550,Entrée!Entrée,6,FALSE),"")</f>
        <v>#N/A</v>
      </c>
      <c r="G550" s="4" t="e">
        <f>IF(A550&lt;&gt;"",VLOOKUP(A550,Entrée!Entrée,7,FALSE),"")</f>
        <v>#N/A</v>
      </c>
      <c r="H550" s="11"/>
      <c r="I550" s="11">
        <f>H550+SUMPRODUCT((Entrée!$A$5:A$2000=Stock!A550)*Entrée!$H$5:$H$2000)-SUMPRODUCT((Sortie!$C$5:$C$2000=Stock!A550)*Sortie!$G$5:$G$2000)</f>
        <v>0</v>
      </c>
      <c r="J550" s="3"/>
      <c r="K550" s="3" t="str">
        <f t="shared" si="8"/>
        <v>Correct</v>
      </c>
      <c r="L550" s="5"/>
    </row>
    <row r="551" spans="1:12" ht="15" x14ac:dyDescent="0.3">
      <c r="A551" s="15">
        <f>Entrée!A551</f>
        <v>0</v>
      </c>
      <c r="B551" s="11" t="e">
        <f>IF(A551&lt;&gt;"",VLOOKUP(A551,Entrée!Entrée,3,FALSE),"")</f>
        <v>#N/A</v>
      </c>
      <c r="C551" s="12" t="e">
        <f>IF(A551&lt;&gt;"",VLOOKUP(A551,Entrée!Entrée,4,FALSE),"")</f>
        <v>#N/A</v>
      </c>
      <c r="D551" s="6" t="e">
        <f>IF(A551&lt;&gt;"",VLOOKUP(A551,Entrée!Entrée,5,FALSE),"")</f>
        <v>#N/A</v>
      </c>
      <c r="E551" s="3" t="e">
        <f>IF(A551&lt;&gt;"",VLOOKUP(A551,Entrée!Entrée,2,FALSE),"")</f>
        <v>#N/A</v>
      </c>
      <c r="F551" s="4" t="e">
        <f>IF(A551&lt;&gt;"",VLOOKUP(A551,Entrée!Entrée,6,FALSE),"")</f>
        <v>#N/A</v>
      </c>
      <c r="G551" s="4" t="e">
        <f>IF(A551&lt;&gt;"",VLOOKUP(A551,Entrée!Entrée,7,FALSE),"")</f>
        <v>#N/A</v>
      </c>
      <c r="H551" s="11"/>
      <c r="I551" s="11">
        <f>H551+SUMPRODUCT((Entrée!$A$5:A$2000=Stock!A551)*Entrée!$H$5:$H$2000)-SUMPRODUCT((Sortie!$C$5:$C$2000=Stock!A551)*Sortie!$G$5:$G$2000)</f>
        <v>0</v>
      </c>
      <c r="J551" s="3"/>
      <c r="K551" s="3" t="str">
        <f t="shared" si="8"/>
        <v>Correct</v>
      </c>
      <c r="L551" s="5"/>
    </row>
    <row r="552" spans="1:12" ht="15" x14ac:dyDescent="0.3">
      <c r="A552" s="15">
        <f>Entrée!A552</f>
        <v>0</v>
      </c>
      <c r="B552" s="11" t="e">
        <f>IF(A552&lt;&gt;"",VLOOKUP(A552,Entrée!Entrée,3,FALSE),"")</f>
        <v>#N/A</v>
      </c>
      <c r="C552" s="12" t="e">
        <f>IF(A552&lt;&gt;"",VLOOKUP(A552,Entrée!Entrée,4,FALSE),"")</f>
        <v>#N/A</v>
      </c>
      <c r="D552" s="6" t="e">
        <f>IF(A552&lt;&gt;"",VLOOKUP(A552,Entrée!Entrée,5,FALSE),"")</f>
        <v>#N/A</v>
      </c>
      <c r="E552" s="3" t="e">
        <f>IF(A552&lt;&gt;"",VLOOKUP(A552,Entrée!Entrée,2,FALSE),"")</f>
        <v>#N/A</v>
      </c>
      <c r="F552" s="4" t="e">
        <f>IF(A552&lt;&gt;"",VLOOKUP(A552,Entrée!Entrée,6,FALSE),"")</f>
        <v>#N/A</v>
      </c>
      <c r="G552" s="4" t="e">
        <f>IF(A552&lt;&gt;"",VLOOKUP(A552,Entrée!Entrée,7,FALSE),"")</f>
        <v>#N/A</v>
      </c>
      <c r="H552" s="11"/>
      <c r="I552" s="11">
        <f>H552+SUMPRODUCT((Entrée!$A$5:A$2000=Stock!A552)*Entrée!$H$5:$H$2000)-SUMPRODUCT((Sortie!$C$5:$C$2000=Stock!A552)*Sortie!$G$5:$G$2000)</f>
        <v>0</v>
      </c>
      <c r="J552" s="3"/>
      <c r="K552" s="3" t="str">
        <f t="shared" si="8"/>
        <v>Correct</v>
      </c>
      <c r="L552" s="5"/>
    </row>
    <row r="553" spans="1:12" ht="15" x14ac:dyDescent="0.3">
      <c r="A553" s="15">
        <f>Entrée!A553</f>
        <v>0</v>
      </c>
      <c r="B553" s="11" t="e">
        <f>IF(A553&lt;&gt;"",VLOOKUP(A553,Entrée!Entrée,3,FALSE),"")</f>
        <v>#N/A</v>
      </c>
      <c r="C553" s="12" t="e">
        <f>IF(A553&lt;&gt;"",VLOOKUP(A553,Entrée!Entrée,4,FALSE),"")</f>
        <v>#N/A</v>
      </c>
      <c r="D553" s="6" t="e">
        <f>IF(A553&lt;&gt;"",VLOOKUP(A553,Entrée!Entrée,5,FALSE),"")</f>
        <v>#N/A</v>
      </c>
      <c r="E553" s="3" t="e">
        <f>IF(A553&lt;&gt;"",VLOOKUP(A553,Entrée!Entrée,2,FALSE),"")</f>
        <v>#N/A</v>
      </c>
      <c r="F553" s="4" t="e">
        <f>IF(A553&lt;&gt;"",VLOOKUP(A553,Entrée!Entrée,6,FALSE),"")</f>
        <v>#N/A</v>
      </c>
      <c r="G553" s="4" t="e">
        <f>IF(A553&lt;&gt;"",VLOOKUP(A553,Entrée!Entrée,7,FALSE),"")</f>
        <v>#N/A</v>
      </c>
      <c r="H553" s="11"/>
      <c r="I553" s="11">
        <f>H553+SUMPRODUCT((Entrée!$A$5:A$2000=Stock!A553)*Entrée!$H$5:$H$2000)-SUMPRODUCT((Sortie!$C$5:$C$2000=Stock!A553)*Sortie!$G$5:$G$2000)</f>
        <v>0</v>
      </c>
      <c r="J553" s="3"/>
      <c r="K553" s="3" t="str">
        <f t="shared" si="8"/>
        <v>Correct</v>
      </c>
      <c r="L553" s="5"/>
    </row>
    <row r="554" spans="1:12" ht="15" x14ac:dyDescent="0.3">
      <c r="A554" s="15">
        <f>Entrée!A554</f>
        <v>0</v>
      </c>
      <c r="B554" s="11" t="e">
        <f>IF(A554&lt;&gt;"",VLOOKUP(A554,Entrée!Entrée,3,FALSE),"")</f>
        <v>#N/A</v>
      </c>
      <c r="C554" s="12" t="e">
        <f>IF(A554&lt;&gt;"",VLOOKUP(A554,Entrée!Entrée,4,FALSE),"")</f>
        <v>#N/A</v>
      </c>
      <c r="D554" s="6" t="e">
        <f>IF(A554&lt;&gt;"",VLOOKUP(A554,Entrée!Entrée,5,FALSE),"")</f>
        <v>#N/A</v>
      </c>
      <c r="E554" s="3" t="e">
        <f>IF(A554&lt;&gt;"",VLOOKUP(A554,Entrée!Entrée,2,FALSE),"")</f>
        <v>#N/A</v>
      </c>
      <c r="F554" s="4" t="e">
        <f>IF(A554&lt;&gt;"",VLOOKUP(A554,Entrée!Entrée,6,FALSE),"")</f>
        <v>#N/A</v>
      </c>
      <c r="G554" s="4" t="e">
        <f>IF(A554&lt;&gt;"",VLOOKUP(A554,Entrée!Entrée,7,FALSE),"")</f>
        <v>#N/A</v>
      </c>
      <c r="H554" s="11"/>
      <c r="I554" s="11">
        <f>H554+SUMPRODUCT((Entrée!$A$5:A$2000=Stock!A554)*Entrée!$H$5:$H$2000)-SUMPRODUCT((Sortie!$C$5:$C$2000=Stock!A554)*Sortie!$G$5:$G$2000)</f>
        <v>0</v>
      </c>
      <c r="J554" s="3"/>
      <c r="K554" s="3" t="str">
        <f t="shared" si="8"/>
        <v>Correct</v>
      </c>
      <c r="L554" s="5"/>
    </row>
    <row r="555" spans="1:12" ht="15" x14ac:dyDescent="0.3">
      <c r="A555" s="15">
        <f>Entrée!A555</f>
        <v>0</v>
      </c>
      <c r="B555" s="11" t="e">
        <f>IF(A555&lt;&gt;"",VLOOKUP(A555,Entrée!Entrée,3,FALSE),"")</f>
        <v>#N/A</v>
      </c>
      <c r="C555" s="12" t="e">
        <f>IF(A555&lt;&gt;"",VLOOKUP(A555,Entrée!Entrée,4,FALSE),"")</f>
        <v>#N/A</v>
      </c>
      <c r="D555" s="6" t="e">
        <f>IF(A555&lt;&gt;"",VLOOKUP(A555,Entrée!Entrée,5,FALSE),"")</f>
        <v>#N/A</v>
      </c>
      <c r="E555" s="3" t="e">
        <f>IF(A555&lt;&gt;"",VLOOKUP(A555,Entrée!Entrée,2,FALSE),"")</f>
        <v>#N/A</v>
      </c>
      <c r="F555" s="4" t="e">
        <f>IF(A555&lt;&gt;"",VLOOKUP(A555,Entrée!Entrée,6,FALSE),"")</f>
        <v>#N/A</v>
      </c>
      <c r="G555" s="4" t="e">
        <f>IF(A555&lt;&gt;"",VLOOKUP(A555,Entrée!Entrée,7,FALSE),"")</f>
        <v>#N/A</v>
      </c>
      <c r="H555" s="11"/>
      <c r="I555" s="11">
        <f>H555+SUMPRODUCT((Entrée!$A$5:A$2000=Stock!A555)*Entrée!$H$5:$H$2000)-SUMPRODUCT((Sortie!$C$5:$C$2000=Stock!A555)*Sortie!$G$5:$G$2000)</f>
        <v>0</v>
      </c>
      <c r="J555" s="3"/>
      <c r="K555" s="3" t="str">
        <f t="shared" si="8"/>
        <v>Correct</v>
      </c>
      <c r="L555" s="5"/>
    </row>
    <row r="556" spans="1:12" ht="15" x14ac:dyDescent="0.3">
      <c r="A556" s="15">
        <f>Entrée!A556</f>
        <v>0</v>
      </c>
      <c r="B556" s="11" t="e">
        <f>IF(A556&lt;&gt;"",VLOOKUP(A556,Entrée!Entrée,3,FALSE),"")</f>
        <v>#N/A</v>
      </c>
      <c r="C556" s="12" t="e">
        <f>IF(A556&lt;&gt;"",VLOOKUP(A556,Entrée!Entrée,4,FALSE),"")</f>
        <v>#N/A</v>
      </c>
      <c r="D556" s="6" t="e">
        <f>IF(A556&lt;&gt;"",VLOOKUP(A556,Entrée!Entrée,5,FALSE),"")</f>
        <v>#N/A</v>
      </c>
      <c r="E556" s="3" t="e">
        <f>IF(A556&lt;&gt;"",VLOOKUP(A556,Entrée!Entrée,2,FALSE),"")</f>
        <v>#N/A</v>
      </c>
      <c r="F556" s="4" t="e">
        <f>IF(A556&lt;&gt;"",VLOOKUP(A556,Entrée!Entrée,6,FALSE),"")</f>
        <v>#N/A</v>
      </c>
      <c r="G556" s="4" t="e">
        <f>IF(A556&lt;&gt;"",VLOOKUP(A556,Entrée!Entrée,7,FALSE),"")</f>
        <v>#N/A</v>
      </c>
      <c r="H556" s="11"/>
      <c r="I556" s="11">
        <f>H556+SUMPRODUCT((Entrée!$A$5:A$2000=Stock!A556)*Entrée!$H$5:$H$2000)-SUMPRODUCT((Sortie!$C$5:$C$2000=Stock!A556)*Sortie!$G$5:$G$2000)</f>
        <v>0</v>
      </c>
      <c r="J556" s="3"/>
      <c r="K556" s="3" t="str">
        <f t="shared" si="8"/>
        <v>Correct</v>
      </c>
      <c r="L556" s="5"/>
    </row>
    <row r="557" spans="1:12" ht="15" x14ac:dyDescent="0.3">
      <c r="A557" s="15">
        <f>Entrée!A557</f>
        <v>0</v>
      </c>
      <c r="B557" s="11" t="e">
        <f>IF(A557&lt;&gt;"",VLOOKUP(A557,Entrée!Entrée,3,FALSE),"")</f>
        <v>#N/A</v>
      </c>
      <c r="C557" s="12" t="e">
        <f>IF(A557&lt;&gt;"",VLOOKUP(A557,Entrée!Entrée,4,FALSE),"")</f>
        <v>#N/A</v>
      </c>
      <c r="D557" s="6" t="e">
        <f>IF(A557&lt;&gt;"",VLOOKUP(A557,Entrée!Entrée,5,FALSE),"")</f>
        <v>#N/A</v>
      </c>
      <c r="E557" s="3" t="e">
        <f>IF(A557&lt;&gt;"",VLOOKUP(A557,Entrée!Entrée,2,FALSE),"")</f>
        <v>#N/A</v>
      </c>
      <c r="F557" s="4" t="e">
        <f>IF(A557&lt;&gt;"",VLOOKUP(A557,Entrée!Entrée,6,FALSE),"")</f>
        <v>#N/A</v>
      </c>
      <c r="G557" s="4" t="e">
        <f>IF(A557&lt;&gt;"",VLOOKUP(A557,Entrée!Entrée,7,FALSE),"")</f>
        <v>#N/A</v>
      </c>
      <c r="H557" s="11"/>
      <c r="I557" s="11">
        <f>H557+SUMPRODUCT((Entrée!$A$5:A$2000=Stock!A557)*Entrée!$H$5:$H$2000)-SUMPRODUCT((Sortie!$C$5:$C$2000=Stock!A557)*Sortie!$G$5:$G$2000)</f>
        <v>0</v>
      </c>
      <c r="J557" s="3"/>
      <c r="K557" s="3" t="str">
        <f t="shared" si="8"/>
        <v>Correct</v>
      </c>
      <c r="L557" s="5"/>
    </row>
    <row r="558" spans="1:12" ht="15" x14ac:dyDescent="0.3">
      <c r="A558" s="15">
        <f>Entrée!A558</f>
        <v>0</v>
      </c>
      <c r="B558" s="11" t="e">
        <f>IF(A558&lt;&gt;"",VLOOKUP(A558,Entrée!Entrée,3,FALSE),"")</f>
        <v>#N/A</v>
      </c>
      <c r="C558" s="12" t="e">
        <f>IF(A558&lt;&gt;"",VLOOKUP(A558,Entrée!Entrée,4,FALSE),"")</f>
        <v>#N/A</v>
      </c>
      <c r="D558" s="6" t="e">
        <f>IF(A558&lt;&gt;"",VLOOKUP(A558,Entrée!Entrée,5,FALSE),"")</f>
        <v>#N/A</v>
      </c>
      <c r="E558" s="3" t="e">
        <f>IF(A558&lt;&gt;"",VLOOKUP(A558,Entrée!Entrée,2,FALSE),"")</f>
        <v>#N/A</v>
      </c>
      <c r="F558" s="4" t="e">
        <f>IF(A558&lt;&gt;"",VLOOKUP(A558,Entrée!Entrée,6,FALSE),"")</f>
        <v>#N/A</v>
      </c>
      <c r="G558" s="4" t="e">
        <f>IF(A558&lt;&gt;"",VLOOKUP(A558,Entrée!Entrée,7,FALSE),"")</f>
        <v>#N/A</v>
      </c>
      <c r="H558" s="11"/>
      <c r="I558" s="11">
        <f>H558+SUMPRODUCT((Entrée!$A$5:A$2000=Stock!A558)*Entrée!$H$5:$H$2000)-SUMPRODUCT((Sortie!$C$5:$C$2000=Stock!A558)*Sortie!$G$5:$G$2000)</f>
        <v>0</v>
      </c>
      <c r="J558" s="3"/>
      <c r="K558" s="3" t="str">
        <f t="shared" si="8"/>
        <v>Correct</v>
      </c>
      <c r="L558" s="5"/>
    </row>
    <row r="559" spans="1:12" ht="15" x14ac:dyDescent="0.3">
      <c r="A559" s="15">
        <f>Entrée!A559</f>
        <v>0</v>
      </c>
      <c r="B559" s="11" t="e">
        <f>IF(A559&lt;&gt;"",VLOOKUP(A559,Entrée!Entrée,3,FALSE),"")</f>
        <v>#N/A</v>
      </c>
      <c r="C559" s="12" t="e">
        <f>IF(A559&lt;&gt;"",VLOOKUP(A559,Entrée!Entrée,4,FALSE),"")</f>
        <v>#N/A</v>
      </c>
      <c r="D559" s="6" t="e">
        <f>IF(A559&lt;&gt;"",VLOOKUP(A559,Entrée!Entrée,5,FALSE),"")</f>
        <v>#N/A</v>
      </c>
      <c r="E559" s="3" t="e">
        <f>IF(A559&lt;&gt;"",VLOOKUP(A559,Entrée!Entrée,2,FALSE),"")</f>
        <v>#N/A</v>
      </c>
      <c r="F559" s="4" t="e">
        <f>IF(A559&lt;&gt;"",VLOOKUP(A559,Entrée!Entrée,6,FALSE),"")</f>
        <v>#N/A</v>
      </c>
      <c r="G559" s="4" t="e">
        <f>IF(A559&lt;&gt;"",VLOOKUP(A559,Entrée!Entrée,7,FALSE),"")</f>
        <v>#N/A</v>
      </c>
      <c r="H559" s="11"/>
      <c r="I559" s="11">
        <f>H559+SUMPRODUCT((Entrée!$A$5:A$2000=Stock!A559)*Entrée!$H$5:$H$2000)-SUMPRODUCT((Sortie!$C$5:$C$2000=Stock!A559)*Sortie!$G$5:$G$2000)</f>
        <v>0</v>
      </c>
      <c r="J559" s="3"/>
      <c r="K559" s="3" t="str">
        <f t="shared" si="8"/>
        <v>Correct</v>
      </c>
      <c r="L559" s="5"/>
    </row>
    <row r="560" spans="1:12" ht="15" x14ac:dyDescent="0.3">
      <c r="A560" s="15">
        <f>Entrée!A560</f>
        <v>0</v>
      </c>
      <c r="B560" s="11" t="e">
        <f>IF(A560&lt;&gt;"",VLOOKUP(A560,Entrée!Entrée,3,FALSE),"")</f>
        <v>#N/A</v>
      </c>
      <c r="C560" s="12" t="e">
        <f>IF(A560&lt;&gt;"",VLOOKUP(A560,Entrée!Entrée,4,FALSE),"")</f>
        <v>#N/A</v>
      </c>
      <c r="D560" s="6" t="e">
        <f>IF(A560&lt;&gt;"",VLOOKUP(A560,Entrée!Entrée,5,FALSE),"")</f>
        <v>#N/A</v>
      </c>
      <c r="E560" s="3" t="e">
        <f>IF(A560&lt;&gt;"",VLOOKUP(A560,Entrée!Entrée,2,FALSE),"")</f>
        <v>#N/A</v>
      </c>
      <c r="F560" s="4" t="e">
        <f>IF(A560&lt;&gt;"",VLOOKUP(A560,Entrée!Entrée,6,FALSE),"")</f>
        <v>#N/A</v>
      </c>
      <c r="G560" s="4" t="e">
        <f>IF(A560&lt;&gt;"",VLOOKUP(A560,Entrée!Entrée,7,FALSE),"")</f>
        <v>#N/A</v>
      </c>
      <c r="H560" s="11"/>
      <c r="I560" s="11">
        <f>H560+SUMPRODUCT((Entrée!$A$5:A$2000=Stock!A560)*Entrée!$H$5:$H$2000)-SUMPRODUCT((Sortie!$C$5:$C$2000=Stock!A560)*Sortie!$G$5:$G$2000)</f>
        <v>0</v>
      </c>
      <c r="J560" s="3"/>
      <c r="K560" s="3" t="str">
        <f t="shared" si="8"/>
        <v>Correct</v>
      </c>
      <c r="L560" s="5"/>
    </row>
    <row r="561" spans="1:12" ht="15" x14ac:dyDescent="0.3">
      <c r="A561" s="15">
        <f>Entrée!A561</f>
        <v>0</v>
      </c>
      <c r="B561" s="11" t="e">
        <f>IF(A561&lt;&gt;"",VLOOKUP(A561,Entrée!Entrée,3,FALSE),"")</f>
        <v>#N/A</v>
      </c>
      <c r="C561" s="12" t="e">
        <f>IF(A561&lt;&gt;"",VLOOKUP(A561,Entrée!Entrée,4,FALSE),"")</f>
        <v>#N/A</v>
      </c>
      <c r="D561" s="6" t="e">
        <f>IF(A561&lt;&gt;"",VLOOKUP(A561,Entrée!Entrée,5,FALSE),"")</f>
        <v>#N/A</v>
      </c>
      <c r="E561" s="3" t="e">
        <f>IF(A561&lt;&gt;"",VLOOKUP(A561,Entrée!Entrée,2,FALSE),"")</f>
        <v>#N/A</v>
      </c>
      <c r="F561" s="4" t="e">
        <f>IF(A561&lt;&gt;"",VLOOKUP(A561,Entrée!Entrée,6,FALSE),"")</f>
        <v>#N/A</v>
      </c>
      <c r="G561" s="4" t="e">
        <f>IF(A561&lt;&gt;"",VLOOKUP(A561,Entrée!Entrée,7,FALSE),"")</f>
        <v>#N/A</v>
      </c>
      <c r="H561" s="11"/>
      <c r="I561" s="11">
        <f>H561+SUMPRODUCT((Entrée!$A$5:A$2000=Stock!A561)*Entrée!$H$5:$H$2000)-SUMPRODUCT((Sortie!$C$5:$C$2000=Stock!A561)*Sortie!$G$5:$G$2000)</f>
        <v>0</v>
      </c>
      <c r="J561" s="3"/>
      <c r="K561" s="3" t="str">
        <f t="shared" si="8"/>
        <v>Correct</v>
      </c>
      <c r="L561" s="5"/>
    </row>
    <row r="562" spans="1:12" ht="15" x14ac:dyDescent="0.3">
      <c r="A562" s="15">
        <f>Entrée!A562</f>
        <v>0</v>
      </c>
      <c r="B562" s="11" t="e">
        <f>IF(A562&lt;&gt;"",VLOOKUP(A562,Entrée!Entrée,3,FALSE),"")</f>
        <v>#N/A</v>
      </c>
      <c r="C562" s="12" t="e">
        <f>IF(A562&lt;&gt;"",VLOOKUP(A562,Entrée!Entrée,4,FALSE),"")</f>
        <v>#N/A</v>
      </c>
      <c r="D562" s="6" t="e">
        <f>IF(A562&lt;&gt;"",VLOOKUP(A562,Entrée!Entrée,5,FALSE),"")</f>
        <v>#N/A</v>
      </c>
      <c r="E562" s="3" t="e">
        <f>IF(A562&lt;&gt;"",VLOOKUP(A562,Entrée!Entrée,2,FALSE),"")</f>
        <v>#N/A</v>
      </c>
      <c r="F562" s="4" t="e">
        <f>IF(A562&lt;&gt;"",VLOOKUP(A562,Entrée!Entrée,6,FALSE),"")</f>
        <v>#N/A</v>
      </c>
      <c r="G562" s="4" t="e">
        <f>IF(A562&lt;&gt;"",VLOOKUP(A562,Entrée!Entrée,7,FALSE),"")</f>
        <v>#N/A</v>
      </c>
      <c r="H562" s="11"/>
      <c r="I562" s="11">
        <f>H562+SUMPRODUCT((Entrée!$A$5:A$2000=Stock!A562)*Entrée!$H$5:$H$2000)-SUMPRODUCT((Sortie!$C$5:$C$2000=Stock!A562)*Sortie!$G$5:$G$2000)</f>
        <v>0</v>
      </c>
      <c r="J562" s="3"/>
      <c r="K562" s="3" t="str">
        <f t="shared" si="8"/>
        <v>Correct</v>
      </c>
      <c r="L562" s="5"/>
    </row>
    <row r="563" spans="1:12" ht="15" x14ac:dyDescent="0.3">
      <c r="A563" s="15">
        <f>Entrée!A563</f>
        <v>0</v>
      </c>
      <c r="B563" s="11" t="e">
        <f>IF(A563&lt;&gt;"",VLOOKUP(A563,Entrée!Entrée,3,FALSE),"")</f>
        <v>#N/A</v>
      </c>
      <c r="C563" s="12" t="e">
        <f>IF(A563&lt;&gt;"",VLOOKUP(A563,Entrée!Entrée,4,FALSE),"")</f>
        <v>#N/A</v>
      </c>
      <c r="D563" s="6" t="e">
        <f>IF(A563&lt;&gt;"",VLOOKUP(A563,Entrée!Entrée,5,FALSE),"")</f>
        <v>#N/A</v>
      </c>
      <c r="E563" s="3" t="e">
        <f>IF(A563&lt;&gt;"",VLOOKUP(A563,Entrée!Entrée,2,FALSE),"")</f>
        <v>#N/A</v>
      </c>
      <c r="F563" s="4" t="e">
        <f>IF(A563&lt;&gt;"",VLOOKUP(A563,Entrée!Entrée,6,FALSE),"")</f>
        <v>#N/A</v>
      </c>
      <c r="G563" s="4" t="e">
        <f>IF(A563&lt;&gt;"",VLOOKUP(A563,Entrée!Entrée,7,FALSE),"")</f>
        <v>#N/A</v>
      </c>
      <c r="H563" s="11"/>
      <c r="I563" s="11">
        <f>H563+SUMPRODUCT((Entrée!$A$5:A$2000=Stock!A563)*Entrée!$H$5:$H$2000)-SUMPRODUCT((Sortie!$C$5:$C$2000=Stock!A563)*Sortie!$G$5:$G$2000)</f>
        <v>0</v>
      </c>
      <c r="J563" s="3"/>
      <c r="K563" s="3" t="str">
        <f t="shared" si="8"/>
        <v>Correct</v>
      </c>
      <c r="L563" s="5"/>
    </row>
    <row r="564" spans="1:12" ht="15" x14ac:dyDescent="0.3">
      <c r="A564" s="15">
        <f>Entrée!A564</f>
        <v>0</v>
      </c>
      <c r="B564" s="11" t="e">
        <f>IF(A564&lt;&gt;"",VLOOKUP(A564,Entrée!Entrée,3,FALSE),"")</f>
        <v>#N/A</v>
      </c>
      <c r="C564" s="12" t="e">
        <f>IF(A564&lt;&gt;"",VLOOKUP(A564,Entrée!Entrée,4,FALSE),"")</f>
        <v>#N/A</v>
      </c>
      <c r="D564" s="6" t="e">
        <f>IF(A564&lt;&gt;"",VLOOKUP(A564,Entrée!Entrée,5,FALSE),"")</f>
        <v>#N/A</v>
      </c>
      <c r="E564" s="3" t="e">
        <f>IF(A564&lt;&gt;"",VLOOKUP(A564,Entrée!Entrée,2,FALSE),"")</f>
        <v>#N/A</v>
      </c>
      <c r="F564" s="4" t="e">
        <f>IF(A564&lt;&gt;"",VLOOKUP(A564,Entrée!Entrée,6,FALSE),"")</f>
        <v>#N/A</v>
      </c>
      <c r="G564" s="4" t="e">
        <f>IF(A564&lt;&gt;"",VLOOKUP(A564,Entrée!Entrée,7,FALSE),"")</f>
        <v>#N/A</v>
      </c>
      <c r="H564" s="11"/>
      <c r="I564" s="11">
        <f>H564+SUMPRODUCT((Entrée!$A$5:A$2000=Stock!A564)*Entrée!$H$5:$H$2000)-SUMPRODUCT((Sortie!$C$5:$C$2000=Stock!A564)*Sortie!$G$5:$G$2000)</f>
        <v>0</v>
      </c>
      <c r="J564" s="3"/>
      <c r="K564" s="3" t="str">
        <f t="shared" si="8"/>
        <v>Correct</v>
      </c>
      <c r="L564" s="5"/>
    </row>
    <row r="565" spans="1:12" ht="15" x14ac:dyDescent="0.3">
      <c r="A565" s="15">
        <f>Entrée!A565</f>
        <v>0</v>
      </c>
      <c r="B565" s="11" t="e">
        <f>IF(A565&lt;&gt;"",VLOOKUP(A565,Entrée!Entrée,3,FALSE),"")</f>
        <v>#N/A</v>
      </c>
      <c r="C565" s="12" t="e">
        <f>IF(A565&lt;&gt;"",VLOOKUP(A565,Entrée!Entrée,4,FALSE),"")</f>
        <v>#N/A</v>
      </c>
      <c r="D565" s="6" t="e">
        <f>IF(A565&lt;&gt;"",VLOOKUP(A565,Entrée!Entrée,5,FALSE),"")</f>
        <v>#N/A</v>
      </c>
      <c r="E565" s="3" t="e">
        <f>IF(A565&lt;&gt;"",VLOOKUP(A565,Entrée!Entrée,2,FALSE),"")</f>
        <v>#N/A</v>
      </c>
      <c r="F565" s="4" t="e">
        <f>IF(A565&lt;&gt;"",VLOOKUP(A565,Entrée!Entrée,6,FALSE),"")</f>
        <v>#N/A</v>
      </c>
      <c r="G565" s="4" t="e">
        <f>IF(A565&lt;&gt;"",VLOOKUP(A565,Entrée!Entrée,7,FALSE),"")</f>
        <v>#N/A</v>
      </c>
      <c r="H565" s="11"/>
      <c r="I565" s="11">
        <f>H565+SUMPRODUCT((Entrée!$A$5:A$2000=Stock!A565)*Entrée!$H$5:$H$2000)-SUMPRODUCT((Sortie!$C$5:$C$2000=Stock!A565)*Sortie!$G$5:$G$2000)</f>
        <v>0</v>
      </c>
      <c r="J565" s="3"/>
      <c r="K565" s="3" t="str">
        <f t="shared" si="8"/>
        <v>Correct</v>
      </c>
      <c r="L565" s="5"/>
    </row>
    <row r="566" spans="1:12" ht="15" x14ac:dyDescent="0.3">
      <c r="A566" s="15">
        <f>Entrée!A566</f>
        <v>0</v>
      </c>
      <c r="B566" s="11" t="e">
        <f>IF(A566&lt;&gt;"",VLOOKUP(A566,Entrée!Entrée,3,FALSE),"")</f>
        <v>#N/A</v>
      </c>
      <c r="C566" s="12" t="e">
        <f>IF(A566&lt;&gt;"",VLOOKUP(A566,Entrée!Entrée,4,FALSE),"")</f>
        <v>#N/A</v>
      </c>
      <c r="D566" s="6" t="e">
        <f>IF(A566&lt;&gt;"",VLOOKUP(A566,Entrée!Entrée,5,FALSE),"")</f>
        <v>#N/A</v>
      </c>
      <c r="E566" s="3" t="e">
        <f>IF(A566&lt;&gt;"",VLOOKUP(A566,Entrée!Entrée,2,FALSE),"")</f>
        <v>#N/A</v>
      </c>
      <c r="F566" s="4" t="e">
        <f>IF(A566&lt;&gt;"",VLOOKUP(A566,Entrée!Entrée,6,FALSE),"")</f>
        <v>#N/A</v>
      </c>
      <c r="G566" s="4" t="e">
        <f>IF(A566&lt;&gt;"",VLOOKUP(A566,Entrée!Entrée,7,FALSE),"")</f>
        <v>#N/A</v>
      </c>
      <c r="H566" s="11"/>
      <c r="I566" s="11">
        <f>H566+SUMPRODUCT((Entrée!$A$5:A$2000=Stock!A566)*Entrée!$H$5:$H$2000)-SUMPRODUCT((Sortie!$C$5:$C$2000=Stock!A566)*Sortie!$G$5:$G$2000)</f>
        <v>0</v>
      </c>
      <c r="J566" s="3"/>
      <c r="K566" s="3" t="str">
        <f t="shared" si="8"/>
        <v>Correct</v>
      </c>
      <c r="L566" s="5"/>
    </row>
    <row r="567" spans="1:12" ht="15" x14ac:dyDescent="0.3">
      <c r="A567" s="15">
        <f>Entrée!A567</f>
        <v>0</v>
      </c>
      <c r="B567" s="11" t="e">
        <f>IF(A567&lt;&gt;"",VLOOKUP(A567,Entrée!Entrée,3,FALSE),"")</f>
        <v>#N/A</v>
      </c>
      <c r="C567" s="12" t="e">
        <f>IF(A567&lt;&gt;"",VLOOKUP(A567,Entrée!Entrée,4,FALSE),"")</f>
        <v>#N/A</v>
      </c>
      <c r="D567" s="6" t="e">
        <f>IF(A567&lt;&gt;"",VLOOKUP(A567,Entrée!Entrée,5,FALSE),"")</f>
        <v>#N/A</v>
      </c>
      <c r="E567" s="3" t="e">
        <f>IF(A567&lt;&gt;"",VLOOKUP(A567,Entrée!Entrée,2,FALSE),"")</f>
        <v>#N/A</v>
      </c>
      <c r="F567" s="4" t="e">
        <f>IF(A567&lt;&gt;"",VLOOKUP(A567,Entrée!Entrée,6,FALSE),"")</f>
        <v>#N/A</v>
      </c>
      <c r="G567" s="4" t="e">
        <f>IF(A567&lt;&gt;"",VLOOKUP(A567,Entrée!Entrée,7,FALSE),"")</f>
        <v>#N/A</v>
      </c>
      <c r="H567" s="11"/>
      <c r="I567" s="11">
        <f>H567+SUMPRODUCT((Entrée!$A$5:A$2000=Stock!A567)*Entrée!$H$5:$H$2000)-SUMPRODUCT((Sortie!$C$5:$C$2000=Stock!A567)*Sortie!$G$5:$G$2000)</f>
        <v>0</v>
      </c>
      <c r="J567" s="3"/>
      <c r="K567" s="3" t="str">
        <f t="shared" si="8"/>
        <v>Correct</v>
      </c>
      <c r="L567" s="5"/>
    </row>
    <row r="568" spans="1:12" ht="15" x14ac:dyDescent="0.3">
      <c r="A568" s="15">
        <f>Entrée!A568</f>
        <v>0</v>
      </c>
      <c r="B568" s="11" t="e">
        <f>IF(A568&lt;&gt;"",VLOOKUP(A568,Entrée!Entrée,3,FALSE),"")</f>
        <v>#N/A</v>
      </c>
      <c r="C568" s="12" t="e">
        <f>IF(A568&lt;&gt;"",VLOOKUP(A568,Entrée!Entrée,4,FALSE),"")</f>
        <v>#N/A</v>
      </c>
      <c r="D568" s="6" t="e">
        <f>IF(A568&lt;&gt;"",VLOOKUP(A568,Entrée!Entrée,5,FALSE),"")</f>
        <v>#N/A</v>
      </c>
      <c r="E568" s="3" t="e">
        <f>IF(A568&lt;&gt;"",VLOOKUP(A568,Entrée!Entrée,2,FALSE),"")</f>
        <v>#N/A</v>
      </c>
      <c r="F568" s="4" t="e">
        <f>IF(A568&lt;&gt;"",VLOOKUP(A568,Entrée!Entrée,6,FALSE),"")</f>
        <v>#N/A</v>
      </c>
      <c r="G568" s="4" t="e">
        <f>IF(A568&lt;&gt;"",VLOOKUP(A568,Entrée!Entrée,7,FALSE),"")</f>
        <v>#N/A</v>
      </c>
      <c r="H568" s="11"/>
      <c r="I568" s="11">
        <f>H568+SUMPRODUCT((Entrée!$A$5:A$2000=Stock!A568)*Entrée!$H$5:$H$2000)-SUMPRODUCT((Sortie!$C$5:$C$2000=Stock!A568)*Sortie!$G$5:$G$2000)</f>
        <v>0</v>
      </c>
      <c r="J568" s="3"/>
      <c r="K568" s="3" t="str">
        <f t="shared" si="8"/>
        <v>Correct</v>
      </c>
      <c r="L568" s="5"/>
    </row>
    <row r="569" spans="1:12" ht="15" x14ac:dyDescent="0.3">
      <c r="A569" s="15">
        <f>Entrée!A569</f>
        <v>0</v>
      </c>
      <c r="B569" s="11" t="e">
        <f>IF(A569&lt;&gt;"",VLOOKUP(A569,Entrée!Entrée,3,FALSE),"")</f>
        <v>#N/A</v>
      </c>
      <c r="C569" s="12" t="e">
        <f>IF(A569&lt;&gt;"",VLOOKUP(A569,Entrée!Entrée,4,FALSE),"")</f>
        <v>#N/A</v>
      </c>
      <c r="D569" s="6" t="e">
        <f>IF(A569&lt;&gt;"",VLOOKUP(A569,Entrée!Entrée,5,FALSE),"")</f>
        <v>#N/A</v>
      </c>
      <c r="E569" s="3" t="e">
        <f>IF(A569&lt;&gt;"",VLOOKUP(A569,Entrée!Entrée,2,FALSE),"")</f>
        <v>#N/A</v>
      </c>
      <c r="F569" s="4" t="e">
        <f>IF(A569&lt;&gt;"",VLOOKUP(A569,Entrée!Entrée,6,FALSE),"")</f>
        <v>#N/A</v>
      </c>
      <c r="G569" s="4" t="e">
        <f>IF(A569&lt;&gt;"",VLOOKUP(A569,Entrée!Entrée,7,FALSE),"")</f>
        <v>#N/A</v>
      </c>
      <c r="H569" s="11"/>
      <c r="I569" s="11">
        <f>H569+SUMPRODUCT((Entrée!$A$5:A$2000=Stock!A569)*Entrée!$H$5:$H$2000)-SUMPRODUCT((Sortie!$C$5:$C$2000=Stock!A569)*Sortie!$G$5:$G$2000)</f>
        <v>0</v>
      </c>
      <c r="J569" s="3"/>
      <c r="K569" s="3" t="str">
        <f t="shared" si="8"/>
        <v>Correct</v>
      </c>
      <c r="L569" s="5"/>
    </row>
    <row r="570" spans="1:12" ht="15" x14ac:dyDescent="0.3">
      <c r="A570" s="15">
        <f>Entrée!A570</f>
        <v>0</v>
      </c>
      <c r="B570" s="11" t="e">
        <f>IF(A570&lt;&gt;"",VLOOKUP(A570,Entrée!Entrée,3,FALSE),"")</f>
        <v>#N/A</v>
      </c>
      <c r="C570" s="12" t="e">
        <f>IF(A570&lt;&gt;"",VLOOKUP(A570,Entrée!Entrée,4,FALSE),"")</f>
        <v>#N/A</v>
      </c>
      <c r="D570" s="6" t="e">
        <f>IF(A570&lt;&gt;"",VLOOKUP(A570,Entrée!Entrée,5,FALSE),"")</f>
        <v>#N/A</v>
      </c>
      <c r="E570" s="3" t="e">
        <f>IF(A570&lt;&gt;"",VLOOKUP(A570,Entrée!Entrée,2,FALSE),"")</f>
        <v>#N/A</v>
      </c>
      <c r="F570" s="4" t="e">
        <f>IF(A570&lt;&gt;"",VLOOKUP(A570,Entrée!Entrée,6,FALSE),"")</f>
        <v>#N/A</v>
      </c>
      <c r="G570" s="4" t="e">
        <f>IF(A570&lt;&gt;"",VLOOKUP(A570,Entrée!Entrée,7,FALSE),"")</f>
        <v>#N/A</v>
      </c>
      <c r="H570" s="11"/>
      <c r="I570" s="11">
        <f>H570+SUMPRODUCT((Entrée!$A$5:A$2000=Stock!A570)*Entrée!$H$5:$H$2000)-SUMPRODUCT((Sortie!$C$5:$C$2000=Stock!A570)*Sortie!$G$5:$G$2000)</f>
        <v>0</v>
      </c>
      <c r="J570" s="3"/>
      <c r="K570" s="3" t="str">
        <f t="shared" si="8"/>
        <v>Correct</v>
      </c>
      <c r="L570" s="5"/>
    </row>
    <row r="571" spans="1:12" ht="15" x14ac:dyDescent="0.3">
      <c r="A571" s="15">
        <f>Entrée!A571</f>
        <v>0</v>
      </c>
      <c r="B571" s="11" t="e">
        <f>IF(A571&lt;&gt;"",VLOOKUP(A571,Entrée!Entrée,3,FALSE),"")</f>
        <v>#N/A</v>
      </c>
      <c r="C571" s="12" t="e">
        <f>IF(A571&lt;&gt;"",VLOOKUP(A571,Entrée!Entrée,4,FALSE),"")</f>
        <v>#N/A</v>
      </c>
      <c r="D571" s="6" t="e">
        <f>IF(A571&lt;&gt;"",VLOOKUP(A571,Entrée!Entrée,5,FALSE),"")</f>
        <v>#N/A</v>
      </c>
      <c r="E571" s="3" t="e">
        <f>IF(A571&lt;&gt;"",VLOOKUP(A571,Entrée!Entrée,2,FALSE),"")</f>
        <v>#N/A</v>
      </c>
      <c r="F571" s="4" t="e">
        <f>IF(A571&lt;&gt;"",VLOOKUP(A571,Entrée!Entrée,6,FALSE),"")</f>
        <v>#N/A</v>
      </c>
      <c r="G571" s="4" t="e">
        <f>IF(A571&lt;&gt;"",VLOOKUP(A571,Entrée!Entrée,7,FALSE),"")</f>
        <v>#N/A</v>
      </c>
      <c r="H571" s="11"/>
      <c r="I571" s="11">
        <f>H571+SUMPRODUCT((Entrée!$A$5:A$2000=Stock!A571)*Entrée!$H$5:$H$2000)-SUMPRODUCT((Sortie!$C$5:$C$2000=Stock!A571)*Sortie!$G$5:$G$2000)</f>
        <v>0</v>
      </c>
      <c r="J571" s="3"/>
      <c r="K571" s="3" t="str">
        <f t="shared" si="8"/>
        <v>Correct</v>
      </c>
      <c r="L571" s="5"/>
    </row>
    <row r="572" spans="1:12" ht="15" x14ac:dyDescent="0.3">
      <c r="A572" s="15">
        <f>Entrée!A572</f>
        <v>0</v>
      </c>
      <c r="B572" s="11" t="e">
        <f>IF(A572&lt;&gt;"",VLOOKUP(A572,Entrée!Entrée,3,FALSE),"")</f>
        <v>#N/A</v>
      </c>
      <c r="C572" s="12" t="e">
        <f>IF(A572&lt;&gt;"",VLOOKUP(A572,Entrée!Entrée,4,FALSE),"")</f>
        <v>#N/A</v>
      </c>
      <c r="D572" s="6" t="e">
        <f>IF(A572&lt;&gt;"",VLOOKUP(A572,Entrée!Entrée,5,FALSE),"")</f>
        <v>#N/A</v>
      </c>
      <c r="E572" s="3" t="e">
        <f>IF(A572&lt;&gt;"",VLOOKUP(A572,Entrée!Entrée,2,FALSE),"")</f>
        <v>#N/A</v>
      </c>
      <c r="F572" s="4" t="e">
        <f>IF(A572&lt;&gt;"",VLOOKUP(A572,Entrée!Entrée,6,FALSE),"")</f>
        <v>#N/A</v>
      </c>
      <c r="G572" s="4" t="e">
        <f>IF(A572&lt;&gt;"",VLOOKUP(A572,Entrée!Entrée,7,FALSE),"")</f>
        <v>#N/A</v>
      </c>
      <c r="H572" s="11"/>
      <c r="I572" s="11">
        <f>H572+SUMPRODUCT((Entrée!$A$5:A$2000=Stock!A572)*Entrée!$H$5:$H$2000)-SUMPRODUCT((Sortie!$C$5:$C$2000=Stock!A572)*Sortie!$G$5:$G$2000)</f>
        <v>0</v>
      </c>
      <c r="J572" s="3"/>
      <c r="K572" s="3" t="str">
        <f t="shared" si="8"/>
        <v>Correct</v>
      </c>
      <c r="L572" s="5"/>
    </row>
    <row r="573" spans="1:12" ht="15" x14ac:dyDescent="0.3">
      <c r="A573" s="15">
        <f>Entrée!A573</f>
        <v>0</v>
      </c>
      <c r="B573" s="11" t="e">
        <f>IF(A573&lt;&gt;"",VLOOKUP(A573,Entrée!Entrée,3,FALSE),"")</f>
        <v>#N/A</v>
      </c>
      <c r="C573" s="12" t="e">
        <f>IF(A573&lt;&gt;"",VLOOKUP(A573,Entrée!Entrée,4,FALSE),"")</f>
        <v>#N/A</v>
      </c>
      <c r="D573" s="6" t="e">
        <f>IF(A573&lt;&gt;"",VLOOKUP(A573,Entrée!Entrée,5,FALSE),"")</f>
        <v>#N/A</v>
      </c>
      <c r="E573" s="3" t="e">
        <f>IF(A573&lt;&gt;"",VLOOKUP(A573,Entrée!Entrée,2,FALSE),"")</f>
        <v>#N/A</v>
      </c>
      <c r="F573" s="4" t="e">
        <f>IF(A573&lt;&gt;"",VLOOKUP(A573,Entrée!Entrée,6,FALSE),"")</f>
        <v>#N/A</v>
      </c>
      <c r="G573" s="4" t="e">
        <f>IF(A573&lt;&gt;"",VLOOKUP(A573,Entrée!Entrée,7,FALSE),"")</f>
        <v>#N/A</v>
      </c>
      <c r="H573" s="11"/>
      <c r="I573" s="11">
        <f>H573+SUMPRODUCT((Entrée!$A$5:A$2000=Stock!A573)*Entrée!$H$5:$H$2000)-SUMPRODUCT((Sortie!$C$5:$C$2000=Stock!A573)*Sortie!$G$5:$G$2000)</f>
        <v>0</v>
      </c>
      <c r="J573" s="3"/>
      <c r="K573" s="3" t="str">
        <f t="shared" si="8"/>
        <v>Correct</v>
      </c>
      <c r="L573" s="5"/>
    </row>
    <row r="574" spans="1:12" ht="15" x14ac:dyDescent="0.3">
      <c r="A574" s="15">
        <f>Entrée!A574</f>
        <v>0</v>
      </c>
      <c r="B574" s="11" t="e">
        <f>IF(A574&lt;&gt;"",VLOOKUP(A574,Entrée!Entrée,3,FALSE),"")</f>
        <v>#N/A</v>
      </c>
      <c r="C574" s="12" t="e">
        <f>IF(A574&lt;&gt;"",VLOOKUP(A574,Entrée!Entrée,4,FALSE),"")</f>
        <v>#N/A</v>
      </c>
      <c r="D574" s="6" t="e">
        <f>IF(A574&lt;&gt;"",VLOOKUP(A574,Entrée!Entrée,5,FALSE),"")</f>
        <v>#N/A</v>
      </c>
      <c r="E574" s="3" t="e">
        <f>IF(A574&lt;&gt;"",VLOOKUP(A574,Entrée!Entrée,2,FALSE),"")</f>
        <v>#N/A</v>
      </c>
      <c r="F574" s="4" t="e">
        <f>IF(A574&lt;&gt;"",VLOOKUP(A574,Entrée!Entrée,6,FALSE),"")</f>
        <v>#N/A</v>
      </c>
      <c r="G574" s="4" t="e">
        <f>IF(A574&lt;&gt;"",VLOOKUP(A574,Entrée!Entrée,7,FALSE),"")</f>
        <v>#N/A</v>
      </c>
      <c r="H574" s="11"/>
      <c r="I574" s="11">
        <f>H574+SUMPRODUCT((Entrée!$A$5:A$2000=Stock!A574)*Entrée!$H$5:$H$2000)-SUMPRODUCT((Sortie!$C$5:$C$2000=Stock!A574)*Sortie!$G$5:$G$2000)</f>
        <v>0</v>
      </c>
      <c r="J574" s="3"/>
      <c r="K574" s="3" t="str">
        <f t="shared" si="8"/>
        <v>Correct</v>
      </c>
      <c r="L574" s="5"/>
    </row>
    <row r="575" spans="1:12" ht="15" x14ac:dyDescent="0.3">
      <c r="A575" s="15">
        <f>Entrée!A575</f>
        <v>0</v>
      </c>
      <c r="B575" s="11" t="e">
        <f>IF(A575&lt;&gt;"",VLOOKUP(A575,Entrée!Entrée,3,FALSE),"")</f>
        <v>#N/A</v>
      </c>
      <c r="C575" s="12" t="e">
        <f>IF(A575&lt;&gt;"",VLOOKUP(A575,Entrée!Entrée,4,FALSE),"")</f>
        <v>#N/A</v>
      </c>
      <c r="D575" s="6" t="e">
        <f>IF(A575&lt;&gt;"",VLOOKUP(A575,Entrée!Entrée,5,FALSE),"")</f>
        <v>#N/A</v>
      </c>
      <c r="E575" s="3" t="e">
        <f>IF(A575&lt;&gt;"",VLOOKUP(A575,Entrée!Entrée,2,FALSE),"")</f>
        <v>#N/A</v>
      </c>
      <c r="F575" s="4" t="e">
        <f>IF(A575&lt;&gt;"",VLOOKUP(A575,Entrée!Entrée,6,FALSE),"")</f>
        <v>#N/A</v>
      </c>
      <c r="G575" s="4" t="e">
        <f>IF(A575&lt;&gt;"",VLOOKUP(A575,Entrée!Entrée,7,FALSE),"")</f>
        <v>#N/A</v>
      </c>
      <c r="H575" s="11"/>
      <c r="I575" s="11">
        <f>H575+SUMPRODUCT((Entrée!$A$5:A$2000=Stock!A575)*Entrée!$H$5:$H$2000)-SUMPRODUCT((Sortie!$C$5:$C$2000=Stock!A575)*Sortie!$G$5:$G$2000)</f>
        <v>0</v>
      </c>
      <c r="J575" s="3"/>
      <c r="K575" s="3" t="str">
        <f t="shared" si="8"/>
        <v>Correct</v>
      </c>
      <c r="L575" s="5"/>
    </row>
    <row r="576" spans="1:12" ht="15" x14ac:dyDescent="0.3">
      <c r="A576" s="15">
        <f>Entrée!A576</f>
        <v>0</v>
      </c>
      <c r="B576" s="11" t="e">
        <f>IF(A576&lt;&gt;"",VLOOKUP(A576,Entrée!Entrée,3,FALSE),"")</f>
        <v>#N/A</v>
      </c>
      <c r="C576" s="12" t="e">
        <f>IF(A576&lt;&gt;"",VLOOKUP(A576,Entrée!Entrée,4,FALSE),"")</f>
        <v>#N/A</v>
      </c>
      <c r="D576" s="6" t="e">
        <f>IF(A576&lt;&gt;"",VLOOKUP(A576,Entrée!Entrée,5,FALSE),"")</f>
        <v>#N/A</v>
      </c>
      <c r="E576" s="3" t="e">
        <f>IF(A576&lt;&gt;"",VLOOKUP(A576,Entrée!Entrée,2,FALSE),"")</f>
        <v>#N/A</v>
      </c>
      <c r="F576" s="4" t="e">
        <f>IF(A576&lt;&gt;"",VLOOKUP(A576,Entrée!Entrée,6,FALSE),"")</f>
        <v>#N/A</v>
      </c>
      <c r="G576" s="4" t="e">
        <f>IF(A576&lt;&gt;"",VLOOKUP(A576,Entrée!Entrée,7,FALSE),"")</f>
        <v>#N/A</v>
      </c>
      <c r="H576" s="11"/>
      <c r="I576" s="11">
        <f>H576+SUMPRODUCT((Entrée!$A$5:A$2000=Stock!A576)*Entrée!$H$5:$H$2000)-SUMPRODUCT((Sortie!$C$5:$C$2000=Stock!A576)*Sortie!$G$5:$G$2000)</f>
        <v>0</v>
      </c>
      <c r="J576" s="3"/>
      <c r="K576" s="3" t="str">
        <f t="shared" si="8"/>
        <v>Correct</v>
      </c>
      <c r="L576" s="5"/>
    </row>
    <row r="577" spans="1:12" ht="15" x14ac:dyDescent="0.3">
      <c r="A577" s="15">
        <f>Entrée!A577</f>
        <v>0</v>
      </c>
      <c r="B577" s="11" t="e">
        <f>IF(A577&lt;&gt;"",VLOOKUP(A577,Entrée!Entrée,3,FALSE),"")</f>
        <v>#N/A</v>
      </c>
      <c r="C577" s="12" t="e">
        <f>IF(A577&lt;&gt;"",VLOOKUP(A577,Entrée!Entrée,4,FALSE),"")</f>
        <v>#N/A</v>
      </c>
      <c r="D577" s="6" t="e">
        <f>IF(A577&lt;&gt;"",VLOOKUP(A577,Entrée!Entrée,5,FALSE),"")</f>
        <v>#N/A</v>
      </c>
      <c r="E577" s="3" t="e">
        <f>IF(A577&lt;&gt;"",VLOOKUP(A577,Entrée!Entrée,2,FALSE),"")</f>
        <v>#N/A</v>
      </c>
      <c r="F577" s="4" t="e">
        <f>IF(A577&lt;&gt;"",VLOOKUP(A577,Entrée!Entrée,6,FALSE),"")</f>
        <v>#N/A</v>
      </c>
      <c r="G577" s="4" t="e">
        <f>IF(A577&lt;&gt;"",VLOOKUP(A577,Entrée!Entrée,7,FALSE),"")</f>
        <v>#N/A</v>
      </c>
      <c r="H577" s="11"/>
      <c r="I577" s="11">
        <f>H577+SUMPRODUCT((Entrée!$A$5:A$2000=Stock!A577)*Entrée!$H$5:$H$2000)-SUMPRODUCT((Sortie!$C$5:$C$2000=Stock!A577)*Sortie!$G$5:$G$2000)</f>
        <v>0</v>
      </c>
      <c r="J577" s="3"/>
      <c r="K577" s="3" t="str">
        <f t="shared" si="8"/>
        <v>Correct</v>
      </c>
      <c r="L577" s="5"/>
    </row>
    <row r="578" spans="1:12" ht="15" x14ac:dyDescent="0.3">
      <c r="A578" s="15">
        <f>Entrée!A578</f>
        <v>0</v>
      </c>
      <c r="B578" s="11" t="e">
        <f>IF(A578&lt;&gt;"",VLOOKUP(A578,Entrée!Entrée,3,FALSE),"")</f>
        <v>#N/A</v>
      </c>
      <c r="C578" s="12" t="e">
        <f>IF(A578&lt;&gt;"",VLOOKUP(A578,Entrée!Entrée,4,FALSE),"")</f>
        <v>#N/A</v>
      </c>
      <c r="D578" s="6" t="e">
        <f>IF(A578&lt;&gt;"",VLOOKUP(A578,Entrée!Entrée,5,FALSE),"")</f>
        <v>#N/A</v>
      </c>
      <c r="E578" s="3" t="e">
        <f>IF(A578&lt;&gt;"",VLOOKUP(A578,Entrée!Entrée,2,FALSE),"")</f>
        <v>#N/A</v>
      </c>
      <c r="F578" s="4" t="e">
        <f>IF(A578&lt;&gt;"",VLOOKUP(A578,Entrée!Entrée,6,FALSE),"")</f>
        <v>#N/A</v>
      </c>
      <c r="G578" s="4" t="e">
        <f>IF(A578&lt;&gt;"",VLOOKUP(A578,Entrée!Entrée,7,FALSE),"")</f>
        <v>#N/A</v>
      </c>
      <c r="H578" s="11"/>
      <c r="I578" s="11">
        <f>H578+SUMPRODUCT((Entrée!$A$5:A$2000=Stock!A578)*Entrée!$H$5:$H$2000)-SUMPRODUCT((Sortie!$C$5:$C$2000=Stock!A578)*Sortie!$G$5:$G$2000)</f>
        <v>0</v>
      </c>
      <c r="J578" s="3"/>
      <c r="K578" s="3" t="str">
        <f t="shared" si="8"/>
        <v>Correct</v>
      </c>
      <c r="L578" s="5"/>
    </row>
    <row r="579" spans="1:12" ht="15" x14ac:dyDescent="0.3">
      <c r="A579" s="15">
        <f>Entrée!A579</f>
        <v>0</v>
      </c>
      <c r="B579" s="11" t="e">
        <f>IF(A579&lt;&gt;"",VLOOKUP(A579,Entrée!Entrée,3,FALSE),"")</f>
        <v>#N/A</v>
      </c>
      <c r="C579" s="12" t="e">
        <f>IF(A579&lt;&gt;"",VLOOKUP(A579,Entrée!Entrée,4,FALSE),"")</f>
        <v>#N/A</v>
      </c>
      <c r="D579" s="6" t="e">
        <f>IF(A579&lt;&gt;"",VLOOKUP(A579,Entrée!Entrée,5,FALSE),"")</f>
        <v>#N/A</v>
      </c>
      <c r="E579" s="3" t="e">
        <f>IF(A579&lt;&gt;"",VLOOKUP(A579,Entrée!Entrée,2,FALSE),"")</f>
        <v>#N/A</v>
      </c>
      <c r="F579" s="4" t="e">
        <f>IF(A579&lt;&gt;"",VLOOKUP(A579,Entrée!Entrée,6,FALSE),"")</f>
        <v>#N/A</v>
      </c>
      <c r="G579" s="4" t="e">
        <f>IF(A579&lt;&gt;"",VLOOKUP(A579,Entrée!Entrée,7,FALSE),"")</f>
        <v>#N/A</v>
      </c>
      <c r="H579" s="11"/>
      <c r="I579" s="11">
        <f>H579+SUMPRODUCT((Entrée!$A$5:A$2000=Stock!A579)*Entrée!$H$5:$H$2000)-SUMPRODUCT((Sortie!$C$5:$C$2000=Stock!A579)*Sortie!$G$5:$G$2000)</f>
        <v>0</v>
      </c>
      <c r="J579" s="3"/>
      <c r="K579" s="3" t="str">
        <f t="shared" si="8"/>
        <v>Correct</v>
      </c>
      <c r="L579" s="5"/>
    </row>
    <row r="580" spans="1:12" ht="15" x14ac:dyDescent="0.3">
      <c r="A580" s="15">
        <f>Entrée!A580</f>
        <v>0</v>
      </c>
      <c r="B580" s="11" t="e">
        <f>IF(A580&lt;&gt;"",VLOOKUP(A580,Entrée!Entrée,3,FALSE),"")</f>
        <v>#N/A</v>
      </c>
      <c r="C580" s="12" t="e">
        <f>IF(A580&lt;&gt;"",VLOOKUP(A580,Entrée!Entrée,4,FALSE),"")</f>
        <v>#N/A</v>
      </c>
      <c r="D580" s="6" t="e">
        <f>IF(A580&lt;&gt;"",VLOOKUP(A580,Entrée!Entrée,5,FALSE),"")</f>
        <v>#N/A</v>
      </c>
      <c r="E580" s="3" t="e">
        <f>IF(A580&lt;&gt;"",VLOOKUP(A580,Entrée!Entrée,2,FALSE),"")</f>
        <v>#N/A</v>
      </c>
      <c r="F580" s="4" t="e">
        <f>IF(A580&lt;&gt;"",VLOOKUP(A580,Entrée!Entrée,6,FALSE),"")</f>
        <v>#N/A</v>
      </c>
      <c r="G580" s="4" t="e">
        <f>IF(A580&lt;&gt;"",VLOOKUP(A580,Entrée!Entrée,7,FALSE),"")</f>
        <v>#N/A</v>
      </c>
      <c r="H580" s="11"/>
      <c r="I580" s="11">
        <f>H580+SUMPRODUCT((Entrée!$A$5:A$2000=Stock!A580)*Entrée!$H$5:$H$2000)-SUMPRODUCT((Sortie!$C$5:$C$2000=Stock!A580)*Sortie!$G$5:$G$2000)</f>
        <v>0</v>
      </c>
      <c r="J580" s="3"/>
      <c r="K580" s="3" t="str">
        <f t="shared" si="8"/>
        <v>Correct</v>
      </c>
      <c r="L580" s="5"/>
    </row>
    <row r="581" spans="1:12" ht="15" x14ac:dyDescent="0.3">
      <c r="A581" s="15">
        <f>Entrée!A581</f>
        <v>0</v>
      </c>
      <c r="B581" s="11" t="e">
        <f>IF(A581&lt;&gt;"",VLOOKUP(A581,Entrée!Entrée,3,FALSE),"")</f>
        <v>#N/A</v>
      </c>
      <c r="C581" s="12" t="e">
        <f>IF(A581&lt;&gt;"",VLOOKUP(A581,Entrée!Entrée,4,FALSE),"")</f>
        <v>#N/A</v>
      </c>
      <c r="D581" s="6" t="e">
        <f>IF(A581&lt;&gt;"",VLOOKUP(A581,Entrée!Entrée,5,FALSE),"")</f>
        <v>#N/A</v>
      </c>
      <c r="E581" s="3" t="e">
        <f>IF(A581&lt;&gt;"",VLOOKUP(A581,Entrée!Entrée,2,FALSE),"")</f>
        <v>#N/A</v>
      </c>
      <c r="F581" s="4" t="e">
        <f>IF(A581&lt;&gt;"",VLOOKUP(A581,Entrée!Entrée,6,FALSE),"")</f>
        <v>#N/A</v>
      </c>
      <c r="G581" s="4" t="e">
        <f>IF(A581&lt;&gt;"",VLOOKUP(A581,Entrée!Entrée,7,FALSE),"")</f>
        <v>#N/A</v>
      </c>
      <c r="H581" s="11"/>
      <c r="I581" s="11">
        <f>H581+SUMPRODUCT((Entrée!$A$5:A$2000=Stock!A581)*Entrée!$H$5:$H$2000)-SUMPRODUCT((Sortie!$C$5:$C$2000=Stock!A581)*Sortie!$G$5:$G$2000)</f>
        <v>0</v>
      </c>
      <c r="J581" s="3"/>
      <c r="K581" s="3" t="str">
        <f t="shared" si="8"/>
        <v>Correct</v>
      </c>
      <c r="L581" s="5"/>
    </row>
    <row r="582" spans="1:12" ht="15" x14ac:dyDescent="0.3">
      <c r="A582" s="15">
        <f>Entrée!A582</f>
        <v>0</v>
      </c>
      <c r="B582" s="11" t="e">
        <f>IF(A582&lt;&gt;"",VLOOKUP(A582,Entrée!Entrée,3,FALSE),"")</f>
        <v>#N/A</v>
      </c>
      <c r="C582" s="12" t="e">
        <f>IF(A582&lt;&gt;"",VLOOKUP(A582,Entrée!Entrée,4,FALSE),"")</f>
        <v>#N/A</v>
      </c>
      <c r="D582" s="6" t="e">
        <f>IF(A582&lt;&gt;"",VLOOKUP(A582,Entrée!Entrée,5,FALSE),"")</f>
        <v>#N/A</v>
      </c>
      <c r="E582" s="3" t="e">
        <f>IF(A582&lt;&gt;"",VLOOKUP(A582,Entrée!Entrée,2,FALSE),"")</f>
        <v>#N/A</v>
      </c>
      <c r="F582" s="4" t="e">
        <f>IF(A582&lt;&gt;"",VLOOKUP(A582,Entrée!Entrée,6,FALSE),"")</f>
        <v>#N/A</v>
      </c>
      <c r="G582" s="4" t="e">
        <f>IF(A582&lt;&gt;"",VLOOKUP(A582,Entrée!Entrée,7,FALSE),"")</f>
        <v>#N/A</v>
      </c>
      <c r="H582" s="11"/>
      <c r="I582" s="11">
        <f>H582+SUMPRODUCT((Entrée!$A$5:A$2000=Stock!A582)*Entrée!$H$5:$H$2000)-SUMPRODUCT((Sortie!$C$5:$C$2000=Stock!A582)*Sortie!$G$5:$G$2000)</f>
        <v>0</v>
      </c>
      <c r="J582" s="3"/>
      <c r="K582" s="3" t="str">
        <f t="shared" ref="K582:K645" si="9">IF(I582&lt;J582,"ALERTE","Correct")</f>
        <v>Correct</v>
      </c>
      <c r="L582" s="5"/>
    </row>
    <row r="583" spans="1:12" ht="15" x14ac:dyDescent="0.3">
      <c r="A583" s="15">
        <f>Entrée!A583</f>
        <v>0</v>
      </c>
      <c r="B583" s="11" t="e">
        <f>IF(A583&lt;&gt;"",VLOOKUP(A583,Entrée!Entrée,3,FALSE),"")</f>
        <v>#N/A</v>
      </c>
      <c r="C583" s="12" t="e">
        <f>IF(A583&lt;&gt;"",VLOOKUP(A583,Entrée!Entrée,4,FALSE),"")</f>
        <v>#N/A</v>
      </c>
      <c r="D583" s="6" t="e">
        <f>IF(A583&lt;&gt;"",VLOOKUP(A583,Entrée!Entrée,5,FALSE),"")</f>
        <v>#N/A</v>
      </c>
      <c r="E583" s="3" t="e">
        <f>IF(A583&lt;&gt;"",VLOOKUP(A583,Entrée!Entrée,2,FALSE),"")</f>
        <v>#N/A</v>
      </c>
      <c r="F583" s="4" t="e">
        <f>IF(A583&lt;&gt;"",VLOOKUP(A583,Entrée!Entrée,6,FALSE),"")</f>
        <v>#N/A</v>
      </c>
      <c r="G583" s="4" t="e">
        <f>IF(A583&lt;&gt;"",VLOOKUP(A583,Entrée!Entrée,7,FALSE),"")</f>
        <v>#N/A</v>
      </c>
      <c r="H583" s="11"/>
      <c r="I583" s="11">
        <f>H583+SUMPRODUCT((Entrée!$A$5:A$2000=Stock!A583)*Entrée!$H$5:$H$2000)-SUMPRODUCT((Sortie!$C$5:$C$2000=Stock!A583)*Sortie!$G$5:$G$2000)</f>
        <v>0</v>
      </c>
      <c r="J583" s="3"/>
      <c r="K583" s="3" t="str">
        <f t="shared" si="9"/>
        <v>Correct</v>
      </c>
      <c r="L583" s="5"/>
    </row>
    <row r="584" spans="1:12" ht="15" x14ac:dyDescent="0.3">
      <c r="A584" s="15">
        <f>Entrée!A584</f>
        <v>0</v>
      </c>
      <c r="B584" s="11" t="e">
        <f>IF(A584&lt;&gt;"",VLOOKUP(A584,Entrée!Entrée,3,FALSE),"")</f>
        <v>#N/A</v>
      </c>
      <c r="C584" s="12" t="e">
        <f>IF(A584&lt;&gt;"",VLOOKUP(A584,Entrée!Entrée,4,FALSE),"")</f>
        <v>#N/A</v>
      </c>
      <c r="D584" s="6" t="e">
        <f>IF(A584&lt;&gt;"",VLOOKUP(A584,Entrée!Entrée,5,FALSE),"")</f>
        <v>#N/A</v>
      </c>
      <c r="E584" s="3" t="e">
        <f>IF(A584&lt;&gt;"",VLOOKUP(A584,Entrée!Entrée,2,FALSE),"")</f>
        <v>#N/A</v>
      </c>
      <c r="F584" s="4" t="e">
        <f>IF(A584&lt;&gt;"",VLOOKUP(A584,Entrée!Entrée,6,FALSE),"")</f>
        <v>#N/A</v>
      </c>
      <c r="G584" s="4" t="e">
        <f>IF(A584&lt;&gt;"",VLOOKUP(A584,Entrée!Entrée,7,FALSE),"")</f>
        <v>#N/A</v>
      </c>
      <c r="H584" s="11"/>
      <c r="I584" s="11">
        <f>H584+SUMPRODUCT((Entrée!$A$5:A$2000=Stock!A584)*Entrée!$H$5:$H$2000)-SUMPRODUCT((Sortie!$C$5:$C$2000=Stock!A584)*Sortie!$G$5:$G$2000)</f>
        <v>0</v>
      </c>
      <c r="J584" s="3"/>
      <c r="K584" s="3" t="str">
        <f t="shared" si="9"/>
        <v>Correct</v>
      </c>
      <c r="L584" s="5"/>
    </row>
    <row r="585" spans="1:12" ht="15" x14ac:dyDescent="0.3">
      <c r="A585" s="15">
        <f>Entrée!A585</f>
        <v>0</v>
      </c>
      <c r="B585" s="11" t="e">
        <f>IF(A585&lt;&gt;"",VLOOKUP(A585,Entrée!Entrée,3,FALSE),"")</f>
        <v>#N/A</v>
      </c>
      <c r="C585" s="12" t="e">
        <f>IF(A585&lt;&gt;"",VLOOKUP(A585,Entrée!Entrée,4,FALSE),"")</f>
        <v>#N/A</v>
      </c>
      <c r="D585" s="6" t="e">
        <f>IF(A585&lt;&gt;"",VLOOKUP(A585,Entrée!Entrée,5,FALSE),"")</f>
        <v>#N/A</v>
      </c>
      <c r="E585" s="3" t="e">
        <f>IF(A585&lt;&gt;"",VLOOKUP(A585,Entrée!Entrée,2,FALSE),"")</f>
        <v>#N/A</v>
      </c>
      <c r="F585" s="4" t="e">
        <f>IF(A585&lt;&gt;"",VLOOKUP(A585,Entrée!Entrée,6,FALSE),"")</f>
        <v>#N/A</v>
      </c>
      <c r="G585" s="4" t="e">
        <f>IF(A585&lt;&gt;"",VLOOKUP(A585,Entrée!Entrée,7,FALSE),"")</f>
        <v>#N/A</v>
      </c>
      <c r="H585" s="11"/>
      <c r="I585" s="11">
        <f>H585+SUMPRODUCT((Entrée!$A$5:A$2000=Stock!A585)*Entrée!$H$5:$H$2000)-SUMPRODUCT((Sortie!$C$5:$C$2000=Stock!A585)*Sortie!$G$5:$G$2000)</f>
        <v>0</v>
      </c>
      <c r="J585" s="3"/>
      <c r="K585" s="3" t="str">
        <f t="shared" si="9"/>
        <v>Correct</v>
      </c>
      <c r="L585" s="5"/>
    </row>
    <row r="586" spans="1:12" ht="15" x14ac:dyDescent="0.3">
      <c r="A586" s="15">
        <f>Entrée!A586</f>
        <v>0</v>
      </c>
      <c r="B586" s="11" t="e">
        <f>IF(A586&lt;&gt;"",VLOOKUP(A586,Entrée!Entrée,3,FALSE),"")</f>
        <v>#N/A</v>
      </c>
      <c r="C586" s="12" t="e">
        <f>IF(A586&lt;&gt;"",VLOOKUP(A586,Entrée!Entrée,4,FALSE),"")</f>
        <v>#N/A</v>
      </c>
      <c r="D586" s="6" t="e">
        <f>IF(A586&lt;&gt;"",VLOOKUP(A586,Entrée!Entrée,5,FALSE),"")</f>
        <v>#N/A</v>
      </c>
      <c r="E586" s="3" t="e">
        <f>IF(A586&lt;&gt;"",VLOOKUP(A586,Entrée!Entrée,2,FALSE),"")</f>
        <v>#N/A</v>
      </c>
      <c r="F586" s="4" t="e">
        <f>IF(A586&lt;&gt;"",VLOOKUP(A586,Entrée!Entrée,6,FALSE),"")</f>
        <v>#N/A</v>
      </c>
      <c r="G586" s="4" t="e">
        <f>IF(A586&lt;&gt;"",VLOOKUP(A586,Entrée!Entrée,7,FALSE),"")</f>
        <v>#N/A</v>
      </c>
      <c r="H586" s="11"/>
      <c r="I586" s="11">
        <f>H586+SUMPRODUCT((Entrée!$A$5:A$2000=Stock!A586)*Entrée!$H$5:$H$2000)-SUMPRODUCT((Sortie!$C$5:$C$2000=Stock!A586)*Sortie!$G$5:$G$2000)</f>
        <v>0</v>
      </c>
      <c r="J586" s="3"/>
      <c r="K586" s="3" t="str">
        <f t="shared" si="9"/>
        <v>Correct</v>
      </c>
      <c r="L586" s="5"/>
    </row>
    <row r="587" spans="1:12" ht="15" x14ac:dyDescent="0.3">
      <c r="A587" s="15">
        <f>Entrée!A587</f>
        <v>0</v>
      </c>
      <c r="B587" s="11" t="e">
        <f>IF(A587&lt;&gt;"",VLOOKUP(A587,Entrée!Entrée,3,FALSE),"")</f>
        <v>#N/A</v>
      </c>
      <c r="C587" s="12" t="e">
        <f>IF(A587&lt;&gt;"",VLOOKUP(A587,Entrée!Entrée,4,FALSE),"")</f>
        <v>#N/A</v>
      </c>
      <c r="D587" s="6" t="e">
        <f>IF(A587&lt;&gt;"",VLOOKUP(A587,Entrée!Entrée,5,FALSE),"")</f>
        <v>#N/A</v>
      </c>
      <c r="E587" s="3" t="e">
        <f>IF(A587&lt;&gt;"",VLOOKUP(A587,Entrée!Entrée,2,FALSE),"")</f>
        <v>#N/A</v>
      </c>
      <c r="F587" s="4" t="e">
        <f>IF(A587&lt;&gt;"",VLOOKUP(A587,Entrée!Entrée,6,FALSE),"")</f>
        <v>#N/A</v>
      </c>
      <c r="G587" s="4" t="e">
        <f>IF(A587&lt;&gt;"",VLOOKUP(A587,Entrée!Entrée,7,FALSE),"")</f>
        <v>#N/A</v>
      </c>
      <c r="H587" s="11"/>
      <c r="I587" s="11">
        <f>H587+SUMPRODUCT((Entrée!$A$5:A$2000=Stock!A587)*Entrée!$H$5:$H$2000)-SUMPRODUCT((Sortie!$C$5:$C$2000=Stock!A587)*Sortie!$G$5:$G$2000)</f>
        <v>0</v>
      </c>
      <c r="J587" s="3"/>
      <c r="K587" s="3" t="str">
        <f t="shared" si="9"/>
        <v>Correct</v>
      </c>
      <c r="L587" s="5"/>
    </row>
    <row r="588" spans="1:12" ht="15" x14ac:dyDescent="0.3">
      <c r="A588" s="15">
        <f>Entrée!A588</f>
        <v>0</v>
      </c>
      <c r="B588" s="11" t="e">
        <f>IF(A588&lt;&gt;"",VLOOKUP(A588,Entrée!Entrée,3,FALSE),"")</f>
        <v>#N/A</v>
      </c>
      <c r="C588" s="12" t="e">
        <f>IF(A588&lt;&gt;"",VLOOKUP(A588,Entrée!Entrée,4,FALSE),"")</f>
        <v>#N/A</v>
      </c>
      <c r="D588" s="6" t="e">
        <f>IF(A588&lt;&gt;"",VLOOKUP(A588,Entrée!Entrée,5,FALSE),"")</f>
        <v>#N/A</v>
      </c>
      <c r="E588" s="3" t="e">
        <f>IF(A588&lt;&gt;"",VLOOKUP(A588,Entrée!Entrée,2,FALSE),"")</f>
        <v>#N/A</v>
      </c>
      <c r="F588" s="4" t="e">
        <f>IF(A588&lt;&gt;"",VLOOKUP(A588,Entrée!Entrée,6,FALSE),"")</f>
        <v>#N/A</v>
      </c>
      <c r="G588" s="4" t="e">
        <f>IF(A588&lt;&gt;"",VLOOKUP(A588,Entrée!Entrée,7,FALSE),"")</f>
        <v>#N/A</v>
      </c>
      <c r="H588" s="11"/>
      <c r="I588" s="11">
        <f>H588+SUMPRODUCT((Entrée!$A$5:A$2000=Stock!A588)*Entrée!$H$5:$H$2000)-SUMPRODUCT((Sortie!$C$5:$C$2000=Stock!A588)*Sortie!$G$5:$G$2000)</f>
        <v>0</v>
      </c>
      <c r="J588" s="3"/>
      <c r="K588" s="3" t="str">
        <f t="shared" si="9"/>
        <v>Correct</v>
      </c>
      <c r="L588" s="5"/>
    </row>
    <row r="589" spans="1:12" ht="15" x14ac:dyDescent="0.3">
      <c r="A589" s="15">
        <f>Entrée!A589</f>
        <v>0</v>
      </c>
      <c r="B589" s="11" t="e">
        <f>IF(A589&lt;&gt;"",VLOOKUP(A589,Entrée!Entrée,3,FALSE),"")</f>
        <v>#N/A</v>
      </c>
      <c r="C589" s="12" t="e">
        <f>IF(A589&lt;&gt;"",VLOOKUP(A589,Entrée!Entrée,4,FALSE),"")</f>
        <v>#N/A</v>
      </c>
      <c r="D589" s="6" t="e">
        <f>IF(A589&lt;&gt;"",VLOOKUP(A589,Entrée!Entrée,5,FALSE),"")</f>
        <v>#N/A</v>
      </c>
      <c r="E589" s="3" t="e">
        <f>IF(A589&lt;&gt;"",VLOOKUP(A589,Entrée!Entrée,2,FALSE),"")</f>
        <v>#N/A</v>
      </c>
      <c r="F589" s="4" t="e">
        <f>IF(A589&lt;&gt;"",VLOOKUP(A589,Entrée!Entrée,6,FALSE),"")</f>
        <v>#N/A</v>
      </c>
      <c r="G589" s="4" t="e">
        <f>IF(A589&lt;&gt;"",VLOOKUP(A589,Entrée!Entrée,7,FALSE),"")</f>
        <v>#N/A</v>
      </c>
      <c r="H589" s="11"/>
      <c r="I589" s="11">
        <f>H589+SUMPRODUCT((Entrée!$A$5:A$2000=Stock!A589)*Entrée!$H$5:$H$2000)-SUMPRODUCT((Sortie!$C$5:$C$2000=Stock!A589)*Sortie!$G$5:$G$2000)</f>
        <v>0</v>
      </c>
      <c r="J589" s="3"/>
      <c r="K589" s="3" t="str">
        <f t="shared" si="9"/>
        <v>Correct</v>
      </c>
      <c r="L589" s="5"/>
    </row>
    <row r="590" spans="1:12" ht="15" x14ac:dyDescent="0.3">
      <c r="A590" s="15">
        <f>Entrée!A590</f>
        <v>0</v>
      </c>
      <c r="B590" s="11" t="e">
        <f>IF(A590&lt;&gt;"",VLOOKUP(A590,Entrée!Entrée,3,FALSE),"")</f>
        <v>#N/A</v>
      </c>
      <c r="C590" s="12" t="e">
        <f>IF(A590&lt;&gt;"",VLOOKUP(A590,Entrée!Entrée,4,FALSE),"")</f>
        <v>#N/A</v>
      </c>
      <c r="D590" s="6" t="e">
        <f>IF(A590&lt;&gt;"",VLOOKUP(A590,Entrée!Entrée,5,FALSE),"")</f>
        <v>#N/A</v>
      </c>
      <c r="E590" s="3" t="e">
        <f>IF(A590&lt;&gt;"",VLOOKUP(A590,Entrée!Entrée,2,FALSE),"")</f>
        <v>#N/A</v>
      </c>
      <c r="F590" s="4" t="e">
        <f>IF(A590&lt;&gt;"",VLOOKUP(A590,Entrée!Entrée,6,FALSE),"")</f>
        <v>#N/A</v>
      </c>
      <c r="G590" s="4" t="e">
        <f>IF(A590&lt;&gt;"",VLOOKUP(A590,Entrée!Entrée,7,FALSE),"")</f>
        <v>#N/A</v>
      </c>
      <c r="H590" s="11"/>
      <c r="I590" s="11">
        <f>H590+SUMPRODUCT((Entrée!$A$5:A$2000=Stock!A590)*Entrée!$H$5:$H$2000)-SUMPRODUCT((Sortie!$C$5:$C$2000=Stock!A590)*Sortie!$G$5:$G$2000)</f>
        <v>0</v>
      </c>
      <c r="J590" s="3"/>
      <c r="K590" s="3" t="str">
        <f t="shared" si="9"/>
        <v>Correct</v>
      </c>
      <c r="L590" s="5"/>
    </row>
    <row r="591" spans="1:12" ht="15" x14ac:dyDescent="0.3">
      <c r="A591" s="15">
        <f>Entrée!A591</f>
        <v>0</v>
      </c>
      <c r="B591" s="11" t="e">
        <f>IF(A591&lt;&gt;"",VLOOKUP(A591,Entrée!Entrée,3,FALSE),"")</f>
        <v>#N/A</v>
      </c>
      <c r="C591" s="12" t="e">
        <f>IF(A591&lt;&gt;"",VLOOKUP(A591,Entrée!Entrée,4,FALSE),"")</f>
        <v>#N/A</v>
      </c>
      <c r="D591" s="6" t="e">
        <f>IF(A591&lt;&gt;"",VLOOKUP(A591,Entrée!Entrée,5,FALSE),"")</f>
        <v>#N/A</v>
      </c>
      <c r="E591" s="3" t="e">
        <f>IF(A591&lt;&gt;"",VLOOKUP(A591,Entrée!Entrée,2,FALSE),"")</f>
        <v>#N/A</v>
      </c>
      <c r="F591" s="4" t="e">
        <f>IF(A591&lt;&gt;"",VLOOKUP(A591,Entrée!Entrée,6,FALSE),"")</f>
        <v>#N/A</v>
      </c>
      <c r="G591" s="4" t="e">
        <f>IF(A591&lt;&gt;"",VLOOKUP(A591,Entrée!Entrée,7,FALSE),"")</f>
        <v>#N/A</v>
      </c>
      <c r="H591" s="11"/>
      <c r="I591" s="11">
        <f>H591+SUMPRODUCT((Entrée!$A$5:A$2000=Stock!A591)*Entrée!$H$5:$H$2000)-SUMPRODUCT((Sortie!$C$5:$C$2000=Stock!A591)*Sortie!$G$5:$G$2000)</f>
        <v>0</v>
      </c>
      <c r="J591" s="3"/>
      <c r="K591" s="3" t="str">
        <f t="shared" si="9"/>
        <v>Correct</v>
      </c>
      <c r="L591" s="5"/>
    </row>
    <row r="592" spans="1:12" ht="15" x14ac:dyDescent="0.3">
      <c r="A592" s="15">
        <f>Entrée!A592</f>
        <v>0</v>
      </c>
      <c r="B592" s="11" t="e">
        <f>IF(A592&lt;&gt;"",VLOOKUP(A592,Entrée!Entrée,3,FALSE),"")</f>
        <v>#N/A</v>
      </c>
      <c r="C592" s="12" t="e">
        <f>IF(A592&lt;&gt;"",VLOOKUP(A592,Entrée!Entrée,4,FALSE),"")</f>
        <v>#N/A</v>
      </c>
      <c r="D592" s="6" t="e">
        <f>IF(A592&lt;&gt;"",VLOOKUP(A592,Entrée!Entrée,5,FALSE),"")</f>
        <v>#N/A</v>
      </c>
      <c r="E592" s="3" t="e">
        <f>IF(A592&lt;&gt;"",VLOOKUP(A592,Entrée!Entrée,2,FALSE),"")</f>
        <v>#N/A</v>
      </c>
      <c r="F592" s="4" t="e">
        <f>IF(A592&lt;&gt;"",VLOOKUP(A592,Entrée!Entrée,6,FALSE),"")</f>
        <v>#N/A</v>
      </c>
      <c r="G592" s="4" t="e">
        <f>IF(A592&lt;&gt;"",VLOOKUP(A592,Entrée!Entrée,7,FALSE),"")</f>
        <v>#N/A</v>
      </c>
      <c r="H592" s="11"/>
      <c r="I592" s="11">
        <f>H592+SUMPRODUCT((Entrée!$A$5:A$2000=Stock!A592)*Entrée!$H$5:$H$2000)-SUMPRODUCT((Sortie!$C$5:$C$2000=Stock!A592)*Sortie!$G$5:$G$2000)</f>
        <v>0</v>
      </c>
      <c r="J592" s="3"/>
      <c r="K592" s="3" t="str">
        <f t="shared" si="9"/>
        <v>Correct</v>
      </c>
      <c r="L592" s="5"/>
    </row>
    <row r="593" spans="1:12" ht="15" x14ac:dyDescent="0.3">
      <c r="A593" s="15">
        <f>Entrée!A593</f>
        <v>0</v>
      </c>
      <c r="B593" s="11" t="e">
        <f>IF(A593&lt;&gt;"",VLOOKUP(A593,Entrée!Entrée,3,FALSE),"")</f>
        <v>#N/A</v>
      </c>
      <c r="C593" s="12" t="e">
        <f>IF(A593&lt;&gt;"",VLOOKUP(A593,Entrée!Entrée,4,FALSE),"")</f>
        <v>#N/A</v>
      </c>
      <c r="D593" s="6" t="e">
        <f>IF(A593&lt;&gt;"",VLOOKUP(A593,Entrée!Entrée,5,FALSE),"")</f>
        <v>#N/A</v>
      </c>
      <c r="E593" s="3" t="e">
        <f>IF(A593&lt;&gt;"",VLOOKUP(A593,Entrée!Entrée,2,FALSE),"")</f>
        <v>#N/A</v>
      </c>
      <c r="F593" s="4" t="e">
        <f>IF(A593&lt;&gt;"",VLOOKUP(A593,Entrée!Entrée,6,FALSE),"")</f>
        <v>#N/A</v>
      </c>
      <c r="G593" s="4" t="e">
        <f>IF(A593&lt;&gt;"",VLOOKUP(A593,Entrée!Entrée,7,FALSE),"")</f>
        <v>#N/A</v>
      </c>
      <c r="H593" s="11"/>
      <c r="I593" s="11">
        <f>H593+SUMPRODUCT((Entrée!$A$5:A$2000=Stock!A593)*Entrée!$H$5:$H$2000)-SUMPRODUCT((Sortie!$C$5:$C$2000=Stock!A593)*Sortie!$G$5:$G$2000)</f>
        <v>0</v>
      </c>
      <c r="J593" s="3"/>
      <c r="K593" s="3" t="str">
        <f t="shared" si="9"/>
        <v>Correct</v>
      </c>
      <c r="L593" s="5"/>
    </row>
    <row r="594" spans="1:12" ht="15" x14ac:dyDescent="0.3">
      <c r="A594" s="15">
        <f>Entrée!A594</f>
        <v>0</v>
      </c>
      <c r="B594" s="11" t="e">
        <f>IF(A594&lt;&gt;"",VLOOKUP(A594,Entrée!Entrée,3,FALSE),"")</f>
        <v>#N/A</v>
      </c>
      <c r="C594" s="12" t="e">
        <f>IF(A594&lt;&gt;"",VLOOKUP(A594,Entrée!Entrée,4,FALSE),"")</f>
        <v>#N/A</v>
      </c>
      <c r="D594" s="6" t="e">
        <f>IF(A594&lt;&gt;"",VLOOKUP(A594,Entrée!Entrée,5,FALSE),"")</f>
        <v>#N/A</v>
      </c>
      <c r="E594" s="3" t="e">
        <f>IF(A594&lt;&gt;"",VLOOKUP(A594,Entrée!Entrée,2,FALSE),"")</f>
        <v>#N/A</v>
      </c>
      <c r="F594" s="4" t="e">
        <f>IF(A594&lt;&gt;"",VLOOKUP(A594,Entrée!Entrée,6,FALSE),"")</f>
        <v>#N/A</v>
      </c>
      <c r="G594" s="4" t="e">
        <f>IF(A594&lt;&gt;"",VLOOKUP(A594,Entrée!Entrée,7,FALSE),"")</f>
        <v>#N/A</v>
      </c>
      <c r="H594" s="11"/>
      <c r="I594" s="11">
        <f>H594+SUMPRODUCT((Entrée!$A$5:A$2000=Stock!A594)*Entrée!$H$5:$H$2000)-SUMPRODUCT((Sortie!$C$5:$C$2000=Stock!A594)*Sortie!$G$5:$G$2000)</f>
        <v>0</v>
      </c>
      <c r="J594" s="3"/>
      <c r="K594" s="3" t="str">
        <f t="shared" si="9"/>
        <v>Correct</v>
      </c>
      <c r="L594" s="5"/>
    </row>
    <row r="595" spans="1:12" ht="15" x14ac:dyDescent="0.3">
      <c r="A595" s="15">
        <f>Entrée!A595</f>
        <v>0</v>
      </c>
      <c r="B595" s="11" t="e">
        <f>IF(A595&lt;&gt;"",VLOOKUP(A595,Entrée!Entrée,3,FALSE),"")</f>
        <v>#N/A</v>
      </c>
      <c r="C595" s="12" t="e">
        <f>IF(A595&lt;&gt;"",VLOOKUP(A595,Entrée!Entrée,4,FALSE),"")</f>
        <v>#N/A</v>
      </c>
      <c r="D595" s="6" t="e">
        <f>IF(A595&lt;&gt;"",VLOOKUP(A595,Entrée!Entrée,5,FALSE),"")</f>
        <v>#N/A</v>
      </c>
      <c r="E595" s="3" t="e">
        <f>IF(A595&lt;&gt;"",VLOOKUP(A595,Entrée!Entrée,2,FALSE),"")</f>
        <v>#N/A</v>
      </c>
      <c r="F595" s="4" t="e">
        <f>IF(A595&lt;&gt;"",VLOOKUP(A595,Entrée!Entrée,6,FALSE),"")</f>
        <v>#N/A</v>
      </c>
      <c r="G595" s="4" t="e">
        <f>IF(A595&lt;&gt;"",VLOOKUP(A595,Entrée!Entrée,7,FALSE),"")</f>
        <v>#N/A</v>
      </c>
      <c r="H595" s="11"/>
      <c r="I595" s="11">
        <f>H595+SUMPRODUCT((Entrée!$A$5:A$2000=Stock!A595)*Entrée!$H$5:$H$2000)-SUMPRODUCT((Sortie!$C$5:$C$2000=Stock!A595)*Sortie!$G$5:$G$2000)</f>
        <v>0</v>
      </c>
      <c r="J595" s="3"/>
      <c r="K595" s="3" t="str">
        <f t="shared" si="9"/>
        <v>Correct</v>
      </c>
      <c r="L595" s="5"/>
    </row>
    <row r="596" spans="1:12" ht="15" x14ac:dyDescent="0.3">
      <c r="A596" s="15">
        <f>Entrée!A596</f>
        <v>0</v>
      </c>
      <c r="B596" s="11" t="e">
        <f>IF(A596&lt;&gt;"",VLOOKUP(A596,Entrée!Entrée,3,FALSE),"")</f>
        <v>#N/A</v>
      </c>
      <c r="C596" s="12" t="e">
        <f>IF(A596&lt;&gt;"",VLOOKUP(A596,Entrée!Entrée,4,FALSE),"")</f>
        <v>#N/A</v>
      </c>
      <c r="D596" s="6" t="e">
        <f>IF(A596&lt;&gt;"",VLOOKUP(A596,Entrée!Entrée,5,FALSE),"")</f>
        <v>#N/A</v>
      </c>
      <c r="E596" s="3" t="e">
        <f>IF(A596&lt;&gt;"",VLOOKUP(A596,Entrée!Entrée,2,FALSE),"")</f>
        <v>#N/A</v>
      </c>
      <c r="F596" s="4" t="e">
        <f>IF(A596&lt;&gt;"",VLOOKUP(A596,Entrée!Entrée,6,FALSE),"")</f>
        <v>#N/A</v>
      </c>
      <c r="G596" s="4" t="e">
        <f>IF(A596&lt;&gt;"",VLOOKUP(A596,Entrée!Entrée,7,FALSE),"")</f>
        <v>#N/A</v>
      </c>
      <c r="H596" s="11"/>
      <c r="I596" s="11">
        <f>H596+SUMPRODUCT((Entrée!$A$5:A$2000=Stock!A596)*Entrée!$H$5:$H$2000)-SUMPRODUCT((Sortie!$C$5:$C$2000=Stock!A596)*Sortie!$G$5:$G$2000)</f>
        <v>0</v>
      </c>
      <c r="J596" s="3"/>
      <c r="K596" s="3" t="str">
        <f t="shared" si="9"/>
        <v>Correct</v>
      </c>
      <c r="L596" s="5"/>
    </row>
    <row r="597" spans="1:12" ht="15" x14ac:dyDescent="0.3">
      <c r="A597" s="15">
        <f>Entrée!A597</f>
        <v>0</v>
      </c>
      <c r="B597" s="11" t="e">
        <f>IF(A597&lt;&gt;"",VLOOKUP(A597,Entrée!Entrée,3,FALSE),"")</f>
        <v>#N/A</v>
      </c>
      <c r="C597" s="12" t="e">
        <f>IF(A597&lt;&gt;"",VLOOKUP(A597,Entrée!Entrée,4,FALSE),"")</f>
        <v>#N/A</v>
      </c>
      <c r="D597" s="6" t="e">
        <f>IF(A597&lt;&gt;"",VLOOKUP(A597,Entrée!Entrée,5,FALSE),"")</f>
        <v>#N/A</v>
      </c>
      <c r="E597" s="3" t="e">
        <f>IF(A597&lt;&gt;"",VLOOKUP(A597,Entrée!Entrée,2,FALSE),"")</f>
        <v>#N/A</v>
      </c>
      <c r="F597" s="4" t="e">
        <f>IF(A597&lt;&gt;"",VLOOKUP(A597,Entrée!Entrée,6,FALSE),"")</f>
        <v>#N/A</v>
      </c>
      <c r="G597" s="4" t="e">
        <f>IF(A597&lt;&gt;"",VLOOKUP(A597,Entrée!Entrée,7,FALSE),"")</f>
        <v>#N/A</v>
      </c>
      <c r="H597" s="11"/>
      <c r="I597" s="11">
        <f>H597+SUMPRODUCT((Entrée!$A$5:A$2000=Stock!A597)*Entrée!$H$5:$H$2000)-SUMPRODUCT((Sortie!$C$5:$C$2000=Stock!A597)*Sortie!$G$5:$G$2000)</f>
        <v>0</v>
      </c>
      <c r="J597" s="3"/>
      <c r="K597" s="3" t="str">
        <f t="shared" si="9"/>
        <v>Correct</v>
      </c>
      <c r="L597" s="5"/>
    </row>
    <row r="598" spans="1:12" ht="15" x14ac:dyDescent="0.3">
      <c r="A598" s="15">
        <f>Entrée!A598</f>
        <v>0</v>
      </c>
      <c r="B598" s="11" t="e">
        <f>IF(A598&lt;&gt;"",VLOOKUP(A598,Entrée!Entrée,3,FALSE),"")</f>
        <v>#N/A</v>
      </c>
      <c r="C598" s="12" t="e">
        <f>IF(A598&lt;&gt;"",VLOOKUP(A598,Entrée!Entrée,4,FALSE),"")</f>
        <v>#N/A</v>
      </c>
      <c r="D598" s="6" t="e">
        <f>IF(A598&lt;&gt;"",VLOOKUP(A598,Entrée!Entrée,5,FALSE),"")</f>
        <v>#N/A</v>
      </c>
      <c r="E598" s="3" t="e">
        <f>IF(A598&lt;&gt;"",VLOOKUP(A598,Entrée!Entrée,2,FALSE),"")</f>
        <v>#N/A</v>
      </c>
      <c r="F598" s="4" t="e">
        <f>IF(A598&lt;&gt;"",VLOOKUP(A598,Entrée!Entrée,6,FALSE),"")</f>
        <v>#N/A</v>
      </c>
      <c r="G598" s="4" t="e">
        <f>IF(A598&lt;&gt;"",VLOOKUP(A598,Entrée!Entrée,7,FALSE),"")</f>
        <v>#N/A</v>
      </c>
      <c r="H598" s="11"/>
      <c r="I598" s="11">
        <f>H598+SUMPRODUCT((Entrée!$A$5:A$2000=Stock!A598)*Entrée!$H$5:$H$2000)-SUMPRODUCT((Sortie!$C$5:$C$2000=Stock!A598)*Sortie!$G$5:$G$2000)</f>
        <v>0</v>
      </c>
      <c r="J598" s="3"/>
      <c r="K598" s="3" t="str">
        <f t="shared" si="9"/>
        <v>Correct</v>
      </c>
      <c r="L598" s="5"/>
    </row>
    <row r="599" spans="1:12" ht="15" x14ac:dyDescent="0.3">
      <c r="A599" s="15">
        <f>Entrée!A599</f>
        <v>0</v>
      </c>
      <c r="B599" s="11" t="e">
        <f>IF(A599&lt;&gt;"",VLOOKUP(A599,Entrée!Entrée,3,FALSE),"")</f>
        <v>#N/A</v>
      </c>
      <c r="C599" s="12" t="e">
        <f>IF(A599&lt;&gt;"",VLOOKUP(A599,Entrée!Entrée,4,FALSE),"")</f>
        <v>#N/A</v>
      </c>
      <c r="D599" s="6" t="e">
        <f>IF(A599&lt;&gt;"",VLOOKUP(A599,Entrée!Entrée,5,FALSE),"")</f>
        <v>#N/A</v>
      </c>
      <c r="E599" s="3" t="e">
        <f>IF(A599&lt;&gt;"",VLOOKUP(A599,Entrée!Entrée,2,FALSE),"")</f>
        <v>#N/A</v>
      </c>
      <c r="F599" s="4" t="e">
        <f>IF(A599&lt;&gt;"",VLOOKUP(A599,Entrée!Entrée,6,FALSE),"")</f>
        <v>#N/A</v>
      </c>
      <c r="G599" s="4" t="e">
        <f>IF(A599&lt;&gt;"",VLOOKUP(A599,Entrée!Entrée,7,FALSE),"")</f>
        <v>#N/A</v>
      </c>
      <c r="H599" s="11"/>
      <c r="I599" s="11">
        <f>H599+SUMPRODUCT((Entrée!$A$5:A$2000=Stock!A599)*Entrée!$H$5:$H$2000)-SUMPRODUCT((Sortie!$C$5:$C$2000=Stock!A599)*Sortie!$G$5:$G$2000)</f>
        <v>0</v>
      </c>
      <c r="J599" s="3"/>
      <c r="K599" s="3" t="str">
        <f t="shared" si="9"/>
        <v>Correct</v>
      </c>
      <c r="L599" s="5"/>
    </row>
    <row r="600" spans="1:12" ht="15" x14ac:dyDescent="0.3">
      <c r="A600" s="15">
        <f>Entrée!A600</f>
        <v>0</v>
      </c>
      <c r="B600" s="11" t="e">
        <f>IF(A600&lt;&gt;"",VLOOKUP(A600,Entrée!Entrée,3,FALSE),"")</f>
        <v>#N/A</v>
      </c>
      <c r="C600" s="12" t="e">
        <f>IF(A600&lt;&gt;"",VLOOKUP(A600,Entrée!Entrée,4,FALSE),"")</f>
        <v>#N/A</v>
      </c>
      <c r="D600" s="6" t="e">
        <f>IF(A600&lt;&gt;"",VLOOKUP(A600,Entrée!Entrée,5,FALSE),"")</f>
        <v>#N/A</v>
      </c>
      <c r="E600" s="3" t="e">
        <f>IF(A600&lt;&gt;"",VLOOKUP(A600,Entrée!Entrée,2,FALSE),"")</f>
        <v>#N/A</v>
      </c>
      <c r="F600" s="4" t="e">
        <f>IF(A600&lt;&gt;"",VLOOKUP(A600,Entrée!Entrée,6,FALSE),"")</f>
        <v>#N/A</v>
      </c>
      <c r="G600" s="4" t="e">
        <f>IF(A600&lt;&gt;"",VLOOKUP(A600,Entrée!Entrée,7,FALSE),"")</f>
        <v>#N/A</v>
      </c>
      <c r="H600" s="11"/>
      <c r="I600" s="11">
        <f>H600+SUMPRODUCT((Entrée!$A$5:A$2000=Stock!A600)*Entrée!$H$5:$H$2000)-SUMPRODUCT((Sortie!$C$5:$C$2000=Stock!A600)*Sortie!$G$5:$G$2000)</f>
        <v>0</v>
      </c>
      <c r="J600" s="3"/>
      <c r="K600" s="3" t="str">
        <f t="shared" si="9"/>
        <v>Correct</v>
      </c>
      <c r="L600" s="5"/>
    </row>
    <row r="601" spans="1:12" ht="15" x14ac:dyDescent="0.3">
      <c r="A601" s="15">
        <f>Entrée!A601</f>
        <v>0</v>
      </c>
      <c r="B601" s="11" t="e">
        <f>IF(A601&lt;&gt;"",VLOOKUP(A601,Entrée!Entrée,3,FALSE),"")</f>
        <v>#N/A</v>
      </c>
      <c r="C601" s="12" t="e">
        <f>IF(A601&lt;&gt;"",VLOOKUP(A601,Entrée!Entrée,4,FALSE),"")</f>
        <v>#N/A</v>
      </c>
      <c r="D601" s="6" t="e">
        <f>IF(A601&lt;&gt;"",VLOOKUP(A601,Entrée!Entrée,5,FALSE),"")</f>
        <v>#N/A</v>
      </c>
      <c r="E601" s="3" t="e">
        <f>IF(A601&lt;&gt;"",VLOOKUP(A601,Entrée!Entrée,2,FALSE),"")</f>
        <v>#N/A</v>
      </c>
      <c r="F601" s="4" t="e">
        <f>IF(A601&lt;&gt;"",VLOOKUP(A601,Entrée!Entrée,6,FALSE),"")</f>
        <v>#N/A</v>
      </c>
      <c r="G601" s="4" t="e">
        <f>IF(A601&lt;&gt;"",VLOOKUP(A601,Entrée!Entrée,7,FALSE),"")</f>
        <v>#N/A</v>
      </c>
      <c r="H601" s="11"/>
      <c r="I601" s="11">
        <f>H601+SUMPRODUCT((Entrée!$A$5:A$2000=Stock!A601)*Entrée!$H$5:$H$2000)-SUMPRODUCT((Sortie!$C$5:$C$2000=Stock!A601)*Sortie!$G$5:$G$2000)</f>
        <v>0</v>
      </c>
      <c r="J601" s="3"/>
      <c r="K601" s="3" t="str">
        <f t="shared" si="9"/>
        <v>Correct</v>
      </c>
      <c r="L601" s="5"/>
    </row>
    <row r="602" spans="1:12" ht="15" x14ac:dyDescent="0.3">
      <c r="A602" s="15">
        <f>Entrée!A602</f>
        <v>0</v>
      </c>
      <c r="B602" s="11" t="e">
        <f>IF(A602&lt;&gt;"",VLOOKUP(A602,Entrée!Entrée,3,FALSE),"")</f>
        <v>#N/A</v>
      </c>
      <c r="C602" s="12" t="e">
        <f>IF(A602&lt;&gt;"",VLOOKUP(A602,Entrée!Entrée,4,FALSE),"")</f>
        <v>#N/A</v>
      </c>
      <c r="D602" s="6" t="e">
        <f>IF(A602&lt;&gt;"",VLOOKUP(A602,Entrée!Entrée,5,FALSE),"")</f>
        <v>#N/A</v>
      </c>
      <c r="E602" s="3" t="e">
        <f>IF(A602&lt;&gt;"",VLOOKUP(A602,Entrée!Entrée,2,FALSE),"")</f>
        <v>#N/A</v>
      </c>
      <c r="F602" s="4" t="e">
        <f>IF(A602&lt;&gt;"",VLOOKUP(A602,Entrée!Entrée,6,FALSE),"")</f>
        <v>#N/A</v>
      </c>
      <c r="G602" s="4" t="e">
        <f>IF(A602&lt;&gt;"",VLOOKUP(A602,Entrée!Entrée,7,FALSE),"")</f>
        <v>#N/A</v>
      </c>
      <c r="H602" s="11"/>
      <c r="I602" s="11">
        <f>H602+SUMPRODUCT((Entrée!$A$5:A$2000=Stock!A602)*Entrée!$H$5:$H$2000)-SUMPRODUCT((Sortie!$C$5:$C$2000=Stock!A602)*Sortie!$G$5:$G$2000)</f>
        <v>0</v>
      </c>
      <c r="J602" s="3"/>
      <c r="K602" s="3" t="str">
        <f t="shared" si="9"/>
        <v>Correct</v>
      </c>
      <c r="L602" s="5"/>
    </row>
    <row r="603" spans="1:12" ht="15" x14ac:dyDescent="0.3">
      <c r="A603" s="15">
        <f>Entrée!A603</f>
        <v>0</v>
      </c>
      <c r="B603" s="11" t="e">
        <f>IF(A603&lt;&gt;"",VLOOKUP(A603,Entrée!Entrée,3,FALSE),"")</f>
        <v>#N/A</v>
      </c>
      <c r="C603" s="12" t="e">
        <f>IF(A603&lt;&gt;"",VLOOKUP(A603,Entrée!Entrée,4,FALSE),"")</f>
        <v>#N/A</v>
      </c>
      <c r="D603" s="6" t="e">
        <f>IF(A603&lt;&gt;"",VLOOKUP(A603,Entrée!Entrée,5,FALSE),"")</f>
        <v>#N/A</v>
      </c>
      <c r="E603" s="3" t="e">
        <f>IF(A603&lt;&gt;"",VLOOKUP(A603,Entrée!Entrée,2,FALSE),"")</f>
        <v>#N/A</v>
      </c>
      <c r="F603" s="4" t="e">
        <f>IF(A603&lt;&gt;"",VLOOKUP(A603,Entrée!Entrée,6,FALSE),"")</f>
        <v>#N/A</v>
      </c>
      <c r="G603" s="4" t="e">
        <f>IF(A603&lt;&gt;"",VLOOKUP(A603,Entrée!Entrée,7,FALSE),"")</f>
        <v>#N/A</v>
      </c>
      <c r="H603" s="11"/>
      <c r="I603" s="11">
        <f>H603+SUMPRODUCT((Entrée!$A$5:A$2000=Stock!A603)*Entrée!$H$5:$H$2000)-SUMPRODUCT((Sortie!$C$5:$C$2000=Stock!A603)*Sortie!$G$5:$G$2000)</f>
        <v>0</v>
      </c>
      <c r="J603" s="3"/>
      <c r="K603" s="3" t="str">
        <f t="shared" si="9"/>
        <v>Correct</v>
      </c>
      <c r="L603" s="5"/>
    </row>
    <row r="604" spans="1:12" ht="15" x14ac:dyDescent="0.3">
      <c r="A604" s="15">
        <f>Entrée!A604</f>
        <v>0</v>
      </c>
      <c r="B604" s="11" t="e">
        <f>IF(A604&lt;&gt;"",VLOOKUP(A604,Entrée!Entrée,3,FALSE),"")</f>
        <v>#N/A</v>
      </c>
      <c r="C604" s="12" t="e">
        <f>IF(A604&lt;&gt;"",VLOOKUP(A604,Entrée!Entrée,4,FALSE),"")</f>
        <v>#N/A</v>
      </c>
      <c r="D604" s="6" t="e">
        <f>IF(A604&lt;&gt;"",VLOOKUP(A604,Entrée!Entrée,5,FALSE),"")</f>
        <v>#N/A</v>
      </c>
      <c r="E604" s="3" t="e">
        <f>IF(A604&lt;&gt;"",VLOOKUP(A604,Entrée!Entrée,2,FALSE),"")</f>
        <v>#N/A</v>
      </c>
      <c r="F604" s="4" t="e">
        <f>IF(A604&lt;&gt;"",VLOOKUP(A604,Entrée!Entrée,6,FALSE),"")</f>
        <v>#N/A</v>
      </c>
      <c r="G604" s="4" t="e">
        <f>IF(A604&lt;&gt;"",VLOOKUP(A604,Entrée!Entrée,7,FALSE),"")</f>
        <v>#N/A</v>
      </c>
      <c r="H604" s="11"/>
      <c r="I604" s="11">
        <f>H604+SUMPRODUCT((Entrée!$A$5:A$2000=Stock!A604)*Entrée!$H$5:$H$2000)-SUMPRODUCT((Sortie!$C$5:$C$2000=Stock!A604)*Sortie!$G$5:$G$2000)</f>
        <v>0</v>
      </c>
      <c r="J604" s="3"/>
      <c r="K604" s="3" t="str">
        <f t="shared" si="9"/>
        <v>Correct</v>
      </c>
      <c r="L604" s="5"/>
    </row>
    <row r="605" spans="1:12" ht="15" x14ac:dyDescent="0.3">
      <c r="A605" s="15">
        <f>Entrée!A605</f>
        <v>0</v>
      </c>
      <c r="B605" s="11" t="e">
        <f>IF(A605&lt;&gt;"",VLOOKUP(A605,Entrée!Entrée,3,FALSE),"")</f>
        <v>#N/A</v>
      </c>
      <c r="C605" s="12" t="e">
        <f>IF(A605&lt;&gt;"",VLOOKUP(A605,Entrée!Entrée,4,FALSE),"")</f>
        <v>#N/A</v>
      </c>
      <c r="D605" s="6" t="e">
        <f>IF(A605&lt;&gt;"",VLOOKUP(A605,Entrée!Entrée,5,FALSE),"")</f>
        <v>#N/A</v>
      </c>
      <c r="E605" s="3" t="e">
        <f>IF(A605&lt;&gt;"",VLOOKUP(A605,Entrée!Entrée,2,FALSE),"")</f>
        <v>#N/A</v>
      </c>
      <c r="F605" s="4" t="e">
        <f>IF(A605&lt;&gt;"",VLOOKUP(A605,Entrée!Entrée,6,FALSE),"")</f>
        <v>#N/A</v>
      </c>
      <c r="G605" s="4" t="e">
        <f>IF(A605&lt;&gt;"",VLOOKUP(A605,Entrée!Entrée,7,FALSE),"")</f>
        <v>#N/A</v>
      </c>
      <c r="H605" s="11"/>
      <c r="I605" s="11">
        <f>H605+SUMPRODUCT((Entrée!$A$5:A$2000=Stock!A605)*Entrée!$H$5:$H$2000)-SUMPRODUCT((Sortie!$C$5:$C$2000=Stock!A605)*Sortie!$G$5:$G$2000)</f>
        <v>0</v>
      </c>
      <c r="J605" s="3"/>
      <c r="K605" s="3" t="str">
        <f t="shared" si="9"/>
        <v>Correct</v>
      </c>
      <c r="L605" s="5"/>
    </row>
    <row r="606" spans="1:12" ht="15" x14ac:dyDescent="0.3">
      <c r="A606" s="15">
        <f>Entrée!A606</f>
        <v>0</v>
      </c>
      <c r="B606" s="11" t="e">
        <f>IF(A606&lt;&gt;"",VLOOKUP(A606,Entrée!Entrée,3,FALSE),"")</f>
        <v>#N/A</v>
      </c>
      <c r="C606" s="12" t="e">
        <f>IF(A606&lt;&gt;"",VLOOKUP(A606,Entrée!Entrée,4,FALSE),"")</f>
        <v>#N/A</v>
      </c>
      <c r="D606" s="6" t="e">
        <f>IF(A606&lt;&gt;"",VLOOKUP(A606,Entrée!Entrée,5,FALSE),"")</f>
        <v>#N/A</v>
      </c>
      <c r="E606" s="3" t="e">
        <f>IF(A606&lt;&gt;"",VLOOKUP(A606,Entrée!Entrée,2,FALSE),"")</f>
        <v>#N/A</v>
      </c>
      <c r="F606" s="4" t="e">
        <f>IF(A606&lt;&gt;"",VLOOKUP(A606,Entrée!Entrée,6,FALSE),"")</f>
        <v>#N/A</v>
      </c>
      <c r="G606" s="4" t="e">
        <f>IF(A606&lt;&gt;"",VLOOKUP(A606,Entrée!Entrée,7,FALSE),"")</f>
        <v>#N/A</v>
      </c>
      <c r="H606" s="11"/>
      <c r="I606" s="11">
        <f>H606+SUMPRODUCT((Entrée!$A$5:A$2000=Stock!A606)*Entrée!$H$5:$H$2000)-SUMPRODUCT((Sortie!$C$5:$C$2000=Stock!A606)*Sortie!$G$5:$G$2000)</f>
        <v>0</v>
      </c>
      <c r="J606" s="3"/>
      <c r="K606" s="3" t="str">
        <f t="shared" si="9"/>
        <v>Correct</v>
      </c>
      <c r="L606" s="5"/>
    </row>
    <row r="607" spans="1:12" ht="15" x14ac:dyDescent="0.3">
      <c r="A607" s="15">
        <f>Entrée!A607</f>
        <v>0</v>
      </c>
      <c r="B607" s="11" t="e">
        <f>IF(A607&lt;&gt;"",VLOOKUP(A607,Entrée!Entrée,3,FALSE),"")</f>
        <v>#N/A</v>
      </c>
      <c r="C607" s="12" t="e">
        <f>IF(A607&lt;&gt;"",VLOOKUP(A607,Entrée!Entrée,4,FALSE),"")</f>
        <v>#N/A</v>
      </c>
      <c r="D607" s="6" t="e">
        <f>IF(A607&lt;&gt;"",VLOOKUP(A607,Entrée!Entrée,5,FALSE),"")</f>
        <v>#N/A</v>
      </c>
      <c r="E607" s="3" t="e">
        <f>IF(A607&lt;&gt;"",VLOOKUP(A607,Entrée!Entrée,2,FALSE),"")</f>
        <v>#N/A</v>
      </c>
      <c r="F607" s="4" t="e">
        <f>IF(A607&lt;&gt;"",VLOOKUP(A607,Entrée!Entrée,6,FALSE),"")</f>
        <v>#N/A</v>
      </c>
      <c r="G607" s="4" t="e">
        <f>IF(A607&lt;&gt;"",VLOOKUP(A607,Entrée!Entrée,7,FALSE),"")</f>
        <v>#N/A</v>
      </c>
      <c r="H607" s="11"/>
      <c r="I607" s="11">
        <f>H607+SUMPRODUCT((Entrée!$A$5:A$2000=Stock!A607)*Entrée!$H$5:$H$2000)-SUMPRODUCT((Sortie!$C$5:$C$2000=Stock!A607)*Sortie!$G$5:$G$2000)</f>
        <v>0</v>
      </c>
      <c r="J607" s="3"/>
      <c r="K607" s="3" t="str">
        <f t="shared" si="9"/>
        <v>Correct</v>
      </c>
      <c r="L607" s="5"/>
    </row>
    <row r="608" spans="1:12" ht="15" x14ac:dyDescent="0.3">
      <c r="A608" s="15">
        <f>Entrée!A608</f>
        <v>0</v>
      </c>
      <c r="B608" s="11" t="e">
        <f>IF(A608&lt;&gt;"",VLOOKUP(A608,Entrée!Entrée,3,FALSE),"")</f>
        <v>#N/A</v>
      </c>
      <c r="C608" s="12" t="e">
        <f>IF(A608&lt;&gt;"",VLOOKUP(A608,Entrée!Entrée,4,FALSE),"")</f>
        <v>#N/A</v>
      </c>
      <c r="D608" s="6" t="e">
        <f>IF(A608&lt;&gt;"",VLOOKUP(A608,Entrée!Entrée,5,FALSE),"")</f>
        <v>#N/A</v>
      </c>
      <c r="E608" s="3" t="e">
        <f>IF(A608&lt;&gt;"",VLOOKUP(A608,Entrée!Entrée,2,FALSE),"")</f>
        <v>#N/A</v>
      </c>
      <c r="F608" s="4" t="e">
        <f>IF(A608&lt;&gt;"",VLOOKUP(A608,Entrée!Entrée,6,FALSE),"")</f>
        <v>#N/A</v>
      </c>
      <c r="G608" s="4" t="e">
        <f>IF(A608&lt;&gt;"",VLOOKUP(A608,Entrée!Entrée,7,FALSE),"")</f>
        <v>#N/A</v>
      </c>
      <c r="H608" s="11"/>
      <c r="I608" s="11">
        <f>H608+SUMPRODUCT((Entrée!$A$5:A$2000=Stock!A608)*Entrée!$H$5:$H$2000)-SUMPRODUCT((Sortie!$C$5:$C$2000=Stock!A608)*Sortie!$G$5:$G$2000)</f>
        <v>0</v>
      </c>
      <c r="J608" s="3"/>
      <c r="K608" s="3" t="str">
        <f t="shared" si="9"/>
        <v>Correct</v>
      </c>
      <c r="L608" s="5"/>
    </row>
    <row r="609" spans="1:12" ht="15" x14ac:dyDescent="0.3">
      <c r="A609" s="15">
        <f>Entrée!A609</f>
        <v>0</v>
      </c>
      <c r="B609" s="11" t="e">
        <f>IF(A609&lt;&gt;"",VLOOKUP(A609,Entrée!Entrée,3,FALSE),"")</f>
        <v>#N/A</v>
      </c>
      <c r="C609" s="12" t="e">
        <f>IF(A609&lt;&gt;"",VLOOKUP(A609,Entrée!Entrée,4,FALSE),"")</f>
        <v>#N/A</v>
      </c>
      <c r="D609" s="6" t="e">
        <f>IF(A609&lt;&gt;"",VLOOKUP(A609,Entrée!Entrée,5,FALSE),"")</f>
        <v>#N/A</v>
      </c>
      <c r="E609" s="3" t="e">
        <f>IF(A609&lt;&gt;"",VLOOKUP(A609,Entrée!Entrée,2,FALSE),"")</f>
        <v>#N/A</v>
      </c>
      <c r="F609" s="4" t="e">
        <f>IF(A609&lt;&gt;"",VLOOKUP(A609,Entrée!Entrée,6,FALSE),"")</f>
        <v>#N/A</v>
      </c>
      <c r="G609" s="4" t="e">
        <f>IF(A609&lt;&gt;"",VLOOKUP(A609,Entrée!Entrée,7,FALSE),"")</f>
        <v>#N/A</v>
      </c>
      <c r="H609" s="11"/>
      <c r="I609" s="11">
        <f>H609+SUMPRODUCT((Entrée!$A$5:A$2000=Stock!A609)*Entrée!$H$5:$H$2000)-SUMPRODUCT((Sortie!$C$5:$C$2000=Stock!A609)*Sortie!$G$5:$G$2000)</f>
        <v>0</v>
      </c>
      <c r="J609" s="3"/>
      <c r="K609" s="3" t="str">
        <f t="shared" si="9"/>
        <v>Correct</v>
      </c>
      <c r="L609" s="5"/>
    </row>
    <row r="610" spans="1:12" ht="15" x14ac:dyDescent="0.3">
      <c r="A610" s="15">
        <f>Entrée!A610</f>
        <v>0</v>
      </c>
      <c r="B610" s="11" t="e">
        <f>IF(A610&lt;&gt;"",VLOOKUP(A610,Entrée!Entrée,3,FALSE),"")</f>
        <v>#N/A</v>
      </c>
      <c r="C610" s="12" t="e">
        <f>IF(A610&lt;&gt;"",VLOOKUP(A610,Entrée!Entrée,4,FALSE),"")</f>
        <v>#N/A</v>
      </c>
      <c r="D610" s="6" t="e">
        <f>IF(A610&lt;&gt;"",VLOOKUP(A610,Entrée!Entrée,5,FALSE),"")</f>
        <v>#N/A</v>
      </c>
      <c r="E610" s="3" t="e">
        <f>IF(A610&lt;&gt;"",VLOOKUP(A610,Entrée!Entrée,2,FALSE),"")</f>
        <v>#N/A</v>
      </c>
      <c r="F610" s="4" t="e">
        <f>IF(A610&lt;&gt;"",VLOOKUP(A610,Entrée!Entrée,6,FALSE),"")</f>
        <v>#N/A</v>
      </c>
      <c r="G610" s="4" t="e">
        <f>IF(A610&lt;&gt;"",VLOOKUP(A610,Entrée!Entrée,7,FALSE),"")</f>
        <v>#N/A</v>
      </c>
      <c r="H610" s="11"/>
      <c r="I610" s="11">
        <f>H610+SUMPRODUCT((Entrée!$A$5:A$2000=Stock!A610)*Entrée!$H$5:$H$2000)-SUMPRODUCT((Sortie!$C$5:$C$2000=Stock!A610)*Sortie!$G$5:$G$2000)</f>
        <v>0</v>
      </c>
      <c r="J610" s="3"/>
      <c r="K610" s="3" t="str">
        <f t="shared" si="9"/>
        <v>Correct</v>
      </c>
      <c r="L610" s="5"/>
    </row>
    <row r="611" spans="1:12" ht="15" x14ac:dyDescent="0.3">
      <c r="A611" s="15">
        <f>Entrée!A611</f>
        <v>0</v>
      </c>
      <c r="B611" s="11" t="e">
        <f>IF(A611&lt;&gt;"",VLOOKUP(A611,Entrée!Entrée,3,FALSE),"")</f>
        <v>#N/A</v>
      </c>
      <c r="C611" s="12" t="e">
        <f>IF(A611&lt;&gt;"",VLOOKUP(A611,Entrée!Entrée,4,FALSE),"")</f>
        <v>#N/A</v>
      </c>
      <c r="D611" s="6" t="e">
        <f>IF(A611&lt;&gt;"",VLOOKUP(A611,Entrée!Entrée,5,FALSE),"")</f>
        <v>#N/A</v>
      </c>
      <c r="E611" s="3" t="e">
        <f>IF(A611&lt;&gt;"",VLOOKUP(A611,Entrée!Entrée,2,FALSE),"")</f>
        <v>#N/A</v>
      </c>
      <c r="F611" s="4" t="e">
        <f>IF(A611&lt;&gt;"",VLOOKUP(A611,Entrée!Entrée,6,FALSE),"")</f>
        <v>#N/A</v>
      </c>
      <c r="G611" s="4" t="e">
        <f>IF(A611&lt;&gt;"",VLOOKUP(A611,Entrée!Entrée,7,FALSE),"")</f>
        <v>#N/A</v>
      </c>
      <c r="H611" s="11"/>
      <c r="I611" s="11">
        <f>H611+SUMPRODUCT((Entrée!$A$5:A$2000=Stock!A611)*Entrée!$H$5:$H$2000)-SUMPRODUCT((Sortie!$C$5:$C$2000=Stock!A611)*Sortie!$G$5:$G$2000)</f>
        <v>0</v>
      </c>
      <c r="J611" s="3"/>
      <c r="K611" s="3" t="str">
        <f t="shared" si="9"/>
        <v>Correct</v>
      </c>
      <c r="L611" s="5"/>
    </row>
    <row r="612" spans="1:12" ht="15" x14ac:dyDescent="0.3">
      <c r="A612" s="15">
        <f>Entrée!A612</f>
        <v>0</v>
      </c>
      <c r="B612" s="11" t="e">
        <f>IF(A612&lt;&gt;"",VLOOKUP(A612,Entrée!Entrée,3,FALSE),"")</f>
        <v>#N/A</v>
      </c>
      <c r="C612" s="12" t="e">
        <f>IF(A612&lt;&gt;"",VLOOKUP(A612,Entrée!Entrée,4,FALSE),"")</f>
        <v>#N/A</v>
      </c>
      <c r="D612" s="6" t="e">
        <f>IF(A612&lt;&gt;"",VLOOKUP(A612,Entrée!Entrée,5,FALSE),"")</f>
        <v>#N/A</v>
      </c>
      <c r="E612" s="3" t="e">
        <f>IF(A612&lt;&gt;"",VLOOKUP(A612,Entrée!Entrée,2,FALSE),"")</f>
        <v>#N/A</v>
      </c>
      <c r="F612" s="4" t="e">
        <f>IF(A612&lt;&gt;"",VLOOKUP(A612,Entrée!Entrée,6,FALSE),"")</f>
        <v>#N/A</v>
      </c>
      <c r="G612" s="4" t="e">
        <f>IF(A612&lt;&gt;"",VLOOKUP(A612,Entrée!Entrée,7,FALSE),"")</f>
        <v>#N/A</v>
      </c>
      <c r="H612" s="11"/>
      <c r="I612" s="11">
        <f>H612+SUMPRODUCT((Entrée!$A$5:A$2000=Stock!A612)*Entrée!$H$5:$H$2000)-SUMPRODUCT((Sortie!$C$5:$C$2000=Stock!A612)*Sortie!$G$5:$G$2000)</f>
        <v>0</v>
      </c>
      <c r="J612" s="3"/>
      <c r="K612" s="3" t="str">
        <f t="shared" si="9"/>
        <v>Correct</v>
      </c>
      <c r="L612" s="5"/>
    </row>
    <row r="613" spans="1:12" ht="15" x14ac:dyDescent="0.3">
      <c r="A613" s="15">
        <f>Entrée!A613</f>
        <v>0</v>
      </c>
      <c r="B613" s="11" t="e">
        <f>IF(A613&lt;&gt;"",VLOOKUP(A613,Entrée!Entrée,3,FALSE),"")</f>
        <v>#N/A</v>
      </c>
      <c r="C613" s="12" t="e">
        <f>IF(A613&lt;&gt;"",VLOOKUP(A613,Entrée!Entrée,4,FALSE),"")</f>
        <v>#N/A</v>
      </c>
      <c r="D613" s="6" t="e">
        <f>IF(A613&lt;&gt;"",VLOOKUP(A613,Entrée!Entrée,5,FALSE),"")</f>
        <v>#N/A</v>
      </c>
      <c r="E613" s="3" t="e">
        <f>IF(A613&lt;&gt;"",VLOOKUP(A613,Entrée!Entrée,2,FALSE),"")</f>
        <v>#N/A</v>
      </c>
      <c r="F613" s="4" t="e">
        <f>IF(A613&lt;&gt;"",VLOOKUP(A613,Entrée!Entrée,6,FALSE),"")</f>
        <v>#N/A</v>
      </c>
      <c r="G613" s="4" t="e">
        <f>IF(A613&lt;&gt;"",VLOOKUP(A613,Entrée!Entrée,7,FALSE),"")</f>
        <v>#N/A</v>
      </c>
      <c r="H613" s="11"/>
      <c r="I613" s="11">
        <f>H613+SUMPRODUCT((Entrée!$A$5:A$2000=Stock!A613)*Entrée!$H$5:$H$2000)-SUMPRODUCT((Sortie!$C$5:$C$2000=Stock!A613)*Sortie!$G$5:$G$2000)</f>
        <v>0</v>
      </c>
      <c r="J613" s="3"/>
      <c r="K613" s="3" t="str">
        <f t="shared" si="9"/>
        <v>Correct</v>
      </c>
      <c r="L613" s="5"/>
    </row>
    <row r="614" spans="1:12" ht="15" x14ac:dyDescent="0.3">
      <c r="A614" s="15">
        <f>Entrée!A614</f>
        <v>0</v>
      </c>
      <c r="B614" s="11" t="e">
        <f>IF(A614&lt;&gt;"",VLOOKUP(A614,Entrée!Entrée,3,FALSE),"")</f>
        <v>#N/A</v>
      </c>
      <c r="C614" s="12" t="e">
        <f>IF(A614&lt;&gt;"",VLOOKUP(A614,Entrée!Entrée,4,FALSE),"")</f>
        <v>#N/A</v>
      </c>
      <c r="D614" s="6" t="e">
        <f>IF(A614&lt;&gt;"",VLOOKUP(A614,Entrée!Entrée,5,FALSE),"")</f>
        <v>#N/A</v>
      </c>
      <c r="E614" s="3" t="e">
        <f>IF(A614&lt;&gt;"",VLOOKUP(A614,Entrée!Entrée,2,FALSE),"")</f>
        <v>#N/A</v>
      </c>
      <c r="F614" s="4" t="e">
        <f>IF(A614&lt;&gt;"",VLOOKUP(A614,Entrée!Entrée,6,FALSE),"")</f>
        <v>#N/A</v>
      </c>
      <c r="G614" s="4" t="e">
        <f>IF(A614&lt;&gt;"",VLOOKUP(A614,Entrée!Entrée,7,FALSE),"")</f>
        <v>#N/A</v>
      </c>
      <c r="H614" s="11"/>
      <c r="I614" s="11">
        <f>H614+SUMPRODUCT((Entrée!$A$5:A$2000=Stock!A614)*Entrée!$H$5:$H$2000)-SUMPRODUCT((Sortie!$C$5:$C$2000=Stock!A614)*Sortie!$G$5:$G$2000)</f>
        <v>0</v>
      </c>
      <c r="J614" s="3"/>
      <c r="K614" s="3" t="str">
        <f t="shared" si="9"/>
        <v>Correct</v>
      </c>
      <c r="L614" s="5"/>
    </row>
    <row r="615" spans="1:12" ht="15" x14ac:dyDescent="0.3">
      <c r="A615" s="15">
        <f>Entrée!A615</f>
        <v>0</v>
      </c>
      <c r="B615" s="11" t="e">
        <f>IF(A615&lt;&gt;"",VLOOKUP(A615,Entrée!Entrée,3,FALSE),"")</f>
        <v>#N/A</v>
      </c>
      <c r="C615" s="12" t="e">
        <f>IF(A615&lt;&gt;"",VLOOKUP(A615,Entrée!Entrée,4,FALSE),"")</f>
        <v>#N/A</v>
      </c>
      <c r="D615" s="6" t="e">
        <f>IF(A615&lt;&gt;"",VLOOKUP(A615,Entrée!Entrée,5,FALSE),"")</f>
        <v>#N/A</v>
      </c>
      <c r="E615" s="3" t="e">
        <f>IF(A615&lt;&gt;"",VLOOKUP(A615,Entrée!Entrée,2,FALSE),"")</f>
        <v>#N/A</v>
      </c>
      <c r="F615" s="4" t="e">
        <f>IF(A615&lt;&gt;"",VLOOKUP(A615,Entrée!Entrée,6,FALSE),"")</f>
        <v>#N/A</v>
      </c>
      <c r="G615" s="4" t="e">
        <f>IF(A615&lt;&gt;"",VLOOKUP(A615,Entrée!Entrée,7,FALSE),"")</f>
        <v>#N/A</v>
      </c>
      <c r="H615" s="11"/>
      <c r="I615" s="11">
        <f>H615+SUMPRODUCT((Entrée!$A$5:A$2000=Stock!A615)*Entrée!$H$5:$H$2000)-SUMPRODUCT((Sortie!$C$5:$C$2000=Stock!A615)*Sortie!$G$5:$G$2000)</f>
        <v>0</v>
      </c>
      <c r="J615" s="3"/>
      <c r="K615" s="3" t="str">
        <f t="shared" si="9"/>
        <v>Correct</v>
      </c>
      <c r="L615" s="5"/>
    </row>
    <row r="616" spans="1:12" ht="15" x14ac:dyDescent="0.3">
      <c r="A616" s="15">
        <f>Entrée!A616</f>
        <v>0</v>
      </c>
      <c r="B616" s="11" t="e">
        <f>IF(A616&lt;&gt;"",VLOOKUP(A616,Entrée!Entrée,3,FALSE),"")</f>
        <v>#N/A</v>
      </c>
      <c r="C616" s="12" t="e">
        <f>IF(A616&lt;&gt;"",VLOOKUP(A616,Entrée!Entrée,4,FALSE),"")</f>
        <v>#N/A</v>
      </c>
      <c r="D616" s="6" t="e">
        <f>IF(A616&lt;&gt;"",VLOOKUP(A616,Entrée!Entrée,5,FALSE),"")</f>
        <v>#N/A</v>
      </c>
      <c r="E616" s="3" t="e">
        <f>IF(A616&lt;&gt;"",VLOOKUP(A616,Entrée!Entrée,2,FALSE),"")</f>
        <v>#N/A</v>
      </c>
      <c r="F616" s="4" t="e">
        <f>IF(A616&lt;&gt;"",VLOOKUP(A616,Entrée!Entrée,6,FALSE),"")</f>
        <v>#N/A</v>
      </c>
      <c r="G616" s="4" t="e">
        <f>IF(A616&lt;&gt;"",VLOOKUP(A616,Entrée!Entrée,7,FALSE),"")</f>
        <v>#N/A</v>
      </c>
      <c r="H616" s="11"/>
      <c r="I616" s="11">
        <f>H616+SUMPRODUCT((Entrée!$A$5:A$2000=Stock!A616)*Entrée!$H$5:$H$2000)-SUMPRODUCT((Sortie!$C$5:$C$2000=Stock!A616)*Sortie!$G$5:$G$2000)</f>
        <v>0</v>
      </c>
      <c r="J616" s="3"/>
      <c r="K616" s="3" t="str">
        <f t="shared" si="9"/>
        <v>Correct</v>
      </c>
      <c r="L616" s="5"/>
    </row>
    <row r="617" spans="1:12" ht="15" x14ac:dyDescent="0.3">
      <c r="A617" s="15">
        <f>Entrée!A617</f>
        <v>0</v>
      </c>
      <c r="B617" s="11" t="e">
        <f>IF(A617&lt;&gt;"",VLOOKUP(A617,Entrée!Entrée,3,FALSE),"")</f>
        <v>#N/A</v>
      </c>
      <c r="C617" s="12" t="e">
        <f>IF(A617&lt;&gt;"",VLOOKUP(A617,Entrée!Entrée,4,FALSE),"")</f>
        <v>#N/A</v>
      </c>
      <c r="D617" s="6" t="e">
        <f>IF(A617&lt;&gt;"",VLOOKUP(A617,Entrée!Entrée,5,FALSE),"")</f>
        <v>#N/A</v>
      </c>
      <c r="E617" s="3" t="e">
        <f>IF(A617&lt;&gt;"",VLOOKUP(A617,Entrée!Entrée,2,FALSE),"")</f>
        <v>#N/A</v>
      </c>
      <c r="F617" s="4" t="e">
        <f>IF(A617&lt;&gt;"",VLOOKUP(A617,Entrée!Entrée,6,FALSE),"")</f>
        <v>#N/A</v>
      </c>
      <c r="G617" s="4" t="e">
        <f>IF(A617&lt;&gt;"",VLOOKUP(A617,Entrée!Entrée,7,FALSE),"")</f>
        <v>#N/A</v>
      </c>
      <c r="H617" s="11"/>
      <c r="I617" s="11">
        <f>H617+SUMPRODUCT((Entrée!$A$5:A$2000=Stock!A617)*Entrée!$H$5:$H$2000)-SUMPRODUCT((Sortie!$C$5:$C$2000=Stock!A617)*Sortie!$G$5:$G$2000)</f>
        <v>0</v>
      </c>
      <c r="J617" s="3"/>
      <c r="K617" s="3" t="str">
        <f t="shared" si="9"/>
        <v>Correct</v>
      </c>
      <c r="L617" s="5"/>
    </row>
    <row r="618" spans="1:12" ht="15" x14ac:dyDescent="0.3">
      <c r="A618" s="15">
        <f>Entrée!A618</f>
        <v>0</v>
      </c>
      <c r="B618" s="11" t="e">
        <f>IF(A618&lt;&gt;"",VLOOKUP(A618,Entrée!Entrée,3,FALSE),"")</f>
        <v>#N/A</v>
      </c>
      <c r="C618" s="12" t="e">
        <f>IF(A618&lt;&gt;"",VLOOKUP(A618,Entrée!Entrée,4,FALSE),"")</f>
        <v>#N/A</v>
      </c>
      <c r="D618" s="6" t="e">
        <f>IF(A618&lt;&gt;"",VLOOKUP(A618,Entrée!Entrée,5,FALSE),"")</f>
        <v>#N/A</v>
      </c>
      <c r="E618" s="3" t="e">
        <f>IF(A618&lt;&gt;"",VLOOKUP(A618,Entrée!Entrée,2,FALSE),"")</f>
        <v>#N/A</v>
      </c>
      <c r="F618" s="4" t="e">
        <f>IF(A618&lt;&gt;"",VLOOKUP(A618,Entrée!Entrée,6,FALSE),"")</f>
        <v>#N/A</v>
      </c>
      <c r="G618" s="4" t="e">
        <f>IF(A618&lt;&gt;"",VLOOKUP(A618,Entrée!Entrée,7,FALSE),"")</f>
        <v>#N/A</v>
      </c>
      <c r="H618" s="11"/>
      <c r="I618" s="11">
        <f>H618+SUMPRODUCT((Entrée!$A$5:A$2000=Stock!A618)*Entrée!$H$5:$H$2000)-SUMPRODUCT((Sortie!$C$5:$C$2000=Stock!A618)*Sortie!$G$5:$G$2000)</f>
        <v>0</v>
      </c>
      <c r="J618" s="3"/>
      <c r="K618" s="3" t="str">
        <f t="shared" si="9"/>
        <v>Correct</v>
      </c>
      <c r="L618" s="5"/>
    </row>
    <row r="619" spans="1:12" ht="15" x14ac:dyDescent="0.3">
      <c r="A619" s="15">
        <f>Entrée!A619</f>
        <v>0</v>
      </c>
      <c r="B619" s="11" t="e">
        <f>IF(A619&lt;&gt;"",VLOOKUP(A619,Entrée!Entrée,3,FALSE),"")</f>
        <v>#N/A</v>
      </c>
      <c r="C619" s="12" t="e">
        <f>IF(A619&lt;&gt;"",VLOOKUP(A619,Entrée!Entrée,4,FALSE),"")</f>
        <v>#N/A</v>
      </c>
      <c r="D619" s="6" t="e">
        <f>IF(A619&lt;&gt;"",VLOOKUP(A619,Entrée!Entrée,5,FALSE),"")</f>
        <v>#N/A</v>
      </c>
      <c r="E619" s="3" t="e">
        <f>IF(A619&lt;&gt;"",VLOOKUP(A619,Entrée!Entrée,2,FALSE),"")</f>
        <v>#N/A</v>
      </c>
      <c r="F619" s="4" t="e">
        <f>IF(A619&lt;&gt;"",VLOOKUP(A619,Entrée!Entrée,6,FALSE),"")</f>
        <v>#N/A</v>
      </c>
      <c r="G619" s="4" t="e">
        <f>IF(A619&lt;&gt;"",VLOOKUP(A619,Entrée!Entrée,7,FALSE),"")</f>
        <v>#N/A</v>
      </c>
      <c r="H619" s="11"/>
      <c r="I619" s="11">
        <f>H619+SUMPRODUCT((Entrée!$A$5:A$2000=Stock!A619)*Entrée!$H$5:$H$2000)-SUMPRODUCT((Sortie!$C$5:$C$2000=Stock!A619)*Sortie!$G$5:$G$2000)</f>
        <v>0</v>
      </c>
      <c r="J619" s="3"/>
      <c r="K619" s="3" t="str">
        <f t="shared" si="9"/>
        <v>Correct</v>
      </c>
      <c r="L619" s="5"/>
    </row>
    <row r="620" spans="1:12" ht="15" x14ac:dyDescent="0.3">
      <c r="A620" s="15">
        <f>Entrée!A620</f>
        <v>0</v>
      </c>
      <c r="B620" s="11" t="e">
        <f>IF(A620&lt;&gt;"",VLOOKUP(A620,Entrée!Entrée,3,FALSE),"")</f>
        <v>#N/A</v>
      </c>
      <c r="C620" s="12" t="e">
        <f>IF(A620&lt;&gt;"",VLOOKUP(A620,Entrée!Entrée,4,FALSE),"")</f>
        <v>#N/A</v>
      </c>
      <c r="D620" s="6" t="e">
        <f>IF(A620&lt;&gt;"",VLOOKUP(A620,Entrée!Entrée,5,FALSE),"")</f>
        <v>#N/A</v>
      </c>
      <c r="E620" s="3" t="e">
        <f>IF(A620&lt;&gt;"",VLOOKUP(A620,Entrée!Entrée,2,FALSE),"")</f>
        <v>#N/A</v>
      </c>
      <c r="F620" s="4" t="e">
        <f>IF(A620&lt;&gt;"",VLOOKUP(A620,Entrée!Entrée,6,FALSE),"")</f>
        <v>#N/A</v>
      </c>
      <c r="G620" s="4" t="e">
        <f>IF(A620&lt;&gt;"",VLOOKUP(A620,Entrée!Entrée,7,FALSE),"")</f>
        <v>#N/A</v>
      </c>
      <c r="H620" s="11"/>
      <c r="I620" s="11">
        <f>H620+SUMPRODUCT((Entrée!$A$5:A$2000=Stock!A620)*Entrée!$H$5:$H$2000)-SUMPRODUCT((Sortie!$C$5:$C$2000=Stock!A620)*Sortie!$G$5:$G$2000)</f>
        <v>0</v>
      </c>
      <c r="J620" s="3"/>
      <c r="K620" s="3" t="str">
        <f t="shared" si="9"/>
        <v>Correct</v>
      </c>
      <c r="L620" s="5"/>
    </row>
    <row r="621" spans="1:12" ht="15" x14ac:dyDescent="0.3">
      <c r="A621" s="15">
        <f>Entrée!A621</f>
        <v>0</v>
      </c>
      <c r="B621" s="11" t="e">
        <f>IF(A621&lt;&gt;"",VLOOKUP(A621,Entrée!Entrée,3,FALSE),"")</f>
        <v>#N/A</v>
      </c>
      <c r="C621" s="12" t="e">
        <f>IF(A621&lt;&gt;"",VLOOKUP(A621,Entrée!Entrée,4,FALSE),"")</f>
        <v>#N/A</v>
      </c>
      <c r="D621" s="6" t="e">
        <f>IF(A621&lt;&gt;"",VLOOKUP(A621,Entrée!Entrée,5,FALSE),"")</f>
        <v>#N/A</v>
      </c>
      <c r="E621" s="3" t="e">
        <f>IF(A621&lt;&gt;"",VLOOKUP(A621,Entrée!Entrée,2,FALSE),"")</f>
        <v>#N/A</v>
      </c>
      <c r="F621" s="4" t="e">
        <f>IF(A621&lt;&gt;"",VLOOKUP(A621,Entrée!Entrée,6,FALSE),"")</f>
        <v>#N/A</v>
      </c>
      <c r="G621" s="4" t="e">
        <f>IF(A621&lt;&gt;"",VLOOKUP(A621,Entrée!Entrée,7,FALSE),"")</f>
        <v>#N/A</v>
      </c>
      <c r="H621" s="11"/>
      <c r="I621" s="11">
        <f>H621+SUMPRODUCT((Entrée!$A$5:A$2000=Stock!A621)*Entrée!$H$5:$H$2000)-SUMPRODUCT((Sortie!$C$5:$C$2000=Stock!A621)*Sortie!$G$5:$G$2000)</f>
        <v>0</v>
      </c>
      <c r="J621" s="3"/>
      <c r="K621" s="3" t="str">
        <f t="shared" si="9"/>
        <v>Correct</v>
      </c>
      <c r="L621" s="5"/>
    </row>
    <row r="622" spans="1:12" ht="15" x14ac:dyDescent="0.3">
      <c r="A622" s="15">
        <f>Entrée!A622</f>
        <v>0</v>
      </c>
      <c r="B622" s="11" t="e">
        <f>IF(A622&lt;&gt;"",VLOOKUP(A622,Entrée!Entrée,3,FALSE),"")</f>
        <v>#N/A</v>
      </c>
      <c r="C622" s="12" t="e">
        <f>IF(A622&lt;&gt;"",VLOOKUP(A622,Entrée!Entrée,4,FALSE),"")</f>
        <v>#N/A</v>
      </c>
      <c r="D622" s="6" t="e">
        <f>IF(A622&lt;&gt;"",VLOOKUP(A622,Entrée!Entrée,5,FALSE),"")</f>
        <v>#N/A</v>
      </c>
      <c r="E622" s="3" t="e">
        <f>IF(A622&lt;&gt;"",VLOOKUP(A622,Entrée!Entrée,2,FALSE),"")</f>
        <v>#N/A</v>
      </c>
      <c r="F622" s="4" t="e">
        <f>IF(A622&lt;&gt;"",VLOOKUP(A622,Entrée!Entrée,6,FALSE),"")</f>
        <v>#N/A</v>
      </c>
      <c r="G622" s="4" t="e">
        <f>IF(A622&lt;&gt;"",VLOOKUP(A622,Entrée!Entrée,7,FALSE),"")</f>
        <v>#N/A</v>
      </c>
      <c r="H622" s="11"/>
      <c r="I622" s="11">
        <f>H622+SUMPRODUCT((Entrée!$A$5:A$2000=Stock!A622)*Entrée!$H$5:$H$2000)-SUMPRODUCT((Sortie!$C$5:$C$2000=Stock!A622)*Sortie!$G$5:$G$2000)</f>
        <v>0</v>
      </c>
      <c r="J622" s="3"/>
      <c r="K622" s="3" t="str">
        <f t="shared" si="9"/>
        <v>Correct</v>
      </c>
      <c r="L622" s="5"/>
    </row>
    <row r="623" spans="1:12" ht="15" x14ac:dyDescent="0.3">
      <c r="A623" s="15">
        <f>Entrée!A623</f>
        <v>0</v>
      </c>
      <c r="B623" s="11" t="e">
        <f>IF(A623&lt;&gt;"",VLOOKUP(A623,Entrée!Entrée,3,FALSE),"")</f>
        <v>#N/A</v>
      </c>
      <c r="C623" s="12" t="e">
        <f>IF(A623&lt;&gt;"",VLOOKUP(A623,Entrée!Entrée,4,FALSE),"")</f>
        <v>#N/A</v>
      </c>
      <c r="D623" s="6" t="e">
        <f>IF(A623&lt;&gt;"",VLOOKUP(A623,Entrée!Entrée,5,FALSE),"")</f>
        <v>#N/A</v>
      </c>
      <c r="E623" s="3" t="e">
        <f>IF(A623&lt;&gt;"",VLOOKUP(A623,Entrée!Entrée,2,FALSE),"")</f>
        <v>#N/A</v>
      </c>
      <c r="F623" s="4" t="e">
        <f>IF(A623&lt;&gt;"",VLOOKUP(A623,Entrée!Entrée,6,FALSE),"")</f>
        <v>#N/A</v>
      </c>
      <c r="G623" s="4" t="e">
        <f>IF(A623&lt;&gt;"",VLOOKUP(A623,Entrée!Entrée,7,FALSE),"")</f>
        <v>#N/A</v>
      </c>
      <c r="H623" s="11"/>
      <c r="I623" s="11">
        <f>H623+SUMPRODUCT((Entrée!$A$5:A$2000=Stock!A623)*Entrée!$H$5:$H$2000)-SUMPRODUCT((Sortie!$C$5:$C$2000=Stock!A623)*Sortie!$G$5:$G$2000)</f>
        <v>0</v>
      </c>
      <c r="J623" s="3"/>
      <c r="K623" s="3" t="str">
        <f t="shared" si="9"/>
        <v>Correct</v>
      </c>
      <c r="L623" s="5"/>
    </row>
    <row r="624" spans="1:12" ht="15" x14ac:dyDescent="0.3">
      <c r="A624" s="15">
        <f>Entrée!A624</f>
        <v>0</v>
      </c>
      <c r="B624" s="11" t="e">
        <f>IF(A624&lt;&gt;"",VLOOKUP(A624,Entrée!Entrée,3,FALSE),"")</f>
        <v>#N/A</v>
      </c>
      <c r="C624" s="12" t="e">
        <f>IF(A624&lt;&gt;"",VLOOKUP(A624,Entrée!Entrée,4,FALSE),"")</f>
        <v>#N/A</v>
      </c>
      <c r="D624" s="6" t="e">
        <f>IF(A624&lt;&gt;"",VLOOKUP(A624,Entrée!Entrée,5,FALSE),"")</f>
        <v>#N/A</v>
      </c>
      <c r="E624" s="3" t="e">
        <f>IF(A624&lt;&gt;"",VLOOKUP(A624,Entrée!Entrée,2,FALSE),"")</f>
        <v>#N/A</v>
      </c>
      <c r="F624" s="4" t="e">
        <f>IF(A624&lt;&gt;"",VLOOKUP(A624,Entrée!Entrée,6,FALSE),"")</f>
        <v>#N/A</v>
      </c>
      <c r="G624" s="4" t="e">
        <f>IF(A624&lt;&gt;"",VLOOKUP(A624,Entrée!Entrée,7,FALSE),"")</f>
        <v>#N/A</v>
      </c>
      <c r="H624" s="11"/>
      <c r="I624" s="11">
        <f>H624+SUMPRODUCT((Entrée!$A$5:A$2000=Stock!A624)*Entrée!$H$5:$H$2000)-SUMPRODUCT((Sortie!$C$5:$C$2000=Stock!A624)*Sortie!$G$5:$G$2000)</f>
        <v>0</v>
      </c>
      <c r="J624" s="3"/>
      <c r="K624" s="3" t="str">
        <f t="shared" si="9"/>
        <v>Correct</v>
      </c>
      <c r="L624" s="5"/>
    </row>
    <row r="625" spans="1:12" ht="15" x14ac:dyDescent="0.3">
      <c r="A625" s="15">
        <f>Entrée!A625</f>
        <v>0</v>
      </c>
      <c r="B625" s="11" t="e">
        <f>IF(A625&lt;&gt;"",VLOOKUP(A625,Entrée!Entrée,3,FALSE),"")</f>
        <v>#N/A</v>
      </c>
      <c r="C625" s="12" t="e">
        <f>IF(A625&lt;&gt;"",VLOOKUP(A625,Entrée!Entrée,4,FALSE),"")</f>
        <v>#N/A</v>
      </c>
      <c r="D625" s="6" t="e">
        <f>IF(A625&lt;&gt;"",VLOOKUP(A625,Entrée!Entrée,5,FALSE),"")</f>
        <v>#N/A</v>
      </c>
      <c r="E625" s="3" t="e">
        <f>IF(A625&lt;&gt;"",VLOOKUP(A625,Entrée!Entrée,2,FALSE),"")</f>
        <v>#N/A</v>
      </c>
      <c r="F625" s="4" t="e">
        <f>IF(A625&lt;&gt;"",VLOOKUP(A625,Entrée!Entrée,6,FALSE),"")</f>
        <v>#N/A</v>
      </c>
      <c r="G625" s="4" t="e">
        <f>IF(A625&lt;&gt;"",VLOOKUP(A625,Entrée!Entrée,7,FALSE),"")</f>
        <v>#N/A</v>
      </c>
      <c r="H625" s="11"/>
      <c r="I625" s="11">
        <f>H625+SUMPRODUCT((Entrée!$A$5:A$2000=Stock!A625)*Entrée!$H$5:$H$2000)-SUMPRODUCT((Sortie!$C$5:$C$2000=Stock!A625)*Sortie!$G$5:$G$2000)</f>
        <v>0</v>
      </c>
      <c r="J625" s="3"/>
      <c r="K625" s="3" t="str">
        <f t="shared" si="9"/>
        <v>Correct</v>
      </c>
      <c r="L625" s="5"/>
    </row>
    <row r="626" spans="1:12" ht="15" x14ac:dyDescent="0.3">
      <c r="A626" s="15">
        <f>Entrée!A626</f>
        <v>0</v>
      </c>
      <c r="B626" s="11" t="e">
        <f>IF(A626&lt;&gt;"",VLOOKUP(A626,Entrée!Entrée,3,FALSE),"")</f>
        <v>#N/A</v>
      </c>
      <c r="C626" s="12" t="e">
        <f>IF(A626&lt;&gt;"",VLOOKUP(A626,Entrée!Entrée,4,FALSE),"")</f>
        <v>#N/A</v>
      </c>
      <c r="D626" s="6" t="e">
        <f>IF(A626&lt;&gt;"",VLOOKUP(A626,Entrée!Entrée,5,FALSE),"")</f>
        <v>#N/A</v>
      </c>
      <c r="E626" s="3" t="e">
        <f>IF(A626&lt;&gt;"",VLOOKUP(A626,Entrée!Entrée,2,FALSE),"")</f>
        <v>#N/A</v>
      </c>
      <c r="F626" s="4" t="e">
        <f>IF(A626&lt;&gt;"",VLOOKUP(A626,Entrée!Entrée,6,FALSE),"")</f>
        <v>#N/A</v>
      </c>
      <c r="G626" s="4" t="e">
        <f>IF(A626&lt;&gt;"",VLOOKUP(A626,Entrée!Entrée,7,FALSE),"")</f>
        <v>#N/A</v>
      </c>
      <c r="H626" s="11"/>
      <c r="I626" s="11">
        <f>H626+SUMPRODUCT((Entrée!$A$5:A$2000=Stock!A626)*Entrée!$H$5:$H$2000)-SUMPRODUCT((Sortie!$C$5:$C$2000=Stock!A626)*Sortie!$G$5:$G$2000)</f>
        <v>0</v>
      </c>
      <c r="J626" s="3"/>
      <c r="K626" s="3" t="str">
        <f t="shared" si="9"/>
        <v>Correct</v>
      </c>
      <c r="L626" s="5"/>
    </row>
    <row r="627" spans="1:12" ht="15" x14ac:dyDescent="0.3">
      <c r="A627" s="15">
        <f>Entrée!A627</f>
        <v>0</v>
      </c>
      <c r="B627" s="11" t="e">
        <f>IF(A627&lt;&gt;"",VLOOKUP(A627,Entrée!Entrée,3,FALSE),"")</f>
        <v>#N/A</v>
      </c>
      <c r="C627" s="12" t="e">
        <f>IF(A627&lt;&gt;"",VLOOKUP(A627,Entrée!Entrée,4,FALSE),"")</f>
        <v>#N/A</v>
      </c>
      <c r="D627" s="6" t="e">
        <f>IF(A627&lt;&gt;"",VLOOKUP(A627,Entrée!Entrée,5,FALSE),"")</f>
        <v>#N/A</v>
      </c>
      <c r="E627" s="3" t="e">
        <f>IF(A627&lt;&gt;"",VLOOKUP(A627,Entrée!Entrée,2,FALSE),"")</f>
        <v>#N/A</v>
      </c>
      <c r="F627" s="4" t="e">
        <f>IF(A627&lt;&gt;"",VLOOKUP(A627,Entrée!Entrée,6,FALSE),"")</f>
        <v>#N/A</v>
      </c>
      <c r="G627" s="4" t="e">
        <f>IF(A627&lt;&gt;"",VLOOKUP(A627,Entrée!Entrée,7,FALSE),"")</f>
        <v>#N/A</v>
      </c>
      <c r="H627" s="11"/>
      <c r="I627" s="11">
        <f>H627+SUMPRODUCT((Entrée!$A$5:A$2000=Stock!A627)*Entrée!$H$5:$H$2000)-SUMPRODUCT((Sortie!$C$5:$C$2000=Stock!A627)*Sortie!$G$5:$G$2000)</f>
        <v>0</v>
      </c>
      <c r="J627" s="3"/>
      <c r="K627" s="3" t="str">
        <f t="shared" si="9"/>
        <v>Correct</v>
      </c>
      <c r="L627" s="5"/>
    </row>
    <row r="628" spans="1:12" ht="15" x14ac:dyDescent="0.3">
      <c r="A628" s="15">
        <f>Entrée!A628</f>
        <v>0</v>
      </c>
      <c r="B628" s="11" t="e">
        <f>IF(A628&lt;&gt;"",VLOOKUP(A628,Entrée!Entrée,3,FALSE),"")</f>
        <v>#N/A</v>
      </c>
      <c r="C628" s="12" t="e">
        <f>IF(A628&lt;&gt;"",VLOOKUP(A628,Entrée!Entrée,4,FALSE),"")</f>
        <v>#N/A</v>
      </c>
      <c r="D628" s="6" t="e">
        <f>IF(A628&lt;&gt;"",VLOOKUP(A628,Entrée!Entrée,5,FALSE),"")</f>
        <v>#N/A</v>
      </c>
      <c r="E628" s="3" t="e">
        <f>IF(A628&lt;&gt;"",VLOOKUP(A628,Entrée!Entrée,2,FALSE),"")</f>
        <v>#N/A</v>
      </c>
      <c r="F628" s="4" t="e">
        <f>IF(A628&lt;&gt;"",VLOOKUP(A628,Entrée!Entrée,6,FALSE),"")</f>
        <v>#N/A</v>
      </c>
      <c r="G628" s="4" t="e">
        <f>IF(A628&lt;&gt;"",VLOOKUP(A628,Entrée!Entrée,7,FALSE),"")</f>
        <v>#N/A</v>
      </c>
      <c r="H628" s="11"/>
      <c r="I628" s="11">
        <f>H628+SUMPRODUCT((Entrée!$A$5:A$2000=Stock!A628)*Entrée!$H$5:$H$2000)-SUMPRODUCT((Sortie!$C$5:$C$2000=Stock!A628)*Sortie!$G$5:$G$2000)</f>
        <v>0</v>
      </c>
      <c r="J628" s="3"/>
      <c r="K628" s="3" t="str">
        <f t="shared" si="9"/>
        <v>Correct</v>
      </c>
      <c r="L628" s="5"/>
    </row>
    <row r="629" spans="1:12" ht="15" x14ac:dyDescent="0.3">
      <c r="A629" s="15">
        <f>Entrée!A629</f>
        <v>0</v>
      </c>
      <c r="B629" s="11" t="e">
        <f>IF(A629&lt;&gt;"",VLOOKUP(A629,Entrée!Entrée,3,FALSE),"")</f>
        <v>#N/A</v>
      </c>
      <c r="C629" s="12" t="e">
        <f>IF(A629&lt;&gt;"",VLOOKUP(A629,Entrée!Entrée,4,FALSE),"")</f>
        <v>#N/A</v>
      </c>
      <c r="D629" s="6" t="e">
        <f>IF(A629&lt;&gt;"",VLOOKUP(A629,Entrée!Entrée,5,FALSE),"")</f>
        <v>#N/A</v>
      </c>
      <c r="E629" s="3" t="e">
        <f>IF(A629&lt;&gt;"",VLOOKUP(A629,Entrée!Entrée,2,FALSE),"")</f>
        <v>#N/A</v>
      </c>
      <c r="F629" s="4" t="e">
        <f>IF(A629&lt;&gt;"",VLOOKUP(A629,Entrée!Entrée,6,FALSE),"")</f>
        <v>#N/A</v>
      </c>
      <c r="G629" s="4" t="e">
        <f>IF(A629&lt;&gt;"",VLOOKUP(A629,Entrée!Entrée,7,FALSE),"")</f>
        <v>#N/A</v>
      </c>
      <c r="H629" s="11"/>
      <c r="I629" s="11">
        <f>H629+SUMPRODUCT((Entrée!$A$5:A$2000=Stock!A629)*Entrée!$H$5:$H$2000)-SUMPRODUCT((Sortie!$C$5:$C$2000=Stock!A629)*Sortie!$G$5:$G$2000)</f>
        <v>0</v>
      </c>
      <c r="J629" s="3"/>
      <c r="K629" s="3" t="str">
        <f t="shared" si="9"/>
        <v>Correct</v>
      </c>
      <c r="L629" s="5"/>
    </row>
    <row r="630" spans="1:12" ht="15" x14ac:dyDescent="0.3">
      <c r="A630" s="15">
        <f>Entrée!A630</f>
        <v>0</v>
      </c>
      <c r="B630" s="11" t="e">
        <f>IF(A630&lt;&gt;"",VLOOKUP(A630,Entrée!Entrée,3,FALSE),"")</f>
        <v>#N/A</v>
      </c>
      <c r="C630" s="12" t="e">
        <f>IF(A630&lt;&gt;"",VLOOKUP(A630,Entrée!Entrée,4,FALSE),"")</f>
        <v>#N/A</v>
      </c>
      <c r="D630" s="6" t="e">
        <f>IF(A630&lt;&gt;"",VLOOKUP(A630,Entrée!Entrée,5,FALSE),"")</f>
        <v>#N/A</v>
      </c>
      <c r="E630" s="3" t="e">
        <f>IF(A630&lt;&gt;"",VLOOKUP(A630,Entrée!Entrée,2,FALSE),"")</f>
        <v>#N/A</v>
      </c>
      <c r="F630" s="4" t="e">
        <f>IF(A630&lt;&gt;"",VLOOKUP(A630,Entrée!Entrée,6,FALSE),"")</f>
        <v>#N/A</v>
      </c>
      <c r="G630" s="4" t="e">
        <f>IF(A630&lt;&gt;"",VLOOKUP(A630,Entrée!Entrée,7,FALSE),"")</f>
        <v>#N/A</v>
      </c>
      <c r="H630" s="11"/>
      <c r="I630" s="11">
        <f>H630+SUMPRODUCT((Entrée!$A$5:A$2000=Stock!A630)*Entrée!$H$5:$H$2000)-SUMPRODUCT((Sortie!$C$5:$C$2000=Stock!A630)*Sortie!$G$5:$G$2000)</f>
        <v>0</v>
      </c>
      <c r="J630" s="3"/>
      <c r="K630" s="3" t="str">
        <f t="shared" si="9"/>
        <v>Correct</v>
      </c>
      <c r="L630" s="5"/>
    </row>
    <row r="631" spans="1:12" ht="15" x14ac:dyDescent="0.3">
      <c r="A631" s="15">
        <f>Entrée!A631</f>
        <v>0</v>
      </c>
      <c r="B631" s="11" t="e">
        <f>IF(A631&lt;&gt;"",VLOOKUP(A631,Entrée!Entrée,3,FALSE),"")</f>
        <v>#N/A</v>
      </c>
      <c r="C631" s="12" t="e">
        <f>IF(A631&lt;&gt;"",VLOOKUP(A631,Entrée!Entrée,4,FALSE),"")</f>
        <v>#N/A</v>
      </c>
      <c r="D631" s="6" t="e">
        <f>IF(A631&lt;&gt;"",VLOOKUP(A631,Entrée!Entrée,5,FALSE),"")</f>
        <v>#N/A</v>
      </c>
      <c r="E631" s="3" t="e">
        <f>IF(A631&lt;&gt;"",VLOOKUP(A631,Entrée!Entrée,2,FALSE),"")</f>
        <v>#N/A</v>
      </c>
      <c r="F631" s="4" t="e">
        <f>IF(A631&lt;&gt;"",VLOOKUP(A631,Entrée!Entrée,6,FALSE),"")</f>
        <v>#N/A</v>
      </c>
      <c r="G631" s="4" t="e">
        <f>IF(A631&lt;&gt;"",VLOOKUP(A631,Entrée!Entrée,7,FALSE),"")</f>
        <v>#N/A</v>
      </c>
      <c r="H631" s="11"/>
      <c r="I631" s="11">
        <f>H631+SUMPRODUCT((Entrée!$A$5:A$2000=Stock!A631)*Entrée!$H$5:$H$2000)-SUMPRODUCT((Sortie!$C$5:$C$2000=Stock!A631)*Sortie!$G$5:$G$2000)</f>
        <v>0</v>
      </c>
      <c r="J631" s="3"/>
      <c r="K631" s="3" t="str">
        <f t="shared" si="9"/>
        <v>Correct</v>
      </c>
      <c r="L631" s="5"/>
    </row>
    <row r="632" spans="1:12" ht="15" x14ac:dyDescent="0.3">
      <c r="A632" s="15">
        <f>Entrée!A632</f>
        <v>0</v>
      </c>
      <c r="B632" s="11" t="e">
        <f>IF(A632&lt;&gt;"",VLOOKUP(A632,Entrée!Entrée,3,FALSE),"")</f>
        <v>#N/A</v>
      </c>
      <c r="C632" s="12" t="e">
        <f>IF(A632&lt;&gt;"",VLOOKUP(A632,Entrée!Entrée,4,FALSE),"")</f>
        <v>#N/A</v>
      </c>
      <c r="D632" s="6" t="e">
        <f>IF(A632&lt;&gt;"",VLOOKUP(A632,Entrée!Entrée,5,FALSE),"")</f>
        <v>#N/A</v>
      </c>
      <c r="E632" s="3" t="e">
        <f>IF(A632&lt;&gt;"",VLOOKUP(A632,Entrée!Entrée,2,FALSE),"")</f>
        <v>#N/A</v>
      </c>
      <c r="F632" s="4" t="e">
        <f>IF(A632&lt;&gt;"",VLOOKUP(A632,Entrée!Entrée,6,FALSE),"")</f>
        <v>#N/A</v>
      </c>
      <c r="G632" s="4" t="e">
        <f>IF(A632&lt;&gt;"",VLOOKUP(A632,Entrée!Entrée,7,FALSE),"")</f>
        <v>#N/A</v>
      </c>
      <c r="H632" s="11"/>
      <c r="I632" s="11">
        <f>H632+SUMPRODUCT((Entrée!$A$5:A$2000=Stock!A632)*Entrée!$H$5:$H$2000)-SUMPRODUCT((Sortie!$C$5:$C$2000=Stock!A632)*Sortie!$G$5:$G$2000)</f>
        <v>0</v>
      </c>
      <c r="J632" s="3"/>
      <c r="K632" s="3" t="str">
        <f t="shared" si="9"/>
        <v>Correct</v>
      </c>
      <c r="L632" s="5"/>
    </row>
    <row r="633" spans="1:12" ht="15" x14ac:dyDescent="0.3">
      <c r="A633" s="15">
        <f>Entrée!A633</f>
        <v>0</v>
      </c>
      <c r="B633" s="11" t="e">
        <f>IF(A633&lt;&gt;"",VLOOKUP(A633,Entrée!Entrée,3,FALSE),"")</f>
        <v>#N/A</v>
      </c>
      <c r="C633" s="12" t="e">
        <f>IF(A633&lt;&gt;"",VLOOKUP(A633,Entrée!Entrée,4,FALSE),"")</f>
        <v>#N/A</v>
      </c>
      <c r="D633" s="6" t="e">
        <f>IF(A633&lt;&gt;"",VLOOKUP(A633,Entrée!Entrée,5,FALSE),"")</f>
        <v>#N/A</v>
      </c>
      <c r="E633" s="3" t="e">
        <f>IF(A633&lt;&gt;"",VLOOKUP(A633,Entrée!Entrée,2,FALSE),"")</f>
        <v>#N/A</v>
      </c>
      <c r="F633" s="4" t="e">
        <f>IF(A633&lt;&gt;"",VLOOKUP(A633,Entrée!Entrée,6,FALSE),"")</f>
        <v>#N/A</v>
      </c>
      <c r="G633" s="4" t="e">
        <f>IF(A633&lt;&gt;"",VLOOKUP(A633,Entrée!Entrée,7,FALSE),"")</f>
        <v>#N/A</v>
      </c>
      <c r="H633" s="11"/>
      <c r="I633" s="11">
        <f>H633+SUMPRODUCT((Entrée!$A$5:A$2000=Stock!A633)*Entrée!$H$5:$H$2000)-SUMPRODUCT((Sortie!$C$5:$C$2000=Stock!A633)*Sortie!$G$5:$G$2000)</f>
        <v>0</v>
      </c>
      <c r="J633" s="3"/>
      <c r="K633" s="3" t="str">
        <f t="shared" si="9"/>
        <v>Correct</v>
      </c>
      <c r="L633" s="5"/>
    </row>
    <row r="634" spans="1:12" ht="15" x14ac:dyDescent="0.3">
      <c r="A634" s="15">
        <f>Entrée!A634</f>
        <v>0</v>
      </c>
      <c r="B634" s="11" t="e">
        <f>IF(A634&lt;&gt;"",VLOOKUP(A634,Entrée!Entrée,3,FALSE),"")</f>
        <v>#N/A</v>
      </c>
      <c r="C634" s="12" t="e">
        <f>IF(A634&lt;&gt;"",VLOOKUP(A634,Entrée!Entrée,4,FALSE),"")</f>
        <v>#N/A</v>
      </c>
      <c r="D634" s="6" t="e">
        <f>IF(A634&lt;&gt;"",VLOOKUP(A634,Entrée!Entrée,5,FALSE),"")</f>
        <v>#N/A</v>
      </c>
      <c r="E634" s="3" t="e">
        <f>IF(A634&lt;&gt;"",VLOOKUP(A634,Entrée!Entrée,2,FALSE),"")</f>
        <v>#N/A</v>
      </c>
      <c r="F634" s="4" t="e">
        <f>IF(A634&lt;&gt;"",VLOOKUP(A634,Entrée!Entrée,6,FALSE),"")</f>
        <v>#N/A</v>
      </c>
      <c r="G634" s="4" t="e">
        <f>IF(A634&lt;&gt;"",VLOOKUP(A634,Entrée!Entrée,7,FALSE),"")</f>
        <v>#N/A</v>
      </c>
      <c r="H634" s="11"/>
      <c r="I634" s="11">
        <f>H634+SUMPRODUCT((Entrée!$A$5:A$2000=Stock!A634)*Entrée!$H$5:$H$2000)-SUMPRODUCT((Sortie!$C$5:$C$2000=Stock!A634)*Sortie!$G$5:$G$2000)</f>
        <v>0</v>
      </c>
      <c r="J634" s="3"/>
      <c r="K634" s="3" t="str">
        <f t="shared" si="9"/>
        <v>Correct</v>
      </c>
      <c r="L634" s="5"/>
    </row>
    <row r="635" spans="1:12" ht="15" x14ac:dyDescent="0.3">
      <c r="A635" s="15">
        <f>Entrée!A635</f>
        <v>0</v>
      </c>
      <c r="B635" s="11" t="e">
        <f>IF(A635&lt;&gt;"",VLOOKUP(A635,Entrée!Entrée,3,FALSE),"")</f>
        <v>#N/A</v>
      </c>
      <c r="C635" s="12" t="e">
        <f>IF(A635&lt;&gt;"",VLOOKUP(A635,Entrée!Entrée,4,FALSE),"")</f>
        <v>#N/A</v>
      </c>
      <c r="D635" s="6" t="e">
        <f>IF(A635&lt;&gt;"",VLOOKUP(A635,Entrée!Entrée,5,FALSE),"")</f>
        <v>#N/A</v>
      </c>
      <c r="E635" s="3" t="e">
        <f>IF(A635&lt;&gt;"",VLOOKUP(A635,Entrée!Entrée,2,FALSE),"")</f>
        <v>#N/A</v>
      </c>
      <c r="F635" s="4" t="e">
        <f>IF(A635&lt;&gt;"",VLOOKUP(A635,Entrée!Entrée,6,FALSE),"")</f>
        <v>#N/A</v>
      </c>
      <c r="G635" s="4" t="e">
        <f>IF(A635&lt;&gt;"",VLOOKUP(A635,Entrée!Entrée,7,FALSE),"")</f>
        <v>#N/A</v>
      </c>
      <c r="H635" s="11"/>
      <c r="I635" s="11">
        <f>H635+SUMPRODUCT((Entrée!$A$5:A$2000=Stock!A635)*Entrée!$H$5:$H$2000)-SUMPRODUCT((Sortie!$C$5:$C$2000=Stock!A635)*Sortie!$G$5:$G$2000)</f>
        <v>0</v>
      </c>
      <c r="J635" s="3"/>
      <c r="K635" s="3" t="str">
        <f t="shared" si="9"/>
        <v>Correct</v>
      </c>
      <c r="L635" s="5"/>
    </row>
    <row r="636" spans="1:12" ht="15" x14ac:dyDescent="0.3">
      <c r="A636" s="15">
        <f>Entrée!A636</f>
        <v>0</v>
      </c>
      <c r="B636" s="11" t="e">
        <f>IF(A636&lt;&gt;"",VLOOKUP(A636,Entrée!Entrée,3,FALSE),"")</f>
        <v>#N/A</v>
      </c>
      <c r="C636" s="12" t="e">
        <f>IF(A636&lt;&gt;"",VLOOKUP(A636,Entrée!Entrée,4,FALSE),"")</f>
        <v>#N/A</v>
      </c>
      <c r="D636" s="6" t="e">
        <f>IF(A636&lt;&gt;"",VLOOKUP(A636,Entrée!Entrée,5,FALSE),"")</f>
        <v>#N/A</v>
      </c>
      <c r="E636" s="3" t="e">
        <f>IF(A636&lt;&gt;"",VLOOKUP(A636,Entrée!Entrée,2,FALSE),"")</f>
        <v>#N/A</v>
      </c>
      <c r="F636" s="4" t="e">
        <f>IF(A636&lt;&gt;"",VLOOKUP(A636,Entrée!Entrée,6,FALSE),"")</f>
        <v>#N/A</v>
      </c>
      <c r="G636" s="4" t="e">
        <f>IF(A636&lt;&gt;"",VLOOKUP(A636,Entrée!Entrée,7,FALSE),"")</f>
        <v>#N/A</v>
      </c>
      <c r="H636" s="11"/>
      <c r="I636" s="11">
        <f>H636+SUMPRODUCT((Entrée!$A$5:A$2000=Stock!A636)*Entrée!$H$5:$H$2000)-SUMPRODUCT((Sortie!$C$5:$C$2000=Stock!A636)*Sortie!$G$5:$G$2000)</f>
        <v>0</v>
      </c>
      <c r="J636" s="3"/>
      <c r="K636" s="3" t="str">
        <f t="shared" si="9"/>
        <v>Correct</v>
      </c>
      <c r="L636" s="5"/>
    </row>
    <row r="637" spans="1:12" ht="15" x14ac:dyDescent="0.3">
      <c r="A637" s="15">
        <f>Entrée!A637</f>
        <v>0</v>
      </c>
      <c r="B637" s="11" t="e">
        <f>IF(A637&lt;&gt;"",VLOOKUP(A637,Entrée!Entrée,3,FALSE),"")</f>
        <v>#N/A</v>
      </c>
      <c r="C637" s="12" t="e">
        <f>IF(A637&lt;&gt;"",VLOOKUP(A637,Entrée!Entrée,4,FALSE),"")</f>
        <v>#N/A</v>
      </c>
      <c r="D637" s="6" t="e">
        <f>IF(A637&lt;&gt;"",VLOOKUP(A637,Entrée!Entrée,5,FALSE),"")</f>
        <v>#N/A</v>
      </c>
      <c r="E637" s="3" t="e">
        <f>IF(A637&lt;&gt;"",VLOOKUP(A637,Entrée!Entrée,2,FALSE),"")</f>
        <v>#N/A</v>
      </c>
      <c r="F637" s="4" t="e">
        <f>IF(A637&lt;&gt;"",VLOOKUP(A637,Entrée!Entrée,6,FALSE),"")</f>
        <v>#N/A</v>
      </c>
      <c r="G637" s="4" t="e">
        <f>IF(A637&lt;&gt;"",VLOOKUP(A637,Entrée!Entrée,7,FALSE),"")</f>
        <v>#N/A</v>
      </c>
      <c r="H637" s="11"/>
      <c r="I637" s="11">
        <f>H637+SUMPRODUCT((Entrée!$A$5:A$2000=Stock!A637)*Entrée!$H$5:$H$2000)-SUMPRODUCT((Sortie!$C$5:$C$2000=Stock!A637)*Sortie!$G$5:$G$2000)</f>
        <v>0</v>
      </c>
      <c r="J637" s="3"/>
      <c r="K637" s="3" t="str">
        <f t="shared" si="9"/>
        <v>Correct</v>
      </c>
      <c r="L637" s="5"/>
    </row>
    <row r="638" spans="1:12" ht="15" x14ac:dyDescent="0.3">
      <c r="A638" s="15">
        <f>Entrée!A638</f>
        <v>0</v>
      </c>
      <c r="B638" s="11" t="e">
        <f>IF(A638&lt;&gt;"",VLOOKUP(A638,Entrée!Entrée,3,FALSE),"")</f>
        <v>#N/A</v>
      </c>
      <c r="C638" s="12" t="e">
        <f>IF(A638&lt;&gt;"",VLOOKUP(A638,Entrée!Entrée,4,FALSE),"")</f>
        <v>#N/A</v>
      </c>
      <c r="D638" s="6" t="e">
        <f>IF(A638&lt;&gt;"",VLOOKUP(A638,Entrée!Entrée,5,FALSE),"")</f>
        <v>#N/A</v>
      </c>
      <c r="E638" s="3" t="e">
        <f>IF(A638&lt;&gt;"",VLOOKUP(A638,Entrée!Entrée,2,FALSE),"")</f>
        <v>#N/A</v>
      </c>
      <c r="F638" s="4" t="e">
        <f>IF(A638&lt;&gt;"",VLOOKUP(A638,Entrée!Entrée,6,FALSE),"")</f>
        <v>#N/A</v>
      </c>
      <c r="G638" s="4" t="e">
        <f>IF(A638&lt;&gt;"",VLOOKUP(A638,Entrée!Entrée,7,FALSE),"")</f>
        <v>#N/A</v>
      </c>
      <c r="H638" s="11"/>
      <c r="I638" s="11">
        <f>H638+SUMPRODUCT((Entrée!$A$5:A$2000=Stock!A638)*Entrée!$H$5:$H$2000)-SUMPRODUCT((Sortie!$C$5:$C$2000=Stock!A638)*Sortie!$G$5:$G$2000)</f>
        <v>0</v>
      </c>
      <c r="J638" s="3"/>
      <c r="K638" s="3" t="str">
        <f t="shared" si="9"/>
        <v>Correct</v>
      </c>
      <c r="L638" s="5"/>
    </row>
    <row r="639" spans="1:12" ht="15" x14ac:dyDescent="0.3">
      <c r="A639" s="15">
        <f>Entrée!A639</f>
        <v>0</v>
      </c>
      <c r="B639" s="11" t="e">
        <f>IF(A639&lt;&gt;"",VLOOKUP(A639,Entrée!Entrée,3,FALSE),"")</f>
        <v>#N/A</v>
      </c>
      <c r="C639" s="12" t="e">
        <f>IF(A639&lt;&gt;"",VLOOKUP(A639,Entrée!Entrée,4,FALSE),"")</f>
        <v>#N/A</v>
      </c>
      <c r="D639" s="6" t="e">
        <f>IF(A639&lt;&gt;"",VLOOKUP(A639,Entrée!Entrée,5,FALSE),"")</f>
        <v>#N/A</v>
      </c>
      <c r="E639" s="3" t="e">
        <f>IF(A639&lt;&gt;"",VLOOKUP(A639,Entrée!Entrée,2,FALSE),"")</f>
        <v>#N/A</v>
      </c>
      <c r="F639" s="4" t="e">
        <f>IF(A639&lt;&gt;"",VLOOKUP(A639,Entrée!Entrée,6,FALSE),"")</f>
        <v>#N/A</v>
      </c>
      <c r="G639" s="4" t="e">
        <f>IF(A639&lt;&gt;"",VLOOKUP(A639,Entrée!Entrée,7,FALSE),"")</f>
        <v>#N/A</v>
      </c>
      <c r="H639" s="11"/>
      <c r="I639" s="11">
        <f>H639+SUMPRODUCT((Entrée!$A$5:A$2000=Stock!A639)*Entrée!$H$5:$H$2000)-SUMPRODUCT((Sortie!$C$5:$C$2000=Stock!A639)*Sortie!$G$5:$G$2000)</f>
        <v>0</v>
      </c>
      <c r="J639" s="3"/>
      <c r="K639" s="3" t="str">
        <f t="shared" si="9"/>
        <v>Correct</v>
      </c>
      <c r="L639" s="5"/>
    </row>
    <row r="640" spans="1:12" ht="15" x14ac:dyDescent="0.3">
      <c r="A640" s="15">
        <f>Entrée!A640</f>
        <v>0</v>
      </c>
      <c r="B640" s="11" t="e">
        <f>IF(A640&lt;&gt;"",VLOOKUP(A640,Entrée!Entrée,3,FALSE),"")</f>
        <v>#N/A</v>
      </c>
      <c r="C640" s="12" t="e">
        <f>IF(A640&lt;&gt;"",VLOOKUP(A640,Entrée!Entrée,4,FALSE),"")</f>
        <v>#N/A</v>
      </c>
      <c r="D640" s="6" t="e">
        <f>IF(A640&lt;&gt;"",VLOOKUP(A640,Entrée!Entrée,5,FALSE),"")</f>
        <v>#N/A</v>
      </c>
      <c r="E640" s="3" t="e">
        <f>IF(A640&lt;&gt;"",VLOOKUP(A640,Entrée!Entrée,2,FALSE),"")</f>
        <v>#N/A</v>
      </c>
      <c r="F640" s="4" t="e">
        <f>IF(A640&lt;&gt;"",VLOOKUP(A640,Entrée!Entrée,6,FALSE),"")</f>
        <v>#N/A</v>
      </c>
      <c r="G640" s="4" t="e">
        <f>IF(A640&lt;&gt;"",VLOOKUP(A640,Entrée!Entrée,7,FALSE),"")</f>
        <v>#N/A</v>
      </c>
      <c r="H640" s="11"/>
      <c r="I640" s="11">
        <f>H640+SUMPRODUCT((Entrée!$A$5:A$2000=Stock!A640)*Entrée!$H$5:$H$2000)-SUMPRODUCT((Sortie!$C$5:$C$2000=Stock!A640)*Sortie!$G$5:$G$2000)</f>
        <v>0</v>
      </c>
      <c r="J640" s="3"/>
      <c r="K640" s="3" t="str">
        <f t="shared" si="9"/>
        <v>Correct</v>
      </c>
      <c r="L640" s="5"/>
    </row>
    <row r="641" spans="1:12" ht="15" x14ac:dyDescent="0.3">
      <c r="A641" s="15">
        <f>Entrée!A641</f>
        <v>0</v>
      </c>
      <c r="B641" s="11" t="e">
        <f>IF(A641&lt;&gt;"",VLOOKUP(A641,Entrée!Entrée,3,FALSE),"")</f>
        <v>#N/A</v>
      </c>
      <c r="C641" s="12" t="e">
        <f>IF(A641&lt;&gt;"",VLOOKUP(A641,Entrée!Entrée,4,FALSE),"")</f>
        <v>#N/A</v>
      </c>
      <c r="D641" s="6" t="e">
        <f>IF(A641&lt;&gt;"",VLOOKUP(A641,Entrée!Entrée,5,FALSE),"")</f>
        <v>#N/A</v>
      </c>
      <c r="E641" s="3" t="e">
        <f>IF(A641&lt;&gt;"",VLOOKUP(A641,Entrée!Entrée,2,FALSE),"")</f>
        <v>#N/A</v>
      </c>
      <c r="F641" s="4" t="e">
        <f>IF(A641&lt;&gt;"",VLOOKUP(A641,Entrée!Entrée,6,FALSE),"")</f>
        <v>#N/A</v>
      </c>
      <c r="G641" s="4" t="e">
        <f>IF(A641&lt;&gt;"",VLOOKUP(A641,Entrée!Entrée,7,FALSE),"")</f>
        <v>#N/A</v>
      </c>
      <c r="H641" s="11"/>
      <c r="I641" s="11">
        <f>H641+SUMPRODUCT((Entrée!$A$5:A$2000=Stock!A641)*Entrée!$H$5:$H$2000)-SUMPRODUCT((Sortie!$C$5:$C$2000=Stock!A641)*Sortie!$G$5:$G$2000)</f>
        <v>0</v>
      </c>
      <c r="J641" s="3"/>
      <c r="K641" s="3" t="str">
        <f t="shared" si="9"/>
        <v>Correct</v>
      </c>
      <c r="L641" s="5"/>
    </row>
    <row r="642" spans="1:12" ht="15" x14ac:dyDescent="0.3">
      <c r="A642" s="15">
        <f>Entrée!A642</f>
        <v>0</v>
      </c>
      <c r="B642" s="11" t="e">
        <f>IF(A642&lt;&gt;"",VLOOKUP(A642,Entrée!Entrée,3,FALSE),"")</f>
        <v>#N/A</v>
      </c>
      <c r="C642" s="12" t="e">
        <f>IF(A642&lt;&gt;"",VLOOKUP(A642,Entrée!Entrée,4,FALSE),"")</f>
        <v>#N/A</v>
      </c>
      <c r="D642" s="6" t="e">
        <f>IF(A642&lt;&gt;"",VLOOKUP(A642,Entrée!Entrée,5,FALSE),"")</f>
        <v>#N/A</v>
      </c>
      <c r="E642" s="3" t="e">
        <f>IF(A642&lt;&gt;"",VLOOKUP(A642,Entrée!Entrée,2,FALSE),"")</f>
        <v>#N/A</v>
      </c>
      <c r="F642" s="4" t="e">
        <f>IF(A642&lt;&gt;"",VLOOKUP(A642,Entrée!Entrée,6,FALSE),"")</f>
        <v>#N/A</v>
      </c>
      <c r="G642" s="4" t="e">
        <f>IF(A642&lt;&gt;"",VLOOKUP(A642,Entrée!Entrée,7,FALSE),"")</f>
        <v>#N/A</v>
      </c>
      <c r="H642" s="11"/>
      <c r="I642" s="11">
        <f>H642+SUMPRODUCT((Entrée!$A$5:A$2000=Stock!A642)*Entrée!$H$5:$H$2000)-SUMPRODUCT((Sortie!$C$5:$C$2000=Stock!A642)*Sortie!$G$5:$G$2000)</f>
        <v>0</v>
      </c>
      <c r="J642" s="3"/>
      <c r="K642" s="3" t="str">
        <f t="shared" si="9"/>
        <v>Correct</v>
      </c>
      <c r="L642" s="5"/>
    </row>
    <row r="643" spans="1:12" ht="15" x14ac:dyDescent="0.3">
      <c r="A643" s="15">
        <f>Entrée!A643</f>
        <v>0</v>
      </c>
      <c r="B643" s="11" t="e">
        <f>IF(A643&lt;&gt;"",VLOOKUP(A643,Entrée!Entrée,3,FALSE),"")</f>
        <v>#N/A</v>
      </c>
      <c r="C643" s="12" t="e">
        <f>IF(A643&lt;&gt;"",VLOOKUP(A643,Entrée!Entrée,4,FALSE),"")</f>
        <v>#N/A</v>
      </c>
      <c r="D643" s="6" t="e">
        <f>IF(A643&lt;&gt;"",VLOOKUP(A643,Entrée!Entrée,5,FALSE),"")</f>
        <v>#N/A</v>
      </c>
      <c r="E643" s="3" t="e">
        <f>IF(A643&lt;&gt;"",VLOOKUP(A643,Entrée!Entrée,2,FALSE),"")</f>
        <v>#N/A</v>
      </c>
      <c r="F643" s="4" t="e">
        <f>IF(A643&lt;&gt;"",VLOOKUP(A643,Entrée!Entrée,6,FALSE),"")</f>
        <v>#N/A</v>
      </c>
      <c r="G643" s="4" t="e">
        <f>IF(A643&lt;&gt;"",VLOOKUP(A643,Entrée!Entrée,7,FALSE),"")</f>
        <v>#N/A</v>
      </c>
      <c r="H643" s="11"/>
      <c r="I643" s="11">
        <f>H643+SUMPRODUCT((Entrée!$A$5:A$2000=Stock!A643)*Entrée!$H$5:$H$2000)-SUMPRODUCT((Sortie!$C$5:$C$2000=Stock!A643)*Sortie!$G$5:$G$2000)</f>
        <v>0</v>
      </c>
      <c r="J643" s="3"/>
      <c r="K643" s="3" t="str">
        <f t="shared" si="9"/>
        <v>Correct</v>
      </c>
      <c r="L643" s="5"/>
    </row>
    <row r="644" spans="1:12" ht="15" x14ac:dyDescent="0.3">
      <c r="A644" s="15">
        <f>Entrée!A644</f>
        <v>0</v>
      </c>
      <c r="B644" s="11" t="e">
        <f>IF(A644&lt;&gt;"",VLOOKUP(A644,Entrée!Entrée,3,FALSE),"")</f>
        <v>#N/A</v>
      </c>
      <c r="C644" s="12" t="e">
        <f>IF(A644&lt;&gt;"",VLOOKUP(A644,Entrée!Entrée,4,FALSE),"")</f>
        <v>#N/A</v>
      </c>
      <c r="D644" s="6" t="e">
        <f>IF(A644&lt;&gt;"",VLOOKUP(A644,Entrée!Entrée,5,FALSE),"")</f>
        <v>#N/A</v>
      </c>
      <c r="E644" s="3" t="e">
        <f>IF(A644&lt;&gt;"",VLOOKUP(A644,Entrée!Entrée,2,FALSE),"")</f>
        <v>#N/A</v>
      </c>
      <c r="F644" s="4" t="e">
        <f>IF(A644&lt;&gt;"",VLOOKUP(A644,Entrée!Entrée,6,FALSE),"")</f>
        <v>#N/A</v>
      </c>
      <c r="G644" s="4" t="e">
        <f>IF(A644&lt;&gt;"",VLOOKUP(A644,Entrée!Entrée,7,FALSE),"")</f>
        <v>#N/A</v>
      </c>
      <c r="H644" s="11"/>
      <c r="I644" s="11">
        <f>H644+SUMPRODUCT((Entrée!$A$5:A$2000=Stock!A644)*Entrée!$H$5:$H$2000)-SUMPRODUCT((Sortie!$C$5:$C$2000=Stock!A644)*Sortie!$G$5:$G$2000)</f>
        <v>0</v>
      </c>
      <c r="J644" s="3"/>
      <c r="K644" s="3" t="str">
        <f t="shared" si="9"/>
        <v>Correct</v>
      </c>
      <c r="L644" s="5"/>
    </row>
    <row r="645" spans="1:12" ht="15" x14ac:dyDescent="0.3">
      <c r="A645" s="15">
        <f>Entrée!A645</f>
        <v>0</v>
      </c>
      <c r="B645" s="11" t="e">
        <f>IF(A645&lt;&gt;"",VLOOKUP(A645,Entrée!Entrée,3,FALSE),"")</f>
        <v>#N/A</v>
      </c>
      <c r="C645" s="12" t="e">
        <f>IF(A645&lt;&gt;"",VLOOKUP(A645,Entrée!Entrée,4,FALSE),"")</f>
        <v>#N/A</v>
      </c>
      <c r="D645" s="6" t="e">
        <f>IF(A645&lt;&gt;"",VLOOKUP(A645,Entrée!Entrée,5,FALSE),"")</f>
        <v>#N/A</v>
      </c>
      <c r="E645" s="3" t="e">
        <f>IF(A645&lt;&gt;"",VLOOKUP(A645,Entrée!Entrée,2,FALSE),"")</f>
        <v>#N/A</v>
      </c>
      <c r="F645" s="4" t="e">
        <f>IF(A645&lt;&gt;"",VLOOKUP(A645,Entrée!Entrée,6,FALSE),"")</f>
        <v>#N/A</v>
      </c>
      <c r="G645" s="4" t="e">
        <f>IF(A645&lt;&gt;"",VLOOKUP(A645,Entrée!Entrée,7,FALSE),"")</f>
        <v>#N/A</v>
      </c>
      <c r="H645" s="11"/>
      <c r="I645" s="11">
        <f>H645+SUMPRODUCT((Entrée!$A$5:A$2000=Stock!A645)*Entrée!$H$5:$H$2000)-SUMPRODUCT((Sortie!$C$5:$C$2000=Stock!A645)*Sortie!$G$5:$G$2000)</f>
        <v>0</v>
      </c>
      <c r="J645" s="3"/>
      <c r="K645" s="3" t="str">
        <f t="shared" si="9"/>
        <v>Correct</v>
      </c>
      <c r="L645" s="5"/>
    </row>
    <row r="646" spans="1:12" ht="15" x14ac:dyDescent="0.3">
      <c r="A646" s="15">
        <f>Entrée!A646</f>
        <v>0</v>
      </c>
      <c r="B646" s="11" t="e">
        <f>IF(A646&lt;&gt;"",VLOOKUP(A646,Entrée!Entrée,3,FALSE),"")</f>
        <v>#N/A</v>
      </c>
      <c r="C646" s="12" t="e">
        <f>IF(A646&lt;&gt;"",VLOOKUP(A646,Entrée!Entrée,4,FALSE),"")</f>
        <v>#N/A</v>
      </c>
      <c r="D646" s="6" t="e">
        <f>IF(A646&lt;&gt;"",VLOOKUP(A646,Entrée!Entrée,5,FALSE),"")</f>
        <v>#N/A</v>
      </c>
      <c r="E646" s="3" t="e">
        <f>IF(A646&lt;&gt;"",VLOOKUP(A646,Entrée!Entrée,2,FALSE),"")</f>
        <v>#N/A</v>
      </c>
      <c r="F646" s="4" t="e">
        <f>IF(A646&lt;&gt;"",VLOOKUP(A646,Entrée!Entrée,6,FALSE),"")</f>
        <v>#N/A</v>
      </c>
      <c r="G646" s="4" t="e">
        <f>IF(A646&lt;&gt;"",VLOOKUP(A646,Entrée!Entrée,7,FALSE),"")</f>
        <v>#N/A</v>
      </c>
      <c r="H646" s="11"/>
      <c r="I646" s="11">
        <f>H646+SUMPRODUCT((Entrée!$A$5:A$2000=Stock!A646)*Entrée!$H$5:$H$2000)-SUMPRODUCT((Sortie!$C$5:$C$2000=Stock!A646)*Sortie!$G$5:$G$2000)</f>
        <v>0</v>
      </c>
      <c r="J646" s="3"/>
      <c r="K646" s="3" t="str">
        <f t="shared" ref="K646:K709" si="10">IF(I646&lt;J646,"ALERTE","Correct")</f>
        <v>Correct</v>
      </c>
      <c r="L646" s="5"/>
    </row>
    <row r="647" spans="1:12" ht="15" x14ac:dyDescent="0.3">
      <c r="A647" s="15">
        <f>Entrée!A647</f>
        <v>0</v>
      </c>
      <c r="B647" s="11" t="e">
        <f>IF(A647&lt;&gt;"",VLOOKUP(A647,Entrée!Entrée,3,FALSE),"")</f>
        <v>#N/A</v>
      </c>
      <c r="C647" s="12" t="e">
        <f>IF(A647&lt;&gt;"",VLOOKUP(A647,Entrée!Entrée,4,FALSE),"")</f>
        <v>#N/A</v>
      </c>
      <c r="D647" s="6" t="e">
        <f>IF(A647&lt;&gt;"",VLOOKUP(A647,Entrée!Entrée,5,FALSE),"")</f>
        <v>#N/A</v>
      </c>
      <c r="E647" s="3" t="e">
        <f>IF(A647&lt;&gt;"",VLOOKUP(A647,Entrée!Entrée,2,FALSE),"")</f>
        <v>#N/A</v>
      </c>
      <c r="F647" s="4" t="e">
        <f>IF(A647&lt;&gt;"",VLOOKUP(A647,Entrée!Entrée,6,FALSE),"")</f>
        <v>#N/A</v>
      </c>
      <c r="G647" s="4" t="e">
        <f>IF(A647&lt;&gt;"",VLOOKUP(A647,Entrée!Entrée,7,FALSE),"")</f>
        <v>#N/A</v>
      </c>
      <c r="H647" s="11"/>
      <c r="I647" s="11">
        <f>H647+SUMPRODUCT((Entrée!$A$5:A$2000=Stock!A647)*Entrée!$H$5:$H$2000)-SUMPRODUCT((Sortie!$C$5:$C$2000=Stock!A647)*Sortie!$G$5:$G$2000)</f>
        <v>0</v>
      </c>
      <c r="J647" s="3"/>
      <c r="K647" s="3" t="str">
        <f t="shared" si="10"/>
        <v>Correct</v>
      </c>
      <c r="L647" s="5"/>
    </row>
    <row r="648" spans="1:12" ht="15" x14ac:dyDescent="0.3">
      <c r="A648" s="15">
        <f>Entrée!A648</f>
        <v>0</v>
      </c>
      <c r="B648" s="11" t="e">
        <f>IF(A648&lt;&gt;"",VLOOKUP(A648,Entrée!Entrée,3,FALSE),"")</f>
        <v>#N/A</v>
      </c>
      <c r="C648" s="12" t="e">
        <f>IF(A648&lt;&gt;"",VLOOKUP(A648,Entrée!Entrée,4,FALSE),"")</f>
        <v>#N/A</v>
      </c>
      <c r="D648" s="6" t="e">
        <f>IF(A648&lt;&gt;"",VLOOKUP(A648,Entrée!Entrée,5,FALSE),"")</f>
        <v>#N/A</v>
      </c>
      <c r="E648" s="3" t="e">
        <f>IF(A648&lt;&gt;"",VLOOKUP(A648,Entrée!Entrée,2,FALSE),"")</f>
        <v>#N/A</v>
      </c>
      <c r="F648" s="4" t="e">
        <f>IF(A648&lt;&gt;"",VLOOKUP(A648,Entrée!Entrée,6,FALSE),"")</f>
        <v>#N/A</v>
      </c>
      <c r="G648" s="4" t="e">
        <f>IF(A648&lt;&gt;"",VLOOKUP(A648,Entrée!Entrée,7,FALSE),"")</f>
        <v>#N/A</v>
      </c>
      <c r="H648" s="11"/>
      <c r="I648" s="11">
        <f>H648+SUMPRODUCT((Entrée!$A$5:A$2000=Stock!A648)*Entrée!$H$5:$H$2000)-SUMPRODUCT((Sortie!$C$5:$C$2000=Stock!A648)*Sortie!$G$5:$G$2000)</f>
        <v>0</v>
      </c>
      <c r="J648" s="3"/>
      <c r="K648" s="3" t="str">
        <f t="shared" si="10"/>
        <v>Correct</v>
      </c>
      <c r="L648" s="5"/>
    </row>
    <row r="649" spans="1:12" ht="15" x14ac:dyDescent="0.3">
      <c r="A649" s="15">
        <f>Entrée!A649</f>
        <v>0</v>
      </c>
      <c r="B649" s="11" t="e">
        <f>IF(A649&lt;&gt;"",VLOOKUP(A649,Entrée!Entrée,3,FALSE),"")</f>
        <v>#N/A</v>
      </c>
      <c r="C649" s="12" t="e">
        <f>IF(A649&lt;&gt;"",VLOOKUP(A649,Entrée!Entrée,4,FALSE),"")</f>
        <v>#N/A</v>
      </c>
      <c r="D649" s="6" t="e">
        <f>IF(A649&lt;&gt;"",VLOOKUP(A649,Entrée!Entrée,5,FALSE),"")</f>
        <v>#N/A</v>
      </c>
      <c r="E649" s="3" t="e">
        <f>IF(A649&lt;&gt;"",VLOOKUP(A649,Entrée!Entrée,2,FALSE),"")</f>
        <v>#N/A</v>
      </c>
      <c r="F649" s="4" t="e">
        <f>IF(A649&lt;&gt;"",VLOOKUP(A649,Entrée!Entrée,6,FALSE),"")</f>
        <v>#N/A</v>
      </c>
      <c r="G649" s="4" t="e">
        <f>IF(A649&lt;&gt;"",VLOOKUP(A649,Entrée!Entrée,7,FALSE),"")</f>
        <v>#N/A</v>
      </c>
      <c r="H649" s="11"/>
      <c r="I649" s="11">
        <f>H649+SUMPRODUCT((Entrée!$A$5:A$2000=Stock!A649)*Entrée!$H$5:$H$2000)-SUMPRODUCT((Sortie!$C$5:$C$2000=Stock!A649)*Sortie!$G$5:$G$2000)</f>
        <v>0</v>
      </c>
      <c r="J649" s="3"/>
      <c r="K649" s="3" t="str">
        <f t="shared" si="10"/>
        <v>Correct</v>
      </c>
      <c r="L649" s="5"/>
    </row>
    <row r="650" spans="1:12" ht="15" x14ac:dyDescent="0.3">
      <c r="A650" s="15">
        <f>Entrée!A650</f>
        <v>0</v>
      </c>
      <c r="B650" s="11" t="e">
        <f>IF(A650&lt;&gt;"",VLOOKUP(A650,Entrée!Entrée,3,FALSE),"")</f>
        <v>#N/A</v>
      </c>
      <c r="C650" s="12" t="e">
        <f>IF(A650&lt;&gt;"",VLOOKUP(A650,Entrée!Entrée,4,FALSE),"")</f>
        <v>#N/A</v>
      </c>
      <c r="D650" s="6" t="e">
        <f>IF(A650&lt;&gt;"",VLOOKUP(A650,Entrée!Entrée,5,FALSE),"")</f>
        <v>#N/A</v>
      </c>
      <c r="E650" s="3" t="e">
        <f>IF(A650&lt;&gt;"",VLOOKUP(A650,Entrée!Entrée,2,FALSE),"")</f>
        <v>#N/A</v>
      </c>
      <c r="F650" s="4" t="e">
        <f>IF(A650&lt;&gt;"",VLOOKUP(A650,Entrée!Entrée,6,FALSE),"")</f>
        <v>#N/A</v>
      </c>
      <c r="G650" s="4" t="e">
        <f>IF(A650&lt;&gt;"",VLOOKUP(A650,Entrée!Entrée,7,FALSE),"")</f>
        <v>#N/A</v>
      </c>
      <c r="H650" s="11"/>
      <c r="I650" s="11">
        <f>H650+SUMPRODUCT((Entrée!$A$5:A$2000=Stock!A650)*Entrée!$H$5:$H$2000)-SUMPRODUCT((Sortie!$C$5:$C$2000=Stock!A650)*Sortie!$G$5:$G$2000)</f>
        <v>0</v>
      </c>
      <c r="J650" s="3"/>
      <c r="K650" s="3" t="str">
        <f t="shared" si="10"/>
        <v>Correct</v>
      </c>
      <c r="L650" s="5"/>
    </row>
    <row r="651" spans="1:12" ht="15" x14ac:dyDescent="0.3">
      <c r="A651" s="15">
        <f>Entrée!A651</f>
        <v>0</v>
      </c>
      <c r="B651" s="11" t="e">
        <f>IF(A651&lt;&gt;"",VLOOKUP(A651,Entrée!Entrée,3,FALSE),"")</f>
        <v>#N/A</v>
      </c>
      <c r="C651" s="12" t="e">
        <f>IF(A651&lt;&gt;"",VLOOKUP(A651,Entrée!Entrée,4,FALSE),"")</f>
        <v>#N/A</v>
      </c>
      <c r="D651" s="6" t="e">
        <f>IF(A651&lt;&gt;"",VLOOKUP(A651,Entrée!Entrée,5,FALSE),"")</f>
        <v>#N/A</v>
      </c>
      <c r="E651" s="3" t="e">
        <f>IF(A651&lt;&gt;"",VLOOKUP(A651,Entrée!Entrée,2,FALSE),"")</f>
        <v>#N/A</v>
      </c>
      <c r="F651" s="4" t="e">
        <f>IF(A651&lt;&gt;"",VLOOKUP(A651,Entrée!Entrée,6,FALSE),"")</f>
        <v>#N/A</v>
      </c>
      <c r="G651" s="4" t="e">
        <f>IF(A651&lt;&gt;"",VLOOKUP(A651,Entrée!Entrée,7,FALSE),"")</f>
        <v>#N/A</v>
      </c>
      <c r="H651" s="11"/>
      <c r="I651" s="11">
        <f>H651+SUMPRODUCT((Entrée!$A$5:A$2000=Stock!A651)*Entrée!$H$5:$H$2000)-SUMPRODUCT((Sortie!$C$5:$C$2000=Stock!A651)*Sortie!$G$5:$G$2000)</f>
        <v>0</v>
      </c>
      <c r="J651" s="3"/>
      <c r="K651" s="3" t="str">
        <f t="shared" si="10"/>
        <v>Correct</v>
      </c>
      <c r="L651" s="5"/>
    </row>
    <row r="652" spans="1:12" ht="15" x14ac:dyDescent="0.3">
      <c r="A652" s="15">
        <f>Entrée!A652</f>
        <v>0</v>
      </c>
      <c r="B652" s="11" t="e">
        <f>IF(A652&lt;&gt;"",VLOOKUP(A652,Entrée!Entrée,3,FALSE),"")</f>
        <v>#N/A</v>
      </c>
      <c r="C652" s="12" t="e">
        <f>IF(A652&lt;&gt;"",VLOOKUP(A652,Entrée!Entrée,4,FALSE),"")</f>
        <v>#N/A</v>
      </c>
      <c r="D652" s="6" t="e">
        <f>IF(A652&lt;&gt;"",VLOOKUP(A652,Entrée!Entrée,5,FALSE),"")</f>
        <v>#N/A</v>
      </c>
      <c r="E652" s="3" t="e">
        <f>IF(A652&lt;&gt;"",VLOOKUP(A652,Entrée!Entrée,2,FALSE),"")</f>
        <v>#N/A</v>
      </c>
      <c r="F652" s="4" t="e">
        <f>IF(A652&lt;&gt;"",VLOOKUP(A652,Entrée!Entrée,6,FALSE),"")</f>
        <v>#N/A</v>
      </c>
      <c r="G652" s="4" t="e">
        <f>IF(A652&lt;&gt;"",VLOOKUP(A652,Entrée!Entrée,7,FALSE),"")</f>
        <v>#N/A</v>
      </c>
      <c r="H652" s="11"/>
      <c r="I652" s="11">
        <f>H652+SUMPRODUCT((Entrée!$A$5:A$2000=Stock!A652)*Entrée!$H$5:$H$2000)-SUMPRODUCT((Sortie!$C$5:$C$2000=Stock!A652)*Sortie!$G$5:$G$2000)</f>
        <v>0</v>
      </c>
      <c r="J652" s="3"/>
      <c r="K652" s="3" t="str">
        <f t="shared" si="10"/>
        <v>Correct</v>
      </c>
      <c r="L652" s="5"/>
    </row>
    <row r="653" spans="1:12" ht="15" x14ac:dyDescent="0.3">
      <c r="A653" s="15">
        <f>Entrée!A653</f>
        <v>0</v>
      </c>
      <c r="B653" s="11" t="e">
        <f>IF(A653&lt;&gt;"",VLOOKUP(A653,Entrée!Entrée,3,FALSE),"")</f>
        <v>#N/A</v>
      </c>
      <c r="C653" s="12" t="e">
        <f>IF(A653&lt;&gt;"",VLOOKUP(A653,Entrée!Entrée,4,FALSE),"")</f>
        <v>#N/A</v>
      </c>
      <c r="D653" s="6" t="e">
        <f>IF(A653&lt;&gt;"",VLOOKUP(A653,Entrée!Entrée,5,FALSE),"")</f>
        <v>#N/A</v>
      </c>
      <c r="E653" s="3" t="e">
        <f>IF(A653&lt;&gt;"",VLOOKUP(A653,Entrée!Entrée,2,FALSE),"")</f>
        <v>#N/A</v>
      </c>
      <c r="F653" s="4" t="e">
        <f>IF(A653&lt;&gt;"",VLOOKUP(A653,Entrée!Entrée,6,FALSE),"")</f>
        <v>#N/A</v>
      </c>
      <c r="G653" s="4" t="e">
        <f>IF(A653&lt;&gt;"",VLOOKUP(A653,Entrée!Entrée,7,FALSE),"")</f>
        <v>#N/A</v>
      </c>
      <c r="H653" s="11"/>
      <c r="I653" s="11">
        <f>H653+SUMPRODUCT((Entrée!$A$5:A$2000=Stock!A653)*Entrée!$H$5:$H$2000)-SUMPRODUCT((Sortie!$C$5:$C$2000=Stock!A653)*Sortie!$G$5:$G$2000)</f>
        <v>0</v>
      </c>
      <c r="J653" s="3"/>
      <c r="K653" s="3" t="str">
        <f t="shared" si="10"/>
        <v>Correct</v>
      </c>
      <c r="L653" s="5"/>
    </row>
    <row r="654" spans="1:12" ht="15" x14ac:dyDescent="0.3">
      <c r="A654" s="15">
        <f>Entrée!A654</f>
        <v>0</v>
      </c>
      <c r="B654" s="11" t="e">
        <f>IF(A654&lt;&gt;"",VLOOKUP(A654,Entrée!Entrée,3,FALSE),"")</f>
        <v>#N/A</v>
      </c>
      <c r="C654" s="12" t="e">
        <f>IF(A654&lt;&gt;"",VLOOKUP(A654,Entrée!Entrée,4,FALSE),"")</f>
        <v>#N/A</v>
      </c>
      <c r="D654" s="6" t="e">
        <f>IF(A654&lt;&gt;"",VLOOKUP(A654,Entrée!Entrée,5,FALSE),"")</f>
        <v>#N/A</v>
      </c>
      <c r="E654" s="3" t="e">
        <f>IF(A654&lt;&gt;"",VLOOKUP(A654,Entrée!Entrée,2,FALSE),"")</f>
        <v>#N/A</v>
      </c>
      <c r="F654" s="4" t="e">
        <f>IF(A654&lt;&gt;"",VLOOKUP(A654,Entrée!Entrée,6,FALSE),"")</f>
        <v>#N/A</v>
      </c>
      <c r="G654" s="4" t="e">
        <f>IF(A654&lt;&gt;"",VLOOKUP(A654,Entrée!Entrée,7,FALSE),"")</f>
        <v>#N/A</v>
      </c>
      <c r="H654" s="11"/>
      <c r="I654" s="11">
        <f>H654+SUMPRODUCT((Entrée!$A$5:A$2000=Stock!A654)*Entrée!$H$5:$H$2000)-SUMPRODUCT((Sortie!$C$5:$C$2000=Stock!A654)*Sortie!$G$5:$G$2000)</f>
        <v>0</v>
      </c>
      <c r="J654" s="3"/>
      <c r="K654" s="3" t="str">
        <f t="shared" si="10"/>
        <v>Correct</v>
      </c>
      <c r="L654" s="5"/>
    </row>
    <row r="655" spans="1:12" ht="15" x14ac:dyDescent="0.3">
      <c r="A655" s="15">
        <f>Entrée!A655</f>
        <v>0</v>
      </c>
      <c r="B655" s="11" t="e">
        <f>IF(A655&lt;&gt;"",VLOOKUP(A655,Entrée!Entrée,3,FALSE),"")</f>
        <v>#N/A</v>
      </c>
      <c r="C655" s="12" t="e">
        <f>IF(A655&lt;&gt;"",VLOOKUP(A655,Entrée!Entrée,4,FALSE),"")</f>
        <v>#N/A</v>
      </c>
      <c r="D655" s="6" t="e">
        <f>IF(A655&lt;&gt;"",VLOOKUP(A655,Entrée!Entrée,5,FALSE),"")</f>
        <v>#N/A</v>
      </c>
      <c r="E655" s="3" t="e">
        <f>IF(A655&lt;&gt;"",VLOOKUP(A655,Entrée!Entrée,2,FALSE),"")</f>
        <v>#N/A</v>
      </c>
      <c r="F655" s="4" t="e">
        <f>IF(A655&lt;&gt;"",VLOOKUP(A655,Entrée!Entrée,6,FALSE),"")</f>
        <v>#N/A</v>
      </c>
      <c r="G655" s="4" t="e">
        <f>IF(A655&lt;&gt;"",VLOOKUP(A655,Entrée!Entrée,7,FALSE),"")</f>
        <v>#N/A</v>
      </c>
      <c r="H655" s="11"/>
      <c r="I655" s="11">
        <f>H655+SUMPRODUCT((Entrée!$A$5:A$2000=Stock!A655)*Entrée!$H$5:$H$2000)-SUMPRODUCT((Sortie!$C$5:$C$2000=Stock!A655)*Sortie!$G$5:$G$2000)</f>
        <v>0</v>
      </c>
      <c r="J655" s="3"/>
      <c r="K655" s="3" t="str">
        <f t="shared" si="10"/>
        <v>Correct</v>
      </c>
      <c r="L655" s="5"/>
    </row>
    <row r="656" spans="1:12" ht="15" x14ac:dyDescent="0.3">
      <c r="A656" s="15">
        <f>Entrée!A656</f>
        <v>0</v>
      </c>
      <c r="B656" s="11" t="e">
        <f>IF(A656&lt;&gt;"",VLOOKUP(A656,Entrée!Entrée,3,FALSE),"")</f>
        <v>#N/A</v>
      </c>
      <c r="C656" s="12" t="e">
        <f>IF(A656&lt;&gt;"",VLOOKUP(A656,Entrée!Entrée,4,FALSE),"")</f>
        <v>#N/A</v>
      </c>
      <c r="D656" s="6" t="e">
        <f>IF(A656&lt;&gt;"",VLOOKUP(A656,Entrée!Entrée,5,FALSE),"")</f>
        <v>#N/A</v>
      </c>
      <c r="E656" s="3" t="e">
        <f>IF(A656&lt;&gt;"",VLOOKUP(A656,Entrée!Entrée,2,FALSE),"")</f>
        <v>#N/A</v>
      </c>
      <c r="F656" s="4" t="e">
        <f>IF(A656&lt;&gt;"",VLOOKUP(A656,Entrée!Entrée,6,FALSE),"")</f>
        <v>#N/A</v>
      </c>
      <c r="G656" s="4" t="e">
        <f>IF(A656&lt;&gt;"",VLOOKUP(A656,Entrée!Entrée,7,FALSE),"")</f>
        <v>#N/A</v>
      </c>
      <c r="H656" s="11"/>
      <c r="I656" s="11">
        <f>H656+SUMPRODUCT((Entrée!$A$5:A$2000=Stock!A656)*Entrée!$H$5:$H$2000)-SUMPRODUCT((Sortie!$C$5:$C$2000=Stock!A656)*Sortie!$G$5:$G$2000)</f>
        <v>0</v>
      </c>
      <c r="J656" s="3"/>
      <c r="K656" s="3" t="str">
        <f t="shared" si="10"/>
        <v>Correct</v>
      </c>
      <c r="L656" s="5"/>
    </row>
    <row r="657" spans="1:12" ht="15" x14ac:dyDescent="0.3">
      <c r="A657" s="15">
        <f>Entrée!A657</f>
        <v>0</v>
      </c>
      <c r="B657" s="11" t="e">
        <f>IF(A657&lt;&gt;"",VLOOKUP(A657,Entrée!Entrée,3,FALSE),"")</f>
        <v>#N/A</v>
      </c>
      <c r="C657" s="12" t="e">
        <f>IF(A657&lt;&gt;"",VLOOKUP(A657,Entrée!Entrée,4,FALSE),"")</f>
        <v>#N/A</v>
      </c>
      <c r="D657" s="6" t="e">
        <f>IF(A657&lt;&gt;"",VLOOKUP(A657,Entrée!Entrée,5,FALSE),"")</f>
        <v>#N/A</v>
      </c>
      <c r="E657" s="3" t="e">
        <f>IF(A657&lt;&gt;"",VLOOKUP(A657,Entrée!Entrée,2,FALSE),"")</f>
        <v>#N/A</v>
      </c>
      <c r="F657" s="4" t="e">
        <f>IF(A657&lt;&gt;"",VLOOKUP(A657,Entrée!Entrée,6,FALSE),"")</f>
        <v>#N/A</v>
      </c>
      <c r="G657" s="4" t="e">
        <f>IF(A657&lt;&gt;"",VLOOKUP(A657,Entrée!Entrée,7,FALSE),"")</f>
        <v>#N/A</v>
      </c>
      <c r="H657" s="11"/>
      <c r="I657" s="11">
        <f>H657+SUMPRODUCT((Entrée!$A$5:A$2000=Stock!A657)*Entrée!$H$5:$H$2000)-SUMPRODUCT((Sortie!$C$5:$C$2000=Stock!A657)*Sortie!$G$5:$G$2000)</f>
        <v>0</v>
      </c>
      <c r="J657" s="3"/>
      <c r="K657" s="3" t="str">
        <f t="shared" si="10"/>
        <v>Correct</v>
      </c>
      <c r="L657" s="5"/>
    </row>
    <row r="658" spans="1:12" ht="15" x14ac:dyDescent="0.3">
      <c r="A658" s="15">
        <f>Entrée!A658</f>
        <v>0</v>
      </c>
      <c r="B658" s="11" t="e">
        <f>IF(A658&lt;&gt;"",VLOOKUP(A658,Entrée!Entrée,3,FALSE),"")</f>
        <v>#N/A</v>
      </c>
      <c r="C658" s="12" t="e">
        <f>IF(A658&lt;&gt;"",VLOOKUP(A658,Entrée!Entrée,4,FALSE),"")</f>
        <v>#N/A</v>
      </c>
      <c r="D658" s="6" t="e">
        <f>IF(A658&lt;&gt;"",VLOOKUP(A658,Entrée!Entrée,5,FALSE),"")</f>
        <v>#N/A</v>
      </c>
      <c r="E658" s="3" t="e">
        <f>IF(A658&lt;&gt;"",VLOOKUP(A658,Entrée!Entrée,2,FALSE),"")</f>
        <v>#N/A</v>
      </c>
      <c r="F658" s="4" t="e">
        <f>IF(A658&lt;&gt;"",VLOOKUP(A658,Entrée!Entrée,6,FALSE),"")</f>
        <v>#N/A</v>
      </c>
      <c r="G658" s="4" t="e">
        <f>IF(A658&lt;&gt;"",VLOOKUP(A658,Entrée!Entrée,7,FALSE),"")</f>
        <v>#N/A</v>
      </c>
      <c r="H658" s="11"/>
      <c r="I658" s="11">
        <f>H658+SUMPRODUCT((Entrée!$A$5:A$2000=Stock!A658)*Entrée!$H$5:$H$2000)-SUMPRODUCT((Sortie!$C$5:$C$2000=Stock!A658)*Sortie!$G$5:$G$2000)</f>
        <v>0</v>
      </c>
      <c r="J658" s="3"/>
      <c r="K658" s="3" t="str">
        <f t="shared" si="10"/>
        <v>Correct</v>
      </c>
      <c r="L658" s="5"/>
    </row>
    <row r="659" spans="1:12" ht="15" x14ac:dyDescent="0.3">
      <c r="A659" s="15">
        <f>Entrée!A659</f>
        <v>0</v>
      </c>
      <c r="B659" s="11" t="e">
        <f>IF(A659&lt;&gt;"",VLOOKUP(A659,Entrée!Entrée,3,FALSE),"")</f>
        <v>#N/A</v>
      </c>
      <c r="C659" s="12" t="e">
        <f>IF(A659&lt;&gt;"",VLOOKUP(A659,Entrée!Entrée,4,FALSE),"")</f>
        <v>#N/A</v>
      </c>
      <c r="D659" s="6" t="e">
        <f>IF(A659&lt;&gt;"",VLOOKUP(A659,Entrée!Entrée,5,FALSE),"")</f>
        <v>#N/A</v>
      </c>
      <c r="E659" s="3" t="e">
        <f>IF(A659&lt;&gt;"",VLOOKUP(A659,Entrée!Entrée,2,FALSE),"")</f>
        <v>#N/A</v>
      </c>
      <c r="F659" s="4" t="e">
        <f>IF(A659&lt;&gt;"",VLOOKUP(A659,Entrée!Entrée,6,FALSE),"")</f>
        <v>#N/A</v>
      </c>
      <c r="G659" s="4" t="e">
        <f>IF(A659&lt;&gt;"",VLOOKUP(A659,Entrée!Entrée,7,FALSE),"")</f>
        <v>#N/A</v>
      </c>
      <c r="H659" s="11"/>
      <c r="I659" s="11">
        <f>H659+SUMPRODUCT((Entrée!$A$5:A$2000=Stock!A659)*Entrée!$H$5:$H$2000)-SUMPRODUCT((Sortie!$C$5:$C$2000=Stock!A659)*Sortie!$G$5:$G$2000)</f>
        <v>0</v>
      </c>
      <c r="J659" s="3"/>
      <c r="K659" s="3" t="str">
        <f t="shared" si="10"/>
        <v>Correct</v>
      </c>
      <c r="L659" s="5"/>
    </row>
    <row r="660" spans="1:12" ht="15" x14ac:dyDescent="0.3">
      <c r="A660" s="15">
        <f>Entrée!A660</f>
        <v>0</v>
      </c>
      <c r="B660" s="11" t="e">
        <f>IF(A660&lt;&gt;"",VLOOKUP(A660,Entrée!Entrée,3,FALSE),"")</f>
        <v>#N/A</v>
      </c>
      <c r="C660" s="12" t="e">
        <f>IF(A660&lt;&gt;"",VLOOKUP(A660,Entrée!Entrée,4,FALSE),"")</f>
        <v>#N/A</v>
      </c>
      <c r="D660" s="6" t="e">
        <f>IF(A660&lt;&gt;"",VLOOKUP(A660,Entrée!Entrée,5,FALSE),"")</f>
        <v>#N/A</v>
      </c>
      <c r="E660" s="3" t="e">
        <f>IF(A660&lt;&gt;"",VLOOKUP(A660,Entrée!Entrée,2,FALSE),"")</f>
        <v>#N/A</v>
      </c>
      <c r="F660" s="4" t="e">
        <f>IF(A660&lt;&gt;"",VLOOKUP(A660,Entrée!Entrée,6,FALSE),"")</f>
        <v>#N/A</v>
      </c>
      <c r="G660" s="4" t="e">
        <f>IF(A660&lt;&gt;"",VLOOKUP(A660,Entrée!Entrée,7,FALSE),"")</f>
        <v>#N/A</v>
      </c>
      <c r="H660" s="11"/>
      <c r="I660" s="11">
        <f>H660+SUMPRODUCT((Entrée!$A$5:A$2000=Stock!A660)*Entrée!$H$5:$H$2000)-SUMPRODUCT((Sortie!$C$5:$C$2000=Stock!A660)*Sortie!$G$5:$G$2000)</f>
        <v>0</v>
      </c>
      <c r="J660" s="3"/>
      <c r="K660" s="3" t="str">
        <f t="shared" si="10"/>
        <v>Correct</v>
      </c>
      <c r="L660" s="5"/>
    </row>
    <row r="661" spans="1:12" ht="15" x14ac:dyDescent="0.3">
      <c r="A661" s="15">
        <f>Entrée!A661</f>
        <v>0</v>
      </c>
      <c r="B661" s="11" t="e">
        <f>IF(A661&lt;&gt;"",VLOOKUP(A661,Entrée!Entrée,3,FALSE),"")</f>
        <v>#N/A</v>
      </c>
      <c r="C661" s="12" t="e">
        <f>IF(A661&lt;&gt;"",VLOOKUP(A661,Entrée!Entrée,4,FALSE),"")</f>
        <v>#N/A</v>
      </c>
      <c r="D661" s="6" t="e">
        <f>IF(A661&lt;&gt;"",VLOOKUP(A661,Entrée!Entrée,5,FALSE),"")</f>
        <v>#N/A</v>
      </c>
      <c r="E661" s="3" t="e">
        <f>IF(A661&lt;&gt;"",VLOOKUP(A661,Entrée!Entrée,2,FALSE),"")</f>
        <v>#N/A</v>
      </c>
      <c r="F661" s="4" t="e">
        <f>IF(A661&lt;&gt;"",VLOOKUP(A661,Entrée!Entrée,6,FALSE),"")</f>
        <v>#N/A</v>
      </c>
      <c r="G661" s="4" t="e">
        <f>IF(A661&lt;&gt;"",VLOOKUP(A661,Entrée!Entrée,7,FALSE),"")</f>
        <v>#N/A</v>
      </c>
      <c r="H661" s="11"/>
      <c r="I661" s="11">
        <f>H661+SUMPRODUCT((Entrée!$A$5:A$2000=Stock!A661)*Entrée!$H$5:$H$2000)-SUMPRODUCT((Sortie!$C$5:$C$2000=Stock!A661)*Sortie!$G$5:$G$2000)</f>
        <v>0</v>
      </c>
      <c r="J661" s="3"/>
      <c r="K661" s="3" t="str">
        <f t="shared" si="10"/>
        <v>Correct</v>
      </c>
      <c r="L661" s="5"/>
    </row>
    <row r="662" spans="1:12" ht="15" x14ac:dyDescent="0.3">
      <c r="A662" s="15">
        <f>Entrée!A662</f>
        <v>0</v>
      </c>
      <c r="B662" s="11" t="e">
        <f>IF(A662&lt;&gt;"",VLOOKUP(A662,Entrée!Entrée,3,FALSE),"")</f>
        <v>#N/A</v>
      </c>
      <c r="C662" s="12" t="e">
        <f>IF(A662&lt;&gt;"",VLOOKUP(A662,Entrée!Entrée,4,FALSE),"")</f>
        <v>#N/A</v>
      </c>
      <c r="D662" s="6" t="e">
        <f>IF(A662&lt;&gt;"",VLOOKUP(A662,Entrée!Entrée,5,FALSE),"")</f>
        <v>#N/A</v>
      </c>
      <c r="E662" s="3" t="e">
        <f>IF(A662&lt;&gt;"",VLOOKUP(A662,Entrée!Entrée,2,FALSE),"")</f>
        <v>#N/A</v>
      </c>
      <c r="F662" s="4" t="e">
        <f>IF(A662&lt;&gt;"",VLOOKUP(A662,Entrée!Entrée,6,FALSE),"")</f>
        <v>#N/A</v>
      </c>
      <c r="G662" s="4" t="e">
        <f>IF(A662&lt;&gt;"",VLOOKUP(A662,Entrée!Entrée,7,FALSE),"")</f>
        <v>#N/A</v>
      </c>
      <c r="H662" s="11"/>
      <c r="I662" s="11">
        <f>H662+SUMPRODUCT((Entrée!$A$5:A$2000=Stock!A662)*Entrée!$H$5:$H$2000)-SUMPRODUCT((Sortie!$C$5:$C$2000=Stock!A662)*Sortie!$G$5:$G$2000)</f>
        <v>0</v>
      </c>
      <c r="J662" s="3"/>
      <c r="K662" s="3" t="str">
        <f t="shared" si="10"/>
        <v>Correct</v>
      </c>
      <c r="L662" s="5"/>
    </row>
    <row r="663" spans="1:12" ht="15" x14ac:dyDescent="0.3">
      <c r="A663" s="15">
        <f>Entrée!A663</f>
        <v>0</v>
      </c>
      <c r="B663" s="11" t="e">
        <f>IF(A663&lt;&gt;"",VLOOKUP(A663,Entrée!Entrée,3,FALSE),"")</f>
        <v>#N/A</v>
      </c>
      <c r="C663" s="12" t="e">
        <f>IF(A663&lt;&gt;"",VLOOKUP(A663,Entrée!Entrée,4,FALSE),"")</f>
        <v>#N/A</v>
      </c>
      <c r="D663" s="6" t="e">
        <f>IF(A663&lt;&gt;"",VLOOKUP(A663,Entrée!Entrée,5,FALSE),"")</f>
        <v>#N/A</v>
      </c>
      <c r="E663" s="3" t="e">
        <f>IF(A663&lt;&gt;"",VLOOKUP(A663,Entrée!Entrée,2,FALSE),"")</f>
        <v>#N/A</v>
      </c>
      <c r="F663" s="4" t="e">
        <f>IF(A663&lt;&gt;"",VLOOKUP(A663,Entrée!Entrée,6,FALSE),"")</f>
        <v>#N/A</v>
      </c>
      <c r="G663" s="4" t="e">
        <f>IF(A663&lt;&gt;"",VLOOKUP(A663,Entrée!Entrée,7,FALSE),"")</f>
        <v>#N/A</v>
      </c>
      <c r="H663" s="11"/>
      <c r="I663" s="11">
        <f>H663+SUMPRODUCT((Entrée!$A$5:A$2000=Stock!A663)*Entrée!$H$5:$H$2000)-SUMPRODUCT((Sortie!$C$5:$C$2000=Stock!A663)*Sortie!$G$5:$G$2000)</f>
        <v>0</v>
      </c>
      <c r="J663" s="3"/>
      <c r="K663" s="3" t="str">
        <f t="shared" si="10"/>
        <v>Correct</v>
      </c>
      <c r="L663" s="5"/>
    </row>
    <row r="664" spans="1:12" ht="15" x14ac:dyDescent="0.3">
      <c r="A664" s="15">
        <f>Entrée!A664</f>
        <v>0</v>
      </c>
      <c r="B664" s="11" t="e">
        <f>IF(A664&lt;&gt;"",VLOOKUP(A664,Entrée!Entrée,3,FALSE),"")</f>
        <v>#N/A</v>
      </c>
      <c r="C664" s="12" t="e">
        <f>IF(A664&lt;&gt;"",VLOOKUP(A664,Entrée!Entrée,4,FALSE),"")</f>
        <v>#N/A</v>
      </c>
      <c r="D664" s="6" t="e">
        <f>IF(A664&lt;&gt;"",VLOOKUP(A664,Entrée!Entrée,5,FALSE),"")</f>
        <v>#N/A</v>
      </c>
      <c r="E664" s="3" t="e">
        <f>IF(A664&lt;&gt;"",VLOOKUP(A664,Entrée!Entrée,2,FALSE),"")</f>
        <v>#N/A</v>
      </c>
      <c r="F664" s="4" t="e">
        <f>IF(A664&lt;&gt;"",VLOOKUP(A664,Entrée!Entrée,6,FALSE),"")</f>
        <v>#N/A</v>
      </c>
      <c r="G664" s="4" t="e">
        <f>IF(A664&lt;&gt;"",VLOOKUP(A664,Entrée!Entrée,7,FALSE),"")</f>
        <v>#N/A</v>
      </c>
      <c r="H664" s="11"/>
      <c r="I664" s="11">
        <f>H664+SUMPRODUCT((Entrée!$A$5:A$2000=Stock!A664)*Entrée!$H$5:$H$2000)-SUMPRODUCT((Sortie!$C$5:$C$2000=Stock!A664)*Sortie!$G$5:$G$2000)</f>
        <v>0</v>
      </c>
      <c r="J664" s="3"/>
      <c r="K664" s="3" t="str">
        <f t="shared" si="10"/>
        <v>Correct</v>
      </c>
      <c r="L664" s="5"/>
    </row>
    <row r="665" spans="1:12" ht="15" x14ac:dyDescent="0.3">
      <c r="A665" s="15">
        <f>Entrée!A665</f>
        <v>0</v>
      </c>
      <c r="B665" s="11" t="e">
        <f>IF(A665&lt;&gt;"",VLOOKUP(A665,Entrée!Entrée,3,FALSE),"")</f>
        <v>#N/A</v>
      </c>
      <c r="C665" s="12" t="e">
        <f>IF(A665&lt;&gt;"",VLOOKUP(A665,Entrée!Entrée,4,FALSE),"")</f>
        <v>#N/A</v>
      </c>
      <c r="D665" s="6" t="e">
        <f>IF(A665&lt;&gt;"",VLOOKUP(A665,Entrée!Entrée,5,FALSE),"")</f>
        <v>#N/A</v>
      </c>
      <c r="E665" s="3" t="e">
        <f>IF(A665&lt;&gt;"",VLOOKUP(A665,Entrée!Entrée,2,FALSE),"")</f>
        <v>#N/A</v>
      </c>
      <c r="F665" s="4" t="e">
        <f>IF(A665&lt;&gt;"",VLOOKUP(A665,Entrée!Entrée,6,FALSE),"")</f>
        <v>#N/A</v>
      </c>
      <c r="G665" s="4" t="e">
        <f>IF(A665&lt;&gt;"",VLOOKUP(A665,Entrée!Entrée,7,FALSE),"")</f>
        <v>#N/A</v>
      </c>
      <c r="H665" s="11"/>
      <c r="I665" s="11">
        <f>H665+SUMPRODUCT((Entrée!$A$5:A$2000=Stock!A665)*Entrée!$H$5:$H$2000)-SUMPRODUCT((Sortie!$C$5:$C$2000=Stock!A665)*Sortie!$G$5:$G$2000)</f>
        <v>0</v>
      </c>
      <c r="J665" s="3"/>
      <c r="K665" s="3" t="str">
        <f t="shared" si="10"/>
        <v>Correct</v>
      </c>
      <c r="L665" s="5"/>
    </row>
    <row r="666" spans="1:12" ht="15" x14ac:dyDescent="0.3">
      <c r="A666" s="15">
        <f>Entrée!A666</f>
        <v>0</v>
      </c>
      <c r="B666" s="11" t="e">
        <f>IF(A666&lt;&gt;"",VLOOKUP(A666,Entrée!Entrée,3,FALSE),"")</f>
        <v>#N/A</v>
      </c>
      <c r="C666" s="12" t="e">
        <f>IF(A666&lt;&gt;"",VLOOKUP(A666,Entrée!Entrée,4,FALSE),"")</f>
        <v>#N/A</v>
      </c>
      <c r="D666" s="6" t="e">
        <f>IF(A666&lt;&gt;"",VLOOKUP(A666,Entrée!Entrée,5,FALSE),"")</f>
        <v>#N/A</v>
      </c>
      <c r="E666" s="3" t="e">
        <f>IF(A666&lt;&gt;"",VLOOKUP(A666,Entrée!Entrée,2,FALSE),"")</f>
        <v>#N/A</v>
      </c>
      <c r="F666" s="4" t="e">
        <f>IF(A666&lt;&gt;"",VLOOKUP(A666,Entrée!Entrée,6,FALSE),"")</f>
        <v>#N/A</v>
      </c>
      <c r="G666" s="4" t="e">
        <f>IF(A666&lt;&gt;"",VLOOKUP(A666,Entrée!Entrée,7,FALSE),"")</f>
        <v>#N/A</v>
      </c>
      <c r="H666" s="11"/>
      <c r="I666" s="11">
        <f>H666+SUMPRODUCT((Entrée!$A$5:A$2000=Stock!A666)*Entrée!$H$5:$H$2000)-SUMPRODUCT((Sortie!$C$5:$C$2000=Stock!A666)*Sortie!$G$5:$G$2000)</f>
        <v>0</v>
      </c>
      <c r="J666" s="3"/>
      <c r="K666" s="3" t="str">
        <f t="shared" si="10"/>
        <v>Correct</v>
      </c>
      <c r="L666" s="5"/>
    </row>
    <row r="667" spans="1:12" ht="15" x14ac:dyDescent="0.3">
      <c r="A667" s="15">
        <f>Entrée!A667</f>
        <v>0</v>
      </c>
      <c r="B667" s="11" t="e">
        <f>IF(A667&lt;&gt;"",VLOOKUP(A667,Entrée!Entrée,3,FALSE),"")</f>
        <v>#N/A</v>
      </c>
      <c r="C667" s="12" t="e">
        <f>IF(A667&lt;&gt;"",VLOOKUP(A667,Entrée!Entrée,4,FALSE),"")</f>
        <v>#N/A</v>
      </c>
      <c r="D667" s="6" t="e">
        <f>IF(A667&lt;&gt;"",VLOOKUP(A667,Entrée!Entrée,5,FALSE),"")</f>
        <v>#N/A</v>
      </c>
      <c r="E667" s="3" t="e">
        <f>IF(A667&lt;&gt;"",VLOOKUP(A667,Entrée!Entrée,2,FALSE),"")</f>
        <v>#N/A</v>
      </c>
      <c r="F667" s="4" t="e">
        <f>IF(A667&lt;&gt;"",VLOOKUP(A667,Entrée!Entrée,6,FALSE),"")</f>
        <v>#N/A</v>
      </c>
      <c r="G667" s="4" t="e">
        <f>IF(A667&lt;&gt;"",VLOOKUP(A667,Entrée!Entrée,7,FALSE),"")</f>
        <v>#N/A</v>
      </c>
      <c r="H667" s="11"/>
      <c r="I667" s="11">
        <f>H667+SUMPRODUCT((Entrée!$A$5:A$2000=Stock!A667)*Entrée!$H$5:$H$2000)-SUMPRODUCT((Sortie!$C$5:$C$2000=Stock!A667)*Sortie!$G$5:$G$2000)</f>
        <v>0</v>
      </c>
      <c r="J667" s="3"/>
      <c r="K667" s="3" t="str">
        <f t="shared" si="10"/>
        <v>Correct</v>
      </c>
      <c r="L667" s="5"/>
    </row>
    <row r="668" spans="1:12" ht="15" x14ac:dyDescent="0.3">
      <c r="A668" s="15">
        <f>Entrée!A668</f>
        <v>0</v>
      </c>
      <c r="B668" s="11" t="e">
        <f>IF(A668&lt;&gt;"",VLOOKUP(A668,Entrée!Entrée,3,FALSE),"")</f>
        <v>#N/A</v>
      </c>
      <c r="C668" s="12" t="e">
        <f>IF(A668&lt;&gt;"",VLOOKUP(A668,Entrée!Entrée,4,FALSE),"")</f>
        <v>#N/A</v>
      </c>
      <c r="D668" s="6" t="e">
        <f>IF(A668&lt;&gt;"",VLOOKUP(A668,Entrée!Entrée,5,FALSE),"")</f>
        <v>#N/A</v>
      </c>
      <c r="E668" s="3" t="e">
        <f>IF(A668&lt;&gt;"",VLOOKUP(A668,Entrée!Entrée,2,FALSE),"")</f>
        <v>#N/A</v>
      </c>
      <c r="F668" s="4" t="e">
        <f>IF(A668&lt;&gt;"",VLOOKUP(A668,Entrée!Entrée,6,FALSE),"")</f>
        <v>#N/A</v>
      </c>
      <c r="G668" s="4" t="e">
        <f>IF(A668&lt;&gt;"",VLOOKUP(A668,Entrée!Entrée,7,FALSE),"")</f>
        <v>#N/A</v>
      </c>
      <c r="H668" s="11"/>
      <c r="I668" s="11">
        <f>H668+SUMPRODUCT((Entrée!$A$5:A$2000=Stock!A668)*Entrée!$H$5:$H$2000)-SUMPRODUCT((Sortie!$C$5:$C$2000=Stock!A668)*Sortie!$G$5:$G$2000)</f>
        <v>0</v>
      </c>
      <c r="J668" s="3"/>
      <c r="K668" s="3" t="str">
        <f t="shared" si="10"/>
        <v>Correct</v>
      </c>
      <c r="L668" s="5"/>
    </row>
    <row r="669" spans="1:12" ht="15" x14ac:dyDescent="0.3">
      <c r="A669" s="15">
        <f>Entrée!A669</f>
        <v>0</v>
      </c>
      <c r="B669" s="11" t="e">
        <f>IF(A669&lt;&gt;"",VLOOKUP(A669,Entrée!Entrée,3,FALSE),"")</f>
        <v>#N/A</v>
      </c>
      <c r="C669" s="12" t="e">
        <f>IF(A669&lt;&gt;"",VLOOKUP(A669,Entrée!Entrée,4,FALSE),"")</f>
        <v>#N/A</v>
      </c>
      <c r="D669" s="6" t="e">
        <f>IF(A669&lt;&gt;"",VLOOKUP(A669,Entrée!Entrée,5,FALSE),"")</f>
        <v>#N/A</v>
      </c>
      <c r="E669" s="3" t="e">
        <f>IF(A669&lt;&gt;"",VLOOKUP(A669,Entrée!Entrée,2,FALSE),"")</f>
        <v>#N/A</v>
      </c>
      <c r="F669" s="4" t="e">
        <f>IF(A669&lt;&gt;"",VLOOKUP(A669,Entrée!Entrée,6,FALSE),"")</f>
        <v>#N/A</v>
      </c>
      <c r="G669" s="4" t="e">
        <f>IF(A669&lt;&gt;"",VLOOKUP(A669,Entrée!Entrée,7,FALSE),"")</f>
        <v>#N/A</v>
      </c>
      <c r="H669" s="11"/>
      <c r="I669" s="11">
        <f>H669+SUMPRODUCT((Entrée!$A$5:A$2000=Stock!A669)*Entrée!$H$5:$H$2000)-SUMPRODUCT((Sortie!$C$5:$C$2000=Stock!A669)*Sortie!$G$5:$G$2000)</f>
        <v>0</v>
      </c>
      <c r="J669" s="3"/>
      <c r="K669" s="3" t="str">
        <f t="shared" si="10"/>
        <v>Correct</v>
      </c>
      <c r="L669" s="5"/>
    </row>
    <row r="670" spans="1:12" ht="15" x14ac:dyDescent="0.3">
      <c r="A670" s="15">
        <f>Entrée!A670</f>
        <v>0</v>
      </c>
      <c r="B670" s="11" t="e">
        <f>IF(A670&lt;&gt;"",VLOOKUP(A670,Entrée!Entrée,3,FALSE),"")</f>
        <v>#N/A</v>
      </c>
      <c r="C670" s="12" t="e">
        <f>IF(A670&lt;&gt;"",VLOOKUP(A670,Entrée!Entrée,4,FALSE),"")</f>
        <v>#N/A</v>
      </c>
      <c r="D670" s="6" t="e">
        <f>IF(A670&lt;&gt;"",VLOOKUP(A670,Entrée!Entrée,5,FALSE),"")</f>
        <v>#N/A</v>
      </c>
      <c r="E670" s="3" t="e">
        <f>IF(A670&lt;&gt;"",VLOOKUP(A670,Entrée!Entrée,2,FALSE),"")</f>
        <v>#N/A</v>
      </c>
      <c r="F670" s="4" t="e">
        <f>IF(A670&lt;&gt;"",VLOOKUP(A670,Entrée!Entrée,6,FALSE),"")</f>
        <v>#N/A</v>
      </c>
      <c r="G670" s="4" t="e">
        <f>IF(A670&lt;&gt;"",VLOOKUP(A670,Entrée!Entrée,7,FALSE),"")</f>
        <v>#N/A</v>
      </c>
      <c r="H670" s="11"/>
      <c r="I670" s="11">
        <f>H670+SUMPRODUCT((Entrée!$A$5:A$2000=Stock!A670)*Entrée!$H$5:$H$2000)-SUMPRODUCT((Sortie!$C$5:$C$2000=Stock!A670)*Sortie!$G$5:$G$2000)</f>
        <v>0</v>
      </c>
      <c r="J670" s="3"/>
      <c r="K670" s="3" t="str">
        <f t="shared" si="10"/>
        <v>Correct</v>
      </c>
      <c r="L670" s="5"/>
    </row>
    <row r="671" spans="1:12" ht="15" x14ac:dyDescent="0.3">
      <c r="A671" s="15">
        <f>Entrée!A671</f>
        <v>0</v>
      </c>
      <c r="B671" s="11" t="e">
        <f>IF(A671&lt;&gt;"",VLOOKUP(A671,Entrée!Entrée,3,FALSE),"")</f>
        <v>#N/A</v>
      </c>
      <c r="C671" s="12" t="e">
        <f>IF(A671&lt;&gt;"",VLOOKUP(A671,Entrée!Entrée,4,FALSE),"")</f>
        <v>#N/A</v>
      </c>
      <c r="D671" s="6" t="e">
        <f>IF(A671&lt;&gt;"",VLOOKUP(A671,Entrée!Entrée,5,FALSE),"")</f>
        <v>#N/A</v>
      </c>
      <c r="E671" s="3" t="e">
        <f>IF(A671&lt;&gt;"",VLOOKUP(A671,Entrée!Entrée,2,FALSE),"")</f>
        <v>#N/A</v>
      </c>
      <c r="F671" s="4" t="e">
        <f>IF(A671&lt;&gt;"",VLOOKUP(A671,Entrée!Entrée,6,FALSE),"")</f>
        <v>#N/A</v>
      </c>
      <c r="G671" s="4" t="e">
        <f>IF(A671&lt;&gt;"",VLOOKUP(A671,Entrée!Entrée,7,FALSE),"")</f>
        <v>#N/A</v>
      </c>
      <c r="H671" s="11"/>
      <c r="I671" s="11">
        <f>H671+SUMPRODUCT((Entrée!$A$5:A$2000=Stock!A671)*Entrée!$H$5:$H$2000)-SUMPRODUCT((Sortie!$C$5:$C$2000=Stock!A671)*Sortie!$G$5:$G$2000)</f>
        <v>0</v>
      </c>
      <c r="J671" s="3"/>
      <c r="K671" s="3" t="str">
        <f t="shared" si="10"/>
        <v>Correct</v>
      </c>
      <c r="L671" s="5"/>
    </row>
    <row r="672" spans="1:12" ht="15" x14ac:dyDescent="0.3">
      <c r="A672" s="15">
        <f>Entrée!A672</f>
        <v>0</v>
      </c>
      <c r="B672" s="11" t="e">
        <f>IF(A672&lt;&gt;"",VLOOKUP(A672,Entrée!Entrée,3,FALSE),"")</f>
        <v>#N/A</v>
      </c>
      <c r="C672" s="12" t="e">
        <f>IF(A672&lt;&gt;"",VLOOKUP(A672,Entrée!Entrée,4,FALSE),"")</f>
        <v>#N/A</v>
      </c>
      <c r="D672" s="6" t="e">
        <f>IF(A672&lt;&gt;"",VLOOKUP(A672,Entrée!Entrée,5,FALSE),"")</f>
        <v>#N/A</v>
      </c>
      <c r="E672" s="3" t="e">
        <f>IF(A672&lt;&gt;"",VLOOKUP(A672,Entrée!Entrée,2,FALSE),"")</f>
        <v>#N/A</v>
      </c>
      <c r="F672" s="4" t="e">
        <f>IF(A672&lt;&gt;"",VLOOKUP(A672,Entrée!Entrée,6,FALSE),"")</f>
        <v>#N/A</v>
      </c>
      <c r="G672" s="4" t="e">
        <f>IF(A672&lt;&gt;"",VLOOKUP(A672,Entrée!Entrée,7,FALSE),"")</f>
        <v>#N/A</v>
      </c>
      <c r="H672" s="11"/>
      <c r="I672" s="11">
        <f>H672+SUMPRODUCT((Entrée!$A$5:A$2000=Stock!A672)*Entrée!$H$5:$H$2000)-SUMPRODUCT((Sortie!$C$5:$C$2000=Stock!A672)*Sortie!$G$5:$G$2000)</f>
        <v>0</v>
      </c>
      <c r="J672" s="3"/>
      <c r="K672" s="3" t="str">
        <f t="shared" si="10"/>
        <v>Correct</v>
      </c>
      <c r="L672" s="5"/>
    </row>
    <row r="673" spans="1:12" ht="15" x14ac:dyDescent="0.3">
      <c r="A673" s="15">
        <f>Entrée!A673</f>
        <v>0</v>
      </c>
      <c r="B673" s="11" t="e">
        <f>IF(A673&lt;&gt;"",VLOOKUP(A673,Entrée!Entrée,3,FALSE),"")</f>
        <v>#N/A</v>
      </c>
      <c r="C673" s="12" t="e">
        <f>IF(A673&lt;&gt;"",VLOOKUP(A673,Entrée!Entrée,4,FALSE),"")</f>
        <v>#N/A</v>
      </c>
      <c r="D673" s="6" t="e">
        <f>IF(A673&lt;&gt;"",VLOOKUP(A673,Entrée!Entrée,5,FALSE),"")</f>
        <v>#N/A</v>
      </c>
      <c r="E673" s="3" t="e">
        <f>IF(A673&lt;&gt;"",VLOOKUP(A673,Entrée!Entrée,2,FALSE),"")</f>
        <v>#N/A</v>
      </c>
      <c r="F673" s="4" t="e">
        <f>IF(A673&lt;&gt;"",VLOOKUP(A673,Entrée!Entrée,6,FALSE),"")</f>
        <v>#N/A</v>
      </c>
      <c r="G673" s="4" t="e">
        <f>IF(A673&lt;&gt;"",VLOOKUP(A673,Entrée!Entrée,7,FALSE),"")</f>
        <v>#N/A</v>
      </c>
      <c r="H673" s="11"/>
      <c r="I673" s="11">
        <f>H673+SUMPRODUCT((Entrée!$A$5:A$2000=Stock!A673)*Entrée!$H$5:$H$2000)-SUMPRODUCT((Sortie!$C$5:$C$2000=Stock!A673)*Sortie!$G$5:$G$2000)</f>
        <v>0</v>
      </c>
      <c r="J673" s="3"/>
      <c r="K673" s="3" t="str">
        <f t="shared" si="10"/>
        <v>Correct</v>
      </c>
      <c r="L673" s="5"/>
    </row>
    <row r="674" spans="1:12" ht="15" x14ac:dyDescent="0.3">
      <c r="A674" s="15">
        <f>Entrée!A674</f>
        <v>0</v>
      </c>
      <c r="B674" s="11" t="e">
        <f>IF(A674&lt;&gt;"",VLOOKUP(A674,Entrée!Entrée,3,FALSE),"")</f>
        <v>#N/A</v>
      </c>
      <c r="C674" s="12" t="e">
        <f>IF(A674&lt;&gt;"",VLOOKUP(A674,Entrée!Entrée,4,FALSE),"")</f>
        <v>#N/A</v>
      </c>
      <c r="D674" s="6" t="e">
        <f>IF(A674&lt;&gt;"",VLOOKUP(A674,Entrée!Entrée,5,FALSE),"")</f>
        <v>#N/A</v>
      </c>
      <c r="E674" s="3" t="e">
        <f>IF(A674&lt;&gt;"",VLOOKUP(A674,Entrée!Entrée,2,FALSE),"")</f>
        <v>#N/A</v>
      </c>
      <c r="F674" s="4" t="e">
        <f>IF(A674&lt;&gt;"",VLOOKUP(A674,Entrée!Entrée,6,FALSE),"")</f>
        <v>#N/A</v>
      </c>
      <c r="G674" s="4" t="e">
        <f>IF(A674&lt;&gt;"",VLOOKUP(A674,Entrée!Entrée,7,FALSE),"")</f>
        <v>#N/A</v>
      </c>
      <c r="H674" s="11"/>
      <c r="I674" s="11">
        <f>H674+SUMPRODUCT((Entrée!$A$5:A$2000=Stock!A674)*Entrée!$H$5:$H$2000)-SUMPRODUCT((Sortie!$C$5:$C$2000=Stock!A674)*Sortie!$G$5:$G$2000)</f>
        <v>0</v>
      </c>
      <c r="J674" s="3"/>
      <c r="K674" s="3" t="str">
        <f t="shared" si="10"/>
        <v>Correct</v>
      </c>
      <c r="L674" s="5"/>
    </row>
    <row r="675" spans="1:12" ht="15" x14ac:dyDescent="0.3">
      <c r="A675" s="15">
        <f>Entrée!A675</f>
        <v>0</v>
      </c>
      <c r="B675" s="11" t="e">
        <f>IF(A675&lt;&gt;"",VLOOKUP(A675,Entrée!Entrée,3,FALSE),"")</f>
        <v>#N/A</v>
      </c>
      <c r="C675" s="12" t="e">
        <f>IF(A675&lt;&gt;"",VLOOKUP(A675,Entrée!Entrée,4,FALSE),"")</f>
        <v>#N/A</v>
      </c>
      <c r="D675" s="6" t="e">
        <f>IF(A675&lt;&gt;"",VLOOKUP(A675,Entrée!Entrée,5,FALSE),"")</f>
        <v>#N/A</v>
      </c>
      <c r="E675" s="3" t="e">
        <f>IF(A675&lt;&gt;"",VLOOKUP(A675,Entrée!Entrée,2,FALSE),"")</f>
        <v>#N/A</v>
      </c>
      <c r="F675" s="4" t="e">
        <f>IF(A675&lt;&gt;"",VLOOKUP(A675,Entrée!Entrée,6,FALSE),"")</f>
        <v>#N/A</v>
      </c>
      <c r="G675" s="4" t="e">
        <f>IF(A675&lt;&gt;"",VLOOKUP(A675,Entrée!Entrée,7,FALSE),"")</f>
        <v>#N/A</v>
      </c>
      <c r="H675" s="11"/>
      <c r="I675" s="11">
        <f>H675+SUMPRODUCT((Entrée!$A$5:A$2000=Stock!A675)*Entrée!$H$5:$H$2000)-SUMPRODUCT((Sortie!$C$5:$C$2000=Stock!A675)*Sortie!$G$5:$G$2000)</f>
        <v>0</v>
      </c>
      <c r="J675" s="3"/>
      <c r="K675" s="3" t="str">
        <f t="shared" si="10"/>
        <v>Correct</v>
      </c>
      <c r="L675" s="5"/>
    </row>
    <row r="676" spans="1:12" ht="15" x14ac:dyDescent="0.3">
      <c r="A676" s="15">
        <f>Entrée!A676</f>
        <v>0</v>
      </c>
      <c r="B676" s="11" t="e">
        <f>IF(A676&lt;&gt;"",VLOOKUP(A676,Entrée!Entrée,3,FALSE),"")</f>
        <v>#N/A</v>
      </c>
      <c r="C676" s="12" t="e">
        <f>IF(A676&lt;&gt;"",VLOOKUP(A676,Entrée!Entrée,4,FALSE),"")</f>
        <v>#N/A</v>
      </c>
      <c r="D676" s="6" t="e">
        <f>IF(A676&lt;&gt;"",VLOOKUP(A676,Entrée!Entrée,5,FALSE),"")</f>
        <v>#N/A</v>
      </c>
      <c r="E676" s="3" t="e">
        <f>IF(A676&lt;&gt;"",VLOOKUP(A676,Entrée!Entrée,2,FALSE),"")</f>
        <v>#N/A</v>
      </c>
      <c r="F676" s="4" t="e">
        <f>IF(A676&lt;&gt;"",VLOOKUP(A676,Entrée!Entrée,6,FALSE),"")</f>
        <v>#N/A</v>
      </c>
      <c r="G676" s="4" t="e">
        <f>IF(A676&lt;&gt;"",VLOOKUP(A676,Entrée!Entrée,7,FALSE),"")</f>
        <v>#N/A</v>
      </c>
      <c r="H676" s="11"/>
      <c r="I676" s="11">
        <f>H676+SUMPRODUCT((Entrée!$A$5:A$2000=Stock!A676)*Entrée!$H$5:$H$2000)-SUMPRODUCT((Sortie!$C$5:$C$2000=Stock!A676)*Sortie!$G$5:$G$2000)</f>
        <v>0</v>
      </c>
      <c r="J676" s="3"/>
      <c r="K676" s="3" t="str">
        <f t="shared" si="10"/>
        <v>Correct</v>
      </c>
      <c r="L676" s="5"/>
    </row>
    <row r="677" spans="1:12" ht="15" x14ac:dyDescent="0.3">
      <c r="A677" s="15">
        <f>Entrée!A677</f>
        <v>0</v>
      </c>
      <c r="B677" s="11" t="e">
        <f>IF(A677&lt;&gt;"",VLOOKUP(A677,Entrée!Entrée,3,FALSE),"")</f>
        <v>#N/A</v>
      </c>
      <c r="C677" s="12" t="e">
        <f>IF(A677&lt;&gt;"",VLOOKUP(A677,Entrée!Entrée,4,FALSE),"")</f>
        <v>#N/A</v>
      </c>
      <c r="D677" s="6" t="e">
        <f>IF(A677&lt;&gt;"",VLOOKUP(A677,Entrée!Entrée,5,FALSE),"")</f>
        <v>#N/A</v>
      </c>
      <c r="E677" s="3" t="e">
        <f>IF(A677&lt;&gt;"",VLOOKUP(A677,Entrée!Entrée,2,FALSE),"")</f>
        <v>#N/A</v>
      </c>
      <c r="F677" s="4" t="e">
        <f>IF(A677&lt;&gt;"",VLOOKUP(A677,Entrée!Entrée,6,FALSE),"")</f>
        <v>#N/A</v>
      </c>
      <c r="G677" s="4" t="e">
        <f>IF(A677&lt;&gt;"",VLOOKUP(A677,Entrée!Entrée,7,FALSE),"")</f>
        <v>#N/A</v>
      </c>
      <c r="H677" s="11"/>
      <c r="I677" s="11">
        <f>H677+SUMPRODUCT((Entrée!$A$5:A$2000=Stock!A677)*Entrée!$H$5:$H$2000)-SUMPRODUCT((Sortie!$C$5:$C$2000=Stock!A677)*Sortie!$G$5:$G$2000)</f>
        <v>0</v>
      </c>
      <c r="J677" s="3"/>
      <c r="K677" s="3" t="str">
        <f t="shared" si="10"/>
        <v>Correct</v>
      </c>
      <c r="L677" s="5"/>
    </row>
    <row r="678" spans="1:12" ht="15" x14ac:dyDescent="0.3">
      <c r="A678" s="15">
        <f>Entrée!A678</f>
        <v>0</v>
      </c>
      <c r="B678" s="11" t="e">
        <f>IF(A678&lt;&gt;"",VLOOKUP(A678,Entrée!Entrée,3,FALSE),"")</f>
        <v>#N/A</v>
      </c>
      <c r="C678" s="12" t="e">
        <f>IF(A678&lt;&gt;"",VLOOKUP(A678,Entrée!Entrée,4,FALSE),"")</f>
        <v>#N/A</v>
      </c>
      <c r="D678" s="6" t="e">
        <f>IF(A678&lt;&gt;"",VLOOKUP(A678,Entrée!Entrée,5,FALSE),"")</f>
        <v>#N/A</v>
      </c>
      <c r="E678" s="3" t="e">
        <f>IF(A678&lt;&gt;"",VLOOKUP(A678,Entrée!Entrée,2,FALSE),"")</f>
        <v>#N/A</v>
      </c>
      <c r="F678" s="4" t="e">
        <f>IF(A678&lt;&gt;"",VLOOKUP(A678,Entrée!Entrée,6,FALSE),"")</f>
        <v>#N/A</v>
      </c>
      <c r="G678" s="4" t="e">
        <f>IF(A678&lt;&gt;"",VLOOKUP(A678,Entrée!Entrée,7,FALSE),"")</f>
        <v>#N/A</v>
      </c>
      <c r="H678" s="11"/>
      <c r="I678" s="11">
        <f>H678+SUMPRODUCT((Entrée!$A$5:A$2000=Stock!A678)*Entrée!$H$5:$H$2000)-SUMPRODUCT((Sortie!$C$5:$C$2000=Stock!A678)*Sortie!$G$5:$G$2000)</f>
        <v>0</v>
      </c>
      <c r="J678" s="3"/>
      <c r="K678" s="3" t="str">
        <f t="shared" si="10"/>
        <v>Correct</v>
      </c>
      <c r="L678" s="5"/>
    </row>
    <row r="679" spans="1:12" ht="15" x14ac:dyDescent="0.3">
      <c r="A679" s="15">
        <f>Entrée!A679</f>
        <v>0</v>
      </c>
      <c r="B679" s="11" t="e">
        <f>IF(A679&lt;&gt;"",VLOOKUP(A679,Entrée!Entrée,3,FALSE),"")</f>
        <v>#N/A</v>
      </c>
      <c r="C679" s="12" t="e">
        <f>IF(A679&lt;&gt;"",VLOOKUP(A679,Entrée!Entrée,4,FALSE),"")</f>
        <v>#N/A</v>
      </c>
      <c r="D679" s="6" t="e">
        <f>IF(A679&lt;&gt;"",VLOOKUP(A679,Entrée!Entrée,5,FALSE),"")</f>
        <v>#N/A</v>
      </c>
      <c r="E679" s="3" t="e">
        <f>IF(A679&lt;&gt;"",VLOOKUP(A679,Entrée!Entrée,2,FALSE),"")</f>
        <v>#N/A</v>
      </c>
      <c r="F679" s="4" t="e">
        <f>IF(A679&lt;&gt;"",VLOOKUP(A679,Entrée!Entrée,6,FALSE),"")</f>
        <v>#N/A</v>
      </c>
      <c r="G679" s="4" t="e">
        <f>IF(A679&lt;&gt;"",VLOOKUP(A679,Entrée!Entrée,7,FALSE),"")</f>
        <v>#N/A</v>
      </c>
      <c r="H679" s="11"/>
      <c r="I679" s="11">
        <f>H679+SUMPRODUCT((Entrée!$A$5:A$2000=Stock!A679)*Entrée!$H$5:$H$2000)-SUMPRODUCT((Sortie!$C$5:$C$2000=Stock!A679)*Sortie!$G$5:$G$2000)</f>
        <v>0</v>
      </c>
      <c r="J679" s="3"/>
      <c r="K679" s="3" t="str">
        <f t="shared" si="10"/>
        <v>Correct</v>
      </c>
      <c r="L679" s="5"/>
    </row>
    <row r="680" spans="1:12" ht="15" x14ac:dyDescent="0.3">
      <c r="A680" s="15">
        <f>Entrée!A680</f>
        <v>0</v>
      </c>
      <c r="B680" s="11" t="e">
        <f>IF(A680&lt;&gt;"",VLOOKUP(A680,Entrée!Entrée,3,FALSE),"")</f>
        <v>#N/A</v>
      </c>
      <c r="C680" s="12" t="e">
        <f>IF(A680&lt;&gt;"",VLOOKUP(A680,Entrée!Entrée,4,FALSE),"")</f>
        <v>#N/A</v>
      </c>
      <c r="D680" s="6" t="e">
        <f>IF(A680&lt;&gt;"",VLOOKUP(A680,Entrée!Entrée,5,FALSE),"")</f>
        <v>#N/A</v>
      </c>
      <c r="E680" s="3" t="e">
        <f>IF(A680&lt;&gt;"",VLOOKUP(A680,Entrée!Entrée,2,FALSE),"")</f>
        <v>#N/A</v>
      </c>
      <c r="F680" s="4" t="e">
        <f>IF(A680&lt;&gt;"",VLOOKUP(A680,Entrée!Entrée,6,FALSE),"")</f>
        <v>#N/A</v>
      </c>
      <c r="G680" s="4" t="e">
        <f>IF(A680&lt;&gt;"",VLOOKUP(A680,Entrée!Entrée,7,FALSE),"")</f>
        <v>#N/A</v>
      </c>
      <c r="H680" s="11"/>
      <c r="I680" s="11">
        <f>H680+SUMPRODUCT((Entrée!$A$5:A$2000=Stock!A680)*Entrée!$H$5:$H$2000)-SUMPRODUCT((Sortie!$C$5:$C$2000=Stock!A680)*Sortie!$G$5:$G$2000)</f>
        <v>0</v>
      </c>
      <c r="J680" s="3"/>
      <c r="K680" s="3" t="str">
        <f t="shared" si="10"/>
        <v>Correct</v>
      </c>
      <c r="L680" s="5"/>
    </row>
    <row r="681" spans="1:12" ht="15" x14ac:dyDescent="0.3">
      <c r="A681" s="15">
        <f>Entrée!A681</f>
        <v>0</v>
      </c>
      <c r="B681" s="11" t="e">
        <f>IF(A681&lt;&gt;"",VLOOKUP(A681,Entrée!Entrée,3,FALSE),"")</f>
        <v>#N/A</v>
      </c>
      <c r="C681" s="12" t="e">
        <f>IF(A681&lt;&gt;"",VLOOKUP(A681,Entrée!Entrée,4,FALSE),"")</f>
        <v>#N/A</v>
      </c>
      <c r="D681" s="6" t="e">
        <f>IF(A681&lt;&gt;"",VLOOKUP(A681,Entrée!Entrée,5,FALSE),"")</f>
        <v>#N/A</v>
      </c>
      <c r="E681" s="3" t="e">
        <f>IF(A681&lt;&gt;"",VLOOKUP(A681,Entrée!Entrée,2,FALSE),"")</f>
        <v>#N/A</v>
      </c>
      <c r="F681" s="4" t="e">
        <f>IF(A681&lt;&gt;"",VLOOKUP(A681,Entrée!Entrée,6,FALSE),"")</f>
        <v>#N/A</v>
      </c>
      <c r="G681" s="4" t="e">
        <f>IF(A681&lt;&gt;"",VLOOKUP(A681,Entrée!Entrée,7,FALSE),"")</f>
        <v>#N/A</v>
      </c>
      <c r="H681" s="11"/>
      <c r="I681" s="11">
        <f>H681+SUMPRODUCT((Entrée!$A$5:A$2000=Stock!A681)*Entrée!$H$5:$H$2000)-SUMPRODUCT((Sortie!$C$5:$C$2000=Stock!A681)*Sortie!$G$5:$G$2000)</f>
        <v>0</v>
      </c>
      <c r="J681" s="3"/>
      <c r="K681" s="3" t="str">
        <f t="shared" si="10"/>
        <v>Correct</v>
      </c>
      <c r="L681" s="5"/>
    </row>
    <row r="682" spans="1:12" ht="15" x14ac:dyDescent="0.3">
      <c r="A682" s="15">
        <f>Entrée!A682</f>
        <v>0</v>
      </c>
      <c r="B682" s="11" t="e">
        <f>IF(A682&lt;&gt;"",VLOOKUP(A682,Entrée!Entrée,3,FALSE),"")</f>
        <v>#N/A</v>
      </c>
      <c r="C682" s="12" t="e">
        <f>IF(A682&lt;&gt;"",VLOOKUP(A682,Entrée!Entrée,4,FALSE),"")</f>
        <v>#N/A</v>
      </c>
      <c r="D682" s="6" t="e">
        <f>IF(A682&lt;&gt;"",VLOOKUP(A682,Entrée!Entrée,5,FALSE),"")</f>
        <v>#N/A</v>
      </c>
      <c r="E682" s="3" t="e">
        <f>IF(A682&lt;&gt;"",VLOOKUP(A682,Entrée!Entrée,2,FALSE),"")</f>
        <v>#N/A</v>
      </c>
      <c r="F682" s="4" t="e">
        <f>IF(A682&lt;&gt;"",VLOOKUP(A682,Entrée!Entrée,6,FALSE),"")</f>
        <v>#N/A</v>
      </c>
      <c r="G682" s="4" t="e">
        <f>IF(A682&lt;&gt;"",VLOOKUP(A682,Entrée!Entrée,7,FALSE),"")</f>
        <v>#N/A</v>
      </c>
      <c r="H682" s="11"/>
      <c r="I682" s="11">
        <f>H682+SUMPRODUCT((Entrée!$A$5:A$2000=Stock!A682)*Entrée!$H$5:$H$2000)-SUMPRODUCT((Sortie!$C$5:$C$2000=Stock!A682)*Sortie!$G$5:$G$2000)</f>
        <v>0</v>
      </c>
      <c r="J682" s="3"/>
      <c r="K682" s="3" t="str">
        <f t="shared" si="10"/>
        <v>Correct</v>
      </c>
      <c r="L682" s="5"/>
    </row>
    <row r="683" spans="1:12" ht="15" x14ac:dyDescent="0.3">
      <c r="A683" s="15">
        <f>Entrée!A683</f>
        <v>0</v>
      </c>
      <c r="B683" s="11" t="e">
        <f>IF(A683&lt;&gt;"",VLOOKUP(A683,Entrée!Entrée,3,FALSE),"")</f>
        <v>#N/A</v>
      </c>
      <c r="C683" s="12" t="e">
        <f>IF(A683&lt;&gt;"",VLOOKUP(A683,Entrée!Entrée,4,FALSE),"")</f>
        <v>#N/A</v>
      </c>
      <c r="D683" s="6" t="e">
        <f>IF(A683&lt;&gt;"",VLOOKUP(A683,Entrée!Entrée,5,FALSE),"")</f>
        <v>#N/A</v>
      </c>
      <c r="E683" s="3" t="e">
        <f>IF(A683&lt;&gt;"",VLOOKUP(A683,Entrée!Entrée,2,FALSE),"")</f>
        <v>#N/A</v>
      </c>
      <c r="F683" s="4" t="e">
        <f>IF(A683&lt;&gt;"",VLOOKUP(A683,Entrée!Entrée,6,FALSE),"")</f>
        <v>#N/A</v>
      </c>
      <c r="G683" s="4" t="e">
        <f>IF(A683&lt;&gt;"",VLOOKUP(A683,Entrée!Entrée,7,FALSE),"")</f>
        <v>#N/A</v>
      </c>
      <c r="H683" s="11"/>
      <c r="I683" s="11">
        <f>H683+SUMPRODUCT((Entrée!$A$5:A$2000=Stock!A683)*Entrée!$H$5:$H$2000)-SUMPRODUCT((Sortie!$C$5:$C$2000=Stock!A683)*Sortie!$G$5:$G$2000)</f>
        <v>0</v>
      </c>
      <c r="J683" s="3"/>
      <c r="K683" s="3" t="str">
        <f t="shared" si="10"/>
        <v>Correct</v>
      </c>
      <c r="L683" s="5"/>
    </row>
    <row r="684" spans="1:12" ht="15" x14ac:dyDescent="0.3">
      <c r="A684" s="15">
        <f>Entrée!A684</f>
        <v>0</v>
      </c>
      <c r="B684" s="11" t="e">
        <f>IF(A684&lt;&gt;"",VLOOKUP(A684,Entrée!Entrée,3,FALSE),"")</f>
        <v>#N/A</v>
      </c>
      <c r="C684" s="12" t="e">
        <f>IF(A684&lt;&gt;"",VLOOKUP(A684,Entrée!Entrée,4,FALSE),"")</f>
        <v>#N/A</v>
      </c>
      <c r="D684" s="6" t="e">
        <f>IF(A684&lt;&gt;"",VLOOKUP(A684,Entrée!Entrée,5,FALSE),"")</f>
        <v>#N/A</v>
      </c>
      <c r="E684" s="3" t="e">
        <f>IF(A684&lt;&gt;"",VLOOKUP(A684,Entrée!Entrée,2,FALSE),"")</f>
        <v>#N/A</v>
      </c>
      <c r="F684" s="4" t="e">
        <f>IF(A684&lt;&gt;"",VLOOKUP(A684,Entrée!Entrée,6,FALSE),"")</f>
        <v>#N/A</v>
      </c>
      <c r="G684" s="4" t="e">
        <f>IF(A684&lt;&gt;"",VLOOKUP(A684,Entrée!Entrée,7,FALSE),"")</f>
        <v>#N/A</v>
      </c>
      <c r="H684" s="11"/>
      <c r="I684" s="11">
        <f>H684+SUMPRODUCT((Entrée!$A$5:A$2000=Stock!A684)*Entrée!$H$5:$H$2000)-SUMPRODUCT((Sortie!$C$5:$C$2000=Stock!A684)*Sortie!$G$5:$G$2000)</f>
        <v>0</v>
      </c>
      <c r="J684" s="3"/>
      <c r="K684" s="3" t="str">
        <f t="shared" si="10"/>
        <v>Correct</v>
      </c>
      <c r="L684" s="5"/>
    </row>
    <row r="685" spans="1:12" ht="15" x14ac:dyDescent="0.3">
      <c r="A685" s="15">
        <f>Entrée!A685</f>
        <v>0</v>
      </c>
      <c r="B685" s="11" t="e">
        <f>IF(A685&lt;&gt;"",VLOOKUP(A685,Entrée!Entrée,3,FALSE),"")</f>
        <v>#N/A</v>
      </c>
      <c r="C685" s="12" t="e">
        <f>IF(A685&lt;&gt;"",VLOOKUP(A685,Entrée!Entrée,4,FALSE),"")</f>
        <v>#N/A</v>
      </c>
      <c r="D685" s="6" t="e">
        <f>IF(A685&lt;&gt;"",VLOOKUP(A685,Entrée!Entrée,5,FALSE),"")</f>
        <v>#N/A</v>
      </c>
      <c r="E685" s="3" t="e">
        <f>IF(A685&lt;&gt;"",VLOOKUP(A685,Entrée!Entrée,2,FALSE),"")</f>
        <v>#N/A</v>
      </c>
      <c r="F685" s="4" t="e">
        <f>IF(A685&lt;&gt;"",VLOOKUP(A685,Entrée!Entrée,6,FALSE),"")</f>
        <v>#N/A</v>
      </c>
      <c r="G685" s="4" t="e">
        <f>IF(A685&lt;&gt;"",VLOOKUP(A685,Entrée!Entrée,7,FALSE),"")</f>
        <v>#N/A</v>
      </c>
      <c r="H685" s="11"/>
      <c r="I685" s="11">
        <f>H685+SUMPRODUCT((Entrée!$A$5:A$2000=Stock!A685)*Entrée!$H$5:$H$2000)-SUMPRODUCT((Sortie!$C$5:$C$2000=Stock!A685)*Sortie!$G$5:$G$2000)</f>
        <v>0</v>
      </c>
      <c r="J685" s="3"/>
      <c r="K685" s="3" t="str">
        <f t="shared" si="10"/>
        <v>Correct</v>
      </c>
      <c r="L685" s="5"/>
    </row>
    <row r="686" spans="1:12" ht="15" x14ac:dyDescent="0.3">
      <c r="A686" s="15">
        <f>Entrée!A686</f>
        <v>0</v>
      </c>
      <c r="B686" s="11" t="e">
        <f>IF(A686&lt;&gt;"",VLOOKUP(A686,Entrée!Entrée,3,FALSE),"")</f>
        <v>#N/A</v>
      </c>
      <c r="C686" s="12" t="e">
        <f>IF(A686&lt;&gt;"",VLOOKUP(A686,Entrée!Entrée,4,FALSE),"")</f>
        <v>#N/A</v>
      </c>
      <c r="D686" s="6" t="e">
        <f>IF(A686&lt;&gt;"",VLOOKUP(A686,Entrée!Entrée,5,FALSE),"")</f>
        <v>#N/A</v>
      </c>
      <c r="E686" s="3" t="e">
        <f>IF(A686&lt;&gt;"",VLOOKUP(A686,Entrée!Entrée,2,FALSE),"")</f>
        <v>#N/A</v>
      </c>
      <c r="F686" s="4" t="e">
        <f>IF(A686&lt;&gt;"",VLOOKUP(A686,Entrée!Entrée,6,FALSE),"")</f>
        <v>#N/A</v>
      </c>
      <c r="G686" s="4" t="e">
        <f>IF(A686&lt;&gt;"",VLOOKUP(A686,Entrée!Entrée,7,FALSE),"")</f>
        <v>#N/A</v>
      </c>
      <c r="H686" s="11"/>
      <c r="I686" s="11">
        <f>H686+SUMPRODUCT((Entrée!$A$5:A$2000=Stock!A686)*Entrée!$H$5:$H$2000)-SUMPRODUCT((Sortie!$C$5:$C$2000=Stock!A686)*Sortie!$G$5:$G$2000)</f>
        <v>0</v>
      </c>
      <c r="J686" s="3"/>
      <c r="K686" s="3" t="str">
        <f t="shared" si="10"/>
        <v>Correct</v>
      </c>
      <c r="L686" s="5"/>
    </row>
    <row r="687" spans="1:12" ht="15" x14ac:dyDescent="0.3">
      <c r="A687" s="15">
        <f>Entrée!A687</f>
        <v>0</v>
      </c>
      <c r="B687" s="11" t="e">
        <f>IF(A687&lt;&gt;"",VLOOKUP(A687,Entrée!Entrée,3,FALSE),"")</f>
        <v>#N/A</v>
      </c>
      <c r="C687" s="12" t="e">
        <f>IF(A687&lt;&gt;"",VLOOKUP(A687,Entrée!Entrée,4,FALSE),"")</f>
        <v>#N/A</v>
      </c>
      <c r="D687" s="6" t="e">
        <f>IF(A687&lt;&gt;"",VLOOKUP(A687,Entrée!Entrée,5,FALSE),"")</f>
        <v>#N/A</v>
      </c>
      <c r="E687" s="3" t="e">
        <f>IF(A687&lt;&gt;"",VLOOKUP(A687,Entrée!Entrée,2,FALSE),"")</f>
        <v>#N/A</v>
      </c>
      <c r="F687" s="4" t="e">
        <f>IF(A687&lt;&gt;"",VLOOKUP(A687,Entrée!Entrée,6,FALSE),"")</f>
        <v>#N/A</v>
      </c>
      <c r="G687" s="4" t="e">
        <f>IF(A687&lt;&gt;"",VLOOKUP(A687,Entrée!Entrée,7,FALSE),"")</f>
        <v>#N/A</v>
      </c>
      <c r="H687" s="11"/>
      <c r="I687" s="11">
        <f>H687+SUMPRODUCT((Entrée!$A$5:A$2000=Stock!A687)*Entrée!$H$5:$H$2000)-SUMPRODUCT((Sortie!$C$5:$C$2000=Stock!A687)*Sortie!$G$5:$G$2000)</f>
        <v>0</v>
      </c>
      <c r="J687" s="3"/>
      <c r="K687" s="3" t="str">
        <f t="shared" si="10"/>
        <v>Correct</v>
      </c>
      <c r="L687" s="5"/>
    </row>
    <row r="688" spans="1:12" ht="15" x14ac:dyDescent="0.3">
      <c r="A688" s="15">
        <f>Entrée!A688</f>
        <v>0</v>
      </c>
      <c r="B688" s="11" t="e">
        <f>IF(A688&lt;&gt;"",VLOOKUP(A688,Entrée!Entrée,3,FALSE),"")</f>
        <v>#N/A</v>
      </c>
      <c r="C688" s="12" t="e">
        <f>IF(A688&lt;&gt;"",VLOOKUP(A688,Entrée!Entrée,4,FALSE),"")</f>
        <v>#N/A</v>
      </c>
      <c r="D688" s="6" t="e">
        <f>IF(A688&lt;&gt;"",VLOOKUP(A688,Entrée!Entrée,5,FALSE),"")</f>
        <v>#N/A</v>
      </c>
      <c r="E688" s="3" t="e">
        <f>IF(A688&lt;&gt;"",VLOOKUP(A688,Entrée!Entrée,2,FALSE),"")</f>
        <v>#N/A</v>
      </c>
      <c r="F688" s="4" t="e">
        <f>IF(A688&lt;&gt;"",VLOOKUP(A688,Entrée!Entrée,6,FALSE),"")</f>
        <v>#N/A</v>
      </c>
      <c r="G688" s="4" t="e">
        <f>IF(A688&lt;&gt;"",VLOOKUP(A688,Entrée!Entrée,7,FALSE),"")</f>
        <v>#N/A</v>
      </c>
      <c r="H688" s="11"/>
      <c r="I688" s="11">
        <f>H688+SUMPRODUCT((Entrée!$A$5:A$2000=Stock!A688)*Entrée!$H$5:$H$2000)-SUMPRODUCT((Sortie!$C$5:$C$2000=Stock!A688)*Sortie!$G$5:$G$2000)</f>
        <v>0</v>
      </c>
      <c r="J688" s="3"/>
      <c r="K688" s="3" t="str">
        <f t="shared" si="10"/>
        <v>Correct</v>
      </c>
      <c r="L688" s="5"/>
    </row>
    <row r="689" spans="1:12" ht="15" x14ac:dyDescent="0.3">
      <c r="A689" s="15">
        <f>Entrée!A689</f>
        <v>0</v>
      </c>
      <c r="B689" s="11" t="e">
        <f>IF(A689&lt;&gt;"",VLOOKUP(A689,Entrée!Entrée,3,FALSE),"")</f>
        <v>#N/A</v>
      </c>
      <c r="C689" s="12" t="e">
        <f>IF(A689&lt;&gt;"",VLOOKUP(A689,Entrée!Entrée,4,FALSE),"")</f>
        <v>#N/A</v>
      </c>
      <c r="D689" s="6" t="e">
        <f>IF(A689&lt;&gt;"",VLOOKUP(A689,Entrée!Entrée,5,FALSE),"")</f>
        <v>#N/A</v>
      </c>
      <c r="E689" s="3" t="e">
        <f>IF(A689&lt;&gt;"",VLOOKUP(A689,Entrée!Entrée,2,FALSE),"")</f>
        <v>#N/A</v>
      </c>
      <c r="F689" s="4" t="e">
        <f>IF(A689&lt;&gt;"",VLOOKUP(A689,Entrée!Entrée,6,FALSE),"")</f>
        <v>#N/A</v>
      </c>
      <c r="G689" s="4" t="e">
        <f>IF(A689&lt;&gt;"",VLOOKUP(A689,Entrée!Entrée,7,FALSE),"")</f>
        <v>#N/A</v>
      </c>
      <c r="H689" s="11"/>
      <c r="I689" s="11">
        <f>H689+SUMPRODUCT((Entrée!$A$5:A$2000=Stock!A689)*Entrée!$H$5:$H$2000)-SUMPRODUCT((Sortie!$C$5:$C$2000=Stock!A689)*Sortie!$G$5:$G$2000)</f>
        <v>0</v>
      </c>
      <c r="J689" s="3"/>
      <c r="K689" s="3" t="str">
        <f t="shared" si="10"/>
        <v>Correct</v>
      </c>
      <c r="L689" s="5"/>
    </row>
    <row r="690" spans="1:12" ht="15" x14ac:dyDescent="0.3">
      <c r="A690" s="15">
        <f>Entrée!A690</f>
        <v>0</v>
      </c>
      <c r="B690" s="11" t="e">
        <f>IF(A690&lt;&gt;"",VLOOKUP(A690,Entrée!Entrée,3,FALSE),"")</f>
        <v>#N/A</v>
      </c>
      <c r="C690" s="12" t="e">
        <f>IF(A690&lt;&gt;"",VLOOKUP(A690,Entrée!Entrée,4,FALSE),"")</f>
        <v>#N/A</v>
      </c>
      <c r="D690" s="6" t="e">
        <f>IF(A690&lt;&gt;"",VLOOKUP(A690,Entrée!Entrée,5,FALSE),"")</f>
        <v>#N/A</v>
      </c>
      <c r="E690" s="3" t="e">
        <f>IF(A690&lt;&gt;"",VLOOKUP(A690,Entrée!Entrée,2,FALSE),"")</f>
        <v>#N/A</v>
      </c>
      <c r="F690" s="4" t="e">
        <f>IF(A690&lt;&gt;"",VLOOKUP(A690,Entrée!Entrée,6,FALSE),"")</f>
        <v>#N/A</v>
      </c>
      <c r="G690" s="4" t="e">
        <f>IF(A690&lt;&gt;"",VLOOKUP(A690,Entrée!Entrée,7,FALSE),"")</f>
        <v>#N/A</v>
      </c>
      <c r="H690" s="11"/>
      <c r="I690" s="11">
        <f>H690+SUMPRODUCT((Entrée!$A$5:A$2000=Stock!A690)*Entrée!$H$5:$H$2000)-SUMPRODUCT((Sortie!$C$5:$C$2000=Stock!A690)*Sortie!$G$5:$G$2000)</f>
        <v>0</v>
      </c>
      <c r="J690" s="3"/>
      <c r="K690" s="3" t="str">
        <f t="shared" si="10"/>
        <v>Correct</v>
      </c>
      <c r="L690" s="5"/>
    </row>
    <row r="691" spans="1:12" ht="15" x14ac:dyDescent="0.3">
      <c r="A691" s="15">
        <f>Entrée!A691</f>
        <v>0</v>
      </c>
      <c r="B691" s="11" t="e">
        <f>IF(A691&lt;&gt;"",VLOOKUP(A691,Entrée!Entrée,3,FALSE),"")</f>
        <v>#N/A</v>
      </c>
      <c r="C691" s="12" t="e">
        <f>IF(A691&lt;&gt;"",VLOOKUP(A691,Entrée!Entrée,4,FALSE),"")</f>
        <v>#N/A</v>
      </c>
      <c r="D691" s="6" t="e">
        <f>IF(A691&lt;&gt;"",VLOOKUP(A691,Entrée!Entrée,5,FALSE),"")</f>
        <v>#N/A</v>
      </c>
      <c r="E691" s="3" t="e">
        <f>IF(A691&lt;&gt;"",VLOOKUP(A691,Entrée!Entrée,2,FALSE),"")</f>
        <v>#N/A</v>
      </c>
      <c r="F691" s="4" t="e">
        <f>IF(A691&lt;&gt;"",VLOOKUP(A691,Entrée!Entrée,6,FALSE),"")</f>
        <v>#N/A</v>
      </c>
      <c r="G691" s="4" t="e">
        <f>IF(A691&lt;&gt;"",VLOOKUP(A691,Entrée!Entrée,7,FALSE),"")</f>
        <v>#N/A</v>
      </c>
      <c r="H691" s="11"/>
      <c r="I691" s="11">
        <f>H691+SUMPRODUCT((Entrée!$A$5:A$2000=Stock!A691)*Entrée!$H$5:$H$2000)-SUMPRODUCT((Sortie!$C$5:$C$2000=Stock!A691)*Sortie!$G$5:$G$2000)</f>
        <v>0</v>
      </c>
      <c r="J691" s="3"/>
      <c r="K691" s="3" t="str">
        <f t="shared" si="10"/>
        <v>Correct</v>
      </c>
      <c r="L691" s="5"/>
    </row>
    <row r="692" spans="1:12" ht="15" x14ac:dyDescent="0.3">
      <c r="A692" s="15">
        <f>Entrée!A692</f>
        <v>0</v>
      </c>
      <c r="B692" s="11" t="e">
        <f>IF(A692&lt;&gt;"",VLOOKUP(A692,Entrée!Entrée,3,FALSE),"")</f>
        <v>#N/A</v>
      </c>
      <c r="C692" s="12" t="e">
        <f>IF(A692&lt;&gt;"",VLOOKUP(A692,Entrée!Entrée,4,FALSE),"")</f>
        <v>#N/A</v>
      </c>
      <c r="D692" s="6" t="e">
        <f>IF(A692&lt;&gt;"",VLOOKUP(A692,Entrée!Entrée,5,FALSE),"")</f>
        <v>#N/A</v>
      </c>
      <c r="E692" s="3" t="e">
        <f>IF(A692&lt;&gt;"",VLOOKUP(A692,Entrée!Entrée,2,FALSE),"")</f>
        <v>#N/A</v>
      </c>
      <c r="F692" s="4" t="e">
        <f>IF(A692&lt;&gt;"",VLOOKUP(A692,Entrée!Entrée,6,FALSE),"")</f>
        <v>#N/A</v>
      </c>
      <c r="G692" s="4" t="e">
        <f>IF(A692&lt;&gt;"",VLOOKUP(A692,Entrée!Entrée,7,FALSE),"")</f>
        <v>#N/A</v>
      </c>
      <c r="H692" s="11"/>
      <c r="I692" s="11">
        <f>H692+SUMPRODUCT((Entrée!$A$5:A$2000=Stock!A692)*Entrée!$H$5:$H$2000)-SUMPRODUCT((Sortie!$C$5:$C$2000=Stock!A692)*Sortie!$G$5:$G$2000)</f>
        <v>0</v>
      </c>
      <c r="J692" s="3"/>
      <c r="K692" s="3" t="str">
        <f t="shared" si="10"/>
        <v>Correct</v>
      </c>
      <c r="L692" s="5"/>
    </row>
    <row r="693" spans="1:12" ht="15" x14ac:dyDescent="0.3">
      <c r="A693" s="15">
        <f>Entrée!A693</f>
        <v>0</v>
      </c>
      <c r="B693" s="11" t="e">
        <f>IF(A693&lt;&gt;"",VLOOKUP(A693,Entrée!Entrée,3,FALSE),"")</f>
        <v>#N/A</v>
      </c>
      <c r="C693" s="12" t="e">
        <f>IF(A693&lt;&gt;"",VLOOKUP(A693,Entrée!Entrée,4,FALSE),"")</f>
        <v>#N/A</v>
      </c>
      <c r="D693" s="6" t="e">
        <f>IF(A693&lt;&gt;"",VLOOKUP(A693,Entrée!Entrée,5,FALSE),"")</f>
        <v>#N/A</v>
      </c>
      <c r="E693" s="3" t="e">
        <f>IF(A693&lt;&gt;"",VLOOKUP(A693,Entrée!Entrée,2,FALSE),"")</f>
        <v>#N/A</v>
      </c>
      <c r="F693" s="4" t="e">
        <f>IF(A693&lt;&gt;"",VLOOKUP(A693,Entrée!Entrée,6,FALSE),"")</f>
        <v>#N/A</v>
      </c>
      <c r="G693" s="4" t="e">
        <f>IF(A693&lt;&gt;"",VLOOKUP(A693,Entrée!Entrée,7,FALSE),"")</f>
        <v>#N/A</v>
      </c>
      <c r="H693" s="11"/>
      <c r="I693" s="11">
        <f>H693+SUMPRODUCT((Entrée!$A$5:A$2000=Stock!A693)*Entrée!$H$5:$H$2000)-SUMPRODUCT((Sortie!$C$5:$C$2000=Stock!A693)*Sortie!$G$5:$G$2000)</f>
        <v>0</v>
      </c>
      <c r="J693" s="3"/>
      <c r="K693" s="3" t="str">
        <f t="shared" si="10"/>
        <v>Correct</v>
      </c>
      <c r="L693" s="5"/>
    </row>
    <row r="694" spans="1:12" ht="15" x14ac:dyDescent="0.3">
      <c r="A694" s="15">
        <f>Entrée!A694</f>
        <v>0</v>
      </c>
      <c r="B694" s="11" t="e">
        <f>IF(A694&lt;&gt;"",VLOOKUP(A694,Entrée!Entrée,3,FALSE),"")</f>
        <v>#N/A</v>
      </c>
      <c r="C694" s="12" t="e">
        <f>IF(A694&lt;&gt;"",VLOOKUP(A694,Entrée!Entrée,4,FALSE),"")</f>
        <v>#N/A</v>
      </c>
      <c r="D694" s="6" t="e">
        <f>IF(A694&lt;&gt;"",VLOOKUP(A694,Entrée!Entrée,5,FALSE),"")</f>
        <v>#N/A</v>
      </c>
      <c r="E694" s="3" t="e">
        <f>IF(A694&lt;&gt;"",VLOOKUP(A694,Entrée!Entrée,2,FALSE),"")</f>
        <v>#N/A</v>
      </c>
      <c r="F694" s="4" t="e">
        <f>IF(A694&lt;&gt;"",VLOOKUP(A694,Entrée!Entrée,6,FALSE),"")</f>
        <v>#N/A</v>
      </c>
      <c r="G694" s="4" t="e">
        <f>IF(A694&lt;&gt;"",VLOOKUP(A694,Entrée!Entrée,7,FALSE),"")</f>
        <v>#N/A</v>
      </c>
      <c r="H694" s="11"/>
      <c r="I694" s="11">
        <f>H694+SUMPRODUCT((Entrée!$A$5:A$2000=Stock!A694)*Entrée!$H$5:$H$2000)-SUMPRODUCT((Sortie!$C$5:$C$2000=Stock!A694)*Sortie!$G$5:$G$2000)</f>
        <v>0</v>
      </c>
      <c r="J694" s="3"/>
      <c r="K694" s="3" t="str">
        <f t="shared" si="10"/>
        <v>Correct</v>
      </c>
      <c r="L694" s="5"/>
    </row>
    <row r="695" spans="1:12" ht="15" x14ac:dyDescent="0.3">
      <c r="A695" s="15">
        <f>Entrée!A695</f>
        <v>0</v>
      </c>
      <c r="B695" s="11" t="e">
        <f>IF(A695&lt;&gt;"",VLOOKUP(A695,Entrée!Entrée,3,FALSE),"")</f>
        <v>#N/A</v>
      </c>
      <c r="C695" s="12" t="e">
        <f>IF(A695&lt;&gt;"",VLOOKUP(A695,Entrée!Entrée,4,FALSE),"")</f>
        <v>#N/A</v>
      </c>
      <c r="D695" s="6" t="e">
        <f>IF(A695&lt;&gt;"",VLOOKUP(A695,Entrée!Entrée,5,FALSE),"")</f>
        <v>#N/A</v>
      </c>
      <c r="E695" s="3" t="e">
        <f>IF(A695&lt;&gt;"",VLOOKUP(A695,Entrée!Entrée,2,FALSE),"")</f>
        <v>#N/A</v>
      </c>
      <c r="F695" s="4" t="e">
        <f>IF(A695&lt;&gt;"",VLOOKUP(A695,Entrée!Entrée,6,FALSE),"")</f>
        <v>#N/A</v>
      </c>
      <c r="G695" s="4" t="e">
        <f>IF(A695&lt;&gt;"",VLOOKUP(A695,Entrée!Entrée,7,FALSE),"")</f>
        <v>#N/A</v>
      </c>
      <c r="H695" s="11"/>
      <c r="I695" s="11">
        <f>H695+SUMPRODUCT((Entrée!$A$5:A$2000=Stock!A695)*Entrée!$H$5:$H$2000)-SUMPRODUCT((Sortie!$C$5:$C$2000=Stock!A695)*Sortie!$G$5:$G$2000)</f>
        <v>0</v>
      </c>
      <c r="J695" s="3"/>
      <c r="K695" s="3" t="str">
        <f t="shared" si="10"/>
        <v>Correct</v>
      </c>
      <c r="L695" s="5"/>
    </row>
    <row r="696" spans="1:12" ht="15" x14ac:dyDescent="0.3">
      <c r="A696" s="15">
        <f>Entrée!A696</f>
        <v>0</v>
      </c>
      <c r="B696" s="11" t="e">
        <f>IF(A696&lt;&gt;"",VLOOKUP(A696,Entrée!Entrée,3,FALSE),"")</f>
        <v>#N/A</v>
      </c>
      <c r="C696" s="12" t="e">
        <f>IF(A696&lt;&gt;"",VLOOKUP(A696,Entrée!Entrée,4,FALSE),"")</f>
        <v>#N/A</v>
      </c>
      <c r="D696" s="6" t="e">
        <f>IF(A696&lt;&gt;"",VLOOKUP(A696,Entrée!Entrée,5,FALSE),"")</f>
        <v>#N/A</v>
      </c>
      <c r="E696" s="3" t="e">
        <f>IF(A696&lt;&gt;"",VLOOKUP(A696,Entrée!Entrée,2,FALSE),"")</f>
        <v>#N/A</v>
      </c>
      <c r="F696" s="4" t="e">
        <f>IF(A696&lt;&gt;"",VLOOKUP(A696,Entrée!Entrée,6,FALSE),"")</f>
        <v>#N/A</v>
      </c>
      <c r="G696" s="4" t="e">
        <f>IF(A696&lt;&gt;"",VLOOKUP(A696,Entrée!Entrée,7,FALSE),"")</f>
        <v>#N/A</v>
      </c>
      <c r="H696" s="11"/>
      <c r="I696" s="11">
        <f>H696+SUMPRODUCT((Entrée!$A$5:A$2000=Stock!A696)*Entrée!$H$5:$H$2000)-SUMPRODUCT((Sortie!$C$5:$C$2000=Stock!A696)*Sortie!$G$5:$G$2000)</f>
        <v>0</v>
      </c>
      <c r="J696" s="3"/>
      <c r="K696" s="3" t="str">
        <f t="shared" si="10"/>
        <v>Correct</v>
      </c>
      <c r="L696" s="5"/>
    </row>
    <row r="697" spans="1:12" ht="15" x14ac:dyDescent="0.3">
      <c r="A697" s="15">
        <f>Entrée!A697</f>
        <v>0</v>
      </c>
      <c r="B697" s="11" t="e">
        <f>IF(A697&lt;&gt;"",VLOOKUP(A697,Entrée!Entrée,3,FALSE),"")</f>
        <v>#N/A</v>
      </c>
      <c r="C697" s="12" t="e">
        <f>IF(A697&lt;&gt;"",VLOOKUP(A697,Entrée!Entrée,4,FALSE),"")</f>
        <v>#N/A</v>
      </c>
      <c r="D697" s="6" t="e">
        <f>IF(A697&lt;&gt;"",VLOOKUP(A697,Entrée!Entrée,5,FALSE),"")</f>
        <v>#N/A</v>
      </c>
      <c r="E697" s="3" t="e">
        <f>IF(A697&lt;&gt;"",VLOOKUP(A697,Entrée!Entrée,2,FALSE),"")</f>
        <v>#N/A</v>
      </c>
      <c r="F697" s="4" t="e">
        <f>IF(A697&lt;&gt;"",VLOOKUP(A697,Entrée!Entrée,6,FALSE),"")</f>
        <v>#N/A</v>
      </c>
      <c r="G697" s="4" t="e">
        <f>IF(A697&lt;&gt;"",VLOOKUP(A697,Entrée!Entrée,7,FALSE),"")</f>
        <v>#N/A</v>
      </c>
      <c r="H697" s="11"/>
      <c r="I697" s="11">
        <f>H697+SUMPRODUCT((Entrée!$A$5:A$2000=Stock!A697)*Entrée!$H$5:$H$2000)-SUMPRODUCT((Sortie!$C$5:$C$2000=Stock!A697)*Sortie!$G$5:$G$2000)</f>
        <v>0</v>
      </c>
      <c r="J697" s="3"/>
      <c r="K697" s="3" t="str">
        <f t="shared" si="10"/>
        <v>Correct</v>
      </c>
      <c r="L697" s="5"/>
    </row>
    <row r="698" spans="1:12" ht="15" x14ac:dyDescent="0.3">
      <c r="A698" s="15">
        <f>Entrée!A698</f>
        <v>0</v>
      </c>
      <c r="B698" s="11" t="e">
        <f>IF(A698&lt;&gt;"",VLOOKUP(A698,Entrée!Entrée,3,FALSE),"")</f>
        <v>#N/A</v>
      </c>
      <c r="C698" s="12" t="e">
        <f>IF(A698&lt;&gt;"",VLOOKUP(A698,Entrée!Entrée,4,FALSE),"")</f>
        <v>#N/A</v>
      </c>
      <c r="D698" s="6" t="e">
        <f>IF(A698&lt;&gt;"",VLOOKUP(A698,Entrée!Entrée,5,FALSE),"")</f>
        <v>#N/A</v>
      </c>
      <c r="E698" s="3" t="e">
        <f>IF(A698&lt;&gt;"",VLOOKUP(A698,Entrée!Entrée,2,FALSE),"")</f>
        <v>#N/A</v>
      </c>
      <c r="F698" s="4" t="e">
        <f>IF(A698&lt;&gt;"",VLOOKUP(A698,Entrée!Entrée,6,FALSE),"")</f>
        <v>#N/A</v>
      </c>
      <c r="G698" s="4" t="e">
        <f>IF(A698&lt;&gt;"",VLOOKUP(A698,Entrée!Entrée,7,FALSE),"")</f>
        <v>#N/A</v>
      </c>
      <c r="H698" s="11"/>
      <c r="I698" s="11">
        <f>H698+SUMPRODUCT((Entrée!$A$5:A$2000=Stock!A698)*Entrée!$H$5:$H$2000)-SUMPRODUCT((Sortie!$C$5:$C$2000=Stock!A698)*Sortie!$G$5:$G$2000)</f>
        <v>0</v>
      </c>
      <c r="J698" s="3"/>
      <c r="K698" s="3" t="str">
        <f t="shared" si="10"/>
        <v>Correct</v>
      </c>
      <c r="L698" s="5"/>
    </row>
    <row r="699" spans="1:12" ht="15" x14ac:dyDescent="0.3">
      <c r="A699" s="15">
        <f>Entrée!A699</f>
        <v>0</v>
      </c>
      <c r="B699" s="11" t="e">
        <f>IF(A699&lt;&gt;"",VLOOKUP(A699,Entrée!Entrée,3,FALSE),"")</f>
        <v>#N/A</v>
      </c>
      <c r="C699" s="12" t="e">
        <f>IF(A699&lt;&gt;"",VLOOKUP(A699,Entrée!Entrée,4,FALSE),"")</f>
        <v>#N/A</v>
      </c>
      <c r="D699" s="6" t="e">
        <f>IF(A699&lt;&gt;"",VLOOKUP(A699,Entrée!Entrée,5,FALSE),"")</f>
        <v>#N/A</v>
      </c>
      <c r="E699" s="3" t="e">
        <f>IF(A699&lt;&gt;"",VLOOKUP(A699,Entrée!Entrée,2,FALSE),"")</f>
        <v>#N/A</v>
      </c>
      <c r="F699" s="4" t="e">
        <f>IF(A699&lt;&gt;"",VLOOKUP(A699,Entrée!Entrée,6,FALSE),"")</f>
        <v>#N/A</v>
      </c>
      <c r="G699" s="4" t="e">
        <f>IF(A699&lt;&gt;"",VLOOKUP(A699,Entrée!Entrée,7,FALSE),"")</f>
        <v>#N/A</v>
      </c>
      <c r="H699" s="11"/>
      <c r="I699" s="11">
        <f>H699+SUMPRODUCT((Entrée!$A$5:A$2000=Stock!A699)*Entrée!$H$5:$H$2000)-SUMPRODUCT((Sortie!$C$5:$C$2000=Stock!A699)*Sortie!$G$5:$G$2000)</f>
        <v>0</v>
      </c>
      <c r="J699" s="3"/>
      <c r="K699" s="3" t="str">
        <f t="shared" si="10"/>
        <v>Correct</v>
      </c>
      <c r="L699" s="5"/>
    </row>
    <row r="700" spans="1:12" ht="15" x14ac:dyDescent="0.3">
      <c r="A700" s="15">
        <f>Entrée!A700</f>
        <v>0</v>
      </c>
      <c r="B700" s="11" t="e">
        <f>IF(A700&lt;&gt;"",VLOOKUP(A700,Entrée!Entrée,3,FALSE),"")</f>
        <v>#N/A</v>
      </c>
      <c r="C700" s="12" t="e">
        <f>IF(A700&lt;&gt;"",VLOOKUP(A700,Entrée!Entrée,4,FALSE),"")</f>
        <v>#N/A</v>
      </c>
      <c r="D700" s="6" t="e">
        <f>IF(A700&lt;&gt;"",VLOOKUP(A700,Entrée!Entrée,5,FALSE),"")</f>
        <v>#N/A</v>
      </c>
      <c r="E700" s="3" t="e">
        <f>IF(A700&lt;&gt;"",VLOOKUP(A700,Entrée!Entrée,2,FALSE),"")</f>
        <v>#N/A</v>
      </c>
      <c r="F700" s="4" t="e">
        <f>IF(A700&lt;&gt;"",VLOOKUP(A700,Entrée!Entrée,6,FALSE),"")</f>
        <v>#N/A</v>
      </c>
      <c r="G700" s="4" t="e">
        <f>IF(A700&lt;&gt;"",VLOOKUP(A700,Entrée!Entrée,7,FALSE),"")</f>
        <v>#N/A</v>
      </c>
      <c r="H700" s="11"/>
      <c r="I700" s="11">
        <f>H700+SUMPRODUCT((Entrée!$A$5:A$2000=Stock!A700)*Entrée!$H$5:$H$2000)-SUMPRODUCT((Sortie!$C$5:$C$2000=Stock!A700)*Sortie!$G$5:$G$2000)</f>
        <v>0</v>
      </c>
      <c r="J700" s="3"/>
      <c r="K700" s="3" t="str">
        <f t="shared" si="10"/>
        <v>Correct</v>
      </c>
      <c r="L700" s="5"/>
    </row>
    <row r="701" spans="1:12" ht="15" x14ac:dyDescent="0.3">
      <c r="A701" s="15">
        <f>Entrée!A701</f>
        <v>0</v>
      </c>
      <c r="B701" s="11" t="e">
        <f>IF(A701&lt;&gt;"",VLOOKUP(A701,Entrée!Entrée,3,FALSE),"")</f>
        <v>#N/A</v>
      </c>
      <c r="C701" s="12" t="e">
        <f>IF(A701&lt;&gt;"",VLOOKUP(A701,Entrée!Entrée,4,FALSE),"")</f>
        <v>#N/A</v>
      </c>
      <c r="D701" s="6" t="e">
        <f>IF(A701&lt;&gt;"",VLOOKUP(A701,Entrée!Entrée,5,FALSE),"")</f>
        <v>#N/A</v>
      </c>
      <c r="E701" s="3" t="e">
        <f>IF(A701&lt;&gt;"",VLOOKUP(A701,Entrée!Entrée,2,FALSE),"")</f>
        <v>#N/A</v>
      </c>
      <c r="F701" s="4" t="e">
        <f>IF(A701&lt;&gt;"",VLOOKUP(A701,Entrée!Entrée,6,FALSE),"")</f>
        <v>#N/A</v>
      </c>
      <c r="G701" s="4" t="e">
        <f>IF(A701&lt;&gt;"",VLOOKUP(A701,Entrée!Entrée,7,FALSE),"")</f>
        <v>#N/A</v>
      </c>
      <c r="H701" s="11"/>
      <c r="I701" s="11">
        <f>H701+SUMPRODUCT((Entrée!$A$5:A$2000=Stock!A701)*Entrée!$H$5:$H$2000)-SUMPRODUCT((Sortie!$C$5:$C$2000=Stock!A701)*Sortie!$G$5:$G$2000)</f>
        <v>0</v>
      </c>
      <c r="J701" s="3"/>
      <c r="K701" s="3" t="str">
        <f t="shared" si="10"/>
        <v>Correct</v>
      </c>
      <c r="L701" s="5"/>
    </row>
    <row r="702" spans="1:12" ht="15" x14ac:dyDescent="0.3">
      <c r="A702" s="15">
        <f>Entrée!A702</f>
        <v>0</v>
      </c>
      <c r="B702" s="11" t="e">
        <f>IF(A702&lt;&gt;"",VLOOKUP(A702,Entrée!Entrée,3,FALSE),"")</f>
        <v>#N/A</v>
      </c>
      <c r="C702" s="12" t="e">
        <f>IF(A702&lt;&gt;"",VLOOKUP(A702,Entrée!Entrée,4,FALSE),"")</f>
        <v>#N/A</v>
      </c>
      <c r="D702" s="6" t="e">
        <f>IF(A702&lt;&gt;"",VLOOKUP(A702,Entrée!Entrée,5,FALSE),"")</f>
        <v>#N/A</v>
      </c>
      <c r="E702" s="3" t="e">
        <f>IF(A702&lt;&gt;"",VLOOKUP(A702,Entrée!Entrée,2,FALSE),"")</f>
        <v>#N/A</v>
      </c>
      <c r="F702" s="4" t="e">
        <f>IF(A702&lt;&gt;"",VLOOKUP(A702,Entrée!Entrée,6,FALSE),"")</f>
        <v>#N/A</v>
      </c>
      <c r="G702" s="4" t="e">
        <f>IF(A702&lt;&gt;"",VLOOKUP(A702,Entrée!Entrée,7,FALSE),"")</f>
        <v>#N/A</v>
      </c>
      <c r="H702" s="11"/>
      <c r="I702" s="11">
        <f>H702+SUMPRODUCT((Entrée!$A$5:A$2000=Stock!A702)*Entrée!$H$5:$H$2000)-SUMPRODUCT((Sortie!$C$5:$C$2000=Stock!A702)*Sortie!$G$5:$G$2000)</f>
        <v>0</v>
      </c>
      <c r="J702" s="3"/>
      <c r="K702" s="3" t="str">
        <f t="shared" si="10"/>
        <v>Correct</v>
      </c>
      <c r="L702" s="5"/>
    </row>
    <row r="703" spans="1:12" ht="15" x14ac:dyDescent="0.3">
      <c r="A703" s="15">
        <f>Entrée!A703</f>
        <v>0</v>
      </c>
      <c r="B703" s="11" t="e">
        <f>IF(A703&lt;&gt;"",VLOOKUP(A703,Entrée!Entrée,3,FALSE),"")</f>
        <v>#N/A</v>
      </c>
      <c r="C703" s="12" t="e">
        <f>IF(A703&lt;&gt;"",VLOOKUP(A703,Entrée!Entrée,4,FALSE),"")</f>
        <v>#N/A</v>
      </c>
      <c r="D703" s="6" t="e">
        <f>IF(A703&lt;&gt;"",VLOOKUP(A703,Entrée!Entrée,5,FALSE),"")</f>
        <v>#N/A</v>
      </c>
      <c r="E703" s="3" t="e">
        <f>IF(A703&lt;&gt;"",VLOOKUP(A703,Entrée!Entrée,2,FALSE),"")</f>
        <v>#N/A</v>
      </c>
      <c r="F703" s="4" t="e">
        <f>IF(A703&lt;&gt;"",VLOOKUP(A703,Entrée!Entrée,6,FALSE),"")</f>
        <v>#N/A</v>
      </c>
      <c r="G703" s="4" t="e">
        <f>IF(A703&lt;&gt;"",VLOOKUP(A703,Entrée!Entrée,7,FALSE),"")</f>
        <v>#N/A</v>
      </c>
      <c r="H703" s="11"/>
      <c r="I703" s="11">
        <f>H703+SUMPRODUCT((Entrée!$A$5:A$2000=Stock!A703)*Entrée!$H$5:$H$2000)-SUMPRODUCT((Sortie!$C$5:$C$2000=Stock!A703)*Sortie!$G$5:$G$2000)</f>
        <v>0</v>
      </c>
      <c r="J703" s="3"/>
      <c r="K703" s="3" t="str">
        <f t="shared" si="10"/>
        <v>Correct</v>
      </c>
      <c r="L703" s="5"/>
    </row>
    <row r="704" spans="1:12" ht="15" x14ac:dyDescent="0.3">
      <c r="A704" s="15">
        <f>Entrée!A704</f>
        <v>0</v>
      </c>
      <c r="B704" s="11" t="e">
        <f>IF(A704&lt;&gt;"",VLOOKUP(A704,Entrée!Entrée,3,FALSE),"")</f>
        <v>#N/A</v>
      </c>
      <c r="C704" s="12" t="e">
        <f>IF(A704&lt;&gt;"",VLOOKUP(A704,Entrée!Entrée,4,FALSE),"")</f>
        <v>#N/A</v>
      </c>
      <c r="D704" s="6" t="e">
        <f>IF(A704&lt;&gt;"",VLOOKUP(A704,Entrée!Entrée,5,FALSE),"")</f>
        <v>#N/A</v>
      </c>
      <c r="E704" s="3" t="e">
        <f>IF(A704&lt;&gt;"",VLOOKUP(A704,Entrée!Entrée,2,FALSE),"")</f>
        <v>#N/A</v>
      </c>
      <c r="F704" s="4" t="e">
        <f>IF(A704&lt;&gt;"",VLOOKUP(A704,Entrée!Entrée,6,FALSE),"")</f>
        <v>#N/A</v>
      </c>
      <c r="G704" s="4" t="e">
        <f>IF(A704&lt;&gt;"",VLOOKUP(A704,Entrée!Entrée,7,FALSE),"")</f>
        <v>#N/A</v>
      </c>
      <c r="H704" s="11"/>
      <c r="I704" s="11">
        <f>H704+SUMPRODUCT((Entrée!$A$5:A$2000=Stock!A704)*Entrée!$H$5:$H$2000)-SUMPRODUCT((Sortie!$C$5:$C$2000=Stock!A704)*Sortie!$G$5:$G$2000)</f>
        <v>0</v>
      </c>
      <c r="J704" s="3"/>
      <c r="K704" s="3" t="str">
        <f t="shared" si="10"/>
        <v>Correct</v>
      </c>
      <c r="L704" s="5"/>
    </row>
    <row r="705" spans="1:12" ht="15" x14ac:dyDescent="0.3">
      <c r="A705" s="15">
        <f>Entrée!A705</f>
        <v>0</v>
      </c>
      <c r="B705" s="11" t="e">
        <f>IF(A705&lt;&gt;"",VLOOKUP(A705,Entrée!Entrée,3,FALSE),"")</f>
        <v>#N/A</v>
      </c>
      <c r="C705" s="12" t="e">
        <f>IF(A705&lt;&gt;"",VLOOKUP(A705,Entrée!Entrée,4,FALSE),"")</f>
        <v>#N/A</v>
      </c>
      <c r="D705" s="6" t="e">
        <f>IF(A705&lt;&gt;"",VLOOKUP(A705,Entrée!Entrée,5,FALSE),"")</f>
        <v>#N/A</v>
      </c>
      <c r="E705" s="3" t="e">
        <f>IF(A705&lt;&gt;"",VLOOKUP(A705,Entrée!Entrée,2,FALSE),"")</f>
        <v>#N/A</v>
      </c>
      <c r="F705" s="4" t="e">
        <f>IF(A705&lt;&gt;"",VLOOKUP(A705,Entrée!Entrée,6,FALSE),"")</f>
        <v>#N/A</v>
      </c>
      <c r="G705" s="4" t="e">
        <f>IF(A705&lt;&gt;"",VLOOKUP(A705,Entrée!Entrée,7,FALSE),"")</f>
        <v>#N/A</v>
      </c>
      <c r="H705" s="11"/>
      <c r="I705" s="11">
        <f>H705+SUMPRODUCT((Entrée!$A$5:A$2000=Stock!A705)*Entrée!$H$5:$H$2000)-SUMPRODUCT((Sortie!$C$5:$C$2000=Stock!A705)*Sortie!$G$5:$G$2000)</f>
        <v>0</v>
      </c>
      <c r="J705" s="3"/>
      <c r="K705" s="3" t="str">
        <f t="shared" si="10"/>
        <v>Correct</v>
      </c>
      <c r="L705" s="5"/>
    </row>
    <row r="706" spans="1:12" ht="15" x14ac:dyDescent="0.3">
      <c r="A706" s="15">
        <f>Entrée!A706</f>
        <v>0</v>
      </c>
      <c r="B706" s="11" t="e">
        <f>IF(A706&lt;&gt;"",VLOOKUP(A706,Entrée!Entrée,3,FALSE),"")</f>
        <v>#N/A</v>
      </c>
      <c r="C706" s="12" t="e">
        <f>IF(A706&lt;&gt;"",VLOOKUP(A706,Entrée!Entrée,4,FALSE),"")</f>
        <v>#N/A</v>
      </c>
      <c r="D706" s="6" t="e">
        <f>IF(A706&lt;&gt;"",VLOOKUP(A706,Entrée!Entrée,5,FALSE),"")</f>
        <v>#N/A</v>
      </c>
      <c r="E706" s="3" t="e">
        <f>IF(A706&lt;&gt;"",VLOOKUP(A706,Entrée!Entrée,2,FALSE),"")</f>
        <v>#N/A</v>
      </c>
      <c r="F706" s="4" t="e">
        <f>IF(A706&lt;&gt;"",VLOOKUP(A706,Entrée!Entrée,6,FALSE),"")</f>
        <v>#N/A</v>
      </c>
      <c r="G706" s="4" t="e">
        <f>IF(A706&lt;&gt;"",VLOOKUP(A706,Entrée!Entrée,7,FALSE),"")</f>
        <v>#N/A</v>
      </c>
      <c r="H706" s="11"/>
      <c r="I706" s="11">
        <f>H706+SUMPRODUCT((Entrée!$A$5:A$2000=Stock!A706)*Entrée!$H$5:$H$2000)-SUMPRODUCT((Sortie!$C$5:$C$2000=Stock!A706)*Sortie!$G$5:$G$2000)</f>
        <v>0</v>
      </c>
      <c r="J706" s="3"/>
      <c r="K706" s="3" t="str">
        <f t="shared" si="10"/>
        <v>Correct</v>
      </c>
      <c r="L706" s="5"/>
    </row>
    <row r="707" spans="1:12" ht="15" x14ac:dyDescent="0.3">
      <c r="A707" s="15">
        <f>Entrée!A707</f>
        <v>0</v>
      </c>
      <c r="B707" s="11" t="e">
        <f>IF(A707&lt;&gt;"",VLOOKUP(A707,Entrée!Entrée,3,FALSE),"")</f>
        <v>#N/A</v>
      </c>
      <c r="C707" s="12" t="e">
        <f>IF(A707&lt;&gt;"",VLOOKUP(A707,Entrée!Entrée,4,FALSE),"")</f>
        <v>#N/A</v>
      </c>
      <c r="D707" s="6" t="e">
        <f>IF(A707&lt;&gt;"",VLOOKUP(A707,Entrée!Entrée,5,FALSE),"")</f>
        <v>#N/A</v>
      </c>
      <c r="E707" s="3" t="e">
        <f>IF(A707&lt;&gt;"",VLOOKUP(A707,Entrée!Entrée,2,FALSE),"")</f>
        <v>#N/A</v>
      </c>
      <c r="F707" s="4" t="e">
        <f>IF(A707&lt;&gt;"",VLOOKUP(A707,Entrée!Entrée,6,FALSE),"")</f>
        <v>#N/A</v>
      </c>
      <c r="G707" s="4" t="e">
        <f>IF(A707&lt;&gt;"",VLOOKUP(A707,Entrée!Entrée,7,FALSE),"")</f>
        <v>#N/A</v>
      </c>
      <c r="H707" s="11"/>
      <c r="I707" s="11">
        <f>H707+SUMPRODUCT((Entrée!$A$5:A$2000=Stock!A707)*Entrée!$H$5:$H$2000)-SUMPRODUCT((Sortie!$C$5:$C$2000=Stock!A707)*Sortie!$G$5:$G$2000)</f>
        <v>0</v>
      </c>
      <c r="J707" s="3"/>
      <c r="K707" s="3" t="str">
        <f t="shared" si="10"/>
        <v>Correct</v>
      </c>
      <c r="L707" s="5"/>
    </row>
    <row r="708" spans="1:12" ht="15" x14ac:dyDescent="0.3">
      <c r="A708" s="15">
        <f>Entrée!A708</f>
        <v>0</v>
      </c>
      <c r="B708" s="11" t="e">
        <f>IF(A708&lt;&gt;"",VLOOKUP(A708,Entrée!Entrée,3,FALSE),"")</f>
        <v>#N/A</v>
      </c>
      <c r="C708" s="12" t="e">
        <f>IF(A708&lt;&gt;"",VLOOKUP(A708,Entrée!Entrée,4,FALSE),"")</f>
        <v>#N/A</v>
      </c>
      <c r="D708" s="6" t="e">
        <f>IF(A708&lt;&gt;"",VLOOKUP(A708,Entrée!Entrée,5,FALSE),"")</f>
        <v>#N/A</v>
      </c>
      <c r="E708" s="3" t="e">
        <f>IF(A708&lt;&gt;"",VLOOKUP(A708,Entrée!Entrée,2,FALSE),"")</f>
        <v>#N/A</v>
      </c>
      <c r="F708" s="4" t="e">
        <f>IF(A708&lt;&gt;"",VLOOKUP(A708,Entrée!Entrée,6,FALSE),"")</f>
        <v>#N/A</v>
      </c>
      <c r="G708" s="4" t="e">
        <f>IF(A708&lt;&gt;"",VLOOKUP(A708,Entrée!Entrée,7,FALSE),"")</f>
        <v>#N/A</v>
      </c>
      <c r="H708" s="11"/>
      <c r="I708" s="11">
        <f>H708+SUMPRODUCT((Entrée!$A$5:A$2000=Stock!A708)*Entrée!$H$5:$H$2000)-SUMPRODUCT((Sortie!$C$5:$C$2000=Stock!A708)*Sortie!$G$5:$G$2000)</f>
        <v>0</v>
      </c>
      <c r="J708" s="3"/>
      <c r="K708" s="3" t="str">
        <f t="shared" si="10"/>
        <v>Correct</v>
      </c>
      <c r="L708" s="5"/>
    </row>
    <row r="709" spans="1:12" ht="15" x14ac:dyDescent="0.3">
      <c r="A709" s="15">
        <f>Entrée!A709</f>
        <v>0</v>
      </c>
      <c r="B709" s="11" t="e">
        <f>IF(A709&lt;&gt;"",VLOOKUP(A709,Entrée!Entrée,3,FALSE),"")</f>
        <v>#N/A</v>
      </c>
      <c r="C709" s="12" t="e">
        <f>IF(A709&lt;&gt;"",VLOOKUP(A709,Entrée!Entrée,4,FALSE),"")</f>
        <v>#N/A</v>
      </c>
      <c r="D709" s="6" t="e">
        <f>IF(A709&lt;&gt;"",VLOOKUP(A709,Entrée!Entrée,5,FALSE),"")</f>
        <v>#N/A</v>
      </c>
      <c r="E709" s="3" t="e">
        <f>IF(A709&lt;&gt;"",VLOOKUP(A709,Entrée!Entrée,2,FALSE),"")</f>
        <v>#N/A</v>
      </c>
      <c r="F709" s="4" t="e">
        <f>IF(A709&lt;&gt;"",VLOOKUP(A709,Entrée!Entrée,6,FALSE),"")</f>
        <v>#N/A</v>
      </c>
      <c r="G709" s="4" t="e">
        <f>IF(A709&lt;&gt;"",VLOOKUP(A709,Entrée!Entrée,7,FALSE),"")</f>
        <v>#N/A</v>
      </c>
      <c r="H709" s="11"/>
      <c r="I709" s="11">
        <f>H709+SUMPRODUCT((Entrée!$A$5:A$2000=Stock!A709)*Entrée!$H$5:$H$2000)-SUMPRODUCT((Sortie!$C$5:$C$2000=Stock!A709)*Sortie!$G$5:$G$2000)</f>
        <v>0</v>
      </c>
      <c r="J709" s="3"/>
      <c r="K709" s="3" t="str">
        <f t="shared" si="10"/>
        <v>Correct</v>
      </c>
      <c r="L709" s="5"/>
    </row>
    <row r="710" spans="1:12" ht="15" x14ac:dyDescent="0.3">
      <c r="A710" s="15">
        <f>Entrée!A710</f>
        <v>0</v>
      </c>
      <c r="B710" s="11" t="e">
        <f>IF(A710&lt;&gt;"",VLOOKUP(A710,Entrée!Entrée,3,FALSE),"")</f>
        <v>#N/A</v>
      </c>
      <c r="C710" s="12" t="e">
        <f>IF(A710&lt;&gt;"",VLOOKUP(A710,Entrée!Entrée,4,FALSE),"")</f>
        <v>#N/A</v>
      </c>
      <c r="D710" s="6" t="e">
        <f>IF(A710&lt;&gt;"",VLOOKUP(A710,Entrée!Entrée,5,FALSE),"")</f>
        <v>#N/A</v>
      </c>
      <c r="E710" s="3" t="e">
        <f>IF(A710&lt;&gt;"",VLOOKUP(A710,Entrée!Entrée,2,FALSE),"")</f>
        <v>#N/A</v>
      </c>
      <c r="F710" s="4" t="e">
        <f>IF(A710&lt;&gt;"",VLOOKUP(A710,Entrée!Entrée,6,FALSE),"")</f>
        <v>#N/A</v>
      </c>
      <c r="G710" s="4" t="e">
        <f>IF(A710&lt;&gt;"",VLOOKUP(A710,Entrée!Entrée,7,FALSE),"")</f>
        <v>#N/A</v>
      </c>
      <c r="H710" s="11"/>
      <c r="I710" s="11">
        <f>H710+SUMPRODUCT((Entrée!$A$5:A$2000=Stock!A710)*Entrée!$H$5:$H$2000)-SUMPRODUCT((Sortie!$C$5:$C$2000=Stock!A710)*Sortie!$G$5:$G$2000)</f>
        <v>0</v>
      </c>
      <c r="J710" s="3"/>
      <c r="K710" s="3" t="str">
        <f t="shared" ref="K710:K773" si="11">IF(I710&lt;J710,"ALERTE","Correct")</f>
        <v>Correct</v>
      </c>
      <c r="L710" s="5"/>
    </row>
    <row r="711" spans="1:12" ht="15" x14ac:dyDescent="0.3">
      <c r="A711" s="15">
        <f>Entrée!A711</f>
        <v>0</v>
      </c>
      <c r="B711" s="11" t="e">
        <f>IF(A711&lt;&gt;"",VLOOKUP(A711,Entrée!Entrée,3,FALSE),"")</f>
        <v>#N/A</v>
      </c>
      <c r="C711" s="12" t="e">
        <f>IF(A711&lt;&gt;"",VLOOKUP(A711,Entrée!Entrée,4,FALSE),"")</f>
        <v>#N/A</v>
      </c>
      <c r="D711" s="6" t="e">
        <f>IF(A711&lt;&gt;"",VLOOKUP(A711,Entrée!Entrée,5,FALSE),"")</f>
        <v>#N/A</v>
      </c>
      <c r="E711" s="3" t="e">
        <f>IF(A711&lt;&gt;"",VLOOKUP(A711,Entrée!Entrée,2,FALSE),"")</f>
        <v>#N/A</v>
      </c>
      <c r="F711" s="4" t="e">
        <f>IF(A711&lt;&gt;"",VLOOKUP(A711,Entrée!Entrée,6,FALSE),"")</f>
        <v>#N/A</v>
      </c>
      <c r="G711" s="4" t="e">
        <f>IF(A711&lt;&gt;"",VLOOKUP(A711,Entrée!Entrée,7,FALSE),"")</f>
        <v>#N/A</v>
      </c>
      <c r="H711" s="11"/>
      <c r="I711" s="11">
        <f>H711+SUMPRODUCT((Entrée!$A$5:A$2000=Stock!A711)*Entrée!$H$5:$H$2000)-SUMPRODUCT((Sortie!$C$5:$C$2000=Stock!A711)*Sortie!$G$5:$G$2000)</f>
        <v>0</v>
      </c>
      <c r="J711" s="3"/>
      <c r="K711" s="3" t="str">
        <f t="shared" si="11"/>
        <v>Correct</v>
      </c>
      <c r="L711" s="5"/>
    </row>
    <row r="712" spans="1:12" ht="15" x14ac:dyDescent="0.3">
      <c r="A712" s="15">
        <f>Entrée!A712</f>
        <v>0</v>
      </c>
      <c r="B712" s="11" t="e">
        <f>IF(A712&lt;&gt;"",VLOOKUP(A712,Entrée!Entrée,3,FALSE),"")</f>
        <v>#N/A</v>
      </c>
      <c r="C712" s="12" t="e">
        <f>IF(A712&lt;&gt;"",VLOOKUP(A712,Entrée!Entrée,4,FALSE),"")</f>
        <v>#N/A</v>
      </c>
      <c r="D712" s="6" t="e">
        <f>IF(A712&lt;&gt;"",VLOOKUP(A712,Entrée!Entrée,5,FALSE),"")</f>
        <v>#N/A</v>
      </c>
      <c r="E712" s="3" t="e">
        <f>IF(A712&lt;&gt;"",VLOOKUP(A712,Entrée!Entrée,2,FALSE),"")</f>
        <v>#N/A</v>
      </c>
      <c r="F712" s="4" t="e">
        <f>IF(A712&lt;&gt;"",VLOOKUP(A712,Entrée!Entrée,6,FALSE),"")</f>
        <v>#N/A</v>
      </c>
      <c r="G712" s="4" t="e">
        <f>IF(A712&lt;&gt;"",VLOOKUP(A712,Entrée!Entrée,7,FALSE),"")</f>
        <v>#N/A</v>
      </c>
      <c r="H712" s="11"/>
      <c r="I712" s="11">
        <f>H712+SUMPRODUCT((Entrée!$A$5:A$2000=Stock!A712)*Entrée!$H$5:$H$2000)-SUMPRODUCT((Sortie!$C$5:$C$2000=Stock!A712)*Sortie!$G$5:$G$2000)</f>
        <v>0</v>
      </c>
      <c r="J712" s="3"/>
      <c r="K712" s="3" t="str">
        <f t="shared" si="11"/>
        <v>Correct</v>
      </c>
      <c r="L712" s="5"/>
    </row>
    <row r="713" spans="1:12" ht="15" x14ac:dyDescent="0.3">
      <c r="A713" s="15">
        <f>Entrée!A713</f>
        <v>0</v>
      </c>
      <c r="B713" s="11" t="e">
        <f>IF(A713&lt;&gt;"",VLOOKUP(A713,Entrée!Entrée,3,FALSE),"")</f>
        <v>#N/A</v>
      </c>
      <c r="C713" s="12" t="e">
        <f>IF(A713&lt;&gt;"",VLOOKUP(A713,Entrée!Entrée,4,FALSE),"")</f>
        <v>#N/A</v>
      </c>
      <c r="D713" s="6" t="e">
        <f>IF(A713&lt;&gt;"",VLOOKUP(A713,Entrée!Entrée,5,FALSE),"")</f>
        <v>#N/A</v>
      </c>
      <c r="E713" s="3" t="e">
        <f>IF(A713&lt;&gt;"",VLOOKUP(A713,Entrée!Entrée,2,FALSE),"")</f>
        <v>#N/A</v>
      </c>
      <c r="F713" s="4" t="e">
        <f>IF(A713&lt;&gt;"",VLOOKUP(A713,Entrée!Entrée,6,FALSE),"")</f>
        <v>#N/A</v>
      </c>
      <c r="G713" s="4" t="e">
        <f>IF(A713&lt;&gt;"",VLOOKUP(A713,Entrée!Entrée,7,FALSE),"")</f>
        <v>#N/A</v>
      </c>
      <c r="H713" s="11"/>
      <c r="I713" s="11">
        <f>H713+SUMPRODUCT((Entrée!$A$5:A$2000=Stock!A713)*Entrée!$H$5:$H$2000)-SUMPRODUCT((Sortie!$C$5:$C$2000=Stock!A713)*Sortie!$G$5:$G$2000)</f>
        <v>0</v>
      </c>
      <c r="J713" s="3"/>
      <c r="K713" s="3" t="str">
        <f t="shared" si="11"/>
        <v>Correct</v>
      </c>
      <c r="L713" s="5"/>
    </row>
    <row r="714" spans="1:12" ht="15" x14ac:dyDescent="0.3">
      <c r="A714" s="15">
        <f>Entrée!A714</f>
        <v>0</v>
      </c>
      <c r="B714" s="11" t="e">
        <f>IF(A714&lt;&gt;"",VLOOKUP(A714,Entrée!Entrée,3,FALSE),"")</f>
        <v>#N/A</v>
      </c>
      <c r="C714" s="12" t="e">
        <f>IF(A714&lt;&gt;"",VLOOKUP(A714,Entrée!Entrée,4,FALSE),"")</f>
        <v>#N/A</v>
      </c>
      <c r="D714" s="6" t="e">
        <f>IF(A714&lt;&gt;"",VLOOKUP(A714,Entrée!Entrée,5,FALSE),"")</f>
        <v>#N/A</v>
      </c>
      <c r="E714" s="3" t="e">
        <f>IF(A714&lt;&gt;"",VLOOKUP(A714,Entrée!Entrée,2,FALSE),"")</f>
        <v>#N/A</v>
      </c>
      <c r="F714" s="4" t="e">
        <f>IF(A714&lt;&gt;"",VLOOKUP(A714,Entrée!Entrée,6,FALSE),"")</f>
        <v>#N/A</v>
      </c>
      <c r="G714" s="4" t="e">
        <f>IF(A714&lt;&gt;"",VLOOKUP(A714,Entrée!Entrée,7,FALSE),"")</f>
        <v>#N/A</v>
      </c>
      <c r="H714" s="11"/>
      <c r="I714" s="11">
        <f>H714+SUMPRODUCT((Entrée!$A$5:A$2000=Stock!A714)*Entrée!$H$5:$H$2000)-SUMPRODUCT((Sortie!$C$5:$C$2000=Stock!A714)*Sortie!$G$5:$G$2000)</f>
        <v>0</v>
      </c>
      <c r="J714" s="3"/>
      <c r="K714" s="3" t="str">
        <f t="shared" si="11"/>
        <v>Correct</v>
      </c>
      <c r="L714" s="5"/>
    </row>
    <row r="715" spans="1:12" ht="15" x14ac:dyDescent="0.3">
      <c r="A715" s="15">
        <f>Entrée!A715</f>
        <v>0</v>
      </c>
      <c r="B715" s="11" t="e">
        <f>IF(A715&lt;&gt;"",VLOOKUP(A715,Entrée!Entrée,3,FALSE),"")</f>
        <v>#N/A</v>
      </c>
      <c r="C715" s="12" t="e">
        <f>IF(A715&lt;&gt;"",VLOOKUP(A715,Entrée!Entrée,4,FALSE),"")</f>
        <v>#N/A</v>
      </c>
      <c r="D715" s="6" t="e">
        <f>IF(A715&lt;&gt;"",VLOOKUP(A715,Entrée!Entrée,5,FALSE),"")</f>
        <v>#N/A</v>
      </c>
      <c r="E715" s="3" t="e">
        <f>IF(A715&lt;&gt;"",VLOOKUP(A715,Entrée!Entrée,2,FALSE),"")</f>
        <v>#N/A</v>
      </c>
      <c r="F715" s="4" t="e">
        <f>IF(A715&lt;&gt;"",VLOOKUP(A715,Entrée!Entrée,6,FALSE),"")</f>
        <v>#N/A</v>
      </c>
      <c r="G715" s="4" t="e">
        <f>IF(A715&lt;&gt;"",VLOOKUP(A715,Entrée!Entrée,7,FALSE),"")</f>
        <v>#N/A</v>
      </c>
      <c r="H715" s="11"/>
      <c r="I715" s="11">
        <f>H715+SUMPRODUCT((Entrée!$A$5:A$2000=Stock!A715)*Entrée!$H$5:$H$2000)-SUMPRODUCT((Sortie!$C$5:$C$2000=Stock!A715)*Sortie!$G$5:$G$2000)</f>
        <v>0</v>
      </c>
      <c r="J715" s="3"/>
      <c r="K715" s="3" t="str">
        <f t="shared" si="11"/>
        <v>Correct</v>
      </c>
      <c r="L715" s="5"/>
    </row>
    <row r="716" spans="1:12" ht="15" x14ac:dyDescent="0.3">
      <c r="A716" s="15">
        <f>Entrée!A716</f>
        <v>0</v>
      </c>
      <c r="B716" s="11" t="e">
        <f>IF(A716&lt;&gt;"",VLOOKUP(A716,Entrée!Entrée,3,FALSE),"")</f>
        <v>#N/A</v>
      </c>
      <c r="C716" s="12" t="e">
        <f>IF(A716&lt;&gt;"",VLOOKUP(A716,Entrée!Entrée,4,FALSE),"")</f>
        <v>#N/A</v>
      </c>
      <c r="D716" s="6" t="e">
        <f>IF(A716&lt;&gt;"",VLOOKUP(A716,Entrée!Entrée,5,FALSE),"")</f>
        <v>#N/A</v>
      </c>
      <c r="E716" s="3" t="e">
        <f>IF(A716&lt;&gt;"",VLOOKUP(A716,Entrée!Entrée,2,FALSE),"")</f>
        <v>#N/A</v>
      </c>
      <c r="F716" s="4" t="e">
        <f>IF(A716&lt;&gt;"",VLOOKUP(A716,Entrée!Entrée,6,FALSE),"")</f>
        <v>#N/A</v>
      </c>
      <c r="G716" s="4" t="e">
        <f>IF(A716&lt;&gt;"",VLOOKUP(A716,Entrée!Entrée,7,FALSE),"")</f>
        <v>#N/A</v>
      </c>
      <c r="H716" s="11"/>
      <c r="I716" s="11">
        <f>H716+SUMPRODUCT((Entrée!$A$5:A$2000=Stock!A716)*Entrée!$H$5:$H$2000)-SUMPRODUCT((Sortie!$C$5:$C$2000=Stock!A716)*Sortie!$G$5:$G$2000)</f>
        <v>0</v>
      </c>
      <c r="J716" s="3"/>
      <c r="K716" s="3" t="str">
        <f t="shared" si="11"/>
        <v>Correct</v>
      </c>
      <c r="L716" s="5"/>
    </row>
    <row r="717" spans="1:12" ht="15" x14ac:dyDescent="0.3">
      <c r="A717" s="15">
        <f>Entrée!A717</f>
        <v>0</v>
      </c>
      <c r="B717" s="11" t="e">
        <f>IF(A717&lt;&gt;"",VLOOKUP(A717,Entrée!Entrée,3,FALSE),"")</f>
        <v>#N/A</v>
      </c>
      <c r="C717" s="12" t="e">
        <f>IF(A717&lt;&gt;"",VLOOKUP(A717,Entrée!Entrée,4,FALSE),"")</f>
        <v>#N/A</v>
      </c>
      <c r="D717" s="6" t="e">
        <f>IF(A717&lt;&gt;"",VLOOKUP(A717,Entrée!Entrée,5,FALSE),"")</f>
        <v>#N/A</v>
      </c>
      <c r="E717" s="3" t="e">
        <f>IF(A717&lt;&gt;"",VLOOKUP(A717,Entrée!Entrée,2,FALSE),"")</f>
        <v>#N/A</v>
      </c>
      <c r="F717" s="4" t="e">
        <f>IF(A717&lt;&gt;"",VLOOKUP(A717,Entrée!Entrée,6,FALSE),"")</f>
        <v>#N/A</v>
      </c>
      <c r="G717" s="4" t="e">
        <f>IF(A717&lt;&gt;"",VLOOKUP(A717,Entrée!Entrée,7,FALSE),"")</f>
        <v>#N/A</v>
      </c>
      <c r="H717" s="11"/>
      <c r="I717" s="11">
        <f>H717+SUMPRODUCT((Entrée!$A$5:A$2000=Stock!A717)*Entrée!$H$5:$H$2000)-SUMPRODUCT((Sortie!$C$5:$C$2000=Stock!A717)*Sortie!$G$5:$G$2000)</f>
        <v>0</v>
      </c>
      <c r="J717" s="3"/>
      <c r="K717" s="3" t="str">
        <f t="shared" si="11"/>
        <v>Correct</v>
      </c>
      <c r="L717" s="5"/>
    </row>
    <row r="718" spans="1:12" ht="15" x14ac:dyDescent="0.3">
      <c r="A718" s="15">
        <f>Entrée!A718</f>
        <v>0</v>
      </c>
      <c r="B718" s="11" t="e">
        <f>IF(A718&lt;&gt;"",VLOOKUP(A718,Entrée!Entrée,3,FALSE),"")</f>
        <v>#N/A</v>
      </c>
      <c r="C718" s="12" t="e">
        <f>IF(A718&lt;&gt;"",VLOOKUP(A718,Entrée!Entrée,4,FALSE),"")</f>
        <v>#N/A</v>
      </c>
      <c r="D718" s="6" t="e">
        <f>IF(A718&lt;&gt;"",VLOOKUP(A718,Entrée!Entrée,5,FALSE),"")</f>
        <v>#N/A</v>
      </c>
      <c r="E718" s="3" t="e">
        <f>IF(A718&lt;&gt;"",VLOOKUP(A718,Entrée!Entrée,2,FALSE),"")</f>
        <v>#N/A</v>
      </c>
      <c r="F718" s="4" t="e">
        <f>IF(A718&lt;&gt;"",VLOOKUP(A718,Entrée!Entrée,6,FALSE),"")</f>
        <v>#N/A</v>
      </c>
      <c r="G718" s="4" t="e">
        <f>IF(A718&lt;&gt;"",VLOOKUP(A718,Entrée!Entrée,7,FALSE),"")</f>
        <v>#N/A</v>
      </c>
      <c r="H718" s="11"/>
      <c r="I718" s="11">
        <f>H718+SUMPRODUCT((Entrée!$A$5:A$2000=Stock!A718)*Entrée!$H$5:$H$2000)-SUMPRODUCT((Sortie!$C$5:$C$2000=Stock!A718)*Sortie!$G$5:$G$2000)</f>
        <v>0</v>
      </c>
      <c r="J718" s="3"/>
      <c r="K718" s="3" t="str">
        <f t="shared" si="11"/>
        <v>Correct</v>
      </c>
      <c r="L718" s="5"/>
    </row>
    <row r="719" spans="1:12" ht="15" x14ac:dyDescent="0.3">
      <c r="A719" s="15">
        <f>Entrée!A719</f>
        <v>0</v>
      </c>
      <c r="B719" s="11" t="e">
        <f>IF(A719&lt;&gt;"",VLOOKUP(A719,Entrée!Entrée,3,FALSE),"")</f>
        <v>#N/A</v>
      </c>
      <c r="C719" s="12" t="e">
        <f>IF(A719&lt;&gt;"",VLOOKUP(A719,Entrée!Entrée,4,FALSE),"")</f>
        <v>#N/A</v>
      </c>
      <c r="D719" s="6" t="e">
        <f>IF(A719&lt;&gt;"",VLOOKUP(A719,Entrée!Entrée,5,FALSE),"")</f>
        <v>#N/A</v>
      </c>
      <c r="E719" s="3" t="e">
        <f>IF(A719&lt;&gt;"",VLOOKUP(A719,Entrée!Entrée,2,FALSE),"")</f>
        <v>#N/A</v>
      </c>
      <c r="F719" s="4" t="e">
        <f>IF(A719&lt;&gt;"",VLOOKUP(A719,Entrée!Entrée,6,FALSE),"")</f>
        <v>#N/A</v>
      </c>
      <c r="G719" s="4" t="e">
        <f>IF(A719&lt;&gt;"",VLOOKUP(A719,Entrée!Entrée,7,FALSE),"")</f>
        <v>#N/A</v>
      </c>
      <c r="H719" s="11"/>
      <c r="I719" s="11">
        <f>H719+SUMPRODUCT((Entrée!$A$5:A$2000=Stock!A719)*Entrée!$H$5:$H$2000)-SUMPRODUCT((Sortie!$C$5:$C$2000=Stock!A719)*Sortie!$G$5:$G$2000)</f>
        <v>0</v>
      </c>
      <c r="J719" s="3"/>
      <c r="K719" s="3" t="str">
        <f t="shared" si="11"/>
        <v>Correct</v>
      </c>
      <c r="L719" s="5"/>
    </row>
    <row r="720" spans="1:12" ht="15" x14ac:dyDescent="0.3">
      <c r="A720" s="15">
        <f>Entrée!A720</f>
        <v>0</v>
      </c>
      <c r="B720" s="11" t="e">
        <f>IF(A720&lt;&gt;"",VLOOKUP(A720,Entrée!Entrée,3,FALSE),"")</f>
        <v>#N/A</v>
      </c>
      <c r="C720" s="12" t="e">
        <f>IF(A720&lt;&gt;"",VLOOKUP(A720,Entrée!Entrée,4,FALSE),"")</f>
        <v>#N/A</v>
      </c>
      <c r="D720" s="6" t="e">
        <f>IF(A720&lt;&gt;"",VLOOKUP(A720,Entrée!Entrée,5,FALSE),"")</f>
        <v>#N/A</v>
      </c>
      <c r="E720" s="3" t="e">
        <f>IF(A720&lt;&gt;"",VLOOKUP(A720,Entrée!Entrée,2,FALSE),"")</f>
        <v>#N/A</v>
      </c>
      <c r="F720" s="4" t="e">
        <f>IF(A720&lt;&gt;"",VLOOKUP(A720,Entrée!Entrée,6,FALSE),"")</f>
        <v>#N/A</v>
      </c>
      <c r="G720" s="4" t="e">
        <f>IF(A720&lt;&gt;"",VLOOKUP(A720,Entrée!Entrée,7,FALSE),"")</f>
        <v>#N/A</v>
      </c>
      <c r="H720" s="11"/>
      <c r="I720" s="11">
        <f>H720+SUMPRODUCT((Entrée!$A$5:A$2000=Stock!A720)*Entrée!$H$5:$H$2000)-SUMPRODUCT((Sortie!$C$5:$C$2000=Stock!A720)*Sortie!$G$5:$G$2000)</f>
        <v>0</v>
      </c>
      <c r="J720" s="3"/>
      <c r="K720" s="3" t="str">
        <f t="shared" si="11"/>
        <v>Correct</v>
      </c>
      <c r="L720" s="5"/>
    </row>
    <row r="721" spans="1:12" ht="15" x14ac:dyDescent="0.3">
      <c r="A721" s="15">
        <f>Entrée!A721</f>
        <v>0</v>
      </c>
      <c r="B721" s="11" t="e">
        <f>IF(A721&lt;&gt;"",VLOOKUP(A721,Entrée!Entrée,3,FALSE),"")</f>
        <v>#N/A</v>
      </c>
      <c r="C721" s="12" t="e">
        <f>IF(A721&lt;&gt;"",VLOOKUP(A721,Entrée!Entrée,4,FALSE),"")</f>
        <v>#N/A</v>
      </c>
      <c r="D721" s="6" t="e">
        <f>IF(A721&lt;&gt;"",VLOOKUP(A721,Entrée!Entrée,5,FALSE),"")</f>
        <v>#N/A</v>
      </c>
      <c r="E721" s="3" t="e">
        <f>IF(A721&lt;&gt;"",VLOOKUP(A721,Entrée!Entrée,2,FALSE),"")</f>
        <v>#N/A</v>
      </c>
      <c r="F721" s="4" t="e">
        <f>IF(A721&lt;&gt;"",VLOOKUP(A721,Entrée!Entrée,6,FALSE),"")</f>
        <v>#N/A</v>
      </c>
      <c r="G721" s="4" t="e">
        <f>IF(A721&lt;&gt;"",VLOOKUP(A721,Entrée!Entrée,7,FALSE),"")</f>
        <v>#N/A</v>
      </c>
      <c r="H721" s="11"/>
      <c r="I721" s="11">
        <f>H721+SUMPRODUCT((Entrée!$A$5:A$2000=Stock!A721)*Entrée!$H$5:$H$2000)-SUMPRODUCT((Sortie!$C$5:$C$2000=Stock!A721)*Sortie!$G$5:$G$2000)</f>
        <v>0</v>
      </c>
      <c r="J721" s="3"/>
      <c r="K721" s="3" t="str">
        <f t="shared" si="11"/>
        <v>Correct</v>
      </c>
      <c r="L721" s="5"/>
    </row>
    <row r="722" spans="1:12" ht="15" x14ac:dyDescent="0.3">
      <c r="A722" s="15">
        <f>Entrée!A722</f>
        <v>0</v>
      </c>
      <c r="B722" s="11" t="e">
        <f>IF(A722&lt;&gt;"",VLOOKUP(A722,Entrée!Entrée,3,FALSE),"")</f>
        <v>#N/A</v>
      </c>
      <c r="C722" s="12" t="e">
        <f>IF(A722&lt;&gt;"",VLOOKUP(A722,Entrée!Entrée,4,FALSE),"")</f>
        <v>#N/A</v>
      </c>
      <c r="D722" s="6" t="e">
        <f>IF(A722&lt;&gt;"",VLOOKUP(A722,Entrée!Entrée,5,FALSE),"")</f>
        <v>#N/A</v>
      </c>
      <c r="E722" s="3" t="e">
        <f>IF(A722&lt;&gt;"",VLOOKUP(A722,Entrée!Entrée,2,FALSE),"")</f>
        <v>#N/A</v>
      </c>
      <c r="F722" s="4" t="e">
        <f>IF(A722&lt;&gt;"",VLOOKUP(A722,Entrée!Entrée,6,FALSE),"")</f>
        <v>#N/A</v>
      </c>
      <c r="G722" s="4" t="e">
        <f>IF(A722&lt;&gt;"",VLOOKUP(A722,Entrée!Entrée,7,FALSE),"")</f>
        <v>#N/A</v>
      </c>
      <c r="H722" s="11"/>
      <c r="I722" s="11">
        <f>H722+SUMPRODUCT((Entrée!$A$5:A$2000=Stock!A722)*Entrée!$H$5:$H$2000)-SUMPRODUCT((Sortie!$C$5:$C$2000=Stock!A722)*Sortie!$G$5:$G$2000)</f>
        <v>0</v>
      </c>
      <c r="J722" s="3"/>
      <c r="K722" s="3" t="str">
        <f t="shared" si="11"/>
        <v>Correct</v>
      </c>
      <c r="L722" s="5"/>
    </row>
    <row r="723" spans="1:12" ht="15" x14ac:dyDescent="0.3">
      <c r="A723" s="15">
        <f>Entrée!A723</f>
        <v>0</v>
      </c>
      <c r="B723" s="11" t="e">
        <f>IF(A723&lt;&gt;"",VLOOKUP(A723,Entrée!Entrée,3,FALSE),"")</f>
        <v>#N/A</v>
      </c>
      <c r="C723" s="12" t="e">
        <f>IF(A723&lt;&gt;"",VLOOKUP(A723,Entrée!Entrée,4,FALSE),"")</f>
        <v>#N/A</v>
      </c>
      <c r="D723" s="6" t="e">
        <f>IF(A723&lt;&gt;"",VLOOKUP(A723,Entrée!Entrée,5,FALSE),"")</f>
        <v>#N/A</v>
      </c>
      <c r="E723" s="3" t="e">
        <f>IF(A723&lt;&gt;"",VLOOKUP(A723,Entrée!Entrée,2,FALSE),"")</f>
        <v>#N/A</v>
      </c>
      <c r="F723" s="4" t="e">
        <f>IF(A723&lt;&gt;"",VLOOKUP(A723,Entrée!Entrée,6,FALSE),"")</f>
        <v>#N/A</v>
      </c>
      <c r="G723" s="4" t="e">
        <f>IF(A723&lt;&gt;"",VLOOKUP(A723,Entrée!Entrée,7,FALSE),"")</f>
        <v>#N/A</v>
      </c>
      <c r="H723" s="11"/>
      <c r="I723" s="11">
        <f>H723+SUMPRODUCT((Entrée!$A$5:A$2000=Stock!A723)*Entrée!$H$5:$H$2000)-SUMPRODUCT((Sortie!$C$5:$C$2000=Stock!A723)*Sortie!$G$5:$G$2000)</f>
        <v>0</v>
      </c>
      <c r="J723" s="3"/>
      <c r="K723" s="3" t="str">
        <f t="shared" si="11"/>
        <v>Correct</v>
      </c>
      <c r="L723" s="5"/>
    </row>
    <row r="724" spans="1:12" ht="15" x14ac:dyDescent="0.3">
      <c r="A724" s="15">
        <f>Entrée!A724</f>
        <v>0</v>
      </c>
      <c r="B724" s="11" t="e">
        <f>IF(A724&lt;&gt;"",VLOOKUP(A724,Entrée!Entrée,3,FALSE),"")</f>
        <v>#N/A</v>
      </c>
      <c r="C724" s="12" t="e">
        <f>IF(A724&lt;&gt;"",VLOOKUP(A724,Entrée!Entrée,4,FALSE),"")</f>
        <v>#N/A</v>
      </c>
      <c r="D724" s="6" t="e">
        <f>IF(A724&lt;&gt;"",VLOOKUP(A724,Entrée!Entrée,5,FALSE),"")</f>
        <v>#N/A</v>
      </c>
      <c r="E724" s="3" t="e">
        <f>IF(A724&lt;&gt;"",VLOOKUP(A724,Entrée!Entrée,2,FALSE),"")</f>
        <v>#N/A</v>
      </c>
      <c r="F724" s="4" t="e">
        <f>IF(A724&lt;&gt;"",VLOOKUP(A724,Entrée!Entrée,6,FALSE),"")</f>
        <v>#N/A</v>
      </c>
      <c r="G724" s="4" t="e">
        <f>IF(A724&lt;&gt;"",VLOOKUP(A724,Entrée!Entrée,7,FALSE),"")</f>
        <v>#N/A</v>
      </c>
      <c r="H724" s="11"/>
      <c r="I724" s="11">
        <f>H724+SUMPRODUCT((Entrée!$A$5:A$2000=Stock!A724)*Entrée!$H$5:$H$2000)-SUMPRODUCT((Sortie!$C$5:$C$2000=Stock!A724)*Sortie!$G$5:$G$2000)</f>
        <v>0</v>
      </c>
      <c r="J724" s="3"/>
      <c r="K724" s="3" t="str">
        <f t="shared" si="11"/>
        <v>Correct</v>
      </c>
      <c r="L724" s="5"/>
    </row>
    <row r="725" spans="1:12" ht="15" x14ac:dyDescent="0.3">
      <c r="A725" s="15">
        <f>Entrée!A725</f>
        <v>0</v>
      </c>
      <c r="B725" s="11" t="e">
        <f>IF(A725&lt;&gt;"",VLOOKUP(A725,Entrée!Entrée,3,FALSE),"")</f>
        <v>#N/A</v>
      </c>
      <c r="C725" s="12" t="e">
        <f>IF(A725&lt;&gt;"",VLOOKUP(A725,Entrée!Entrée,4,FALSE),"")</f>
        <v>#N/A</v>
      </c>
      <c r="D725" s="6" t="e">
        <f>IF(A725&lt;&gt;"",VLOOKUP(A725,Entrée!Entrée,5,FALSE),"")</f>
        <v>#N/A</v>
      </c>
      <c r="E725" s="3" t="e">
        <f>IF(A725&lt;&gt;"",VLOOKUP(A725,Entrée!Entrée,2,FALSE),"")</f>
        <v>#N/A</v>
      </c>
      <c r="F725" s="4" t="e">
        <f>IF(A725&lt;&gt;"",VLOOKUP(A725,Entrée!Entrée,6,FALSE),"")</f>
        <v>#N/A</v>
      </c>
      <c r="G725" s="4" t="e">
        <f>IF(A725&lt;&gt;"",VLOOKUP(A725,Entrée!Entrée,7,FALSE),"")</f>
        <v>#N/A</v>
      </c>
      <c r="H725" s="11"/>
      <c r="I725" s="11">
        <f>H725+SUMPRODUCT((Entrée!$A$5:A$2000=Stock!A725)*Entrée!$H$5:$H$2000)-SUMPRODUCT((Sortie!$C$5:$C$2000=Stock!A725)*Sortie!$G$5:$G$2000)</f>
        <v>0</v>
      </c>
      <c r="J725" s="3"/>
      <c r="K725" s="3" t="str">
        <f t="shared" si="11"/>
        <v>Correct</v>
      </c>
      <c r="L725" s="5"/>
    </row>
    <row r="726" spans="1:12" ht="15" x14ac:dyDescent="0.3">
      <c r="A726" s="15">
        <f>Entrée!A726</f>
        <v>0</v>
      </c>
      <c r="B726" s="11" t="e">
        <f>IF(A726&lt;&gt;"",VLOOKUP(A726,Entrée!Entrée,3,FALSE),"")</f>
        <v>#N/A</v>
      </c>
      <c r="C726" s="12" t="e">
        <f>IF(A726&lt;&gt;"",VLOOKUP(A726,Entrée!Entrée,4,FALSE),"")</f>
        <v>#N/A</v>
      </c>
      <c r="D726" s="6" t="e">
        <f>IF(A726&lt;&gt;"",VLOOKUP(A726,Entrée!Entrée,5,FALSE),"")</f>
        <v>#N/A</v>
      </c>
      <c r="E726" s="3" t="e">
        <f>IF(A726&lt;&gt;"",VLOOKUP(A726,Entrée!Entrée,2,FALSE),"")</f>
        <v>#N/A</v>
      </c>
      <c r="F726" s="4" t="e">
        <f>IF(A726&lt;&gt;"",VLOOKUP(A726,Entrée!Entrée,6,FALSE),"")</f>
        <v>#N/A</v>
      </c>
      <c r="G726" s="4" t="e">
        <f>IF(A726&lt;&gt;"",VLOOKUP(A726,Entrée!Entrée,7,FALSE),"")</f>
        <v>#N/A</v>
      </c>
      <c r="H726" s="11"/>
      <c r="I726" s="11">
        <f>H726+SUMPRODUCT((Entrée!$A$5:A$2000=Stock!A726)*Entrée!$H$5:$H$2000)-SUMPRODUCT((Sortie!$C$5:$C$2000=Stock!A726)*Sortie!$G$5:$G$2000)</f>
        <v>0</v>
      </c>
      <c r="J726" s="3"/>
      <c r="K726" s="3" t="str">
        <f t="shared" si="11"/>
        <v>Correct</v>
      </c>
      <c r="L726" s="5"/>
    </row>
    <row r="727" spans="1:12" ht="15" x14ac:dyDescent="0.3">
      <c r="A727" s="15">
        <f>Entrée!A727</f>
        <v>0</v>
      </c>
      <c r="B727" s="11" t="e">
        <f>IF(A727&lt;&gt;"",VLOOKUP(A727,Entrée!Entrée,3,FALSE),"")</f>
        <v>#N/A</v>
      </c>
      <c r="C727" s="12" t="e">
        <f>IF(A727&lt;&gt;"",VLOOKUP(A727,Entrée!Entrée,4,FALSE),"")</f>
        <v>#N/A</v>
      </c>
      <c r="D727" s="6" t="e">
        <f>IF(A727&lt;&gt;"",VLOOKUP(A727,Entrée!Entrée,5,FALSE),"")</f>
        <v>#N/A</v>
      </c>
      <c r="E727" s="3" t="e">
        <f>IF(A727&lt;&gt;"",VLOOKUP(A727,Entrée!Entrée,2,FALSE),"")</f>
        <v>#N/A</v>
      </c>
      <c r="F727" s="4" t="e">
        <f>IF(A727&lt;&gt;"",VLOOKUP(A727,Entrée!Entrée,6,FALSE),"")</f>
        <v>#N/A</v>
      </c>
      <c r="G727" s="4" t="e">
        <f>IF(A727&lt;&gt;"",VLOOKUP(A727,Entrée!Entrée,7,FALSE),"")</f>
        <v>#N/A</v>
      </c>
      <c r="H727" s="11"/>
      <c r="I727" s="11">
        <f>H727+SUMPRODUCT((Entrée!$A$5:A$2000=Stock!A727)*Entrée!$H$5:$H$2000)-SUMPRODUCT((Sortie!$C$5:$C$2000=Stock!A727)*Sortie!$G$5:$G$2000)</f>
        <v>0</v>
      </c>
      <c r="J727" s="3"/>
      <c r="K727" s="3" t="str">
        <f t="shared" si="11"/>
        <v>Correct</v>
      </c>
      <c r="L727" s="5"/>
    </row>
    <row r="728" spans="1:12" ht="15" x14ac:dyDescent="0.3">
      <c r="A728" s="15">
        <f>Entrée!A728</f>
        <v>0</v>
      </c>
      <c r="B728" s="11" t="e">
        <f>IF(A728&lt;&gt;"",VLOOKUP(A728,Entrée!Entrée,3,FALSE),"")</f>
        <v>#N/A</v>
      </c>
      <c r="C728" s="12" t="e">
        <f>IF(A728&lt;&gt;"",VLOOKUP(A728,Entrée!Entrée,4,FALSE),"")</f>
        <v>#N/A</v>
      </c>
      <c r="D728" s="6" t="e">
        <f>IF(A728&lt;&gt;"",VLOOKUP(A728,Entrée!Entrée,5,FALSE),"")</f>
        <v>#N/A</v>
      </c>
      <c r="E728" s="3" t="e">
        <f>IF(A728&lt;&gt;"",VLOOKUP(A728,Entrée!Entrée,2,FALSE),"")</f>
        <v>#N/A</v>
      </c>
      <c r="F728" s="4" t="e">
        <f>IF(A728&lt;&gt;"",VLOOKUP(A728,Entrée!Entrée,6,FALSE),"")</f>
        <v>#N/A</v>
      </c>
      <c r="G728" s="4" t="e">
        <f>IF(A728&lt;&gt;"",VLOOKUP(A728,Entrée!Entrée,7,FALSE),"")</f>
        <v>#N/A</v>
      </c>
      <c r="H728" s="11"/>
      <c r="I728" s="11">
        <f>H728+SUMPRODUCT((Entrée!$A$5:A$2000=Stock!A728)*Entrée!$H$5:$H$2000)-SUMPRODUCT((Sortie!$C$5:$C$2000=Stock!A728)*Sortie!$G$5:$G$2000)</f>
        <v>0</v>
      </c>
      <c r="J728" s="3"/>
      <c r="K728" s="3" t="str">
        <f t="shared" si="11"/>
        <v>Correct</v>
      </c>
      <c r="L728" s="5"/>
    </row>
    <row r="729" spans="1:12" ht="15" x14ac:dyDescent="0.3">
      <c r="A729" s="15">
        <f>Entrée!A729</f>
        <v>0</v>
      </c>
      <c r="B729" s="11" t="e">
        <f>IF(A729&lt;&gt;"",VLOOKUP(A729,Entrée!Entrée,3,FALSE),"")</f>
        <v>#N/A</v>
      </c>
      <c r="C729" s="12" t="e">
        <f>IF(A729&lt;&gt;"",VLOOKUP(A729,Entrée!Entrée,4,FALSE),"")</f>
        <v>#N/A</v>
      </c>
      <c r="D729" s="6" t="e">
        <f>IF(A729&lt;&gt;"",VLOOKUP(A729,Entrée!Entrée,5,FALSE),"")</f>
        <v>#N/A</v>
      </c>
      <c r="E729" s="3" t="e">
        <f>IF(A729&lt;&gt;"",VLOOKUP(A729,Entrée!Entrée,2,FALSE),"")</f>
        <v>#N/A</v>
      </c>
      <c r="F729" s="4" t="e">
        <f>IF(A729&lt;&gt;"",VLOOKUP(A729,Entrée!Entrée,6,FALSE),"")</f>
        <v>#N/A</v>
      </c>
      <c r="G729" s="4" t="e">
        <f>IF(A729&lt;&gt;"",VLOOKUP(A729,Entrée!Entrée,7,FALSE),"")</f>
        <v>#N/A</v>
      </c>
      <c r="H729" s="11"/>
      <c r="I729" s="11">
        <f>H729+SUMPRODUCT((Entrée!$A$5:A$2000=Stock!A729)*Entrée!$H$5:$H$2000)-SUMPRODUCT((Sortie!$C$5:$C$2000=Stock!A729)*Sortie!$G$5:$G$2000)</f>
        <v>0</v>
      </c>
      <c r="J729" s="3"/>
      <c r="K729" s="3" t="str">
        <f t="shared" si="11"/>
        <v>Correct</v>
      </c>
      <c r="L729" s="5"/>
    </row>
    <row r="730" spans="1:12" ht="15" x14ac:dyDescent="0.3">
      <c r="A730" s="15">
        <f>Entrée!A730</f>
        <v>0</v>
      </c>
      <c r="B730" s="11" t="e">
        <f>IF(A730&lt;&gt;"",VLOOKUP(A730,Entrée!Entrée,3,FALSE),"")</f>
        <v>#N/A</v>
      </c>
      <c r="C730" s="12" t="e">
        <f>IF(A730&lt;&gt;"",VLOOKUP(A730,Entrée!Entrée,4,FALSE),"")</f>
        <v>#N/A</v>
      </c>
      <c r="D730" s="6" t="e">
        <f>IF(A730&lt;&gt;"",VLOOKUP(A730,Entrée!Entrée,5,FALSE),"")</f>
        <v>#N/A</v>
      </c>
      <c r="E730" s="3" t="e">
        <f>IF(A730&lt;&gt;"",VLOOKUP(A730,Entrée!Entrée,2,FALSE),"")</f>
        <v>#N/A</v>
      </c>
      <c r="F730" s="4" t="e">
        <f>IF(A730&lt;&gt;"",VLOOKUP(A730,Entrée!Entrée,6,FALSE),"")</f>
        <v>#N/A</v>
      </c>
      <c r="G730" s="4" t="e">
        <f>IF(A730&lt;&gt;"",VLOOKUP(A730,Entrée!Entrée,7,FALSE),"")</f>
        <v>#N/A</v>
      </c>
      <c r="H730" s="11"/>
      <c r="I730" s="11">
        <f>H730+SUMPRODUCT((Entrée!$A$5:A$2000=Stock!A730)*Entrée!$H$5:$H$2000)-SUMPRODUCT((Sortie!$C$5:$C$2000=Stock!A730)*Sortie!$G$5:$G$2000)</f>
        <v>0</v>
      </c>
      <c r="J730" s="3"/>
      <c r="K730" s="3" t="str">
        <f t="shared" si="11"/>
        <v>Correct</v>
      </c>
      <c r="L730" s="5"/>
    </row>
    <row r="731" spans="1:12" ht="15" x14ac:dyDescent="0.3">
      <c r="A731" s="15">
        <f>Entrée!A731</f>
        <v>0</v>
      </c>
      <c r="B731" s="11" t="e">
        <f>IF(A731&lt;&gt;"",VLOOKUP(A731,Entrée!Entrée,3,FALSE),"")</f>
        <v>#N/A</v>
      </c>
      <c r="C731" s="12" t="e">
        <f>IF(A731&lt;&gt;"",VLOOKUP(A731,Entrée!Entrée,4,FALSE),"")</f>
        <v>#N/A</v>
      </c>
      <c r="D731" s="6" t="e">
        <f>IF(A731&lt;&gt;"",VLOOKUP(A731,Entrée!Entrée,5,FALSE),"")</f>
        <v>#N/A</v>
      </c>
      <c r="E731" s="3" t="e">
        <f>IF(A731&lt;&gt;"",VLOOKUP(A731,Entrée!Entrée,2,FALSE),"")</f>
        <v>#N/A</v>
      </c>
      <c r="F731" s="4" t="e">
        <f>IF(A731&lt;&gt;"",VLOOKUP(A731,Entrée!Entrée,6,FALSE),"")</f>
        <v>#N/A</v>
      </c>
      <c r="G731" s="4" t="e">
        <f>IF(A731&lt;&gt;"",VLOOKUP(A731,Entrée!Entrée,7,FALSE),"")</f>
        <v>#N/A</v>
      </c>
      <c r="H731" s="11"/>
      <c r="I731" s="11">
        <f>H731+SUMPRODUCT((Entrée!$A$5:A$2000=Stock!A731)*Entrée!$H$5:$H$2000)-SUMPRODUCT((Sortie!$C$5:$C$2000=Stock!A731)*Sortie!$G$5:$G$2000)</f>
        <v>0</v>
      </c>
      <c r="J731" s="3"/>
      <c r="K731" s="3" t="str">
        <f t="shared" si="11"/>
        <v>Correct</v>
      </c>
      <c r="L731" s="5"/>
    </row>
    <row r="732" spans="1:12" ht="15" x14ac:dyDescent="0.3">
      <c r="A732" s="15">
        <f>Entrée!A732</f>
        <v>0</v>
      </c>
      <c r="B732" s="11" t="e">
        <f>IF(A732&lt;&gt;"",VLOOKUP(A732,Entrée!Entrée,3,FALSE),"")</f>
        <v>#N/A</v>
      </c>
      <c r="C732" s="12" t="e">
        <f>IF(A732&lt;&gt;"",VLOOKUP(A732,Entrée!Entrée,4,FALSE),"")</f>
        <v>#N/A</v>
      </c>
      <c r="D732" s="6" t="e">
        <f>IF(A732&lt;&gt;"",VLOOKUP(A732,Entrée!Entrée,5,FALSE),"")</f>
        <v>#N/A</v>
      </c>
      <c r="E732" s="3" t="e">
        <f>IF(A732&lt;&gt;"",VLOOKUP(A732,Entrée!Entrée,2,FALSE),"")</f>
        <v>#N/A</v>
      </c>
      <c r="F732" s="4" t="e">
        <f>IF(A732&lt;&gt;"",VLOOKUP(A732,Entrée!Entrée,6,FALSE),"")</f>
        <v>#N/A</v>
      </c>
      <c r="G732" s="4" t="e">
        <f>IF(A732&lt;&gt;"",VLOOKUP(A732,Entrée!Entrée,7,FALSE),"")</f>
        <v>#N/A</v>
      </c>
      <c r="H732" s="11"/>
      <c r="I732" s="11">
        <f>H732+SUMPRODUCT((Entrée!$A$5:A$2000=Stock!A732)*Entrée!$H$5:$H$2000)-SUMPRODUCT((Sortie!$C$5:$C$2000=Stock!A732)*Sortie!$G$5:$G$2000)</f>
        <v>0</v>
      </c>
      <c r="J732" s="3"/>
      <c r="K732" s="3" t="str">
        <f t="shared" si="11"/>
        <v>Correct</v>
      </c>
      <c r="L732" s="5"/>
    </row>
    <row r="733" spans="1:12" ht="15" x14ac:dyDescent="0.3">
      <c r="A733" s="15">
        <f>Entrée!A733</f>
        <v>0</v>
      </c>
      <c r="B733" s="11" t="e">
        <f>IF(A733&lt;&gt;"",VLOOKUP(A733,Entrée!Entrée,3,FALSE),"")</f>
        <v>#N/A</v>
      </c>
      <c r="C733" s="12" t="e">
        <f>IF(A733&lt;&gt;"",VLOOKUP(A733,Entrée!Entrée,4,FALSE),"")</f>
        <v>#N/A</v>
      </c>
      <c r="D733" s="6" t="e">
        <f>IF(A733&lt;&gt;"",VLOOKUP(A733,Entrée!Entrée,5,FALSE),"")</f>
        <v>#N/A</v>
      </c>
      <c r="E733" s="3" t="e">
        <f>IF(A733&lt;&gt;"",VLOOKUP(A733,Entrée!Entrée,2,FALSE),"")</f>
        <v>#N/A</v>
      </c>
      <c r="F733" s="4" t="e">
        <f>IF(A733&lt;&gt;"",VLOOKUP(A733,Entrée!Entrée,6,FALSE),"")</f>
        <v>#N/A</v>
      </c>
      <c r="G733" s="4" t="e">
        <f>IF(A733&lt;&gt;"",VLOOKUP(A733,Entrée!Entrée,7,FALSE),"")</f>
        <v>#N/A</v>
      </c>
      <c r="H733" s="11"/>
      <c r="I733" s="11">
        <f>H733+SUMPRODUCT((Entrée!$A$5:A$2000=Stock!A733)*Entrée!$H$5:$H$2000)-SUMPRODUCT((Sortie!$C$5:$C$2000=Stock!A733)*Sortie!$G$5:$G$2000)</f>
        <v>0</v>
      </c>
      <c r="J733" s="3"/>
      <c r="K733" s="3" t="str">
        <f t="shared" si="11"/>
        <v>Correct</v>
      </c>
      <c r="L733" s="5"/>
    </row>
    <row r="734" spans="1:12" ht="15" x14ac:dyDescent="0.3">
      <c r="A734" s="15">
        <f>Entrée!A734</f>
        <v>0</v>
      </c>
      <c r="B734" s="11" t="e">
        <f>IF(A734&lt;&gt;"",VLOOKUP(A734,Entrée!Entrée,3,FALSE),"")</f>
        <v>#N/A</v>
      </c>
      <c r="C734" s="12" t="e">
        <f>IF(A734&lt;&gt;"",VLOOKUP(A734,Entrée!Entrée,4,FALSE),"")</f>
        <v>#N/A</v>
      </c>
      <c r="D734" s="6" t="e">
        <f>IF(A734&lt;&gt;"",VLOOKUP(A734,Entrée!Entrée,5,FALSE),"")</f>
        <v>#N/A</v>
      </c>
      <c r="E734" s="3" t="e">
        <f>IF(A734&lt;&gt;"",VLOOKUP(A734,Entrée!Entrée,2,FALSE),"")</f>
        <v>#N/A</v>
      </c>
      <c r="F734" s="4" t="e">
        <f>IF(A734&lt;&gt;"",VLOOKUP(A734,Entrée!Entrée,6,FALSE),"")</f>
        <v>#N/A</v>
      </c>
      <c r="G734" s="4" t="e">
        <f>IF(A734&lt;&gt;"",VLOOKUP(A734,Entrée!Entrée,7,FALSE),"")</f>
        <v>#N/A</v>
      </c>
      <c r="H734" s="11"/>
      <c r="I734" s="11">
        <f>H734+SUMPRODUCT((Entrée!$A$5:A$2000=Stock!A734)*Entrée!$H$5:$H$2000)-SUMPRODUCT((Sortie!$C$5:$C$2000=Stock!A734)*Sortie!$G$5:$G$2000)</f>
        <v>0</v>
      </c>
      <c r="J734" s="3"/>
      <c r="K734" s="3" t="str">
        <f t="shared" si="11"/>
        <v>Correct</v>
      </c>
      <c r="L734" s="5"/>
    </row>
    <row r="735" spans="1:12" ht="15" x14ac:dyDescent="0.3">
      <c r="A735" s="15">
        <f>Entrée!A735</f>
        <v>0</v>
      </c>
      <c r="B735" s="11" t="e">
        <f>IF(A735&lt;&gt;"",VLOOKUP(A735,Entrée!Entrée,3,FALSE),"")</f>
        <v>#N/A</v>
      </c>
      <c r="C735" s="12" t="e">
        <f>IF(A735&lt;&gt;"",VLOOKUP(A735,Entrée!Entrée,4,FALSE),"")</f>
        <v>#N/A</v>
      </c>
      <c r="D735" s="6" t="e">
        <f>IF(A735&lt;&gt;"",VLOOKUP(A735,Entrée!Entrée,5,FALSE),"")</f>
        <v>#N/A</v>
      </c>
      <c r="E735" s="3" t="e">
        <f>IF(A735&lt;&gt;"",VLOOKUP(A735,Entrée!Entrée,2,FALSE),"")</f>
        <v>#N/A</v>
      </c>
      <c r="F735" s="4" t="e">
        <f>IF(A735&lt;&gt;"",VLOOKUP(A735,Entrée!Entrée,6,FALSE),"")</f>
        <v>#N/A</v>
      </c>
      <c r="G735" s="4" t="e">
        <f>IF(A735&lt;&gt;"",VLOOKUP(A735,Entrée!Entrée,7,FALSE),"")</f>
        <v>#N/A</v>
      </c>
      <c r="H735" s="11"/>
      <c r="I735" s="11">
        <f>H735+SUMPRODUCT((Entrée!$A$5:A$2000=Stock!A735)*Entrée!$H$5:$H$2000)-SUMPRODUCT((Sortie!$C$5:$C$2000=Stock!A735)*Sortie!$G$5:$G$2000)</f>
        <v>0</v>
      </c>
      <c r="J735" s="3"/>
      <c r="K735" s="3" t="str">
        <f t="shared" si="11"/>
        <v>Correct</v>
      </c>
      <c r="L735" s="5"/>
    </row>
    <row r="736" spans="1:12" ht="15" x14ac:dyDescent="0.3">
      <c r="A736" s="15">
        <f>Entrée!A736</f>
        <v>0</v>
      </c>
      <c r="B736" s="11" t="e">
        <f>IF(A736&lt;&gt;"",VLOOKUP(A736,Entrée!Entrée,3,FALSE),"")</f>
        <v>#N/A</v>
      </c>
      <c r="C736" s="12" t="e">
        <f>IF(A736&lt;&gt;"",VLOOKUP(A736,Entrée!Entrée,4,FALSE),"")</f>
        <v>#N/A</v>
      </c>
      <c r="D736" s="6" t="e">
        <f>IF(A736&lt;&gt;"",VLOOKUP(A736,Entrée!Entrée,5,FALSE),"")</f>
        <v>#N/A</v>
      </c>
      <c r="E736" s="3" t="e">
        <f>IF(A736&lt;&gt;"",VLOOKUP(A736,Entrée!Entrée,2,FALSE),"")</f>
        <v>#N/A</v>
      </c>
      <c r="F736" s="4" t="e">
        <f>IF(A736&lt;&gt;"",VLOOKUP(A736,Entrée!Entrée,6,FALSE),"")</f>
        <v>#N/A</v>
      </c>
      <c r="G736" s="4" t="e">
        <f>IF(A736&lt;&gt;"",VLOOKUP(A736,Entrée!Entrée,7,FALSE),"")</f>
        <v>#N/A</v>
      </c>
      <c r="H736" s="11"/>
      <c r="I736" s="11">
        <f>H736+SUMPRODUCT((Entrée!$A$5:A$2000=Stock!A736)*Entrée!$H$5:$H$2000)-SUMPRODUCT((Sortie!$C$5:$C$2000=Stock!A736)*Sortie!$G$5:$G$2000)</f>
        <v>0</v>
      </c>
      <c r="J736" s="3"/>
      <c r="K736" s="3" t="str">
        <f t="shared" si="11"/>
        <v>Correct</v>
      </c>
      <c r="L736" s="5"/>
    </row>
    <row r="737" spans="1:12" ht="15" x14ac:dyDescent="0.3">
      <c r="A737" s="15">
        <f>Entrée!A737</f>
        <v>0</v>
      </c>
      <c r="B737" s="11" t="e">
        <f>IF(A737&lt;&gt;"",VLOOKUP(A737,Entrée!Entrée,3,FALSE),"")</f>
        <v>#N/A</v>
      </c>
      <c r="C737" s="12" t="e">
        <f>IF(A737&lt;&gt;"",VLOOKUP(A737,Entrée!Entrée,4,FALSE),"")</f>
        <v>#N/A</v>
      </c>
      <c r="D737" s="6" t="e">
        <f>IF(A737&lt;&gt;"",VLOOKUP(A737,Entrée!Entrée,5,FALSE),"")</f>
        <v>#N/A</v>
      </c>
      <c r="E737" s="3" t="e">
        <f>IF(A737&lt;&gt;"",VLOOKUP(A737,Entrée!Entrée,2,FALSE),"")</f>
        <v>#N/A</v>
      </c>
      <c r="F737" s="4" t="e">
        <f>IF(A737&lt;&gt;"",VLOOKUP(A737,Entrée!Entrée,6,FALSE),"")</f>
        <v>#N/A</v>
      </c>
      <c r="G737" s="4" t="e">
        <f>IF(A737&lt;&gt;"",VLOOKUP(A737,Entrée!Entrée,7,FALSE),"")</f>
        <v>#N/A</v>
      </c>
      <c r="H737" s="11"/>
      <c r="I737" s="11">
        <f>H737+SUMPRODUCT((Entrée!$A$5:A$2000=Stock!A737)*Entrée!$H$5:$H$2000)-SUMPRODUCT((Sortie!$C$5:$C$2000=Stock!A737)*Sortie!$G$5:$G$2000)</f>
        <v>0</v>
      </c>
      <c r="J737" s="3"/>
      <c r="K737" s="3" t="str">
        <f t="shared" si="11"/>
        <v>Correct</v>
      </c>
      <c r="L737" s="5"/>
    </row>
    <row r="738" spans="1:12" ht="15" x14ac:dyDescent="0.3">
      <c r="A738" s="15">
        <f>Entrée!A738</f>
        <v>0</v>
      </c>
      <c r="B738" s="11" t="e">
        <f>IF(A738&lt;&gt;"",VLOOKUP(A738,Entrée!Entrée,3,FALSE),"")</f>
        <v>#N/A</v>
      </c>
      <c r="C738" s="12" t="e">
        <f>IF(A738&lt;&gt;"",VLOOKUP(A738,Entrée!Entrée,4,FALSE),"")</f>
        <v>#N/A</v>
      </c>
      <c r="D738" s="6" t="e">
        <f>IF(A738&lt;&gt;"",VLOOKUP(A738,Entrée!Entrée,5,FALSE),"")</f>
        <v>#N/A</v>
      </c>
      <c r="E738" s="3" t="e">
        <f>IF(A738&lt;&gt;"",VLOOKUP(A738,Entrée!Entrée,2,FALSE),"")</f>
        <v>#N/A</v>
      </c>
      <c r="F738" s="4" t="e">
        <f>IF(A738&lt;&gt;"",VLOOKUP(A738,Entrée!Entrée,6,FALSE),"")</f>
        <v>#N/A</v>
      </c>
      <c r="G738" s="4" t="e">
        <f>IF(A738&lt;&gt;"",VLOOKUP(A738,Entrée!Entrée,7,FALSE),"")</f>
        <v>#N/A</v>
      </c>
      <c r="H738" s="11"/>
      <c r="I738" s="11">
        <f>H738+SUMPRODUCT((Entrée!$A$5:A$2000=Stock!A738)*Entrée!$H$5:$H$2000)-SUMPRODUCT((Sortie!$C$5:$C$2000=Stock!A738)*Sortie!$G$5:$G$2000)</f>
        <v>0</v>
      </c>
      <c r="J738" s="3"/>
      <c r="K738" s="3" t="str">
        <f t="shared" si="11"/>
        <v>Correct</v>
      </c>
      <c r="L738" s="5"/>
    </row>
    <row r="739" spans="1:12" ht="15" x14ac:dyDescent="0.3">
      <c r="A739" s="15">
        <f>Entrée!A739</f>
        <v>0</v>
      </c>
      <c r="B739" s="11" t="e">
        <f>IF(A739&lt;&gt;"",VLOOKUP(A739,Entrée!Entrée,3,FALSE),"")</f>
        <v>#N/A</v>
      </c>
      <c r="C739" s="12" t="e">
        <f>IF(A739&lt;&gt;"",VLOOKUP(A739,Entrée!Entrée,4,FALSE),"")</f>
        <v>#N/A</v>
      </c>
      <c r="D739" s="6" t="e">
        <f>IF(A739&lt;&gt;"",VLOOKUP(A739,Entrée!Entrée,5,FALSE),"")</f>
        <v>#N/A</v>
      </c>
      <c r="E739" s="3" t="e">
        <f>IF(A739&lt;&gt;"",VLOOKUP(A739,Entrée!Entrée,2,FALSE),"")</f>
        <v>#N/A</v>
      </c>
      <c r="F739" s="4" t="e">
        <f>IF(A739&lt;&gt;"",VLOOKUP(A739,Entrée!Entrée,6,FALSE),"")</f>
        <v>#N/A</v>
      </c>
      <c r="G739" s="4" t="e">
        <f>IF(A739&lt;&gt;"",VLOOKUP(A739,Entrée!Entrée,7,FALSE),"")</f>
        <v>#N/A</v>
      </c>
      <c r="H739" s="11"/>
      <c r="I739" s="11">
        <f>H739+SUMPRODUCT((Entrée!$A$5:A$2000=Stock!A739)*Entrée!$H$5:$H$2000)-SUMPRODUCT((Sortie!$C$5:$C$2000=Stock!A739)*Sortie!$G$5:$G$2000)</f>
        <v>0</v>
      </c>
      <c r="J739" s="3"/>
      <c r="K739" s="3" t="str">
        <f t="shared" si="11"/>
        <v>Correct</v>
      </c>
      <c r="L739" s="5"/>
    </row>
    <row r="740" spans="1:12" ht="15" x14ac:dyDescent="0.3">
      <c r="A740" s="15">
        <f>Entrée!A740</f>
        <v>0</v>
      </c>
      <c r="B740" s="11" t="e">
        <f>IF(A740&lt;&gt;"",VLOOKUP(A740,Entrée!Entrée,3,FALSE),"")</f>
        <v>#N/A</v>
      </c>
      <c r="C740" s="12" t="e">
        <f>IF(A740&lt;&gt;"",VLOOKUP(A740,Entrée!Entrée,4,FALSE),"")</f>
        <v>#N/A</v>
      </c>
      <c r="D740" s="6" t="e">
        <f>IF(A740&lt;&gt;"",VLOOKUP(A740,Entrée!Entrée,5,FALSE),"")</f>
        <v>#N/A</v>
      </c>
      <c r="E740" s="3" t="e">
        <f>IF(A740&lt;&gt;"",VLOOKUP(A740,Entrée!Entrée,2,FALSE),"")</f>
        <v>#N/A</v>
      </c>
      <c r="F740" s="4" t="e">
        <f>IF(A740&lt;&gt;"",VLOOKUP(A740,Entrée!Entrée,6,FALSE),"")</f>
        <v>#N/A</v>
      </c>
      <c r="G740" s="4" t="e">
        <f>IF(A740&lt;&gt;"",VLOOKUP(A740,Entrée!Entrée,7,FALSE),"")</f>
        <v>#N/A</v>
      </c>
      <c r="H740" s="11"/>
      <c r="I740" s="11">
        <f>H740+SUMPRODUCT((Entrée!$A$5:A$2000=Stock!A740)*Entrée!$H$5:$H$2000)-SUMPRODUCT((Sortie!$C$5:$C$2000=Stock!A740)*Sortie!$G$5:$G$2000)</f>
        <v>0</v>
      </c>
      <c r="J740" s="3"/>
      <c r="K740" s="3" t="str">
        <f t="shared" si="11"/>
        <v>Correct</v>
      </c>
      <c r="L740" s="5"/>
    </row>
    <row r="741" spans="1:12" ht="15" x14ac:dyDescent="0.3">
      <c r="A741" s="15">
        <f>Entrée!A741</f>
        <v>0</v>
      </c>
      <c r="B741" s="11" t="e">
        <f>IF(A741&lt;&gt;"",VLOOKUP(A741,Entrée!Entrée,3,FALSE),"")</f>
        <v>#N/A</v>
      </c>
      <c r="C741" s="12" t="e">
        <f>IF(A741&lt;&gt;"",VLOOKUP(A741,Entrée!Entrée,4,FALSE),"")</f>
        <v>#N/A</v>
      </c>
      <c r="D741" s="6" t="e">
        <f>IF(A741&lt;&gt;"",VLOOKUP(A741,Entrée!Entrée,5,FALSE),"")</f>
        <v>#N/A</v>
      </c>
      <c r="E741" s="3" t="e">
        <f>IF(A741&lt;&gt;"",VLOOKUP(A741,Entrée!Entrée,2,FALSE),"")</f>
        <v>#N/A</v>
      </c>
      <c r="F741" s="4" t="e">
        <f>IF(A741&lt;&gt;"",VLOOKUP(A741,Entrée!Entrée,6,FALSE),"")</f>
        <v>#N/A</v>
      </c>
      <c r="G741" s="4" t="e">
        <f>IF(A741&lt;&gt;"",VLOOKUP(A741,Entrée!Entrée,7,FALSE),"")</f>
        <v>#N/A</v>
      </c>
      <c r="H741" s="11"/>
      <c r="I741" s="11">
        <f>H741+SUMPRODUCT((Entrée!$A$5:A$2000=Stock!A741)*Entrée!$H$5:$H$2000)-SUMPRODUCT((Sortie!$C$5:$C$2000=Stock!A741)*Sortie!$G$5:$G$2000)</f>
        <v>0</v>
      </c>
      <c r="J741" s="3"/>
      <c r="K741" s="3" t="str">
        <f t="shared" si="11"/>
        <v>Correct</v>
      </c>
      <c r="L741" s="5"/>
    </row>
    <row r="742" spans="1:12" ht="15" x14ac:dyDescent="0.3">
      <c r="A742" s="15">
        <f>Entrée!A742</f>
        <v>0</v>
      </c>
      <c r="B742" s="11" t="e">
        <f>IF(A742&lt;&gt;"",VLOOKUP(A742,Entrée!Entrée,3,FALSE),"")</f>
        <v>#N/A</v>
      </c>
      <c r="C742" s="12" t="e">
        <f>IF(A742&lt;&gt;"",VLOOKUP(A742,Entrée!Entrée,4,FALSE),"")</f>
        <v>#N/A</v>
      </c>
      <c r="D742" s="6" t="e">
        <f>IF(A742&lt;&gt;"",VLOOKUP(A742,Entrée!Entrée,5,FALSE),"")</f>
        <v>#N/A</v>
      </c>
      <c r="E742" s="3" t="e">
        <f>IF(A742&lt;&gt;"",VLOOKUP(A742,Entrée!Entrée,2,FALSE),"")</f>
        <v>#N/A</v>
      </c>
      <c r="F742" s="4" t="e">
        <f>IF(A742&lt;&gt;"",VLOOKUP(A742,Entrée!Entrée,6,FALSE),"")</f>
        <v>#N/A</v>
      </c>
      <c r="G742" s="4" t="e">
        <f>IF(A742&lt;&gt;"",VLOOKUP(A742,Entrée!Entrée,7,FALSE),"")</f>
        <v>#N/A</v>
      </c>
      <c r="H742" s="11"/>
      <c r="I742" s="11">
        <f>H742+SUMPRODUCT((Entrée!$A$5:A$2000=Stock!A742)*Entrée!$H$5:$H$2000)-SUMPRODUCT((Sortie!$C$5:$C$2000=Stock!A742)*Sortie!$G$5:$G$2000)</f>
        <v>0</v>
      </c>
      <c r="J742" s="3"/>
      <c r="K742" s="3" t="str">
        <f t="shared" si="11"/>
        <v>Correct</v>
      </c>
      <c r="L742" s="5"/>
    </row>
    <row r="743" spans="1:12" ht="15" x14ac:dyDescent="0.3">
      <c r="A743" s="15">
        <f>Entrée!A743</f>
        <v>0</v>
      </c>
      <c r="B743" s="11" t="e">
        <f>IF(A743&lt;&gt;"",VLOOKUP(A743,Entrée!Entrée,3,FALSE),"")</f>
        <v>#N/A</v>
      </c>
      <c r="C743" s="12" t="e">
        <f>IF(A743&lt;&gt;"",VLOOKUP(A743,Entrée!Entrée,4,FALSE),"")</f>
        <v>#N/A</v>
      </c>
      <c r="D743" s="6" t="e">
        <f>IF(A743&lt;&gt;"",VLOOKUP(A743,Entrée!Entrée,5,FALSE),"")</f>
        <v>#N/A</v>
      </c>
      <c r="E743" s="3" t="e">
        <f>IF(A743&lt;&gt;"",VLOOKUP(A743,Entrée!Entrée,2,FALSE),"")</f>
        <v>#N/A</v>
      </c>
      <c r="F743" s="4" t="e">
        <f>IF(A743&lt;&gt;"",VLOOKUP(A743,Entrée!Entrée,6,FALSE),"")</f>
        <v>#N/A</v>
      </c>
      <c r="G743" s="4" t="e">
        <f>IF(A743&lt;&gt;"",VLOOKUP(A743,Entrée!Entrée,7,FALSE),"")</f>
        <v>#N/A</v>
      </c>
      <c r="H743" s="11"/>
      <c r="I743" s="11">
        <f>H743+SUMPRODUCT((Entrée!$A$5:A$2000=Stock!A743)*Entrée!$H$5:$H$2000)-SUMPRODUCT((Sortie!$C$5:$C$2000=Stock!A743)*Sortie!$G$5:$G$2000)</f>
        <v>0</v>
      </c>
      <c r="J743" s="3"/>
      <c r="K743" s="3" t="str">
        <f t="shared" si="11"/>
        <v>Correct</v>
      </c>
      <c r="L743" s="5"/>
    </row>
    <row r="744" spans="1:12" ht="15" x14ac:dyDescent="0.3">
      <c r="A744" s="15">
        <f>Entrée!A744</f>
        <v>0</v>
      </c>
      <c r="B744" s="11" t="e">
        <f>IF(A744&lt;&gt;"",VLOOKUP(A744,Entrée!Entrée,3,FALSE),"")</f>
        <v>#N/A</v>
      </c>
      <c r="C744" s="12" t="e">
        <f>IF(A744&lt;&gt;"",VLOOKUP(A744,Entrée!Entrée,4,FALSE),"")</f>
        <v>#N/A</v>
      </c>
      <c r="D744" s="6" t="e">
        <f>IF(A744&lt;&gt;"",VLOOKUP(A744,Entrée!Entrée,5,FALSE),"")</f>
        <v>#N/A</v>
      </c>
      <c r="E744" s="3" t="e">
        <f>IF(A744&lt;&gt;"",VLOOKUP(A744,Entrée!Entrée,2,FALSE),"")</f>
        <v>#N/A</v>
      </c>
      <c r="F744" s="4" t="e">
        <f>IF(A744&lt;&gt;"",VLOOKUP(A744,Entrée!Entrée,6,FALSE),"")</f>
        <v>#N/A</v>
      </c>
      <c r="G744" s="4" t="e">
        <f>IF(A744&lt;&gt;"",VLOOKUP(A744,Entrée!Entrée,7,FALSE),"")</f>
        <v>#N/A</v>
      </c>
      <c r="H744" s="11"/>
      <c r="I744" s="11">
        <f>H744+SUMPRODUCT((Entrée!$A$5:A$2000=Stock!A744)*Entrée!$H$5:$H$2000)-SUMPRODUCT((Sortie!$C$5:$C$2000=Stock!A744)*Sortie!$G$5:$G$2000)</f>
        <v>0</v>
      </c>
      <c r="J744" s="3"/>
      <c r="K744" s="3" t="str">
        <f t="shared" si="11"/>
        <v>Correct</v>
      </c>
      <c r="L744" s="5"/>
    </row>
    <row r="745" spans="1:12" ht="15" x14ac:dyDescent="0.3">
      <c r="A745" s="15">
        <f>Entrée!A745</f>
        <v>0</v>
      </c>
      <c r="B745" s="11" t="e">
        <f>IF(A745&lt;&gt;"",VLOOKUP(A745,Entrée!Entrée,3,FALSE),"")</f>
        <v>#N/A</v>
      </c>
      <c r="C745" s="12" t="e">
        <f>IF(A745&lt;&gt;"",VLOOKUP(A745,Entrée!Entrée,4,FALSE),"")</f>
        <v>#N/A</v>
      </c>
      <c r="D745" s="6" t="e">
        <f>IF(A745&lt;&gt;"",VLOOKUP(A745,Entrée!Entrée,5,FALSE),"")</f>
        <v>#N/A</v>
      </c>
      <c r="E745" s="3" t="e">
        <f>IF(A745&lt;&gt;"",VLOOKUP(A745,Entrée!Entrée,2,FALSE),"")</f>
        <v>#N/A</v>
      </c>
      <c r="F745" s="4" t="e">
        <f>IF(A745&lt;&gt;"",VLOOKUP(A745,Entrée!Entrée,6,FALSE),"")</f>
        <v>#N/A</v>
      </c>
      <c r="G745" s="4" t="e">
        <f>IF(A745&lt;&gt;"",VLOOKUP(A745,Entrée!Entrée,7,FALSE),"")</f>
        <v>#N/A</v>
      </c>
      <c r="H745" s="11"/>
      <c r="I745" s="11">
        <f>H745+SUMPRODUCT((Entrée!$A$5:A$2000=Stock!A745)*Entrée!$H$5:$H$2000)-SUMPRODUCT((Sortie!$C$5:$C$2000=Stock!A745)*Sortie!$G$5:$G$2000)</f>
        <v>0</v>
      </c>
      <c r="J745" s="3"/>
      <c r="K745" s="3" t="str">
        <f t="shared" si="11"/>
        <v>Correct</v>
      </c>
      <c r="L745" s="5"/>
    </row>
    <row r="746" spans="1:12" ht="15" x14ac:dyDescent="0.3">
      <c r="A746" s="15">
        <f>Entrée!A746</f>
        <v>0</v>
      </c>
      <c r="B746" s="11" t="e">
        <f>IF(A746&lt;&gt;"",VLOOKUP(A746,Entrée!Entrée,3,FALSE),"")</f>
        <v>#N/A</v>
      </c>
      <c r="C746" s="12" t="e">
        <f>IF(A746&lt;&gt;"",VLOOKUP(A746,Entrée!Entrée,4,FALSE),"")</f>
        <v>#N/A</v>
      </c>
      <c r="D746" s="6" t="e">
        <f>IF(A746&lt;&gt;"",VLOOKUP(A746,Entrée!Entrée,5,FALSE),"")</f>
        <v>#N/A</v>
      </c>
      <c r="E746" s="3" t="e">
        <f>IF(A746&lt;&gt;"",VLOOKUP(A746,Entrée!Entrée,2,FALSE),"")</f>
        <v>#N/A</v>
      </c>
      <c r="F746" s="4" t="e">
        <f>IF(A746&lt;&gt;"",VLOOKUP(A746,Entrée!Entrée,6,FALSE),"")</f>
        <v>#N/A</v>
      </c>
      <c r="G746" s="4" t="e">
        <f>IF(A746&lt;&gt;"",VLOOKUP(A746,Entrée!Entrée,7,FALSE),"")</f>
        <v>#N/A</v>
      </c>
      <c r="H746" s="11"/>
      <c r="I746" s="11">
        <f>H746+SUMPRODUCT((Entrée!$A$5:A$2000=Stock!A746)*Entrée!$H$5:$H$2000)-SUMPRODUCT((Sortie!$C$5:$C$2000=Stock!A746)*Sortie!$G$5:$G$2000)</f>
        <v>0</v>
      </c>
      <c r="J746" s="3"/>
      <c r="K746" s="3" t="str">
        <f t="shared" si="11"/>
        <v>Correct</v>
      </c>
      <c r="L746" s="5"/>
    </row>
    <row r="747" spans="1:12" ht="15" x14ac:dyDescent="0.3">
      <c r="A747" s="15">
        <f>Entrée!A747</f>
        <v>0</v>
      </c>
      <c r="B747" s="11" t="e">
        <f>IF(A747&lt;&gt;"",VLOOKUP(A747,Entrée!Entrée,3,FALSE),"")</f>
        <v>#N/A</v>
      </c>
      <c r="C747" s="12" t="e">
        <f>IF(A747&lt;&gt;"",VLOOKUP(A747,Entrée!Entrée,4,FALSE),"")</f>
        <v>#N/A</v>
      </c>
      <c r="D747" s="6" t="e">
        <f>IF(A747&lt;&gt;"",VLOOKUP(A747,Entrée!Entrée,5,FALSE),"")</f>
        <v>#N/A</v>
      </c>
      <c r="E747" s="3" t="e">
        <f>IF(A747&lt;&gt;"",VLOOKUP(A747,Entrée!Entrée,2,FALSE),"")</f>
        <v>#N/A</v>
      </c>
      <c r="F747" s="4" t="e">
        <f>IF(A747&lt;&gt;"",VLOOKUP(A747,Entrée!Entrée,6,FALSE),"")</f>
        <v>#N/A</v>
      </c>
      <c r="G747" s="4" t="e">
        <f>IF(A747&lt;&gt;"",VLOOKUP(A747,Entrée!Entrée,7,FALSE),"")</f>
        <v>#N/A</v>
      </c>
      <c r="H747" s="11"/>
      <c r="I747" s="11">
        <f>H747+SUMPRODUCT((Entrée!$A$5:A$2000=Stock!A747)*Entrée!$H$5:$H$2000)-SUMPRODUCT((Sortie!$C$5:$C$2000=Stock!A747)*Sortie!$G$5:$G$2000)</f>
        <v>0</v>
      </c>
      <c r="J747" s="3"/>
      <c r="K747" s="3" t="str">
        <f t="shared" si="11"/>
        <v>Correct</v>
      </c>
      <c r="L747" s="5"/>
    </row>
    <row r="748" spans="1:12" ht="15" x14ac:dyDescent="0.3">
      <c r="A748" s="15">
        <f>Entrée!A748</f>
        <v>0</v>
      </c>
      <c r="B748" s="11" t="e">
        <f>IF(A748&lt;&gt;"",VLOOKUP(A748,Entrée!Entrée,3,FALSE),"")</f>
        <v>#N/A</v>
      </c>
      <c r="C748" s="12" t="e">
        <f>IF(A748&lt;&gt;"",VLOOKUP(A748,Entrée!Entrée,4,FALSE),"")</f>
        <v>#N/A</v>
      </c>
      <c r="D748" s="6" t="e">
        <f>IF(A748&lt;&gt;"",VLOOKUP(A748,Entrée!Entrée,5,FALSE),"")</f>
        <v>#N/A</v>
      </c>
      <c r="E748" s="3" t="e">
        <f>IF(A748&lt;&gt;"",VLOOKUP(A748,Entrée!Entrée,2,FALSE),"")</f>
        <v>#N/A</v>
      </c>
      <c r="F748" s="4" t="e">
        <f>IF(A748&lt;&gt;"",VLOOKUP(A748,Entrée!Entrée,6,FALSE),"")</f>
        <v>#N/A</v>
      </c>
      <c r="G748" s="4" t="e">
        <f>IF(A748&lt;&gt;"",VLOOKUP(A748,Entrée!Entrée,7,FALSE),"")</f>
        <v>#N/A</v>
      </c>
      <c r="H748" s="11"/>
      <c r="I748" s="11">
        <f>H748+SUMPRODUCT((Entrée!$A$5:A$2000=Stock!A748)*Entrée!$H$5:$H$2000)-SUMPRODUCT((Sortie!$C$5:$C$2000=Stock!A748)*Sortie!$G$5:$G$2000)</f>
        <v>0</v>
      </c>
      <c r="J748" s="3"/>
      <c r="K748" s="3" t="str">
        <f t="shared" si="11"/>
        <v>Correct</v>
      </c>
      <c r="L748" s="5"/>
    </row>
    <row r="749" spans="1:12" ht="15" x14ac:dyDescent="0.3">
      <c r="A749" s="15">
        <f>Entrée!A749</f>
        <v>0</v>
      </c>
      <c r="B749" s="11" t="e">
        <f>IF(A749&lt;&gt;"",VLOOKUP(A749,Entrée!Entrée,3,FALSE),"")</f>
        <v>#N/A</v>
      </c>
      <c r="C749" s="12" t="e">
        <f>IF(A749&lt;&gt;"",VLOOKUP(A749,Entrée!Entrée,4,FALSE),"")</f>
        <v>#N/A</v>
      </c>
      <c r="D749" s="6" t="e">
        <f>IF(A749&lt;&gt;"",VLOOKUP(A749,Entrée!Entrée,5,FALSE),"")</f>
        <v>#N/A</v>
      </c>
      <c r="E749" s="3" t="e">
        <f>IF(A749&lt;&gt;"",VLOOKUP(A749,Entrée!Entrée,2,FALSE),"")</f>
        <v>#N/A</v>
      </c>
      <c r="F749" s="4" t="e">
        <f>IF(A749&lt;&gt;"",VLOOKUP(A749,Entrée!Entrée,6,FALSE),"")</f>
        <v>#N/A</v>
      </c>
      <c r="G749" s="4" t="e">
        <f>IF(A749&lt;&gt;"",VLOOKUP(A749,Entrée!Entrée,7,FALSE),"")</f>
        <v>#N/A</v>
      </c>
      <c r="H749" s="11"/>
      <c r="I749" s="11">
        <f>H749+SUMPRODUCT((Entrée!$A$5:A$2000=Stock!A749)*Entrée!$H$5:$H$2000)-SUMPRODUCT((Sortie!$C$5:$C$2000=Stock!A749)*Sortie!$G$5:$G$2000)</f>
        <v>0</v>
      </c>
      <c r="J749" s="3"/>
      <c r="K749" s="3" t="str">
        <f t="shared" si="11"/>
        <v>Correct</v>
      </c>
      <c r="L749" s="5"/>
    </row>
    <row r="750" spans="1:12" ht="15" x14ac:dyDescent="0.3">
      <c r="A750" s="15">
        <f>Entrée!A750</f>
        <v>0</v>
      </c>
      <c r="B750" s="11" t="e">
        <f>IF(A750&lt;&gt;"",VLOOKUP(A750,Entrée!Entrée,3,FALSE),"")</f>
        <v>#N/A</v>
      </c>
      <c r="C750" s="12" t="e">
        <f>IF(A750&lt;&gt;"",VLOOKUP(A750,Entrée!Entrée,4,FALSE),"")</f>
        <v>#N/A</v>
      </c>
      <c r="D750" s="6" t="e">
        <f>IF(A750&lt;&gt;"",VLOOKUP(A750,Entrée!Entrée,5,FALSE),"")</f>
        <v>#N/A</v>
      </c>
      <c r="E750" s="3" t="e">
        <f>IF(A750&lt;&gt;"",VLOOKUP(A750,Entrée!Entrée,2,FALSE),"")</f>
        <v>#N/A</v>
      </c>
      <c r="F750" s="4" t="e">
        <f>IF(A750&lt;&gt;"",VLOOKUP(A750,Entrée!Entrée,6,FALSE),"")</f>
        <v>#N/A</v>
      </c>
      <c r="G750" s="4" t="e">
        <f>IF(A750&lt;&gt;"",VLOOKUP(A750,Entrée!Entrée,7,FALSE),"")</f>
        <v>#N/A</v>
      </c>
      <c r="H750" s="11"/>
      <c r="I750" s="11">
        <f>H750+SUMPRODUCT((Entrée!$A$5:A$2000=Stock!A750)*Entrée!$H$5:$H$2000)-SUMPRODUCT((Sortie!$C$5:$C$2000=Stock!A750)*Sortie!$G$5:$G$2000)</f>
        <v>0</v>
      </c>
      <c r="J750" s="3"/>
      <c r="K750" s="3" t="str">
        <f t="shared" si="11"/>
        <v>Correct</v>
      </c>
      <c r="L750" s="5"/>
    </row>
    <row r="751" spans="1:12" ht="15" x14ac:dyDescent="0.3">
      <c r="A751" s="15">
        <f>Entrée!A751</f>
        <v>0</v>
      </c>
      <c r="B751" s="11" t="e">
        <f>IF(A751&lt;&gt;"",VLOOKUP(A751,Entrée!Entrée,3,FALSE),"")</f>
        <v>#N/A</v>
      </c>
      <c r="C751" s="12" t="e">
        <f>IF(A751&lt;&gt;"",VLOOKUP(A751,Entrée!Entrée,4,FALSE),"")</f>
        <v>#N/A</v>
      </c>
      <c r="D751" s="6" t="e">
        <f>IF(A751&lt;&gt;"",VLOOKUP(A751,Entrée!Entrée,5,FALSE),"")</f>
        <v>#N/A</v>
      </c>
      <c r="E751" s="3" t="e">
        <f>IF(A751&lt;&gt;"",VLOOKUP(A751,Entrée!Entrée,2,FALSE),"")</f>
        <v>#N/A</v>
      </c>
      <c r="F751" s="4" t="e">
        <f>IF(A751&lt;&gt;"",VLOOKUP(A751,Entrée!Entrée,6,FALSE),"")</f>
        <v>#N/A</v>
      </c>
      <c r="G751" s="4" t="e">
        <f>IF(A751&lt;&gt;"",VLOOKUP(A751,Entrée!Entrée,7,FALSE),"")</f>
        <v>#N/A</v>
      </c>
      <c r="H751" s="11"/>
      <c r="I751" s="11">
        <f>H751+SUMPRODUCT((Entrée!$A$5:A$2000=Stock!A751)*Entrée!$H$5:$H$2000)-SUMPRODUCT((Sortie!$C$5:$C$2000=Stock!A751)*Sortie!$G$5:$G$2000)</f>
        <v>0</v>
      </c>
      <c r="J751" s="3"/>
      <c r="K751" s="3" t="str">
        <f t="shared" si="11"/>
        <v>Correct</v>
      </c>
      <c r="L751" s="5"/>
    </row>
    <row r="752" spans="1:12" ht="15" x14ac:dyDescent="0.3">
      <c r="A752" s="15">
        <f>Entrée!A752</f>
        <v>0</v>
      </c>
      <c r="B752" s="11" t="e">
        <f>IF(A752&lt;&gt;"",VLOOKUP(A752,Entrée!Entrée,3,FALSE),"")</f>
        <v>#N/A</v>
      </c>
      <c r="C752" s="12" t="e">
        <f>IF(A752&lt;&gt;"",VLOOKUP(A752,Entrée!Entrée,4,FALSE),"")</f>
        <v>#N/A</v>
      </c>
      <c r="D752" s="6" t="e">
        <f>IF(A752&lt;&gt;"",VLOOKUP(A752,Entrée!Entrée,5,FALSE),"")</f>
        <v>#N/A</v>
      </c>
      <c r="E752" s="3" t="e">
        <f>IF(A752&lt;&gt;"",VLOOKUP(A752,Entrée!Entrée,2,FALSE),"")</f>
        <v>#N/A</v>
      </c>
      <c r="F752" s="4" t="e">
        <f>IF(A752&lt;&gt;"",VLOOKUP(A752,Entrée!Entrée,6,FALSE),"")</f>
        <v>#N/A</v>
      </c>
      <c r="G752" s="4" t="e">
        <f>IF(A752&lt;&gt;"",VLOOKUP(A752,Entrée!Entrée,7,FALSE),"")</f>
        <v>#N/A</v>
      </c>
      <c r="H752" s="11"/>
      <c r="I752" s="11">
        <f>H752+SUMPRODUCT((Entrée!$A$5:A$2000=Stock!A752)*Entrée!$H$5:$H$2000)-SUMPRODUCT((Sortie!$C$5:$C$2000=Stock!A752)*Sortie!$G$5:$G$2000)</f>
        <v>0</v>
      </c>
      <c r="J752" s="3"/>
      <c r="K752" s="3" t="str">
        <f t="shared" si="11"/>
        <v>Correct</v>
      </c>
      <c r="L752" s="5"/>
    </row>
    <row r="753" spans="1:12" ht="15" x14ac:dyDescent="0.3">
      <c r="A753" s="15">
        <f>Entrée!A753</f>
        <v>0</v>
      </c>
      <c r="B753" s="11" t="e">
        <f>IF(A753&lt;&gt;"",VLOOKUP(A753,Entrée!Entrée,3,FALSE),"")</f>
        <v>#N/A</v>
      </c>
      <c r="C753" s="12" t="e">
        <f>IF(A753&lt;&gt;"",VLOOKUP(A753,Entrée!Entrée,4,FALSE),"")</f>
        <v>#N/A</v>
      </c>
      <c r="D753" s="6" t="e">
        <f>IF(A753&lt;&gt;"",VLOOKUP(A753,Entrée!Entrée,5,FALSE),"")</f>
        <v>#N/A</v>
      </c>
      <c r="E753" s="3" t="e">
        <f>IF(A753&lt;&gt;"",VLOOKUP(A753,Entrée!Entrée,2,FALSE),"")</f>
        <v>#N/A</v>
      </c>
      <c r="F753" s="4" t="e">
        <f>IF(A753&lt;&gt;"",VLOOKUP(A753,Entrée!Entrée,6,FALSE),"")</f>
        <v>#N/A</v>
      </c>
      <c r="G753" s="4" t="e">
        <f>IF(A753&lt;&gt;"",VLOOKUP(A753,Entrée!Entrée,7,FALSE),"")</f>
        <v>#N/A</v>
      </c>
      <c r="H753" s="11"/>
      <c r="I753" s="11">
        <f>H753+SUMPRODUCT((Entrée!$A$5:A$2000=Stock!A753)*Entrée!$H$5:$H$2000)-SUMPRODUCT((Sortie!$C$5:$C$2000=Stock!A753)*Sortie!$G$5:$G$2000)</f>
        <v>0</v>
      </c>
      <c r="J753" s="3"/>
      <c r="K753" s="3" t="str">
        <f t="shared" si="11"/>
        <v>Correct</v>
      </c>
      <c r="L753" s="5"/>
    </row>
    <row r="754" spans="1:12" ht="15" x14ac:dyDescent="0.3">
      <c r="A754" s="15">
        <f>Entrée!A754</f>
        <v>0</v>
      </c>
      <c r="B754" s="11" t="e">
        <f>IF(A754&lt;&gt;"",VLOOKUP(A754,Entrée!Entrée,3,FALSE),"")</f>
        <v>#N/A</v>
      </c>
      <c r="C754" s="12" t="e">
        <f>IF(A754&lt;&gt;"",VLOOKUP(A754,Entrée!Entrée,4,FALSE),"")</f>
        <v>#N/A</v>
      </c>
      <c r="D754" s="6" t="e">
        <f>IF(A754&lt;&gt;"",VLOOKUP(A754,Entrée!Entrée,5,FALSE),"")</f>
        <v>#N/A</v>
      </c>
      <c r="E754" s="3" t="e">
        <f>IF(A754&lt;&gt;"",VLOOKUP(A754,Entrée!Entrée,2,FALSE),"")</f>
        <v>#N/A</v>
      </c>
      <c r="F754" s="4" t="e">
        <f>IF(A754&lt;&gt;"",VLOOKUP(A754,Entrée!Entrée,6,FALSE),"")</f>
        <v>#N/A</v>
      </c>
      <c r="G754" s="4" t="e">
        <f>IF(A754&lt;&gt;"",VLOOKUP(A754,Entrée!Entrée,7,FALSE),"")</f>
        <v>#N/A</v>
      </c>
      <c r="H754" s="11"/>
      <c r="I754" s="11">
        <f>H754+SUMPRODUCT((Entrée!$A$5:A$2000=Stock!A754)*Entrée!$H$5:$H$2000)-SUMPRODUCT((Sortie!$C$5:$C$2000=Stock!A754)*Sortie!$G$5:$G$2000)</f>
        <v>0</v>
      </c>
      <c r="J754" s="3"/>
      <c r="K754" s="3" t="str">
        <f t="shared" si="11"/>
        <v>Correct</v>
      </c>
      <c r="L754" s="5"/>
    </row>
    <row r="755" spans="1:12" ht="15" x14ac:dyDescent="0.3">
      <c r="A755" s="15">
        <f>Entrée!A755</f>
        <v>0</v>
      </c>
      <c r="B755" s="11" t="e">
        <f>IF(A755&lt;&gt;"",VLOOKUP(A755,Entrée!Entrée,3,FALSE),"")</f>
        <v>#N/A</v>
      </c>
      <c r="C755" s="12" t="e">
        <f>IF(A755&lt;&gt;"",VLOOKUP(A755,Entrée!Entrée,4,FALSE),"")</f>
        <v>#N/A</v>
      </c>
      <c r="D755" s="6" t="e">
        <f>IF(A755&lt;&gt;"",VLOOKUP(A755,Entrée!Entrée,5,FALSE),"")</f>
        <v>#N/A</v>
      </c>
      <c r="E755" s="3" t="e">
        <f>IF(A755&lt;&gt;"",VLOOKUP(A755,Entrée!Entrée,2,FALSE),"")</f>
        <v>#N/A</v>
      </c>
      <c r="F755" s="4" t="e">
        <f>IF(A755&lt;&gt;"",VLOOKUP(A755,Entrée!Entrée,6,FALSE),"")</f>
        <v>#N/A</v>
      </c>
      <c r="G755" s="4" t="e">
        <f>IF(A755&lt;&gt;"",VLOOKUP(A755,Entrée!Entrée,7,FALSE),"")</f>
        <v>#N/A</v>
      </c>
      <c r="H755" s="11"/>
      <c r="I755" s="11">
        <f>H755+SUMPRODUCT((Entrée!$A$5:A$2000=Stock!A755)*Entrée!$H$5:$H$2000)-SUMPRODUCT((Sortie!$C$5:$C$2000=Stock!A755)*Sortie!$G$5:$G$2000)</f>
        <v>0</v>
      </c>
      <c r="J755" s="3"/>
      <c r="K755" s="3" t="str">
        <f t="shared" si="11"/>
        <v>Correct</v>
      </c>
      <c r="L755" s="5"/>
    </row>
    <row r="756" spans="1:12" ht="15" x14ac:dyDescent="0.3">
      <c r="A756" s="15">
        <f>Entrée!A756</f>
        <v>0</v>
      </c>
      <c r="B756" s="11" t="e">
        <f>IF(A756&lt;&gt;"",VLOOKUP(A756,Entrée!Entrée,3,FALSE),"")</f>
        <v>#N/A</v>
      </c>
      <c r="C756" s="12" t="e">
        <f>IF(A756&lt;&gt;"",VLOOKUP(A756,Entrée!Entrée,4,FALSE),"")</f>
        <v>#N/A</v>
      </c>
      <c r="D756" s="6" t="e">
        <f>IF(A756&lt;&gt;"",VLOOKUP(A756,Entrée!Entrée,5,FALSE),"")</f>
        <v>#N/A</v>
      </c>
      <c r="E756" s="3" t="e">
        <f>IF(A756&lt;&gt;"",VLOOKUP(A756,Entrée!Entrée,2,FALSE),"")</f>
        <v>#N/A</v>
      </c>
      <c r="F756" s="4" t="e">
        <f>IF(A756&lt;&gt;"",VLOOKUP(A756,Entrée!Entrée,6,FALSE),"")</f>
        <v>#N/A</v>
      </c>
      <c r="G756" s="4" t="e">
        <f>IF(A756&lt;&gt;"",VLOOKUP(A756,Entrée!Entrée,7,FALSE),"")</f>
        <v>#N/A</v>
      </c>
      <c r="H756" s="11"/>
      <c r="I756" s="11">
        <f>H756+SUMPRODUCT((Entrée!$A$5:A$2000=Stock!A756)*Entrée!$H$5:$H$2000)-SUMPRODUCT((Sortie!$C$5:$C$2000=Stock!A756)*Sortie!$G$5:$G$2000)</f>
        <v>0</v>
      </c>
      <c r="J756" s="3"/>
      <c r="K756" s="3" t="str">
        <f t="shared" si="11"/>
        <v>Correct</v>
      </c>
      <c r="L756" s="5"/>
    </row>
    <row r="757" spans="1:12" ht="15" x14ac:dyDescent="0.3">
      <c r="A757" s="15">
        <f>Entrée!A757</f>
        <v>0</v>
      </c>
      <c r="B757" s="11" t="e">
        <f>IF(A757&lt;&gt;"",VLOOKUP(A757,Entrée!Entrée,3,FALSE),"")</f>
        <v>#N/A</v>
      </c>
      <c r="C757" s="12" t="e">
        <f>IF(A757&lt;&gt;"",VLOOKUP(A757,Entrée!Entrée,4,FALSE),"")</f>
        <v>#N/A</v>
      </c>
      <c r="D757" s="6" t="e">
        <f>IF(A757&lt;&gt;"",VLOOKUP(A757,Entrée!Entrée,5,FALSE),"")</f>
        <v>#N/A</v>
      </c>
      <c r="E757" s="3" t="e">
        <f>IF(A757&lt;&gt;"",VLOOKUP(A757,Entrée!Entrée,2,FALSE),"")</f>
        <v>#N/A</v>
      </c>
      <c r="F757" s="4" t="e">
        <f>IF(A757&lt;&gt;"",VLOOKUP(A757,Entrée!Entrée,6,FALSE),"")</f>
        <v>#N/A</v>
      </c>
      <c r="G757" s="4" t="e">
        <f>IF(A757&lt;&gt;"",VLOOKUP(A757,Entrée!Entrée,7,FALSE),"")</f>
        <v>#N/A</v>
      </c>
      <c r="H757" s="11"/>
      <c r="I757" s="11">
        <f>H757+SUMPRODUCT((Entrée!$A$5:A$2000=Stock!A757)*Entrée!$H$5:$H$2000)-SUMPRODUCT((Sortie!$C$5:$C$2000=Stock!A757)*Sortie!$G$5:$G$2000)</f>
        <v>0</v>
      </c>
      <c r="J757" s="3"/>
      <c r="K757" s="3" t="str">
        <f t="shared" si="11"/>
        <v>Correct</v>
      </c>
      <c r="L757" s="5"/>
    </row>
    <row r="758" spans="1:12" ht="15" x14ac:dyDescent="0.3">
      <c r="A758" s="15">
        <f>Entrée!A758</f>
        <v>0</v>
      </c>
      <c r="B758" s="11" t="e">
        <f>IF(A758&lt;&gt;"",VLOOKUP(A758,Entrée!Entrée,3,FALSE),"")</f>
        <v>#N/A</v>
      </c>
      <c r="C758" s="12" t="e">
        <f>IF(A758&lt;&gt;"",VLOOKUP(A758,Entrée!Entrée,4,FALSE),"")</f>
        <v>#N/A</v>
      </c>
      <c r="D758" s="6" t="e">
        <f>IF(A758&lt;&gt;"",VLOOKUP(A758,Entrée!Entrée,5,FALSE),"")</f>
        <v>#N/A</v>
      </c>
      <c r="E758" s="3" t="e">
        <f>IF(A758&lt;&gt;"",VLOOKUP(A758,Entrée!Entrée,2,FALSE),"")</f>
        <v>#N/A</v>
      </c>
      <c r="F758" s="4" t="e">
        <f>IF(A758&lt;&gt;"",VLOOKUP(A758,Entrée!Entrée,6,FALSE),"")</f>
        <v>#N/A</v>
      </c>
      <c r="G758" s="4" t="e">
        <f>IF(A758&lt;&gt;"",VLOOKUP(A758,Entrée!Entrée,7,FALSE),"")</f>
        <v>#N/A</v>
      </c>
      <c r="H758" s="11"/>
      <c r="I758" s="11">
        <f>H758+SUMPRODUCT((Entrée!$A$5:A$2000=Stock!A758)*Entrée!$H$5:$H$2000)-SUMPRODUCT((Sortie!$C$5:$C$2000=Stock!A758)*Sortie!$G$5:$G$2000)</f>
        <v>0</v>
      </c>
      <c r="J758" s="3"/>
      <c r="K758" s="3" t="str">
        <f t="shared" si="11"/>
        <v>Correct</v>
      </c>
      <c r="L758" s="5"/>
    </row>
    <row r="759" spans="1:12" ht="15" x14ac:dyDescent="0.3">
      <c r="A759" s="15">
        <f>Entrée!A759</f>
        <v>0</v>
      </c>
      <c r="B759" s="11" t="e">
        <f>IF(A759&lt;&gt;"",VLOOKUP(A759,Entrée!Entrée,3,FALSE),"")</f>
        <v>#N/A</v>
      </c>
      <c r="C759" s="12" t="e">
        <f>IF(A759&lt;&gt;"",VLOOKUP(A759,Entrée!Entrée,4,FALSE),"")</f>
        <v>#N/A</v>
      </c>
      <c r="D759" s="6" t="e">
        <f>IF(A759&lt;&gt;"",VLOOKUP(A759,Entrée!Entrée,5,FALSE),"")</f>
        <v>#N/A</v>
      </c>
      <c r="E759" s="3" t="e">
        <f>IF(A759&lt;&gt;"",VLOOKUP(A759,Entrée!Entrée,2,FALSE),"")</f>
        <v>#N/A</v>
      </c>
      <c r="F759" s="4" t="e">
        <f>IF(A759&lt;&gt;"",VLOOKUP(A759,Entrée!Entrée,6,FALSE),"")</f>
        <v>#N/A</v>
      </c>
      <c r="G759" s="4" t="e">
        <f>IF(A759&lt;&gt;"",VLOOKUP(A759,Entrée!Entrée,7,FALSE),"")</f>
        <v>#N/A</v>
      </c>
      <c r="H759" s="11"/>
      <c r="I759" s="11">
        <f>H759+SUMPRODUCT((Entrée!$A$5:A$2000=Stock!A759)*Entrée!$H$5:$H$2000)-SUMPRODUCT((Sortie!$C$5:$C$2000=Stock!A759)*Sortie!$G$5:$G$2000)</f>
        <v>0</v>
      </c>
      <c r="J759" s="3"/>
      <c r="K759" s="3" t="str">
        <f t="shared" si="11"/>
        <v>Correct</v>
      </c>
      <c r="L759" s="5"/>
    </row>
    <row r="760" spans="1:12" ht="15" x14ac:dyDescent="0.3">
      <c r="A760" s="15">
        <f>Entrée!A760</f>
        <v>0</v>
      </c>
      <c r="B760" s="11" t="e">
        <f>IF(A760&lt;&gt;"",VLOOKUP(A760,Entrée!Entrée,3,FALSE),"")</f>
        <v>#N/A</v>
      </c>
      <c r="C760" s="12" t="e">
        <f>IF(A760&lt;&gt;"",VLOOKUP(A760,Entrée!Entrée,4,FALSE),"")</f>
        <v>#N/A</v>
      </c>
      <c r="D760" s="6" t="e">
        <f>IF(A760&lt;&gt;"",VLOOKUP(A760,Entrée!Entrée,5,FALSE),"")</f>
        <v>#N/A</v>
      </c>
      <c r="E760" s="3" t="e">
        <f>IF(A760&lt;&gt;"",VLOOKUP(A760,Entrée!Entrée,2,FALSE),"")</f>
        <v>#N/A</v>
      </c>
      <c r="F760" s="4" t="e">
        <f>IF(A760&lt;&gt;"",VLOOKUP(A760,Entrée!Entrée,6,FALSE),"")</f>
        <v>#N/A</v>
      </c>
      <c r="G760" s="4" t="e">
        <f>IF(A760&lt;&gt;"",VLOOKUP(A760,Entrée!Entrée,7,FALSE),"")</f>
        <v>#N/A</v>
      </c>
      <c r="H760" s="11"/>
      <c r="I760" s="11">
        <f>H760+SUMPRODUCT((Entrée!$A$5:A$2000=Stock!A760)*Entrée!$H$5:$H$2000)-SUMPRODUCT((Sortie!$C$5:$C$2000=Stock!A760)*Sortie!$G$5:$G$2000)</f>
        <v>0</v>
      </c>
      <c r="J760" s="3"/>
      <c r="K760" s="3" t="str">
        <f t="shared" si="11"/>
        <v>Correct</v>
      </c>
      <c r="L760" s="5"/>
    </row>
    <row r="761" spans="1:12" ht="15" x14ac:dyDescent="0.3">
      <c r="A761" s="15">
        <f>Entrée!A761</f>
        <v>0</v>
      </c>
      <c r="B761" s="11" t="e">
        <f>IF(A761&lt;&gt;"",VLOOKUP(A761,Entrée!Entrée,3,FALSE),"")</f>
        <v>#N/A</v>
      </c>
      <c r="C761" s="12" t="e">
        <f>IF(A761&lt;&gt;"",VLOOKUP(A761,Entrée!Entrée,4,FALSE),"")</f>
        <v>#N/A</v>
      </c>
      <c r="D761" s="6" t="e">
        <f>IF(A761&lt;&gt;"",VLOOKUP(A761,Entrée!Entrée,5,FALSE),"")</f>
        <v>#N/A</v>
      </c>
      <c r="E761" s="3" t="e">
        <f>IF(A761&lt;&gt;"",VLOOKUP(A761,Entrée!Entrée,2,FALSE),"")</f>
        <v>#N/A</v>
      </c>
      <c r="F761" s="4" t="e">
        <f>IF(A761&lt;&gt;"",VLOOKUP(A761,Entrée!Entrée,6,FALSE),"")</f>
        <v>#N/A</v>
      </c>
      <c r="G761" s="4" t="e">
        <f>IF(A761&lt;&gt;"",VLOOKUP(A761,Entrée!Entrée,7,FALSE),"")</f>
        <v>#N/A</v>
      </c>
      <c r="H761" s="11"/>
      <c r="I761" s="11">
        <f>H761+SUMPRODUCT((Entrée!$A$5:A$2000=Stock!A761)*Entrée!$H$5:$H$2000)-SUMPRODUCT((Sortie!$C$5:$C$2000=Stock!A761)*Sortie!$G$5:$G$2000)</f>
        <v>0</v>
      </c>
      <c r="J761" s="3"/>
      <c r="K761" s="3" t="str">
        <f t="shared" si="11"/>
        <v>Correct</v>
      </c>
      <c r="L761" s="5"/>
    </row>
    <row r="762" spans="1:12" ht="15" x14ac:dyDescent="0.3">
      <c r="A762" s="15">
        <f>Entrée!A762</f>
        <v>0</v>
      </c>
      <c r="B762" s="11" t="e">
        <f>IF(A762&lt;&gt;"",VLOOKUP(A762,Entrée!Entrée,3,FALSE),"")</f>
        <v>#N/A</v>
      </c>
      <c r="C762" s="12" t="e">
        <f>IF(A762&lt;&gt;"",VLOOKUP(A762,Entrée!Entrée,4,FALSE),"")</f>
        <v>#N/A</v>
      </c>
      <c r="D762" s="6" t="e">
        <f>IF(A762&lt;&gt;"",VLOOKUP(A762,Entrée!Entrée,5,FALSE),"")</f>
        <v>#N/A</v>
      </c>
      <c r="E762" s="3" t="e">
        <f>IF(A762&lt;&gt;"",VLOOKUP(A762,Entrée!Entrée,2,FALSE),"")</f>
        <v>#N/A</v>
      </c>
      <c r="F762" s="4" t="e">
        <f>IF(A762&lt;&gt;"",VLOOKUP(A762,Entrée!Entrée,6,FALSE),"")</f>
        <v>#N/A</v>
      </c>
      <c r="G762" s="4" t="e">
        <f>IF(A762&lt;&gt;"",VLOOKUP(A762,Entrée!Entrée,7,FALSE),"")</f>
        <v>#N/A</v>
      </c>
      <c r="H762" s="11"/>
      <c r="I762" s="11">
        <f>H762+SUMPRODUCT((Entrée!$A$5:A$2000=Stock!A762)*Entrée!$H$5:$H$2000)-SUMPRODUCT((Sortie!$C$5:$C$2000=Stock!A762)*Sortie!$G$5:$G$2000)</f>
        <v>0</v>
      </c>
      <c r="J762" s="3"/>
      <c r="K762" s="3" t="str">
        <f t="shared" si="11"/>
        <v>Correct</v>
      </c>
      <c r="L762" s="5"/>
    </row>
    <row r="763" spans="1:12" ht="15" x14ac:dyDescent="0.3">
      <c r="A763" s="15">
        <f>Entrée!A763</f>
        <v>0</v>
      </c>
      <c r="B763" s="11" t="e">
        <f>IF(A763&lt;&gt;"",VLOOKUP(A763,Entrée!Entrée,3,FALSE),"")</f>
        <v>#N/A</v>
      </c>
      <c r="C763" s="12" t="e">
        <f>IF(A763&lt;&gt;"",VLOOKUP(A763,Entrée!Entrée,4,FALSE),"")</f>
        <v>#N/A</v>
      </c>
      <c r="D763" s="6" t="e">
        <f>IF(A763&lt;&gt;"",VLOOKUP(A763,Entrée!Entrée,5,FALSE),"")</f>
        <v>#N/A</v>
      </c>
      <c r="E763" s="3" t="e">
        <f>IF(A763&lt;&gt;"",VLOOKUP(A763,Entrée!Entrée,2,FALSE),"")</f>
        <v>#N/A</v>
      </c>
      <c r="F763" s="4" t="e">
        <f>IF(A763&lt;&gt;"",VLOOKUP(A763,Entrée!Entrée,6,FALSE),"")</f>
        <v>#N/A</v>
      </c>
      <c r="G763" s="4" t="e">
        <f>IF(A763&lt;&gt;"",VLOOKUP(A763,Entrée!Entrée,7,FALSE),"")</f>
        <v>#N/A</v>
      </c>
      <c r="H763" s="11"/>
      <c r="I763" s="11">
        <f>H763+SUMPRODUCT((Entrée!$A$5:A$2000=Stock!A763)*Entrée!$H$5:$H$2000)-SUMPRODUCT((Sortie!$C$5:$C$2000=Stock!A763)*Sortie!$G$5:$G$2000)</f>
        <v>0</v>
      </c>
      <c r="J763" s="3"/>
      <c r="K763" s="3" t="str">
        <f t="shared" si="11"/>
        <v>Correct</v>
      </c>
      <c r="L763" s="5"/>
    </row>
    <row r="764" spans="1:12" ht="15" x14ac:dyDescent="0.3">
      <c r="A764" s="15">
        <f>Entrée!A764</f>
        <v>0</v>
      </c>
      <c r="B764" s="11" t="e">
        <f>IF(A764&lt;&gt;"",VLOOKUP(A764,Entrée!Entrée,3,FALSE),"")</f>
        <v>#N/A</v>
      </c>
      <c r="C764" s="12" t="e">
        <f>IF(A764&lt;&gt;"",VLOOKUP(A764,Entrée!Entrée,4,FALSE),"")</f>
        <v>#N/A</v>
      </c>
      <c r="D764" s="6" t="e">
        <f>IF(A764&lt;&gt;"",VLOOKUP(A764,Entrée!Entrée,5,FALSE),"")</f>
        <v>#N/A</v>
      </c>
      <c r="E764" s="3" t="e">
        <f>IF(A764&lt;&gt;"",VLOOKUP(A764,Entrée!Entrée,2,FALSE),"")</f>
        <v>#N/A</v>
      </c>
      <c r="F764" s="4" t="e">
        <f>IF(A764&lt;&gt;"",VLOOKUP(A764,Entrée!Entrée,6,FALSE),"")</f>
        <v>#N/A</v>
      </c>
      <c r="G764" s="4" t="e">
        <f>IF(A764&lt;&gt;"",VLOOKUP(A764,Entrée!Entrée,7,FALSE),"")</f>
        <v>#N/A</v>
      </c>
      <c r="H764" s="11"/>
      <c r="I764" s="11">
        <f>H764+SUMPRODUCT((Entrée!$A$5:A$2000=Stock!A764)*Entrée!$H$5:$H$2000)-SUMPRODUCT((Sortie!$C$5:$C$2000=Stock!A764)*Sortie!$G$5:$G$2000)</f>
        <v>0</v>
      </c>
      <c r="J764" s="3"/>
      <c r="K764" s="3" t="str">
        <f t="shared" si="11"/>
        <v>Correct</v>
      </c>
      <c r="L764" s="5"/>
    </row>
    <row r="765" spans="1:12" ht="15" x14ac:dyDescent="0.3">
      <c r="A765" s="15">
        <f>Entrée!A765</f>
        <v>0</v>
      </c>
      <c r="B765" s="11" t="e">
        <f>IF(A765&lt;&gt;"",VLOOKUP(A765,Entrée!Entrée,3,FALSE),"")</f>
        <v>#N/A</v>
      </c>
      <c r="C765" s="12" t="e">
        <f>IF(A765&lt;&gt;"",VLOOKUP(A765,Entrée!Entrée,4,FALSE),"")</f>
        <v>#N/A</v>
      </c>
      <c r="D765" s="6" t="e">
        <f>IF(A765&lt;&gt;"",VLOOKUP(A765,Entrée!Entrée,5,FALSE),"")</f>
        <v>#N/A</v>
      </c>
      <c r="E765" s="3" t="e">
        <f>IF(A765&lt;&gt;"",VLOOKUP(A765,Entrée!Entrée,2,FALSE),"")</f>
        <v>#N/A</v>
      </c>
      <c r="F765" s="4" t="e">
        <f>IF(A765&lt;&gt;"",VLOOKUP(A765,Entrée!Entrée,6,FALSE),"")</f>
        <v>#N/A</v>
      </c>
      <c r="G765" s="4" t="e">
        <f>IF(A765&lt;&gt;"",VLOOKUP(A765,Entrée!Entrée,7,FALSE),"")</f>
        <v>#N/A</v>
      </c>
      <c r="H765" s="11"/>
      <c r="I765" s="11">
        <f>H765+SUMPRODUCT((Entrée!$A$5:A$2000=Stock!A765)*Entrée!$H$5:$H$2000)-SUMPRODUCT((Sortie!$C$5:$C$2000=Stock!A765)*Sortie!$G$5:$G$2000)</f>
        <v>0</v>
      </c>
      <c r="J765" s="3"/>
      <c r="K765" s="3" t="str">
        <f t="shared" si="11"/>
        <v>Correct</v>
      </c>
      <c r="L765" s="5"/>
    </row>
    <row r="766" spans="1:12" ht="15" x14ac:dyDescent="0.3">
      <c r="A766" s="15">
        <f>Entrée!A766</f>
        <v>0</v>
      </c>
      <c r="B766" s="11" t="e">
        <f>IF(A766&lt;&gt;"",VLOOKUP(A766,Entrée!Entrée,3,FALSE),"")</f>
        <v>#N/A</v>
      </c>
      <c r="C766" s="12" t="e">
        <f>IF(A766&lt;&gt;"",VLOOKUP(A766,Entrée!Entrée,4,FALSE),"")</f>
        <v>#N/A</v>
      </c>
      <c r="D766" s="6" t="e">
        <f>IF(A766&lt;&gt;"",VLOOKUP(A766,Entrée!Entrée,5,FALSE),"")</f>
        <v>#N/A</v>
      </c>
      <c r="E766" s="3" t="e">
        <f>IF(A766&lt;&gt;"",VLOOKUP(A766,Entrée!Entrée,2,FALSE),"")</f>
        <v>#N/A</v>
      </c>
      <c r="F766" s="4" t="e">
        <f>IF(A766&lt;&gt;"",VLOOKUP(A766,Entrée!Entrée,6,FALSE),"")</f>
        <v>#N/A</v>
      </c>
      <c r="G766" s="4" t="e">
        <f>IF(A766&lt;&gt;"",VLOOKUP(A766,Entrée!Entrée,7,FALSE),"")</f>
        <v>#N/A</v>
      </c>
      <c r="H766" s="11"/>
      <c r="I766" s="11">
        <f>H766+SUMPRODUCT((Entrée!$A$5:A$2000=Stock!A766)*Entrée!$H$5:$H$2000)-SUMPRODUCT((Sortie!$C$5:$C$2000=Stock!A766)*Sortie!$G$5:$G$2000)</f>
        <v>0</v>
      </c>
      <c r="J766" s="3"/>
      <c r="K766" s="3" t="str">
        <f t="shared" si="11"/>
        <v>Correct</v>
      </c>
      <c r="L766" s="5"/>
    </row>
    <row r="767" spans="1:12" ht="15" x14ac:dyDescent="0.3">
      <c r="A767" s="15">
        <f>Entrée!A767</f>
        <v>0</v>
      </c>
      <c r="B767" s="11" t="e">
        <f>IF(A767&lt;&gt;"",VLOOKUP(A767,Entrée!Entrée,3,FALSE),"")</f>
        <v>#N/A</v>
      </c>
      <c r="C767" s="12" t="e">
        <f>IF(A767&lt;&gt;"",VLOOKUP(A767,Entrée!Entrée,4,FALSE),"")</f>
        <v>#N/A</v>
      </c>
      <c r="D767" s="6" t="e">
        <f>IF(A767&lt;&gt;"",VLOOKUP(A767,Entrée!Entrée,5,FALSE),"")</f>
        <v>#N/A</v>
      </c>
      <c r="E767" s="3" t="e">
        <f>IF(A767&lt;&gt;"",VLOOKUP(A767,Entrée!Entrée,2,FALSE),"")</f>
        <v>#N/A</v>
      </c>
      <c r="F767" s="4" t="e">
        <f>IF(A767&lt;&gt;"",VLOOKUP(A767,Entrée!Entrée,6,FALSE),"")</f>
        <v>#N/A</v>
      </c>
      <c r="G767" s="4" t="e">
        <f>IF(A767&lt;&gt;"",VLOOKUP(A767,Entrée!Entrée,7,FALSE),"")</f>
        <v>#N/A</v>
      </c>
      <c r="H767" s="11"/>
      <c r="I767" s="11">
        <f>H767+SUMPRODUCT((Entrée!$A$5:A$2000=Stock!A767)*Entrée!$H$5:$H$2000)-SUMPRODUCT((Sortie!$C$5:$C$2000=Stock!A767)*Sortie!$G$5:$G$2000)</f>
        <v>0</v>
      </c>
      <c r="J767" s="3"/>
      <c r="K767" s="3" t="str">
        <f t="shared" si="11"/>
        <v>Correct</v>
      </c>
      <c r="L767" s="5"/>
    </row>
    <row r="768" spans="1:12" ht="15" x14ac:dyDescent="0.3">
      <c r="A768" s="15">
        <f>Entrée!A768</f>
        <v>0</v>
      </c>
      <c r="B768" s="11" t="e">
        <f>IF(A768&lt;&gt;"",VLOOKUP(A768,Entrée!Entrée,3,FALSE),"")</f>
        <v>#N/A</v>
      </c>
      <c r="C768" s="12" t="e">
        <f>IF(A768&lt;&gt;"",VLOOKUP(A768,Entrée!Entrée,4,FALSE),"")</f>
        <v>#N/A</v>
      </c>
      <c r="D768" s="6" t="e">
        <f>IF(A768&lt;&gt;"",VLOOKUP(A768,Entrée!Entrée,5,FALSE),"")</f>
        <v>#N/A</v>
      </c>
      <c r="E768" s="3" t="e">
        <f>IF(A768&lt;&gt;"",VLOOKUP(A768,Entrée!Entrée,2,FALSE),"")</f>
        <v>#N/A</v>
      </c>
      <c r="F768" s="4" t="e">
        <f>IF(A768&lt;&gt;"",VLOOKUP(A768,Entrée!Entrée,6,FALSE),"")</f>
        <v>#N/A</v>
      </c>
      <c r="G768" s="4" t="e">
        <f>IF(A768&lt;&gt;"",VLOOKUP(A768,Entrée!Entrée,7,FALSE),"")</f>
        <v>#N/A</v>
      </c>
      <c r="H768" s="11"/>
      <c r="I768" s="11">
        <f>H768+SUMPRODUCT((Entrée!$A$5:A$2000=Stock!A768)*Entrée!$H$5:$H$2000)-SUMPRODUCT((Sortie!$C$5:$C$2000=Stock!A768)*Sortie!$G$5:$G$2000)</f>
        <v>0</v>
      </c>
      <c r="J768" s="3"/>
      <c r="K768" s="3" t="str">
        <f t="shared" si="11"/>
        <v>Correct</v>
      </c>
      <c r="L768" s="5"/>
    </row>
    <row r="769" spans="1:12" ht="15" x14ac:dyDescent="0.3">
      <c r="A769" s="15">
        <f>Entrée!A769</f>
        <v>0</v>
      </c>
      <c r="B769" s="11" t="e">
        <f>IF(A769&lt;&gt;"",VLOOKUP(A769,Entrée!Entrée,3,FALSE),"")</f>
        <v>#N/A</v>
      </c>
      <c r="C769" s="12" t="e">
        <f>IF(A769&lt;&gt;"",VLOOKUP(A769,Entrée!Entrée,4,FALSE),"")</f>
        <v>#N/A</v>
      </c>
      <c r="D769" s="6" t="e">
        <f>IF(A769&lt;&gt;"",VLOOKUP(A769,Entrée!Entrée,5,FALSE),"")</f>
        <v>#N/A</v>
      </c>
      <c r="E769" s="3" t="e">
        <f>IF(A769&lt;&gt;"",VLOOKUP(A769,Entrée!Entrée,2,FALSE),"")</f>
        <v>#N/A</v>
      </c>
      <c r="F769" s="4" t="e">
        <f>IF(A769&lt;&gt;"",VLOOKUP(A769,Entrée!Entrée,6,FALSE),"")</f>
        <v>#N/A</v>
      </c>
      <c r="G769" s="4" t="e">
        <f>IF(A769&lt;&gt;"",VLOOKUP(A769,Entrée!Entrée,7,FALSE),"")</f>
        <v>#N/A</v>
      </c>
      <c r="H769" s="11"/>
      <c r="I769" s="11">
        <f>H769+SUMPRODUCT((Entrée!$A$5:A$2000=Stock!A769)*Entrée!$H$5:$H$2000)-SUMPRODUCT((Sortie!$C$5:$C$2000=Stock!A769)*Sortie!$G$5:$G$2000)</f>
        <v>0</v>
      </c>
      <c r="J769" s="3"/>
      <c r="K769" s="3" t="str">
        <f t="shared" si="11"/>
        <v>Correct</v>
      </c>
      <c r="L769" s="5"/>
    </row>
    <row r="770" spans="1:12" ht="15" x14ac:dyDescent="0.3">
      <c r="A770" s="15">
        <f>Entrée!A770</f>
        <v>0</v>
      </c>
      <c r="B770" s="11" t="e">
        <f>IF(A770&lt;&gt;"",VLOOKUP(A770,Entrée!Entrée,3,FALSE),"")</f>
        <v>#N/A</v>
      </c>
      <c r="C770" s="12" t="e">
        <f>IF(A770&lt;&gt;"",VLOOKUP(A770,Entrée!Entrée,4,FALSE),"")</f>
        <v>#N/A</v>
      </c>
      <c r="D770" s="6" t="e">
        <f>IF(A770&lt;&gt;"",VLOOKUP(A770,Entrée!Entrée,5,FALSE),"")</f>
        <v>#N/A</v>
      </c>
      <c r="E770" s="3" t="e">
        <f>IF(A770&lt;&gt;"",VLOOKUP(A770,Entrée!Entrée,2,FALSE),"")</f>
        <v>#N/A</v>
      </c>
      <c r="F770" s="4" t="e">
        <f>IF(A770&lt;&gt;"",VLOOKUP(A770,Entrée!Entrée,6,FALSE),"")</f>
        <v>#N/A</v>
      </c>
      <c r="G770" s="4" t="e">
        <f>IF(A770&lt;&gt;"",VLOOKUP(A770,Entrée!Entrée,7,FALSE),"")</f>
        <v>#N/A</v>
      </c>
      <c r="H770" s="11"/>
      <c r="I770" s="11">
        <f>H770+SUMPRODUCT((Entrée!$A$5:A$2000=Stock!A770)*Entrée!$H$5:$H$2000)-SUMPRODUCT((Sortie!$C$5:$C$2000=Stock!A770)*Sortie!$G$5:$G$2000)</f>
        <v>0</v>
      </c>
      <c r="J770" s="3"/>
      <c r="K770" s="3" t="str">
        <f t="shared" si="11"/>
        <v>Correct</v>
      </c>
      <c r="L770" s="5"/>
    </row>
    <row r="771" spans="1:12" ht="15" x14ac:dyDescent="0.3">
      <c r="A771" s="15">
        <f>Entrée!A771</f>
        <v>0</v>
      </c>
      <c r="B771" s="11" t="e">
        <f>IF(A771&lt;&gt;"",VLOOKUP(A771,Entrée!Entrée,3,FALSE),"")</f>
        <v>#N/A</v>
      </c>
      <c r="C771" s="12" t="e">
        <f>IF(A771&lt;&gt;"",VLOOKUP(A771,Entrée!Entrée,4,FALSE),"")</f>
        <v>#N/A</v>
      </c>
      <c r="D771" s="6" t="e">
        <f>IF(A771&lt;&gt;"",VLOOKUP(A771,Entrée!Entrée,5,FALSE),"")</f>
        <v>#N/A</v>
      </c>
      <c r="E771" s="3" t="e">
        <f>IF(A771&lt;&gt;"",VLOOKUP(A771,Entrée!Entrée,2,FALSE),"")</f>
        <v>#N/A</v>
      </c>
      <c r="F771" s="4" t="e">
        <f>IF(A771&lt;&gt;"",VLOOKUP(A771,Entrée!Entrée,6,FALSE),"")</f>
        <v>#N/A</v>
      </c>
      <c r="G771" s="4" t="e">
        <f>IF(A771&lt;&gt;"",VLOOKUP(A771,Entrée!Entrée,7,FALSE),"")</f>
        <v>#N/A</v>
      </c>
      <c r="H771" s="11"/>
      <c r="I771" s="11">
        <f>H771+SUMPRODUCT((Entrée!$A$5:A$2000=Stock!A771)*Entrée!$H$5:$H$2000)-SUMPRODUCT((Sortie!$C$5:$C$2000=Stock!A771)*Sortie!$G$5:$G$2000)</f>
        <v>0</v>
      </c>
      <c r="J771" s="3"/>
      <c r="K771" s="3" t="str">
        <f t="shared" si="11"/>
        <v>Correct</v>
      </c>
      <c r="L771" s="5"/>
    </row>
    <row r="772" spans="1:12" ht="15" x14ac:dyDescent="0.3">
      <c r="A772" s="15">
        <f>Entrée!A772</f>
        <v>0</v>
      </c>
      <c r="B772" s="11" t="e">
        <f>IF(A772&lt;&gt;"",VLOOKUP(A772,Entrée!Entrée,3,FALSE),"")</f>
        <v>#N/A</v>
      </c>
      <c r="C772" s="12" t="e">
        <f>IF(A772&lt;&gt;"",VLOOKUP(A772,Entrée!Entrée,4,FALSE),"")</f>
        <v>#N/A</v>
      </c>
      <c r="D772" s="6" t="e">
        <f>IF(A772&lt;&gt;"",VLOOKUP(A772,Entrée!Entrée,5,FALSE),"")</f>
        <v>#N/A</v>
      </c>
      <c r="E772" s="3" t="e">
        <f>IF(A772&lt;&gt;"",VLOOKUP(A772,Entrée!Entrée,2,FALSE),"")</f>
        <v>#N/A</v>
      </c>
      <c r="F772" s="4" t="e">
        <f>IF(A772&lt;&gt;"",VLOOKUP(A772,Entrée!Entrée,6,FALSE),"")</f>
        <v>#N/A</v>
      </c>
      <c r="G772" s="4" t="e">
        <f>IF(A772&lt;&gt;"",VLOOKUP(A772,Entrée!Entrée,7,FALSE),"")</f>
        <v>#N/A</v>
      </c>
      <c r="H772" s="11"/>
      <c r="I772" s="11">
        <f>H772+SUMPRODUCT((Entrée!$A$5:A$2000=Stock!A772)*Entrée!$H$5:$H$2000)-SUMPRODUCT((Sortie!$C$5:$C$2000=Stock!A772)*Sortie!$G$5:$G$2000)</f>
        <v>0</v>
      </c>
      <c r="J772" s="3"/>
      <c r="K772" s="3" t="str">
        <f t="shared" si="11"/>
        <v>Correct</v>
      </c>
      <c r="L772" s="5"/>
    </row>
    <row r="773" spans="1:12" ht="15" x14ac:dyDescent="0.3">
      <c r="A773" s="15">
        <f>Entrée!A773</f>
        <v>0</v>
      </c>
      <c r="B773" s="11" t="e">
        <f>IF(A773&lt;&gt;"",VLOOKUP(A773,Entrée!Entrée,3,FALSE),"")</f>
        <v>#N/A</v>
      </c>
      <c r="C773" s="12" t="e">
        <f>IF(A773&lt;&gt;"",VLOOKUP(A773,Entrée!Entrée,4,FALSE),"")</f>
        <v>#N/A</v>
      </c>
      <c r="D773" s="6" t="e">
        <f>IF(A773&lt;&gt;"",VLOOKUP(A773,Entrée!Entrée,5,FALSE),"")</f>
        <v>#N/A</v>
      </c>
      <c r="E773" s="3" t="e">
        <f>IF(A773&lt;&gt;"",VLOOKUP(A773,Entrée!Entrée,2,FALSE),"")</f>
        <v>#N/A</v>
      </c>
      <c r="F773" s="4" t="e">
        <f>IF(A773&lt;&gt;"",VLOOKUP(A773,Entrée!Entrée,6,FALSE),"")</f>
        <v>#N/A</v>
      </c>
      <c r="G773" s="4" t="e">
        <f>IF(A773&lt;&gt;"",VLOOKUP(A773,Entrée!Entrée,7,FALSE),"")</f>
        <v>#N/A</v>
      </c>
      <c r="H773" s="11"/>
      <c r="I773" s="11">
        <f>H773+SUMPRODUCT((Entrée!$A$5:A$2000=Stock!A773)*Entrée!$H$5:$H$2000)-SUMPRODUCT((Sortie!$C$5:$C$2000=Stock!A773)*Sortie!$G$5:$G$2000)</f>
        <v>0</v>
      </c>
      <c r="J773" s="3"/>
      <c r="K773" s="3" t="str">
        <f t="shared" si="11"/>
        <v>Correct</v>
      </c>
      <c r="L773" s="5"/>
    </row>
    <row r="774" spans="1:12" ht="15" x14ac:dyDescent="0.3">
      <c r="A774" s="15">
        <f>Entrée!A774</f>
        <v>0</v>
      </c>
      <c r="B774" s="11" t="e">
        <f>IF(A774&lt;&gt;"",VLOOKUP(A774,Entrée!Entrée,3,FALSE),"")</f>
        <v>#N/A</v>
      </c>
      <c r="C774" s="12" t="e">
        <f>IF(A774&lt;&gt;"",VLOOKUP(A774,Entrée!Entrée,4,FALSE),"")</f>
        <v>#N/A</v>
      </c>
      <c r="D774" s="6" t="e">
        <f>IF(A774&lt;&gt;"",VLOOKUP(A774,Entrée!Entrée,5,FALSE),"")</f>
        <v>#N/A</v>
      </c>
      <c r="E774" s="3" t="e">
        <f>IF(A774&lt;&gt;"",VLOOKUP(A774,Entrée!Entrée,2,FALSE),"")</f>
        <v>#N/A</v>
      </c>
      <c r="F774" s="4" t="e">
        <f>IF(A774&lt;&gt;"",VLOOKUP(A774,Entrée!Entrée,6,FALSE),"")</f>
        <v>#N/A</v>
      </c>
      <c r="G774" s="4" t="e">
        <f>IF(A774&lt;&gt;"",VLOOKUP(A774,Entrée!Entrée,7,FALSE),"")</f>
        <v>#N/A</v>
      </c>
      <c r="H774" s="11"/>
      <c r="I774" s="11">
        <f>H774+SUMPRODUCT((Entrée!$A$5:A$2000=Stock!A774)*Entrée!$H$5:$H$2000)-SUMPRODUCT((Sortie!$C$5:$C$2000=Stock!A774)*Sortie!$G$5:$G$2000)</f>
        <v>0</v>
      </c>
      <c r="J774" s="3"/>
      <c r="K774" s="3" t="str">
        <f t="shared" ref="K774:K837" si="12">IF(I774&lt;J774,"ALERTE","Correct")</f>
        <v>Correct</v>
      </c>
      <c r="L774" s="5"/>
    </row>
    <row r="775" spans="1:12" ht="15" x14ac:dyDescent="0.3">
      <c r="A775" s="15">
        <f>Entrée!A775</f>
        <v>0</v>
      </c>
      <c r="B775" s="11" t="e">
        <f>IF(A775&lt;&gt;"",VLOOKUP(A775,Entrée!Entrée,3,FALSE),"")</f>
        <v>#N/A</v>
      </c>
      <c r="C775" s="12" t="e">
        <f>IF(A775&lt;&gt;"",VLOOKUP(A775,Entrée!Entrée,4,FALSE),"")</f>
        <v>#N/A</v>
      </c>
      <c r="D775" s="6" t="e">
        <f>IF(A775&lt;&gt;"",VLOOKUP(A775,Entrée!Entrée,5,FALSE),"")</f>
        <v>#N/A</v>
      </c>
      <c r="E775" s="3" t="e">
        <f>IF(A775&lt;&gt;"",VLOOKUP(A775,Entrée!Entrée,2,FALSE),"")</f>
        <v>#N/A</v>
      </c>
      <c r="F775" s="4" t="e">
        <f>IF(A775&lt;&gt;"",VLOOKUP(A775,Entrée!Entrée,6,FALSE),"")</f>
        <v>#N/A</v>
      </c>
      <c r="G775" s="4" t="e">
        <f>IF(A775&lt;&gt;"",VLOOKUP(A775,Entrée!Entrée,7,FALSE),"")</f>
        <v>#N/A</v>
      </c>
      <c r="H775" s="11"/>
      <c r="I775" s="11">
        <f>H775+SUMPRODUCT((Entrée!$A$5:A$2000=Stock!A775)*Entrée!$H$5:$H$2000)-SUMPRODUCT((Sortie!$C$5:$C$2000=Stock!A775)*Sortie!$G$5:$G$2000)</f>
        <v>0</v>
      </c>
      <c r="J775" s="3"/>
      <c r="K775" s="3" t="str">
        <f t="shared" si="12"/>
        <v>Correct</v>
      </c>
      <c r="L775" s="5"/>
    </row>
    <row r="776" spans="1:12" ht="15" x14ac:dyDescent="0.3">
      <c r="A776" s="15">
        <f>Entrée!A776</f>
        <v>0</v>
      </c>
      <c r="B776" s="11" t="e">
        <f>IF(A776&lt;&gt;"",VLOOKUP(A776,Entrée!Entrée,3,FALSE),"")</f>
        <v>#N/A</v>
      </c>
      <c r="C776" s="12" t="e">
        <f>IF(A776&lt;&gt;"",VLOOKUP(A776,Entrée!Entrée,4,FALSE),"")</f>
        <v>#N/A</v>
      </c>
      <c r="D776" s="6" t="e">
        <f>IF(A776&lt;&gt;"",VLOOKUP(A776,Entrée!Entrée,5,FALSE),"")</f>
        <v>#N/A</v>
      </c>
      <c r="E776" s="3" t="e">
        <f>IF(A776&lt;&gt;"",VLOOKUP(A776,Entrée!Entrée,2,FALSE),"")</f>
        <v>#N/A</v>
      </c>
      <c r="F776" s="4" t="e">
        <f>IF(A776&lt;&gt;"",VLOOKUP(A776,Entrée!Entrée,6,FALSE),"")</f>
        <v>#N/A</v>
      </c>
      <c r="G776" s="4" t="e">
        <f>IF(A776&lt;&gt;"",VLOOKUP(A776,Entrée!Entrée,7,FALSE),"")</f>
        <v>#N/A</v>
      </c>
      <c r="H776" s="11"/>
      <c r="I776" s="11">
        <f>H776+SUMPRODUCT((Entrée!$A$5:A$2000=Stock!A776)*Entrée!$H$5:$H$2000)-SUMPRODUCT((Sortie!$C$5:$C$2000=Stock!A776)*Sortie!$G$5:$G$2000)</f>
        <v>0</v>
      </c>
      <c r="J776" s="3"/>
      <c r="K776" s="3" t="str">
        <f t="shared" si="12"/>
        <v>Correct</v>
      </c>
      <c r="L776" s="5"/>
    </row>
    <row r="777" spans="1:12" ht="15" x14ac:dyDescent="0.3">
      <c r="A777" s="15">
        <f>Entrée!A777</f>
        <v>0</v>
      </c>
      <c r="B777" s="11" t="e">
        <f>IF(A777&lt;&gt;"",VLOOKUP(A777,Entrée!Entrée,3,FALSE),"")</f>
        <v>#N/A</v>
      </c>
      <c r="C777" s="12" t="e">
        <f>IF(A777&lt;&gt;"",VLOOKUP(A777,Entrée!Entrée,4,FALSE),"")</f>
        <v>#N/A</v>
      </c>
      <c r="D777" s="6" t="e">
        <f>IF(A777&lt;&gt;"",VLOOKUP(A777,Entrée!Entrée,5,FALSE),"")</f>
        <v>#N/A</v>
      </c>
      <c r="E777" s="3" t="e">
        <f>IF(A777&lt;&gt;"",VLOOKUP(A777,Entrée!Entrée,2,FALSE),"")</f>
        <v>#N/A</v>
      </c>
      <c r="F777" s="4" t="e">
        <f>IF(A777&lt;&gt;"",VLOOKUP(A777,Entrée!Entrée,6,FALSE),"")</f>
        <v>#N/A</v>
      </c>
      <c r="G777" s="4" t="e">
        <f>IF(A777&lt;&gt;"",VLOOKUP(A777,Entrée!Entrée,7,FALSE),"")</f>
        <v>#N/A</v>
      </c>
      <c r="H777" s="11"/>
      <c r="I777" s="11">
        <f>H777+SUMPRODUCT((Entrée!$A$5:A$2000=Stock!A777)*Entrée!$H$5:$H$2000)-SUMPRODUCT((Sortie!$C$5:$C$2000=Stock!A777)*Sortie!$G$5:$G$2000)</f>
        <v>0</v>
      </c>
      <c r="J777" s="3"/>
      <c r="K777" s="3" t="str">
        <f t="shared" si="12"/>
        <v>Correct</v>
      </c>
      <c r="L777" s="5"/>
    </row>
    <row r="778" spans="1:12" ht="15" x14ac:dyDescent="0.3">
      <c r="A778" s="15">
        <f>Entrée!A778</f>
        <v>0</v>
      </c>
      <c r="B778" s="11" t="e">
        <f>IF(A778&lt;&gt;"",VLOOKUP(A778,Entrée!Entrée,3,FALSE),"")</f>
        <v>#N/A</v>
      </c>
      <c r="C778" s="12" t="e">
        <f>IF(A778&lt;&gt;"",VLOOKUP(A778,Entrée!Entrée,4,FALSE),"")</f>
        <v>#N/A</v>
      </c>
      <c r="D778" s="6" t="e">
        <f>IF(A778&lt;&gt;"",VLOOKUP(A778,Entrée!Entrée,5,FALSE),"")</f>
        <v>#N/A</v>
      </c>
      <c r="E778" s="3" t="e">
        <f>IF(A778&lt;&gt;"",VLOOKUP(A778,Entrée!Entrée,2,FALSE),"")</f>
        <v>#N/A</v>
      </c>
      <c r="F778" s="4" t="e">
        <f>IF(A778&lt;&gt;"",VLOOKUP(A778,Entrée!Entrée,6,FALSE),"")</f>
        <v>#N/A</v>
      </c>
      <c r="G778" s="4" t="e">
        <f>IF(A778&lt;&gt;"",VLOOKUP(A778,Entrée!Entrée,7,FALSE),"")</f>
        <v>#N/A</v>
      </c>
      <c r="H778" s="11"/>
      <c r="I778" s="11">
        <f>H778+SUMPRODUCT((Entrée!$A$5:A$2000=Stock!A778)*Entrée!$H$5:$H$2000)-SUMPRODUCT((Sortie!$C$5:$C$2000=Stock!A778)*Sortie!$G$5:$G$2000)</f>
        <v>0</v>
      </c>
      <c r="J778" s="3"/>
      <c r="K778" s="3" t="str">
        <f t="shared" si="12"/>
        <v>Correct</v>
      </c>
      <c r="L778" s="5"/>
    </row>
    <row r="779" spans="1:12" ht="15" x14ac:dyDescent="0.3">
      <c r="A779" s="15">
        <f>Entrée!A779</f>
        <v>0</v>
      </c>
      <c r="B779" s="11" t="e">
        <f>IF(A779&lt;&gt;"",VLOOKUP(A779,Entrée!Entrée,3,FALSE),"")</f>
        <v>#N/A</v>
      </c>
      <c r="C779" s="12" t="e">
        <f>IF(A779&lt;&gt;"",VLOOKUP(A779,Entrée!Entrée,4,FALSE),"")</f>
        <v>#N/A</v>
      </c>
      <c r="D779" s="6" t="e">
        <f>IF(A779&lt;&gt;"",VLOOKUP(A779,Entrée!Entrée,5,FALSE),"")</f>
        <v>#N/A</v>
      </c>
      <c r="E779" s="3" t="e">
        <f>IF(A779&lt;&gt;"",VLOOKUP(A779,Entrée!Entrée,2,FALSE),"")</f>
        <v>#N/A</v>
      </c>
      <c r="F779" s="4" t="e">
        <f>IF(A779&lt;&gt;"",VLOOKUP(A779,Entrée!Entrée,6,FALSE),"")</f>
        <v>#N/A</v>
      </c>
      <c r="G779" s="4" t="e">
        <f>IF(A779&lt;&gt;"",VLOOKUP(A779,Entrée!Entrée,7,FALSE),"")</f>
        <v>#N/A</v>
      </c>
      <c r="H779" s="11"/>
      <c r="I779" s="11">
        <f>H779+SUMPRODUCT((Entrée!$A$5:A$2000=Stock!A779)*Entrée!$H$5:$H$2000)-SUMPRODUCT((Sortie!$C$5:$C$2000=Stock!A779)*Sortie!$G$5:$G$2000)</f>
        <v>0</v>
      </c>
      <c r="J779" s="3"/>
      <c r="K779" s="3" t="str">
        <f t="shared" si="12"/>
        <v>Correct</v>
      </c>
      <c r="L779" s="5"/>
    </row>
    <row r="780" spans="1:12" ht="15" x14ac:dyDescent="0.3">
      <c r="A780" s="15">
        <f>Entrée!A780</f>
        <v>0</v>
      </c>
      <c r="B780" s="11" t="e">
        <f>IF(A780&lt;&gt;"",VLOOKUP(A780,Entrée!Entrée,3,FALSE),"")</f>
        <v>#N/A</v>
      </c>
      <c r="C780" s="12" t="e">
        <f>IF(A780&lt;&gt;"",VLOOKUP(A780,Entrée!Entrée,4,FALSE),"")</f>
        <v>#N/A</v>
      </c>
      <c r="D780" s="6" t="e">
        <f>IF(A780&lt;&gt;"",VLOOKUP(A780,Entrée!Entrée,5,FALSE),"")</f>
        <v>#N/A</v>
      </c>
      <c r="E780" s="3" t="e">
        <f>IF(A780&lt;&gt;"",VLOOKUP(A780,Entrée!Entrée,2,FALSE),"")</f>
        <v>#N/A</v>
      </c>
      <c r="F780" s="4" t="e">
        <f>IF(A780&lt;&gt;"",VLOOKUP(A780,Entrée!Entrée,6,FALSE),"")</f>
        <v>#N/A</v>
      </c>
      <c r="G780" s="4" t="e">
        <f>IF(A780&lt;&gt;"",VLOOKUP(A780,Entrée!Entrée,7,FALSE),"")</f>
        <v>#N/A</v>
      </c>
      <c r="H780" s="11"/>
      <c r="I780" s="11">
        <f>H780+SUMPRODUCT((Entrée!$A$5:A$2000=Stock!A780)*Entrée!$H$5:$H$2000)-SUMPRODUCT((Sortie!$C$5:$C$2000=Stock!A780)*Sortie!$G$5:$G$2000)</f>
        <v>0</v>
      </c>
      <c r="J780" s="3"/>
      <c r="K780" s="3" t="str">
        <f t="shared" si="12"/>
        <v>Correct</v>
      </c>
      <c r="L780" s="5"/>
    </row>
    <row r="781" spans="1:12" ht="15" x14ac:dyDescent="0.3">
      <c r="A781" s="15">
        <f>Entrée!A781</f>
        <v>0</v>
      </c>
      <c r="B781" s="11" t="e">
        <f>IF(A781&lt;&gt;"",VLOOKUP(A781,Entrée!Entrée,3,FALSE),"")</f>
        <v>#N/A</v>
      </c>
      <c r="C781" s="12" t="e">
        <f>IF(A781&lt;&gt;"",VLOOKUP(A781,Entrée!Entrée,4,FALSE),"")</f>
        <v>#N/A</v>
      </c>
      <c r="D781" s="6" t="e">
        <f>IF(A781&lt;&gt;"",VLOOKUP(A781,Entrée!Entrée,5,FALSE),"")</f>
        <v>#N/A</v>
      </c>
      <c r="E781" s="3" t="e">
        <f>IF(A781&lt;&gt;"",VLOOKUP(A781,Entrée!Entrée,2,FALSE),"")</f>
        <v>#N/A</v>
      </c>
      <c r="F781" s="4" t="e">
        <f>IF(A781&lt;&gt;"",VLOOKUP(A781,Entrée!Entrée,6,FALSE),"")</f>
        <v>#N/A</v>
      </c>
      <c r="G781" s="4" t="e">
        <f>IF(A781&lt;&gt;"",VLOOKUP(A781,Entrée!Entrée,7,FALSE),"")</f>
        <v>#N/A</v>
      </c>
      <c r="H781" s="11"/>
      <c r="I781" s="11">
        <f>H781+SUMPRODUCT((Entrée!$A$5:A$2000=Stock!A781)*Entrée!$H$5:$H$2000)-SUMPRODUCT((Sortie!$C$5:$C$2000=Stock!A781)*Sortie!$G$5:$G$2000)</f>
        <v>0</v>
      </c>
      <c r="J781" s="3"/>
      <c r="K781" s="3" t="str">
        <f t="shared" si="12"/>
        <v>Correct</v>
      </c>
      <c r="L781" s="5"/>
    </row>
    <row r="782" spans="1:12" ht="15" x14ac:dyDescent="0.3">
      <c r="A782" s="15">
        <f>Entrée!A782</f>
        <v>0</v>
      </c>
      <c r="B782" s="11" t="e">
        <f>IF(A782&lt;&gt;"",VLOOKUP(A782,Entrée!Entrée,3,FALSE),"")</f>
        <v>#N/A</v>
      </c>
      <c r="C782" s="12" t="e">
        <f>IF(A782&lt;&gt;"",VLOOKUP(A782,Entrée!Entrée,4,FALSE),"")</f>
        <v>#N/A</v>
      </c>
      <c r="D782" s="6" t="e">
        <f>IF(A782&lt;&gt;"",VLOOKUP(A782,Entrée!Entrée,5,FALSE),"")</f>
        <v>#N/A</v>
      </c>
      <c r="E782" s="3" t="e">
        <f>IF(A782&lt;&gt;"",VLOOKUP(A782,Entrée!Entrée,2,FALSE),"")</f>
        <v>#N/A</v>
      </c>
      <c r="F782" s="4" t="e">
        <f>IF(A782&lt;&gt;"",VLOOKUP(A782,Entrée!Entrée,6,FALSE),"")</f>
        <v>#N/A</v>
      </c>
      <c r="G782" s="4" t="e">
        <f>IF(A782&lt;&gt;"",VLOOKUP(A782,Entrée!Entrée,7,FALSE),"")</f>
        <v>#N/A</v>
      </c>
      <c r="H782" s="11"/>
      <c r="I782" s="11">
        <f>H782+SUMPRODUCT((Entrée!$A$5:A$2000=Stock!A782)*Entrée!$H$5:$H$2000)-SUMPRODUCT((Sortie!$C$5:$C$2000=Stock!A782)*Sortie!$G$5:$G$2000)</f>
        <v>0</v>
      </c>
      <c r="J782" s="3"/>
      <c r="K782" s="3" t="str">
        <f t="shared" si="12"/>
        <v>Correct</v>
      </c>
      <c r="L782" s="5"/>
    </row>
    <row r="783" spans="1:12" ht="15" x14ac:dyDescent="0.3">
      <c r="A783" s="15">
        <f>Entrée!A783</f>
        <v>0</v>
      </c>
      <c r="B783" s="11" t="e">
        <f>IF(A783&lt;&gt;"",VLOOKUP(A783,Entrée!Entrée,3,FALSE),"")</f>
        <v>#N/A</v>
      </c>
      <c r="C783" s="12" t="e">
        <f>IF(A783&lt;&gt;"",VLOOKUP(A783,Entrée!Entrée,4,FALSE),"")</f>
        <v>#N/A</v>
      </c>
      <c r="D783" s="6" t="e">
        <f>IF(A783&lt;&gt;"",VLOOKUP(A783,Entrée!Entrée,5,FALSE),"")</f>
        <v>#N/A</v>
      </c>
      <c r="E783" s="3" t="e">
        <f>IF(A783&lt;&gt;"",VLOOKUP(A783,Entrée!Entrée,2,FALSE),"")</f>
        <v>#N/A</v>
      </c>
      <c r="F783" s="4" t="e">
        <f>IF(A783&lt;&gt;"",VLOOKUP(A783,Entrée!Entrée,6,FALSE),"")</f>
        <v>#N/A</v>
      </c>
      <c r="G783" s="4" t="e">
        <f>IF(A783&lt;&gt;"",VLOOKUP(A783,Entrée!Entrée,7,FALSE),"")</f>
        <v>#N/A</v>
      </c>
      <c r="H783" s="11"/>
      <c r="I783" s="11">
        <f>H783+SUMPRODUCT((Entrée!$A$5:A$2000=Stock!A783)*Entrée!$H$5:$H$2000)-SUMPRODUCT((Sortie!$C$5:$C$2000=Stock!A783)*Sortie!$G$5:$G$2000)</f>
        <v>0</v>
      </c>
      <c r="J783" s="3"/>
      <c r="K783" s="3" t="str">
        <f t="shared" si="12"/>
        <v>Correct</v>
      </c>
      <c r="L783" s="5"/>
    </row>
    <row r="784" spans="1:12" ht="15" x14ac:dyDescent="0.3">
      <c r="A784" s="15">
        <f>Entrée!A784</f>
        <v>0</v>
      </c>
      <c r="B784" s="11" t="e">
        <f>IF(A784&lt;&gt;"",VLOOKUP(A784,Entrée!Entrée,3,FALSE),"")</f>
        <v>#N/A</v>
      </c>
      <c r="C784" s="12" t="e">
        <f>IF(A784&lt;&gt;"",VLOOKUP(A784,Entrée!Entrée,4,FALSE),"")</f>
        <v>#N/A</v>
      </c>
      <c r="D784" s="6" t="e">
        <f>IF(A784&lt;&gt;"",VLOOKUP(A784,Entrée!Entrée,5,FALSE),"")</f>
        <v>#N/A</v>
      </c>
      <c r="E784" s="3" t="e">
        <f>IF(A784&lt;&gt;"",VLOOKUP(A784,Entrée!Entrée,2,FALSE),"")</f>
        <v>#N/A</v>
      </c>
      <c r="F784" s="4" t="e">
        <f>IF(A784&lt;&gt;"",VLOOKUP(A784,Entrée!Entrée,6,FALSE),"")</f>
        <v>#N/A</v>
      </c>
      <c r="G784" s="4" t="e">
        <f>IF(A784&lt;&gt;"",VLOOKUP(A784,Entrée!Entrée,7,FALSE),"")</f>
        <v>#N/A</v>
      </c>
      <c r="H784" s="11"/>
      <c r="I784" s="11">
        <f>H784+SUMPRODUCT((Entrée!$A$5:A$2000=Stock!A784)*Entrée!$H$5:$H$2000)-SUMPRODUCT((Sortie!$C$5:$C$2000=Stock!A784)*Sortie!$G$5:$G$2000)</f>
        <v>0</v>
      </c>
      <c r="J784" s="3"/>
      <c r="K784" s="3" t="str">
        <f t="shared" si="12"/>
        <v>Correct</v>
      </c>
      <c r="L784" s="5"/>
    </row>
    <row r="785" spans="1:12" ht="15" x14ac:dyDescent="0.3">
      <c r="A785" s="15">
        <f>Entrée!A785</f>
        <v>0</v>
      </c>
      <c r="B785" s="11" t="e">
        <f>IF(A785&lt;&gt;"",VLOOKUP(A785,Entrée!Entrée,3,FALSE),"")</f>
        <v>#N/A</v>
      </c>
      <c r="C785" s="12" t="e">
        <f>IF(A785&lt;&gt;"",VLOOKUP(A785,Entrée!Entrée,4,FALSE),"")</f>
        <v>#N/A</v>
      </c>
      <c r="D785" s="6" t="e">
        <f>IF(A785&lt;&gt;"",VLOOKUP(A785,Entrée!Entrée,5,FALSE),"")</f>
        <v>#N/A</v>
      </c>
      <c r="E785" s="3" t="e">
        <f>IF(A785&lt;&gt;"",VLOOKUP(A785,Entrée!Entrée,2,FALSE),"")</f>
        <v>#N/A</v>
      </c>
      <c r="F785" s="4" t="e">
        <f>IF(A785&lt;&gt;"",VLOOKUP(A785,Entrée!Entrée,6,FALSE),"")</f>
        <v>#N/A</v>
      </c>
      <c r="G785" s="4" t="e">
        <f>IF(A785&lt;&gt;"",VLOOKUP(A785,Entrée!Entrée,7,FALSE),"")</f>
        <v>#N/A</v>
      </c>
      <c r="H785" s="11"/>
      <c r="I785" s="11">
        <f>H785+SUMPRODUCT((Entrée!$A$5:A$2000=Stock!A785)*Entrée!$H$5:$H$2000)-SUMPRODUCT((Sortie!$C$5:$C$2000=Stock!A785)*Sortie!$G$5:$G$2000)</f>
        <v>0</v>
      </c>
      <c r="J785" s="3"/>
      <c r="K785" s="3" t="str">
        <f t="shared" si="12"/>
        <v>Correct</v>
      </c>
      <c r="L785" s="5"/>
    </row>
    <row r="786" spans="1:12" ht="15" x14ac:dyDescent="0.3">
      <c r="A786" s="15">
        <f>Entrée!A786</f>
        <v>0</v>
      </c>
      <c r="B786" s="11" t="e">
        <f>IF(A786&lt;&gt;"",VLOOKUP(A786,Entrée!Entrée,3,FALSE),"")</f>
        <v>#N/A</v>
      </c>
      <c r="C786" s="12" t="e">
        <f>IF(A786&lt;&gt;"",VLOOKUP(A786,Entrée!Entrée,4,FALSE),"")</f>
        <v>#N/A</v>
      </c>
      <c r="D786" s="6" t="e">
        <f>IF(A786&lt;&gt;"",VLOOKUP(A786,Entrée!Entrée,5,FALSE),"")</f>
        <v>#N/A</v>
      </c>
      <c r="E786" s="3" t="e">
        <f>IF(A786&lt;&gt;"",VLOOKUP(A786,Entrée!Entrée,2,FALSE),"")</f>
        <v>#N/A</v>
      </c>
      <c r="F786" s="4" t="e">
        <f>IF(A786&lt;&gt;"",VLOOKUP(A786,Entrée!Entrée,6,FALSE),"")</f>
        <v>#N/A</v>
      </c>
      <c r="G786" s="4" t="e">
        <f>IF(A786&lt;&gt;"",VLOOKUP(A786,Entrée!Entrée,7,FALSE),"")</f>
        <v>#N/A</v>
      </c>
      <c r="H786" s="11"/>
      <c r="I786" s="11">
        <f>H786+SUMPRODUCT((Entrée!$A$5:A$2000=Stock!A786)*Entrée!$H$5:$H$2000)-SUMPRODUCT((Sortie!$C$5:$C$2000=Stock!A786)*Sortie!$G$5:$G$2000)</f>
        <v>0</v>
      </c>
      <c r="J786" s="3"/>
      <c r="K786" s="3" t="str">
        <f t="shared" si="12"/>
        <v>Correct</v>
      </c>
      <c r="L786" s="5"/>
    </row>
    <row r="787" spans="1:12" ht="15" x14ac:dyDescent="0.3">
      <c r="A787" s="15">
        <f>Entrée!A787</f>
        <v>0</v>
      </c>
      <c r="B787" s="11" t="e">
        <f>IF(A787&lt;&gt;"",VLOOKUP(A787,Entrée!Entrée,3,FALSE),"")</f>
        <v>#N/A</v>
      </c>
      <c r="C787" s="12" t="e">
        <f>IF(A787&lt;&gt;"",VLOOKUP(A787,Entrée!Entrée,4,FALSE),"")</f>
        <v>#N/A</v>
      </c>
      <c r="D787" s="6" t="e">
        <f>IF(A787&lt;&gt;"",VLOOKUP(A787,Entrée!Entrée,5,FALSE),"")</f>
        <v>#N/A</v>
      </c>
      <c r="E787" s="3" t="e">
        <f>IF(A787&lt;&gt;"",VLOOKUP(A787,Entrée!Entrée,2,FALSE),"")</f>
        <v>#N/A</v>
      </c>
      <c r="F787" s="4" t="e">
        <f>IF(A787&lt;&gt;"",VLOOKUP(A787,Entrée!Entrée,6,FALSE),"")</f>
        <v>#N/A</v>
      </c>
      <c r="G787" s="4" t="e">
        <f>IF(A787&lt;&gt;"",VLOOKUP(A787,Entrée!Entrée,7,FALSE),"")</f>
        <v>#N/A</v>
      </c>
      <c r="H787" s="11"/>
      <c r="I787" s="11">
        <f>H787+SUMPRODUCT((Entrée!$A$5:A$2000=Stock!A787)*Entrée!$H$5:$H$2000)-SUMPRODUCT((Sortie!$C$5:$C$2000=Stock!A787)*Sortie!$G$5:$G$2000)</f>
        <v>0</v>
      </c>
      <c r="J787" s="3"/>
      <c r="K787" s="3" t="str">
        <f t="shared" si="12"/>
        <v>Correct</v>
      </c>
      <c r="L787" s="5"/>
    </row>
    <row r="788" spans="1:12" ht="15" x14ac:dyDescent="0.3">
      <c r="A788" s="15">
        <f>Entrée!A788</f>
        <v>0</v>
      </c>
      <c r="B788" s="11" t="e">
        <f>IF(A788&lt;&gt;"",VLOOKUP(A788,Entrée!Entrée,3,FALSE),"")</f>
        <v>#N/A</v>
      </c>
      <c r="C788" s="12" t="e">
        <f>IF(A788&lt;&gt;"",VLOOKUP(A788,Entrée!Entrée,4,FALSE),"")</f>
        <v>#N/A</v>
      </c>
      <c r="D788" s="6" t="e">
        <f>IF(A788&lt;&gt;"",VLOOKUP(A788,Entrée!Entrée,5,FALSE),"")</f>
        <v>#N/A</v>
      </c>
      <c r="E788" s="3" t="e">
        <f>IF(A788&lt;&gt;"",VLOOKUP(A788,Entrée!Entrée,2,FALSE),"")</f>
        <v>#N/A</v>
      </c>
      <c r="F788" s="4" t="e">
        <f>IF(A788&lt;&gt;"",VLOOKUP(A788,Entrée!Entrée,6,FALSE),"")</f>
        <v>#N/A</v>
      </c>
      <c r="G788" s="4" t="e">
        <f>IF(A788&lt;&gt;"",VLOOKUP(A788,Entrée!Entrée,7,FALSE),"")</f>
        <v>#N/A</v>
      </c>
      <c r="H788" s="11"/>
      <c r="I788" s="11">
        <f>H788+SUMPRODUCT((Entrée!$A$5:A$2000=Stock!A788)*Entrée!$H$5:$H$2000)-SUMPRODUCT((Sortie!$C$5:$C$2000=Stock!A788)*Sortie!$G$5:$G$2000)</f>
        <v>0</v>
      </c>
      <c r="J788" s="3"/>
      <c r="K788" s="3" t="str">
        <f t="shared" si="12"/>
        <v>Correct</v>
      </c>
      <c r="L788" s="5"/>
    </row>
    <row r="789" spans="1:12" ht="15" x14ac:dyDescent="0.3">
      <c r="A789" s="15">
        <f>Entrée!A789</f>
        <v>0</v>
      </c>
      <c r="B789" s="11" t="e">
        <f>IF(A789&lt;&gt;"",VLOOKUP(A789,Entrée!Entrée,3,FALSE),"")</f>
        <v>#N/A</v>
      </c>
      <c r="C789" s="12" t="e">
        <f>IF(A789&lt;&gt;"",VLOOKUP(A789,Entrée!Entrée,4,FALSE),"")</f>
        <v>#N/A</v>
      </c>
      <c r="D789" s="6" t="e">
        <f>IF(A789&lt;&gt;"",VLOOKUP(A789,Entrée!Entrée,5,FALSE),"")</f>
        <v>#N/A</v>
      </c>
      <c r="E789" s="3" t="e">
        <f>IF(A789&lt;&gt;"",VLOOKUP(A789,Entrée!Entrée,2,FALSE),"")</f>
        <v>#N/A</v>
      </c>
      <c r="F789" s="4" t="e">
        <f>IF(A789&lt;&gt;"",VLOOKUP(A789,Entrée!Entrée,6,FALSE),"")</f>
        <v>#N/A</v>
      </c>
      <c r="G789" s="4" t="e">
        <f>IF(A789&lt;&gt;"",VLOOKUP(A789,Entrée!Entrée,7,FALSE),"")</f>
        <v>#N/A</v>
      </c>
      <c r="H789" s="11"/>
      <c r="I789" s="11">
        <f>H789+SUMPRODUCT((Entrée!$A$5:A$2000=Stock!A789)*Entrée!$H$5:$H$2000)-SUMPRODUCT((Sortie!$C$5:$C$2000=Stock!A789)*Sortie!$G$5:$G$2000)</f>
        <v>0</v>
      </c>
      <c r="J789" s="3"/>
      <c r="K789" s="3" t="str">
        <f t="shared" si="12"/>
        <v>Correct</v>
      </c>
      <c r="L789" s="5"/>
    </row>
    <row r="790" spans="1:12" ht="15" x14ac:dyDescent="0.3">
      <c r="A790" s="15">
        <f>Entrée!A790</f>
        <v>0</v>
      </c>
      <c r="B790" s="11" t="e">
        <f>IF(A790&lt;&gt;"",VLOOKUP(A790,Entrée!Entrée,3,FALSE),"")</f>
        <v>#N/A</v>
      </c>
      <c r="C790" s="12" t="e">
        <f>IF(A790&lt;&gt;"",VLOOKUP(A790,Entrée!Entrée,4,FALSE),"")</f>
        <v>#N/A</v>
      </c>
      <c r="D790" s="6" t="e">
        <f>IF(A790&lt;&gt;"",VLOOKUP(A790,Entrée!Entrée,5,FALSE),"")</f>
        <v>#N/A</v>
      </c>
      <c r="E790" s="3" t="e">
        <f>IF(A790&lt;&gt;"",VLOOKUP(A790,Entrée!Entrée,2,FALSE),"")</f>
        <v>#N/A</v>
      </c>
      <c r="F790" s="4" t="e">
        <f>IF(A790&lt;&gt;"",VLOOKUP(A790,Entrée!Entrée,6,FALSE),"")</f>
        <v>#N/A</v>
      </c>
      <c r="G790" s="4" t="e">
        <f>IF(A790&lt;&gt;"",VLOOKUP(A790,Entrée!Entrée,7,FALSE),"")</f>
        <v>#N/A</v>
      </c>
      <c r="H790" s="11"/>
      <c r="I790" s="11">
        <f>H790+SUMPRODUCT((Entrée!$A$5:A$2000=Stock!A790)*Entrée!$H$5:$H$2000)-SUMPRODUCT((Sortie!$C$5:$C$2000=Stock!A790)*Sortie!$G$5:$G$2000)</f>
        <v>0</v>
      </c>
      <c r="J790" s="3"/>
      <c r="K790" s="3" t="str">
        <f t="shared" si="12"/>
        <v>Correct</v>
      </c>
      <c r="L790" s="5"/>
    </row>
    <row r="791" spans="1:12" ht="15" x14ac:dyDescent="0.3">
      <c r="A791" s="15">
        <f>Entrée!A791</f>
        <v>0</v>
      </c>
      <c r="B791" s="11" t="e">
        <f>IF(A791&lt;&gt;"",VLOOKUP(A791,Entrée!Entrée,3,FALSE),"")</f>
        <v>#N/A</v>
      </c>
      <c r="C791" s="12" t="e">
        <f>IF(A791&lt;&gt;"",VLOOKUP(A791,Entrée!Entrée,4,FALSE),"")</f>
        <v>#N/A</v>
      </c>
      <c r="D791" s="6" t="e">
        <f>IF(A791&lt;&gt;"",VLOOKUP(A791,Entrée!Entrée,5,FALSE),"")</f>
        <v>#N/A</v>
      </c>
      <c r="E791" s="3" t="e">
        <f>IF(A791&lt;&gt;"",VLOOKUP(A791,Entrée!Entrée,2,FALSE),"")</f>
        <v>#N/A</v>
      </c>
      <c r="F791" s="4" t="e">
        <f>IF(A791&lt;&gt;"",VLOOKUP(A791,Entrée!Entrée,6,FALSE),"")</f>
        <v>#N/A</v>
      </c>
      <c r="G791" s="4" t="e">
        <f>IF(A791&lt;&gt;"",VLOOKUP(A791,Entrée!Entrée,7,FALSE),"")</f>
        <v>#N/A</v>
      </c>
      <c r="H791" s="11"/>
      <c r="I791" s="11">
        <f>H791+SUMPRODUCT((Entrée!$A$5:A$2000=Stock!A791)*Entrée!$H$5:$H$2000)-SUMPRODUCT((Sortie!$C$5:$C$2000=Stock!A791)*Sortie!$G$5:$G$2000)</f>
        <v>0</v>
      </c>
      <c r="J791" s="3"/>
      <c r="K791" s="3" t="str">
        <f t="shared" si="12"/>
        <v>Correct</v>
      </c>
      <c r="L791" s="5"/>
    </row>
    <row r="792" spans="1:12" ht="15" x14ac:dyDescent="0.3">
      <c r="A792" s="15">
        <f>Entrée!A792</f>
        <v>0</v>
      </c>
      <c r="B792" s="11" t="e">
        <f>IF(A792&lt;&gt;"",VLOOKUP(A792,Entrée!Entrée,3,FALSE),"")</f>
        <v>#N/A</v>
      </c>
      <c r="C792" s="12" t="e">
        <f>IF(A792&lt;&gt;"",VLOOKUP(A792,Entrée!Entrée,4,FALSE),"")</f>
        <v>#N/A</v>
      </c>
      <c r="D792" s="6" t="e">
        <f>IF(A792&lt;&gt;"",VLOOKUP(A792,Entrée!Entrée,5,FALSE),"")</f>
        <v>#N/A</v>
      </c>
      <c r="E792" s="3" t="e">
        <f>IF(A792&lt;&gt;"",VLOOKUP(A792,Entrée!Entrée,2,FALSE),"")</f>
        <v>#N/A</v>
      </c>
      <c r="F792" s="4" t="e">
        <f>IF(A792&lt;&gt;"",VLOOKUP(A792,Entrée!Entrée,6,FALSE),"")</f>
        <v>#N/A</v>
      </c>
      <c r="G792" s="4" t="e">
        <f>IF(A792&lt;&gt;"",VLOOKUP(A792,Entrée!Entrée,7,FALSE),"")</f>
        <v>#N/A</v>
      </c>
      <c r="H792" s="11"/>
      <c r="I792" s="11">
        <f>H792+SUMPRODUCT((Entrée!$A$5:A$2000=Stock!A792)*Entrée!$H$5:$H$2000)-SUMPRODUCT((Sortie!$C$5:$C$2000=Stock!A792)*Sortie!$G$5:$G$2000)</f>
        <v>0</v>
      </c>
      <c r="J792" s="3"/>
      <c r="K792" s="3" t="str">
        <f t="shared" si="12"/>
        <v>Correct</v>
      </c>
      <c r="L792" s="5"/>
    </row>
    <row r="793" spans="1:12" ht="15" x14ac:dyDescent="0.3">
      <c r="A793" s="15">
        <f>Entrée!A793</f>
        <v>0</v>
      </c>
      <c r="B793" s="11" t="e">
        <f>IF(A793&lt;&gt;"",VLOOKUP(A793,Entrée!Entrée,3,FALSE),"")</f>
        <v>#N/A</v>
      </c>
      <c r="C793" s="12" t="e">
        <f>IF(A793&lt;&gt;"",VLOOKUP(A793,Entrée!Entrée,4,FALSE),"")</f>
        <v>#N/A</v>
      </c>
      <c r="D793" s="6" t="e">
        <f>IF(A793&lt;&gt;"",VLOOKUP(A793,Entrée!Entrée,5,FALSE),"")</f>
        <v>#N/A</v>
      </c>
      <c r="E793" s="3" t="e">
        <f>IF(A793&lt;&gt;"",VLOOKUP(A793,Entrée!Entrée,2,FALSE),"")</f>
        <v>#N/A</v>
      </c>
      <c r="F793" s="4" t="e">
        <f>IF(A793&lt;&gt;"",VLOOKUP(A793,Entrée!Entrée,6,FALSE),"")</f>
        <v>#N/A</v>
      </c>
      <c r="G793" s="4" t="e">
        <f>IF(A793&lt;&gt;"",VLOOKUP(A793,Entrée!Entrée,7,FALSE),"")</f>
        <v>#N/A</v>
      </c>
      <c r="H793" s="11"/>
      <c r="I793" s="11">
        <f>H793+SUMPRODUCT((Entrée!$A$5:A$2000=Stock!A793)*Entrée!$H$5:$H$2000)-SUMPRODUCT((Sortie!$C$5:$C$2000=Stock!A793)*Sortie!$G$5:$G$2000)</f>
        <v>0</v>
      </c>
      <c r="J793" s="3"/>
      <c r="K793" s="3" t="str">
        <f t="shared" si="12"/>
        <v>Correct</v>
      </c>
      <c r="L793" s="5"/>
    </row>
    <row r="794" spans="1:12" ht="15" x14ac:dyDescent="0.3">
      <c r="A794" s="15">
        <f>Entrée!A794</f>
        <v>0</v>
      </c>
      <c r="B794" s="11" t="e">
        <f>IF(A794&lt;&gt;"",VLOOKUP(A794,Entrée!Entrée,3,FALSE),"")</f>
        <v>#N/A</v>
      </c>
      <c r="C794" s="12" t="e">
        <f>IF(A794&lt;&gt;"",VLOOKUP(A794,Entrée!Entrée,4,FALSE),"")</f>
        <v>#N/A</v>
      </c>
      <c r="D794" s="6" t="e">
        <f>IF(A794&lt;&gt;"",VLOOKUP(A794,Entrée!Entrée,5,FALSE),"")</f>
        <v>#N/A</v>
      </c>
      <c r="E794" s="3" t="e">
        <f>IF(A794&lt;&gt;"",VLOOKUP(A794,Entrée!Entrée,2,FALSE),"")</f>
        <v>#N/A</v>
      </c>
      <c r="F794" s="4" t="e">
        <f>IF(A794&lt;&gt;"",VLOOKUP(A794,Entrée!Entrée,6,FALSE),"")</f>
        <v>#N/A</v>
      </c>
      <c r="G794" s="4" t="e">
        <f>IF(A794&lt;&gt;"",VLOOKUP(A794,Entrée!Entrée,7,FALSE),"")</f>
        <v>#N/A</v>
      </c>
      <c r="H794" s="11"/>
      <c r="I794" s="11">
        <f>H794+SUMPRODUCT((Entrée!$A$5:A$2000=Stock!A794)*Entrée!$H$5:$H$2000)-SUMPRODUCT((Sortie!$C$5:$C$2000=Stock!A794)*Sortie!$G$5:$G$2000)</f>
        <v>0</v>
      </c>
      <c r="J794" s="3"/>
      <c r="K794" s="3" t="str">
        <f t="shared" si="12"/>
        <v>Correct</v>
      </c>
      <c r="L794" s="5"/>
    </row>
    <row r="795" spans="1:12" ht="15" x14ac:dyDescent="0.3">
      <c r="A795" s="15">
        <f>Entrée!A795</f>
        <v>0</v>
      </c>
      <c r="B795" s="11" t="e">
        <f>IF(A795&lt;&gt;"",VLOOKUP(A795,Entrée!Entrée,3,FALSE),"")</f>
        <v>#N/A</v>
      </c>
      <c r="C795" s="12" t="e">
        <f>IF(A795&lt;&gt;"",VLOOKUP(A795,Entrée!Entrée,4,FALSE),"")</f>
        <v>#N/A</v>
      </c>
      <c r="D795" s="6" t="e">
        <f>IF(A795&lt;&gt;"",VLOOKUP(A795,Entrée!Entrée,5,FALSE),"")</f>
        <v>#N/A</v>
      </c>
      <c r="E795" s="3" t="e">
        <f>IF(A795&lt;&gt;"",VLOOKUP(A795,Entrée!Entrée,2,FALSE),"")</f>
        <v>#N/A</v>
      </c>
      <c r="F795" s="4" t="e">
        <f>IF(A795&lt;&gt;"",VLOOKUP(A795,Entrée!Entrée,6,FALSE),"")</f>
        <v>#N/A</v>
      </c>
      <c r="G795" s="4" t="e">
        <f>IF(A795&lt;&gt;"",VLOOKUP(A795,Entrée!Entrée,7,FALSE),"")</f>
        <v>#N/A</v>
      </c>
      <c r="H795" s="11"/>
      <c r="I795" s="11">
        <f>H795+SUMPRODUCT((Entrée!$A$5:A$2000=Stock!A795)*Entrée!$H$5:$H$2000)-SUMPRODUCT((Sortie!$C$5:$C$2000=Stock!A795)*Sortie!$G$5:$G$2000)</f>
        <v>0</v>
      </c>
      <c r="J795" s="3"/>
      <c r="K795" s="3" t="str">
        <f t="shared" si="12"/>
        <v>Correct</v>
      </c>
      <c r="L795" s="5"/>
    </row>
    <row r="796" spans="1:12" ht="15" x14ac:dyDescent="0.3">
      <c r="A796" s="15">
        <f>Entrée!A796</f>
        <v>0</v>
      </c>
      <c r="B796" s="11" t="e">
        <f>IF(A796&lt;&gt;"",VLOOKUP(A796,Entrée!Entrée,3,FALSE),"")</f>
        <v>#N/A</v>
      </c>
      <c r="C796" s="12" t="e">
        <f>IF(A796&lt;&gt;"",VLOOKUP(A796,Entrée!Entrée,4,FALSE),"")</f>
        <v>#N/A</v>
      </c>
      <c r="D796" s="6" t="e">
        <f>IF(A796&lt;&gt;"",VLOOKUP(A796,Entrée!Entrée,5,FALSE),"")</f>
        <v>#N/A</v>
      </c>
      <c r="E796" s="3" t="e">
        <f>IF(A796&lt;&gt;"",VLOOKUP(A796,Entrée!Entrée,2,FALSE),"")</f>
        <v>#N/A</v>
      </c>
      <c r="F796" s="4" t="e">
        <f>IF(A796&lt;&gt;"",VLOOKUP(A796,Entrée!Entrée,6,FALSE),"")</f>
        <v>#N/A</v>
      </c>
      <c r="G796" s="4" t="e">
        <f>IF(A796&lt;&gt;"",VLOOKUP(A796,Entrée!Entrée,7,FALSE),"")</f>
        <v>#N/A</v>
      </c>
      <c r="H796" s="11"/>
      <c r="I796" s="11">
        <f>H796+SUMPRODUCT((Entrée!$A$5:A$2000=Stock!A796)*Entrée!$H$5:$H$2000)-SUMPRODUCT((Sortie!$C$5:$C$2000=Stock!A796)*Sortie!$G$5:$G$2000)</f>
        <v>0</v>
      </c>
      <c r="J796" s="3"/>
      <c r="K796" s="3" t="str">
        <f t="shared" si="12"/>
        <v>Correct</v>
      </c>
      <c r="L796" s="5"/>
    </row>
    <row r="797" spans="1:12" ht="15" x14ac:dyDescent="0.3">
      <c r="A797" s="15">
        <f>Entrée!A797</f>
        <v>0</v>
      </c>
      <c r="B797" s="11" t="e">
        <f>IF(A797&lt;&gt;"",VLOOKUP(A797,Entrée!Entrée,3,FALSE),"")</f>
        <v>#N/A</v>
      </c>
      <c r="C797" s="12" t="e">
        <f>IF(A797&lt;&gt;"",VLOOKUP(A797,Entrée!Entrée,4,FALSE),"")</f>
        <v>#N/A</v>
      </c>
      <c r="D797" s="6" t="e">
        <f>IF(A797&lt;&gt;"",VLOOKUP(A797,Entrée!Entrée,5,FALSE),"")</f>
        <v>#N/A</v>
      </c>
      <c r="E797" s="3" t="e">
        <f>IF(A797&lt;&gt;"",VLOOKUP(A797,Entrée!Entrée,2,FALSE),"")</f>
        <v>#N/A</v>
      </c>
      <c r="F797" s="4" t="e">
        <f>IF(A797&lt;&gt;"",VLOOKUP(A797,Entrée!Entrée,6,FALSE),"")</f>
        <v>#N/A</v>
      </c>
      <c r="G797" s="4" t="e">
        <f>IF(A797&lt;&gt;"",VLOOKUP(A797,Entrée!Entrée,7,FALSE),"")</f>
        <v>#N/A</v>
      </c>
      <c r="H797" s="11"/>
      <c r="I797" s="11">
        <f>H797+SUMPRODUCT((Entrée!$A$5:A$2000=Stock!A797)*Entrée!$H$5:$H$2000)-SUMPRODUCT((Sortie!$C$5:$C$2000=Stock!A797)*Sortie!$G$5:$G$2000)</f>
        <v>0</v>
      </c>
      <c r="J797" s="3"/>
      <c r="K797" s="3" t="str">
        <f t="shared" si="12"/>
        <v>Correct</v>
      </c>
      <c r="L797" s="5"/>
    </row>
    <row r="798" spans="1:12" ht="15" x14ac:dyDescent="0.3">
      <c r="A798" s="15">
        <f>Entrée!A798</f>
        <v>0</v>
      </c>
      <c r="B798" s="11" t="e">
        <f>IF(A798&lt;&gt;"",VLOOKUP(A798,Entrée!Entrée,3,FALSE),"")</f>
        <v>#N/A</v>
      </c>
      <c r="C798" s="12" t="e">
        <f>IF(A798&lt;&gt;"",VLOOKUP(A798,Entrée!Entrée,4,FALSE),"")</f>
        <v>#N/A</v>
      </c>
      <c r="D798" s="6" t="e">
        <f>IF(A798&lt;&gt;"",VLOOKUP(A798,Entrée!Entrée,5,FALSE),"")</f>
        <v>#N/A</v>
      </c>
      <c r="E798" s="3" t="e">
        <f>IF(A798&lt;&gt;"",VLOOKUP(A798,Entrée!Entrée,2,FALSE),"")</f>
        <v>#N/A</v>
      </c>
      <c r="F798" s="4" t="e">
        <f>IF(A798&lt;&gt;"",VLOOKUP(A798,Entrée!Entrée,6,FALSE),"")</f>
        <v>#N/A</v>
      </c>
      <c r="G798" s="4" t="e">
        <f>IF(A798&lt;&gt;"",VLOOKUP(A798,Entrée!Entrée,7,FALSE),"")</f>
        <v>#N/A</v>
      </c>
      <c r="H798" s="11"/>
      <c r="I798" s="11">
        <f>H798+SUMPRODUCT((Entrée!$A$5:A$2000=Stock!A798)*Entrée!$H$5:$H$2000)-SUMPRODUCT((Sortie!$C$5:$C$2000=Stock!A798)*Sortie!$G$5:$G$2000)</f>
        <v>0</v>
      </c>
      <c r="J798" s="3"/>
      <c r="K798" s="3" t="str">
        <f t="shared" si="12"/>
        <v>Correct</v>
      </c>
      <c r="L798" s="5"/>
    </row>
    <row r="799" spans="1:12" ht="15" x14ac:dyDescent="0.3">
      <c r="A799" s="15">
        <f>Entrée!A799</f>
        <v>0</v>
      </c>
      <c r="B799" s="11" t="e">
        <f>IF(A799&lt;&gt;"",VLOOKUP(A799,Entrée!Entrée,3,FALSE),"")</f>
        <v>#N/A</v>
      </c>
      <c r="C799" s="12" t="e">
        <f>IF(A799&lt;&gt;"",VLOOKUP(A799,Entrée!Entrée,4,FALSE),"")</f>
        <v>#N/A</v>
      </c>
      <c r="D799" s="6" t="e">
        <f>IF(A799&lt;&gt;"",VLOOKUP(A799,Entrée!Entrée,5,FALSE),"")</f>
        <v>#N/A</v>
      </c>
      <c r="E799" s="3" t="e">
        <f>IF(A799&lt;&gt;"",VLOOKUP(A799,Entrée!Entrée,2,FALSE),"")</f>
        <v>#N/A</v>
      </c>
      <c r="F799" s="4" t="e">
        <f>IF(A799&lt;&gt;"",VLOOKUP(A799,Entrée!Entrée,6,FALSE),"")</f>
        <v>#N/A</v>
      </c>
      <c r="G799" s="4" t="e">
        <f>IF(A799&lt;&gt;"",VLOOKUP(A799,Entrée!Entrée,7,FALSE),"")</f>
        <v>#N/A</v>
      </c>
      <c r="H799" s="11"/>
      <c r="I799" s="11">
        <f>H799+SUMPRODUCT((Entrée!$A$5:A$2000=Stock!A799)*Entrée!$H$5:$H$2000)-SUMPRODUCT((Sortie!$C$5:$C$2000=Stock!A799)*Sortie!$G$5:$G$2000)</f>
        <v>0</v>
      </c>
      <c r="J799" s="3"/>
      <c r="K799" s="3" t="str">
        <f t="shared" si="12"/>
        <v>Correct</v>
      </c>
      <c r="L799" s="5"/>
    </row>
    <row r="800" spans="1:12" ht="15" x14ac:dyDescent="0.3">
      <c r="A800" s="15">
        <f>Entrée!A800</f>
        <v>0</v>
      </c>
      <c r="B800" s="11" t="e">
        <f>IF(A800&lt;&gt;"",VLOOKUP(A800,Entrée!Entrée,3,FALSE),"")</f>
        <v>#N/A</v>
      </c>
      <c r="C800" s="12" t="e">
        <f>IF(A800&lt;&gt;"",VLOOKUP(A800,Entrée!Entrée,4,FALSE),"")</f>
        <v>#N/A</v>
      </c>
      <c r="D800" s="6" t="e">
        <f>IF(A800&lt;&gt;"",VLOOKUP(A800,Entrée!Entrée,5,FALSE),"")</f>
        <v>#N/A</v>
      </c>
      <c r="E800" s="3" t="e">
        <f>IF(A800&lt;&gt;"",VLOOKUP(A800,Entrée!Entrée,2,FALSE),"")</f>
        <v>#N/A</v>
      </c>
      <c r="F800" s="4" t="e">
        <f>IF(A800&lt;&gt;"",VLOOKUP(A800,Entrée!Entrée,6,FALSE),"")</f>
        <v>#N/A</v>
      </c>
      <c r="G800" s="4" t="e">
        <f>IF(A800&lt;&gt;"",VLOOKUP(A800,Entrée!Entrée,7,FALSE),"")</f>
        <v>#N/A</v>
      </c>
      <c r="H800" s="11"/>
      <c r="I800" s="11">
        <f>H800+SUMPRODUCT((Entrée!$A$5:A$2000=Stock!A800)*Entrée!$H$5:$H$2000)-SUMPRODUCT((Sortie!$C$5:$C$2000=Stock!A800)*Sortie!$G$5:$G$2000)</f>
        <v>0</v>
      </c>
      <c r="J800" s="3"/>
      <c r="K800" s="3" t="str">
        <f t="shared" si="12"/>
        <v>Correct</v>
      </c>
      <c r="L800" s="5"/>
    </row>
    <row r="801" spans="1:12" ht="15" x14ac:dyDescent="0.3">
      <c r="A801" s="15">
        <f>Entrée!A801</f>
        <v>0</v>
      </c>
      <c r="B801" s="11" t="e">
        <f>IF(A801&lt;&gt;"",VLOOKUP(A801,Entrée!Entrée,3,FALSE),"")</f>
        <v>#N/A</v>
      </c>
      <c r="C801" s="12" t="e">
        <f>IF(A801&lt;&gt;"",VLOOKUP(A801,Entrée!Entrée,4,FALSE),"")</f>
        <v>#N/A</v>
      </c>
      <c r="D801" s="6" t="e">
        <f>IF(A801&lt;&gt;"",VLOOKUP(A801,Entrée!Entrée,5,FALSE),"")</f>
        <v>#N/A</v>
      </c>
      <c r="E801" s="3" t="e">
        <f>IF(A801&lt;&gt;"",VLOOKUP(A801,Entrée!Entrée,2,FALSE),"")</f>
        <v>#N/A</v>
      </c>
      <c r="F801" s="4" t="e">
        <f>IF(A801&lt;&gt;"",VLOOKUP(A801,Entrée!Entrée,6,FALSE),"")</f>
        <v>#N/A</v>
      </c>
      <c r="G801" s="4" t="e">
        <f>IF(A801&lt;&gt;"",VLOOKUP(A801,Entrée!Entrée,7,FALSE),"")</f>
        <v>#N/A</v>
      </c>
      <c r="H801" s="11"/>
      <c r="I801" s="11">
        <f>H801+SUMPRODUCT((Entrée!$A$5:A$2000=Stock!A801)*Entrée!$H$5:$H$2000)-SUMPRODUCT((Sortie!$C$5:$C$2000=Stock!A801)*Sortie!$G$5:$G$2000)</f>
        <v>0</v>
      </c>
      <c r="J801" s="3"/>
      <c r="K801" s="3" t="str">
        <f t="shared" si="12"/>
        <v>Correct</v>
      </c>
      <c r="L801" s="5"/>
    </row>
    <row r="802" spans="1:12" ht="15" x14ac:dyDescent="0.3">
      <c r="A802" s="15">
        <f>Entrée!A802</f>
        <v>0</v>
      </c>
      <c r="B802" s="11" t="e">
        <f>IF(A802&lt;&gt;"",VLOOKUP(A802,Entrée!Entrée,3,FALSE),"")</f>
        <v>#N/A</v>
      </c>
      <c r="C802" s="12" t="e">
        <f>IF(A802&lt;&gt;"",VLOOKUP(A802,Entrée!Entrée,4,FALSE),"")</f>
        <v>#N/A</v>
      </c>
      <c r="D802" s="6" t="e">
        <f>IF(A802&lt;&gt;"",VLOOKUP(A802,Entrée!Entrée,5,FALSE),"")</f>
        <v>#N/A</v>
      </c>
      <c r="E802" s="3" t="e">
        <f>IF(A802&lt;&gt;"",VLOOKUP(A802,Entrée!Entrée,2,FALSE),"")</f>
        <v>#N/A</v>
      </c>
      <c r="F802" s="4" t="e">
        <f>IF(A802&lt;&gt;"",VLOOKUP(A802,Entrée!Entrée,6,FALSE),"")</f>
        <v>#N/A</v>
      </c>
      <c r="G802" s="4" t="e">
        <f>IF(A802&lt;&gt;"",VLOOKUP(A802,Entrée!Entrée,7,FALSE),"")</f>
        <v>#N/A</v>
      </c>
      <c r="H802" s="11"/>
      <c r="I802" s="11">
        <f>H802+SUMPRODUCT((Entrée!$A$5:A$2000=Stock!A802)*Entrée!$H$5:$H$2000)-SUMPRODUCT((Sortie!$C$5:$C$2000=Stock!A802)*Sortie!$G$5:$G$2000)</f>
        <v>0</v>
      </c>
      <c r="J802" s="3"/>
      <c r="K802" s="3" t="str">
        <f t="shared" si="12"/>
        <v>Correct</v>
      </c>
      <c r="L802" s="5"/>
    </row>
    <row r="803" spans="1:12" ht="15" x14ac:dyDescent="0.3">
      <c r="A803" s="15">
        <f>Entrée!A803</f>
        <v>0</v>
      </c>
      <c r="B803" s="11" t="e">
        <f>IF(A803&lt;&gt;"",VLOOKUP(A803,Entrée!Entrée,3,FALSE),"")</f>
        <v>#N/A</v>
      </c>
      <c r="C803" s="12" t="e">
        <f>IF(A803&lt;&gt;"",VLOOKUP(A803,Entrée!Entrée,4,FALSE),"")</f>
        <v>#N/A</v>
      </c>
      <c r="D803" s="6" t="e">
        <f>IF(A803&lt;&gt;"",VLOOKUP(A803,Entrée!Entrée,5,FALSE),"")</f>
        <v>#N/A</v>
      </c>
      <c r="E803" s="3" t="e">
        <f>IF(A803&lt;&gt;"",VLOOKUP(A803,Entrée!Entrée,2,FALSE),"")</f>
        <v>#N/A</v>
      </c>
      <c r="F803" s="4" t="e">
        <f>IF(A803&lt;&gt;"",VLOOKUP(A803,Entrée!Entrée,6,FALSE),"")</f>
        <v>#N/A</v>
      </c>
      <c r="G803" s="4" t="e">
        <f>IF(A803&lt;&gt;"",VLOOKUP(A803,Entrée!Entrée,7,FALSE),"")</f>
        <v>#N/A</v>
      </c>
      <c r="H803" s="11"/>
      <c r="I803" s="11">
        <f>H803+SUMPRODUCT((Entrée!$A$5:A$2000=Stock!A803)*Entrée!$H$5:$H$2000)-SUMPRODUCT((Sortie!$C$5:$C$2000=Stock!A803)*Sortie!$G$5:$G$2000)</f>
        <v>0</v>
      </c>
      <c r="J803" s="3"/>
      <c r="K803" s="3" t="str">
        <f t="shared" si="12"/>
        <v>Correct</v>
      </c>
      <c r="L803" s="5"/>
    </row>
    <row r="804" spans="1:12" ht="15" x14ac:dyDescent="0.3">
      <c r="A804" s="15">
        <f>Entrée!A804</f>
        <v>0</v>
      </c>
      <c r="B804" s="11" t="e">
        <f>IF(A804&lt;&gt;"",VLOOKUP(A804,Entrée!Entrée,3,FALSE),"")</f>
        <v>#N/A</v>
      </c>
      <c r="C804" s="12" t="e">
        <f>IF(A804&lt;&gt;"",VLOOKUP(A804,Entrée!Entrée,4,FALSE),"")</f>
        <v>#N/A</v>
      </c>
      <c r="D804" s="6" t="e">
        <f>IF(A804&lt;&gt;"",VLOOKUP(A804,Entrée!Entrée,5,FALSE),"")</f>
        <v>#N/A</v>
      </c>
      <c r="E804" s="3" t="e">
        <f>IF(A804&lt;&gt;"",VLOOKUP(A804,Entrée!Entrée,2,FALSE),"")</f>
        <v>#N/A</v>
      </c>
      <c r="F804" s="4" t="e">
        <f>IF(A804&lt;&gt;"",VLOOKUP(A804,Entrée!Entrée,6,FALSE),"")</f>
        <v>#N/A</v>
      </c>
      <c r="G804" s="4" t="e">
        <f>IF(A804&lt;&gt;"",VLOOKUP(A804,Entrée!Entrée,7,FALSE),"")</f>
        <v>#N/A</v>
      </c>
      <c r="H804" s="11"/>
      <c r="I804" s="11">
        <f>H804+SUMPRODUCT((Entrée!$A$5:A$2000=Stock!A804)*Entrée!$H$5:$H$2000)-SUMPRODUCT((Sortie!$C$5:$C$2000=Stock!A804)*Sortie!$G$5:$G$2000)</f>
        <v>0</v>
      </c>
      <c r="J804" s="3"/>
      <c r="K804" s="3" t="str">
        <f t="shared" si="12"/>
        <v>Correct</v>
      </c>
      <c r="L804" s="5"/>
    </row>
    <row r="805" spans="1:12" ht="15" x14ac:dyDescent="0.3">
      <c r="A805" s="15">
        <f>Entrée!A805</f>
        <v>0</v>
      </c>
      <c r="B805" s="11" t="e">
        <f>IF(A805&lt;&gt;"",VLOOKUP(A805,Entrée!Entrée,3,FALSE),"")</f>
        <v>#N/A</v>
      </c>
      <c r="C805" s="12" t="e">
        <f>IF(A805&lt;&gt;"",VLOOKUP(A805,Entrée!Entrée,4,FALSE),"")</f>
        <v>#N/A</v>
      </c>
      <c r="D805" s="6" t="e">
        <f>IF(A805&lt;&gt;"",VLOOKUP(A805,Entrée!Entrée,5,FALSE),"")</f>
        <v>#N/A</v>
      </c>
      <c r="E805" s="3" t="e">
        <f>IF(A805&lt;&gt;"",VLOOKUP(A805,Entrée!Entrée,2,FALSE),"")</f>
        <v>#N/A</v>
      </c>
      <c r="F805" s="4" t="e">
        <f>IF(A805&lt;&gt;"",VLOOKUP(A805,Entrée!Entrée,6,FALSE),"")</f>
        <v>#N/A</v>
      </c>
      <c r="G805" s="4" t="e">
        <f>IF(A805&lt;&gt;"",VLOOKUP(A805,Entrée!Entrée,7,FALSE),"")</f>
        <v>#N/A</v>
      </c>
      <c r="H805" s="11"/>
      <c r="I805" s="11">
        <f>H805+SUMPRODUCT((Entrée!$A$5:A$2000=Stock!A805)*Entrée!$H$5:$H$2000)-SUMPRODUCT((Sortie!$C$5:$C$2000=Stock!A805)*Sortie!$G$5:$G$2000)</f>
        <v>0</v>
      </c>
      <c r="J805" s="3"/>
      <c r="K805" s="3" t="str">
        <f t="shared" si="12"/>
        <v>Correct</v>
      </c>
      <c r="L805" s="5"/>
    </row>
    <row r="806" spans="1:12" ht="15" x14ac:dyDescent="0.3">
      <c r="A806" s="15">
        <f>Entrée!A806</f>
        <v>0</v>
      </c>
      <c r="B806" s="11" t="e">
        <f>IF(A806&lt;&gt;"",VLOOKUP(A806,Entrée!Entrée,3,FALSE),"")</f>
        <v>#N/A</v>
      </c>
      <c r="C806" s="12" t="e">
        <f>IF(A806&lt;&gt;"",VLOOKUP(A806,Entrée!Entrée,4,FALSE),"")</f>
        <v>#N/A</v>
      </c>
      <c r="D806" s="6" t="e">
        <f>IF(A806&lt;&gt;"",VLOOKUP(A806,Entrée!Entrée,5,FALSE),"")</f>
        <v>#N/A</v>
      </c>
      <c r="E806" s="3" t="e">
        <f>IF(A806&lt;&gt;"",VLOOKUP(A806,Entrée!Entrée,2,FALSE),"")</f>
        <v>#N/A</v>
      </c>
      <c r="F806" s="4" t="e">
        <f>IF(A806&lt;&gt;"",VLOOKUP(A806,Entrée!Entrée,6,FALSE),"")</f>
        <v>#N/A</v>
      </c>
      <c r="G806" s="4" t="e">
        <f>IF(A806&lt;&gt;"",VLOOKUP(A806,Entrée!Entrée,7,FALSE),"")</f>
        <v>#N/A</v>
      </c>
      <c r="H806" s="11"/>
      <c r="I806" s="11">
        <f>H806+SUMPRODUCT((Entrée!$A$5:A$2000=Stock!A806)*Entrée!$H$5:$H$2000)-SUMPRODUCT((Sortie!$C$5:$C$2000=Stock!A806)*Sortie!$G$5:$G$2000)</f>
        <v>0</v>
      </c>
      <c r="J806" s="3"/>
      <c r="K806" s="3" t="str">
        <f t="shared" si="12"/>
        <v>Correct</v>
      </c>
      <c r="L806" s="5"/>
    </row>
    <row r="807" spans="1:12" ht="15" x14ac:dyDescent="0.3">
      <c r="A807" s="15">
        <f>Entrée!A807</f>
        <v>0</v>
      </c>
      <c r="B807" s="11" t="e">
        <f>IF(A807&lt;&gt;"",VLOOKUP(A807,Entrée!Entrée,3,FALSE),"")</f>
        <v>#N/A</v>
      </c>
      <c r="C807" s="12" t="e">
        <f>IF(A807&lt;&gt;"",VLOOKUP(A807,Entrée!Entrée,4,FALSE),"")</f>
        <v>#N/A</v>
      </c>
      <c r="D807" s="6" t="e">
        <f>IF(A807&lt;&gt;"",VLOOKUP(A807,Entrée!Entrée,5,FALSE),"")</f>
        <v>#N/A</v>
      </c>
      <c r="E807" s="3" t="e">
        <f>IF(A807&lt;&gt;"",VLOOKUP(A807,Entrée!Entrée,2,FALSE),"")</f>
        <v>#N/A</v>
      </c>
      <c r="F807" s="4" t="e">
        <f>IF(A807&lt;&gt;"",VLOOKUP(A807,Entrée!Entrée,6,FALSE),"")</f>
        <v>#N/A</v>
      </c>
      <c r="G807" s="4" t="e">
        <f>IF(A807&lt;&gt;"",VLOOKUP(A807,Entrée!Entrée,7,FALSE),"")</f>
        <v>#N/A</v>
      </c>
      <c r="H807" s="11"/>
      <c r="I807" s="11">
        <f>H807+SUMPRODUCT((Entrée!$A$5:A$2000=Stock!A807)*Entrée!$H$5:$H$2000)-SUMPRODUCT((Sortie!$C$5:$C$2000=Stock!A807)*Sortie!$G$5:$G$2000)</f>
        <v>0</v>
      </c>
      <c r="J807" s="3"/>
      <c r="K807" s="3" t="str">
        <f t="shared" si="12"/>
        <v>Correct</v>
      </c>
      <c r="L807" s="5"/>
    </row>
    <row r="808" spans="1:12" ht="15" x14ac:dyDescent="0.3">
      <c r="A808" s="15">
        <f>Entrée!A808</f>
        <v>0</v>
      </c>
      <c r="B808" s="11" t="e">
        <f>IF(A808&lt;&gt;"",VLOOKUP(A808,Entrée!Entrée,3,FALSE),"")</f>
        <v>#N/A</v>
      </c>
      <c r="C808" s="12" t="e">
        <f>IF(A808&lt;&gt;"",VLOOKUP(A808,Entrée!Entrée,4,FALSE),"")</f>
        <v>#N/A</v>
      </c>
      <c r="D808" s="6" t="e">
        <f>IF(A808&lt;&gt;"",VLOOKUP(A808,Entrée!Entrée,5,FALSE),"")</f>
        <v>#N/A</v>
      </c>
      <c r="E808" s="3" t="e">
        <f>IF(A808&lt;&gt;"",VLOOKUP(A808,Entrée!Entrée,2,FALSE),"")</f>
        <v>#N/A</v>
      </c>
      <c r="F808" s="4" t="e">
        <f>IF(A808&lt;&gt;"",VLOOKUP(A808,Entrée!Entrée,6,FALSE),"")</f>
        <v>#N/A</v>
      </c>
      <c r="G808" s="4" t="e">
        <f>IF(A808&lt;&gt;"",VLOOKUP(A808,Entrée!Entrée,7,FALSE),"")</f>
        <v>#N/A</v>
      </c>
      <c r="H808" s="11"/>
      <c r="I808" s="11">
        <f>H808+SUMPRODUCT((Entrée!$A$5:A$2000=Stock!A808)*Entrée!$H$5:$H$2000)-SUMPRODUCT((Sortie!$C$5:$C$2000=Stock!A808)*Sortie!$G$5:$G$2000)</f>
        <v>0</v>
      </c>
      <c r="J808" s="3"/>
      <c r="K808" s="3" t="str">
        <f t="shared" si="12"/>
        <v>Correct</v>
      </c>
      <c r="L808" s="5"/>
    </row>
    <row r="809" spans="1:12" ht="15" x14ac:dyDescent="0.3">
      <c r="A809" s="15">
        <f>Entrée!A809</f>
        <v>0</v>
      </c>
      <c r="B809" s="11" t="e">
        <f>IF(A809&lt;&gt;"",VLOOKUP(A809,Entrée!Entrée,3,FALSE),"")</f>
        <v>#N/A</v>
      </c>
      <c r="C809" s="12" t="e">
        <f>IF(A809&lt;&gt;"",VLOOKUP(A809,Entrée!Entrée,4,FALSE),"")</f>
        <v>#N/A</v>
      </c>
      <c r="D809" s="6" t="e">
        <f>IF(A809&lt;&gt;"",VLOOKUP(A809,Entrée!Entrée,5,FALSE),"")</f>
        <v>#N/A</v>
      </c>
      <c r="E809" s="3" t="e">
        <f>IF(A809&lt;&gt;"",VLOOKUP(A809,Entrée!Entrée,2,FALSE),"")</f>
        <v>#N/A</v>
      </c>
      <c r="F809" s="4" t="e">
        <f>IF(A809&lt;&gt;"",VLOOKUP(A809,Entrée!Entrée,6,FALSE),"")</f>
        <v>#N/A</v>
      </c>
      <c r="G809" s="4" t="e">
        <f>IF(A809&lt;&gt;"",VLOOKUP(A809,Entrée!Entrée,7,FALSE),"")</f>
        <v>#N/A</v>
      </c>
      <c r="H809" s="11"/>
      <c r="I809" s="11">
        <f>H809+SUMPRODUCT((Entrée!$A$5:A$2000=Stock!A809)*Entrée!$H$5:$H$2000)-SUMPRODUCT((Sortie!$C$5:$C$2000=Stock!A809)*Sortie!$G$5:$G$2000)</f>
        <v>0</v>
      </c>
      <c r="J809" s="3"/>
      <c r="K809" s="3" t="str">
        <f t="shared" si="12"/>
        <v>Correct</v>
      </c>
      <c r="L809" s="5"/>
    </row>
    <row r="810" spans="1:12" ht="15" x14ac:dyDescent="0.3">
      <c r="A810" s="15">
        <f>Entrée!A810</f>
        <v>0</v>
      </c>
      <c r="B810" s="11" t="e">
        <f>IF(A810&lt;&gt;"",VLOOKUP(A810,Entrée!Entrée,3,FALSE),"")</f>
        <v>#N/A</v>
      </c>
      <c r="C810" s="12" t="e">
        <f>IF(A810&lt;&gt;"",VLOOKUP(A810,Entrée!Entrée,4,FALSE),"")</f>
        <v>#N/A</v>
      </c>
      <c r="D810" s="6" t="e">
        <f>IF(A810&lt;&gt;"",VLOOKUP(A810,Entrée!Entrée,5,FALSE),"")</f>
        <v>#N/A</v>
      </c>
      <c r="E810" s="3" t="e">
        <f>IF(A810&lt;&gt;"",VLOOKUP(A810,Entrée!Entrée,2,FALSE),"")</f>
        <v>#N/A</v>
      </c>
      <c r="F810" s="4" t="e">
        <f>IF(A810&lt;&gt;"",VLOOKUP(A810,Entrée!Entrée,6,FALSE),"")</f>
        <v>#N/A</v>
      </c>
      <c r="G810" s="4" t="e">
        <f>IF(A810&lt;&gt;"",VLOOKUP(A810,Entrée!Entrée,7,FALSE),"")</f>
        <v>#N/A</v>
      </c>
      <c r="H810" s="11"/>
      <c r="I810" s="11">
        <f>H810+SUMPRODUCT((Entrée!$A$5:A$2000=Stock!A810)*Entrée!$H$5:$H$2000)-SUMPRODUCT((Sortie!$C$5:$C$2000=Stock!A810)*Sortie!$G$5:$G$2000)</f>
        <v>0</v>
      </c>
      <c r="J810" s="3"/>
      <c r="K810" s="3" t="str">
        <f t="shared" si="12"/>
        <v>Correct</v>
      </c>
      <c r="L810" s="5"/>
    </row>
    <row r="811" spans="1:12" ht="15" x14ac:dyDescent="0.3">
      <c r="A811" s="15">
        <f>Entrée!A811</f>
        <v>0</v>
      </c>
      <c r="B811" s="11" t="e">
        <f>IF(A811&lt;&gt;"",VLOOKUP(A811,Entrée!Entrée,3,FALSE),"")</f>
        <v>#N/A</v>
      </c>
      <c r="C811" s="12" t="e">
        <f>IF(A811&lt;&gt;"",VLOOKUP(A811,Entrée!Entrée,4,FALSE),"")</f>
        <v>#N/A</v>
      </c>
      <c r="D811" s="6" t="e">
        <f>IF(A811&lt;&gt;"",VLOOKUP(A811,Entrée!Entrée,5,FALSE),"")</f>
        <v>#N/A</v>
      </c>
      <c r="E811" s="3" t="e">
        <f>IF(A811&lt;&gt;"",VLOOKUP(A811,Entrée!Entrée,2,FALSE),"")</f>
        <v>#N/A</v>
      </c>
      <c r="F811" s="4" t="e">
        <f>IF(A811&lt;&gt;"",VLOOKUP(A811,Entrée!Entrée,6,FALSE),"")</f>
        <v>#N/A</v>
      </c>
      <c r="G811" s="4" t="e">
        <f>IF(A811&lt;&gt;"",VLOOKUP(A811,Entrée!Entrée,7,FALSE),"")</f>
        <v>#N/A</v>
      </c>
      <c r="H811" s="11"/>
      <c r="I811" s="11">
        <f>H811+SUMPRODUCT((Entrée!$A$5:A$2000=Stock!A811)*Entrée!$H$5:$H$2000)-SUMPRODUCT((Sortie!$C$5:$C$2000=Stock!A811)*Sortie!$G$5:$G$2000)</f>
        <v>0</v>
      </c>
      <c r="J811" s="3"/>
      <c r="K811" s="3" t="str">
        <f t="shared" si="12"/>
        <v>Correct</v>
      </c>
      <c r="L811" s="5"/>
    </row>
    <row r="812" spans="1:12" ht="15" x14ac:dyDescent="0.3">
      <c r="A812" s="15">
        <f>Entrée!A812</f>
        <v>0</v>
      </c>
      <c r="B812" s="11" t="e">
        <f>IF(A812&lt;&gt;"",VLOOKUP(A812,Entrée!Entrée,3,FALSE),"")</f>
        <v>#N/A</v>
      </c>
      <c r="C812" s="12" t="e">
        <f>IF(A812&lt;&gt;"",VLOOKUP(A812,Entrée!Entrée,4,FALSE),"")</f>
        <v>#N/A</v>
      </c>
      <c r="D812" s="6" t="e">
        <f>IF(A812&lt;&gt;"",VLOOKUP(A812,Entrée!Entrée,5,FALSE),"")</f>
        <v>#N/A</v>
      </c>
      <c r="E812" s="3" t="e">
        <f>IF(A812&lt;&gt;"",VLOOKUP(A812,Entrée!Entrée,2,FALSE),"")</f>
        <v>#N/A</v>
      </c>
      <c r="F812" s="4" t="e">
        <f>IF(A812&lt;&gt;"",VLOOKUP(A812,Entrée!Entrée,6,FALSE),"")</f>
        <v>#N/A</v>
      </c>
      <c r="G812" s="4" t="e">
        <f>IF(A812&lt;&gt;"",VLOOKUP(A812,Entrée!Entrée,7,FALSE),"")</f>
        <v>#N/A</v>
      </c>
      <c r="H812" s="11"/>
      <c r="I812" s="11">
        <f>H812+SUMPRODUCT((Entrée!$A$5:A$2000=Stock!A812)*Entrée!$H$5:$H$2000)-SUMPRODUCT((Sortie!$C$5:$C$2000=Stock!A812)*Sortie!$G$5:$G$2000)</f>
        <v>0</v>
      </c>
      <c r="J812" s="3"/>
      <c r="K812" s="3" t="str">
        <f t="shared" si="12"/>
        <v>Correct</v>
      </c>
      <c r="L812" s="5"/>
    </row>
    <row r="813" spans="1:12" ht="15" x14ac:dyDescent="0.3">
      <c r="A813" s="15">
        <f>Entrée!A813</f>
        <v>0</v>
      </c>
      <c r="B813" s="11" t="e">
        <f>IF(A813&lt;&gt;"",VLOOKUP(A813,Entrée!Entrée,3,FALSE),"")</f>
        <v>#N/A</v>
      </c>
      <c r="C813" s="12" t="e">
        <f>IF(A813&lt;&gt;"",VLOOKUP(A813,Entrée!Entrée,4,FALSE),"")</f>
        <v>#N/A</v>
      </c>
      <c r="D813" s="6" t="e">
        <f>IF(A813&lt;&gt;"",VLOOKUP(A813,Entrée!Entrée,5,FALSE),"")</f>
        <v>#N/A</v>
      </c>
      <c r="E813" s="3" t="e">
        <f>IF(A813&lt;&gt;"",VLOOKUP(A813,Entrée!Entrée,2,FALSE),"")</f>
        <v>#N/A</v>
      </c>
      <c r="F813" s="4" t="e">
        <f>IF(A813&lt;&gt;"",VLOOKUP(A813,Entrée!Entrée,6,FALSE),"")</f>
        <v>#N/A</v>
      </c>
      <c r="G813" s="4" t="e">
        <f>IF(A813&lt;&gt;"",VLOOKUP(A813,Entrée!Entrée,7,FALSE),"")</f>
        <v>#N/A</v>
      </c>
      <c r="H813" s="11"/>
      <c r="I813" s="11">
        <f>H813+SUMPRODUCT((Entrée!$A$5:A$2000=Stock!A813)*Entrée!$H$5:$H$2000)-SUMPRODUCT((Sortie!$C$5:$C$2000=Stock!A813)*Sortie!$G$5:$G$2000)</f>
        <v>0</v>
      </c>
      <c r="J813" s="3"/>
      <c r="K813" s="3" t="str">
        <f t="shared" si="12"/>
        <v>Correct</v>
      </c>
      <c r="L813" s="5"/>
    </row>
    <row r="814" spans="1:12" ht="15" x14ac:dyDescent="0.3">
      <c r="A814" s="15">
        <f>Entrée!A814</f>
        <v>0</v>
      </c>
      <c r="B814" s="11" t="e">
        <f>IF(A814&lt;&gt;"",VLOOKUP(A814,Entrée!Entrée,3,FALSE),"")</f>
        <v>#N/A</v>
      </c>
      <c r="C814" s="12" t="e">
        <f>IF(A814&lt;&gt;"",VLOOKUP(A814,Entrée!Entrée,4,FALSE),"")</f>
        <v>#N/A</v>
      </c>
      <c r="D814" s="6" t="e">
        <f>IF(A814&lt;&gt;"",VLOOKUP(A814,Entrée!Entrée,5,FALSE),"")</f>
        <v>#N/A</v>
      </c>
      <c r="E814" s="3" t="e">
        <f>IF(A814&lt;&gt;"",VLOOKUP(A814,Entrée!Entrée,2,FALSE),"")</f>
        <v>#N/A</v>
      </c>
      <c r="F814" s="4" t="e">
        <f>IF(A814&lt;&gt;"",VLOOKUP(A814,Entrée!Entrée,6,FALSE),"")</f>
        <v>#N/A</v>
      </c>
      <c r="G814" s="4" t="e">
        <f>IF(A814&lt;&gt;"",VLOOKUP(A814,Entrée!Entrée,7,FALSE),"")</f>
        <v>#N/A</v>
      </c>
      <c r="H814" s="11"/>
      <c r="I814" s="11">
        <f>H814+SUMPRODUCT((Entrée!$A$5:A$2000=Stock!A814)*Entrée!$H$5:$H$2000)-SUMPRODUCT((Sortie!$C$5:$C$2000=Stock!A814)*Sortie!$G$5:$G$2000)</f>
        <v>0</v>
      </c>
      <c r="J814" s="3"/>
      <c r="K814" s="3" t="str">
        <f t="shared" si="12"/>
        <v>Correct</v>
      </c>
      <c r="L814" s="5"/>
    </row>
    <row r="815" spans="1:12" ht="15" x14ac:dyDescent="0.3">
      <c r="A815" s="15">
        <f>Entrée!A815</f>
        <v>0</v>
      </c>
      <c r="B815" s="11" t="e">
        <f>IF(A815&lt;&gt;"",VLOOKUP(A815,Entrée!Entrée,3,FALSE),"")</f>
        <v>#N/A</v>
      </c>
      <c r="C815" s="12" t="e">
        <f>IF(A815&lt;&gt;"",VLOOKUP(A815,Entrée!Entrée,4,FALSE),"")</f>
        <v>#N/A</v>
      </c>
      <c r="D815" s="6" t="e">
        <f>IF(A815&lt;&gt;"",VLOOKUP(A815,Entrée!Entrée,5,FALSE),"")</f>
        <v>#N/A</v>
      </c>
      <c r="E815" s="3" t="e">
        <f>IF(A815&lt;&gt;"",VLOOKUP(A815,Entrée!Entrée,2,FALSE),"")</f>
        <v>#N/A</v>
      </c>
      <c r="F815" s="4" t="e">
        <f>IF(A815&lt;&gt;"",VLOOKUP(A815,Entrée!Entrée,6,FALSE),"")</f>
        <v>#N/A</v>
      </c>
      <c r="G815" s="4" t="e">
        <f>IF(A815&lt;&gt;"",VLOOKUP(A815,Entrée!Entrée,7,FALSE),"")</f>
        <v>#N/A</v>
      </c>
      <c r="H815" s="11"/>
      <c r="I815" s="11">
        <f>H815+SUMPRODUCT((Entrée!$A$5:A$2000=Stock!A815)*Entrée!$H$5:$H$2000)-SUMPRODUCT((Sortie!$C$5:$C$2000=Stock!A815)*Sortie!$G$5:$G$2000)</f>
        <v>0</v>
      </c>
      <c r="J815" s="3"/>
      <c r="K815" s="3" t="str">
        <f t="shared" si="12"/>
        <v>Correct</v>
      </c>
      <c r="L815" s="5"/>
    </row>
    <row r="816" spans="1:12" ht="15" x14ac:dyDescent="0.3">
      <c r="A816" s="15">
        <f>Entrée!A816</f>
        <v>0</v>
      </c>
      <c r="B816" s="11" t="e">
        <f>IF(A816&lt;&gt;"",VLOOKUP(A816,Entrée!Entrée,3,FALSE),"")</f>
        <v>#N/A</v>
      </c>
      <c r="C816" s="12" t="e">
        <f>IF(A816&lt;&gt;"",VLOOKUP(A816,Entrée!Entrée,4,FALSE),"")</f>
        <v>#N/A</v>
      </c>
      <c r="D816" s="6" t="e">
        <f>IF(A816&lt;&gt;"",VLOOKUP(A816,Entrée!Entrée,5,FALSE),"")</f>
        <v>#N/A</v>
      </c>
      <c r="E816" s="3" t="e">
        <f>IF(A816&lt;&gt;"",VLOOKUP(A816,Entrée!Entrée,2,FALSE),"")</f>
        <v>#N/A</v>
      </c>
      <c r="F816" s="4" t="e">
        <f>IF(A816&lt;&gt;"",VLOOKUP(A816,Entrée!Entrée,6,FALSE),"")</f>
        <v>#N/A</v>
      </c>
      <c r="G816" s="4" t="e">
        <f>IF(A816&lt;&gt;"",VLOOKUP(A816,Entrée!Entrée,7,FALSE),"")</f>
        <v>#N/A</v>
      </c>
      <c r="H816" s="11"/>
      <c r="I816" s="11">
        <f>H816+SUMPRODUCT((Entrée!$A$5:A$2000=Stock!A816)*Entrée!$H$5:$H$2000)-SUMPRODUCT((Sortie!$C$5:$C$2000=Stock!A816)*Sortie!$G$5:$G$2000)</f>
        <v>0</v>
      </c>
      <c r="J816" s="3"/>
      <c r="K816" s="3" t="str">
        <f t="shared" si="12"/>
        <v>Correct</v>
      </c>
      <c r="L816" s="5"/>
    </row>
    <row r="817" spans="1:12" ht="15" x14ac:dyDescent="0.3">
      <c r="A817" s="15">
        <f>Entrée!A817</f>
        <v>0</v>
      </c>
      <c r="B817" s="11" t="e">
        <f>IF(A817&lt;&gt;"",VLOOKUP(A817,Entrée!Entrée,3,FALSE),"")</f>
        <v>#N/A</v>
      </c>
      <c r="C817" s="12" t="e">
        <f>IF(A817&lt;&gt;"",VLOOKUP(A817,Entrée!Entrée,4,FALSE),"")</f>
        <v>#N/A</v>
      </c>
      <c r="D817" s="6" t="e">
        <f>IF(A817&lt;&gt;"",VLOOKUP(A817,Entrée!Entrée,5,FALSE),"")</f>
        <v>#N/A</v>
      </c>
      <c r="E817" s="3" t="e">
        <f>IF(A817&lt;&gt;"",VLOOKUP(A817,Entrée!Entrée,2,FALSE),"")</f>
        <v>#N/A</v>
      </c>
      <c r="F817" s="4" t="e">
        <f>IF(A817&lt;&gt;"",VLOOKUP(A817,Entrée!Entrée,6,FALSE),"")</f>
        <v>#N/A</v>
      </c>
      <c r="G817" s="4" t="e">
        <f>IF(A817&lt;&gt;"",VLOOKUP(A817,Entrée!Entrée,7,FALSE),"")</f>
        <v>#N/A</v>
      </c>
      <c r="H817" s="11"/>
      <c r="I817" s="11">
        <f>H817+SUMPRODUCT((Entrée!$A$5:A$2000=Stock!A817)*Entrée!$H$5:$H$2000)-SUMPRODUCT((Sortie!$C$5:$C$2000=Stock!A817)*Sortie!$G$5:$G$2000)</f>
        <v>0</v>
      </c>
      <c r="J817" s="3"/>
      <c r="K817" s="3" t="str">
        <f t="shared" si="12"/>
        <v>Correct</v>
      </c>
      <c r="L817" s="5"/>
    </row>
    <row r="818" spans="1:12" ht="15" x14ac:dyDescent="0.3">
      <c r="A818" s="15">
        <f>Entrée!A818</f>
        <v>0</v>
      </c>
      <c r="B818" s="11" t="e">
        <f>IF(A818&lt;&gt;"",VLOOKUP(A818,Entrée!Entrée,3,FALSE),"")</f>
        <v>#N/A</v>
      </c>
      <c r="C818" s="12" t="e">
        <f>IF(A818&lt;&gt;"",VLOOKUP(A818,Entrée!Entrée,4,FALSE),"")</f>
        <v>#N/A</v>
      </c>
      <c r="D818" s="6" t="e">
        <f>IF(A818&lt;&gt;"",VLOOKUP(A818,Entrée!Entrée,5,FALSE),"")</f>
        <v>#N/A</v>
      </c>
      <c r="E818" s="3" t="e">
        <f>IF(A818&lt;&gt;"",VLOOKUP(A818,Entrée!Entrée,2,FALSE),"")</f>
        <v>#N/A</v>
      </c>
      <c r="F818" s="4" t="e">
        <f>IF(A818&lt;&gt;"",VLOOKUP(A818,Entrée!Entrée,6,FALSE),"")</f>
        <v>#N/A</v>
      </c>
      <c r="G818" s="4" t="e">
        <f>IF(A818&lt;&gt;"",VLOOKUP(A818,Entrée!Entrée,7,FALSE),"")</f>
        <v>#N/A</v>
      </c>
      <c r="H818" s="11"/>
      <c r="I818" s="11">
        <f>H818+SUMPRODUCT((Entrée!$A$5:A$2000=Stock!A818)*Entrée!$H$5:$H$2000)-SUMPRODUCT((Sortie!$C$5:$C$2000=Stock!A818)*Sortie!$G$5:$G$2000)</f>
        <v>0</v>
      </c>
      <c r="J818" s="3"/>
      <c r="K818" s="3" t="str">
        <f t="shared" si="12"/>
        <v>Correct</v>
      </c>
      <c r="L818" s="5"/>
    </row>
    <row r="819" spans="1:12" ht="15" x14ac:dyDescent="0.3">
      <c r="A819" s="15">
        <f>Entrée!A819</f>
        <v>0</v>
      </c>
      <c r="B819" s="11" t="e">
        <f>IF(A819&lt;&gt;"",VLOOKUP(A819,Entrée!Entrée,3,FALSE),"")</f>
        <v>#N/A</v>
      </c>
      <c r="C819" s="12" t="e">
        <f>IF(A819&lt;&gt;"",VLOOKUP(A819,Entrée!Entrée,4,FALSE),"")</f>
        <v>#N/A</v>
      </c>
      <c r="D819" s="6" t="e">
        <f>IF(A819&lt;&gt;"",VLOOKUP(A819,Entrée!Entrée,5,FALSE),"")</f>
        <v>#N/A</v>
      </c>
      <c r="E819" s="3" t="e">
        <f>IF(A819&lt;&gt;"",VLOOKUP(A819,Entrée!Entrée,2,FALSE),"")</f>
        <v>#N/A</v>
      </c>
      <c r="F819" s="4" t="e">
        <f>IF(A819&lt;&gt;"",VLOOKUP(A819,Entrée!Entrée,6,FALSE),"")</f>
        <v>#N/A</v>
      </c>
      <c r="G819" s="4" t="e">
        <f>IF(A819&lt;&gt;"",VLOOKUP(A819,Entrée!Entrée,7,FALSE),"")</f>
        <v>#N/A</v>
      </c>
      <c r="H819" s="11"/>
      <c r="I819" s="11">
        <f>H819+SUMPRODUCT((Entrée!$A$5:A$2000=Stock!A819)*Entrée!$H$5:$H$2000)-SUMPRODUCT((Sortie!$C$5:$C$2000=Stock!A819)*Sortie!$G$5:$G$2000)</f>
        <v>0</v>
      </c>
      <c r="J819" s="3"/>
      <c r="K819" s="3" t="str">
        <f t="shared" si="12"/>
        <v>Correct</v>
      </c>
      <c r="L819" s="5"/>
    </row>
    <row r="820" spans="1:12" ht="15" x14ac:dyDescent="0.3">
      <c r="A820" s="15">
        <f>Entrée!A820</f>
        <v>0</v>
      </c>
      <c r="B820" s="11" t="e">
        <f>IF(A820&lt;&gt;"",VLOOKUP(A820,Entrée!Entrée,3,FALSE),"")</f>
        <v>#N/A</v>
      </c>
      <c r="C820" s="12" t="e">
        <f>IF(A820&lt;&gt;"",VLOOKUP(A820,Entrée!Entrée,4,FALSE),"")</f>
        <v>#N/A</v>
      </c>
      <c r="D820" s="6" t="e">
        <f>IF(A820&lt;&gt;"",VLOOKUP(A820,Entrée!Entrée,5,FALSE),"")</f>
        <v>#N/A</v>
      </c>
      <c r="E820" s="3" t="e">
        <f>IF(A820&lt;&gt;"",VLOOKUP(A820,Entrée!Entrée,2,FALSE),"")</f>
        <v>#N/A</v>
      </c>
      <c r="F820" s="4" t="e">
        <f>IF(A820&lt;&gt;"",VLOOKUP(A820,Entrée!Entrée,6,FALSE),"")</f>
        <v>#N/A</v>
      </c>
      <c r="G820" s="4" t="e">
        <f>IF(A820&lt;&gt;"",VLOOKUP(A820,Entrée!Entrée,7,FALSE),"")</f>
        <v>#N/A</v>
      </c>
      <c r="H820" s="11"/>
      <c r="I820" s="11">
        <f>H820+SUMPRODUCT((Entrée!$A$5:A$2000=Stock!A820)*Entrée!$H$5:$H$2000)-SUMPRODUCT((Sortie!$C$5:$C$2000=Stock!A820)*Sortie!$G$5:$G$2000)</f>
        <v>0</v>
      </c>
      <c r="J820" s="3"/>
      <c r="K820" s="3" t="str">
        <f t="shared" si="12"/>
        <v>Correct</v>
      </c>
      <c r="L820" s="5"/>
    </row>
    <row r="821" spans="1:12" ht="15" x14ac:dyDescent="0.3">
      <c r="A821" s="15">
        <f>Entrée!A821</f>
        <v>0</v>
      </c>
      <c r="B821" s="11" t="e">
        <f>IF(A821&lt;&gt;"",VLOOKUP(A821,Entrée!Entrée,3,FALSE),"")</f>
        <v>#N/A</v>
      </c>
      <c r="C821" s="12" t="e">
        <f>IF(A821&lt;&gt;"",VLOOKUP(A821,Entrée!Entrée,4,FALSE),"")</f>
        <v>#N/A</v>
      </c>
      <c r="D821" s="6" t="e">
        <f>IF(A821&lt;&gt;"",VLOOKUP(A821,Entrée!Entrée,5,FALSE),"")</f>
        <v>#N/A</v>
      </c>
      <c r="E821" s="3" t="e">
        <f>IF(A821&lt;&gt;"",VLOOKUP(A821,Entrée!Entrée,2,FALSE),"")</f>
        <v>#N/A</v>
      </c>
      <c r="F821" s="4" t="e">
        <f>IF(A821&lt;&gt;"",VLOOKUP(A821,Entrée!Entrée,6,FALSE),"")</f>
        <v>#N/A</v>
      </c>
      <c r="G821" s="4" t="e">
        <f>IF(A821&lt;&gt;"",VLOOKUP(A821,Entrée!Entrée,7,FALSE),"")</f>
        <v>#N/A</v>
      </c>
      <c r="H821" s="11"/>
      <c r="I821" s="11">
        <f>H821+SUMPRODUCT((Entrée!$A$5:A$2000=Stock!A821)*Entrée!$H$5:$H$2000)-SUMPRODUCT((Sortie!$C$5:$C$2000=Stock!A821)*Sortie!$G$5:$G$2000)</f>
        <v>0</v>
      </c>
      <c r="J821" s="3"/>
      <c r="K821" s="3" t="str">
        <f t="shared" si="12"/>
        <v>Correct</v>
      </c>
      <c r="L821" s="5"/>
    </row>
    <row r="822" spans="1:12" ht="15" x14ac:dyDescent="0.3">
      <c r="A822" s="15">
        <f>Entrée!A822</f>
        <v>0</v>
      </c>
      <c r="B822" s="11" t="e">
        <f>IF(A822&lt;&gt;"",VLOOKUP(A822,Entrée!Entrée,3,FALSE),"")</f>
        <v>#N/A</v>
      </c>
      <c r="C822" s="12" t="e">
        <f>IF(A822&lt;&gt;"",VLOOKUP(A822,Entrée!Entrée,4,FALSE),"")</f>
        <v>#N/A</v>
      </c>
      <c r="D822" s="6" t="e">
        <f>IF(A822&lt;&gt;"",VLOOKUP(A822,Entrée!Entrée,5,FALSE),"")</f>
        <v>#N/A</v>
      </c>
      <c r="E822" s="3" t="e">
        <f>IF(A822&lt;&gt;"",VLOOKUP(A822,Entrée!Entrée,2,FALSE),"")</f>
        <v>#N/A</v>
      </c>
      <c r="F822" s="4" t="e">
        <f>IF(A822&lt;&gt;"",VLOOKUP(A822,Entrée!Entrée,6,FALSE),"")</f>
        <v>#N/A</v>
      </c>
      <c r="G822" s="4" t="e">
        <f>IF(A822&lt;&gt;"",VLOOKUP(A822,Entrée!Entrée,7,FALSE),"")</f>
        <v>#N/A</v>
      </c>
      <c r="H822" s="11"/>
      <c r="I822" s="11">
        <f>H822+SUMPRODUCT((Entrée!$A$5:A$2000=Stock!A822)*Entrée!$H$5:$H$2000)-SUMPRODUCT((Sortie!$C$5:$C$2000=Stock!A822)*Sortie!$G$5:$G$2000)</f>
        <v>0</v>
      </c>
      <c r="J822" s="3"/>
      <c r="K822" s="3" t="str">
        <f t="shared" si="12"/>
        <v>Correct</v>
      </c>
      <c r="L822" s="5"/>
    </row>
    <row r="823" spans="1:12" ht="15" x14ac:dyDescent="0.3">
      <c r="A823" s="15">
        <f>Entrée!A823</f>
        <v>0</v>
      </c>
      <c r="B823" s="11" t="e">
        <f>IF(A823&lt;&gt;"",VLOOKUP(A823,Entrée!Entrée,3,FALSE),"")</f>
        <v>#N/A</v>
      </c>
      <c r="C823" s="12" t="e">
        <f>IF(A823&lt;&gt;"",VLOOKUP(A823,Entrée!Entrée,4,FALSE),"")</f>
        <v>#N/A</v>
      </c>
      <c r="D823" s="6" t="e">
        <f>IF(A823&lt;&gt;"",VLOOKUP(A823,Entrée!Entrée,5,FALSE),"")</f>
        <v>#N/A</v>
      </c>
      <c r="E823" s="3" t="e">
        <f>IF(A823&lt;&gt;"",VLOOKUP(A823,Entrée!Entrée,2,FALSE),"")</f>
        <v>#N/A</v>
      </c>
      <c r="F823" s="4" t="e">
        <f>IF(A823&lt;&gt;"",VLOOKUP(A823,Entrée!Entrée,6,FALSE),"")</f>
        <v>#N/A</v>
      </c>
      <c r="G823" s="4" t="e">
        <f>IF(A823&lt;&gt;"",VLOOKUP(A823,Entrée!Entrée,7,FALSE),"")</f>
        <v>#N/A</v>
      </c>
      <c r="H823" s="11"/>
      <c r="I823" s="11">
        <f>H823+SUMPRODUCT((Entrée!$A$5:A$2000=Stock!A823)*Entrée!$H$5:$H$2000)-SUMPRODUCT((Sortie!$C$5:$C$2000=Stock!A823)*Sortie!$G$5:$G$2000)</f>
        <v>0</v>
      </c>
      <c r="J823" s="3"/>
      <c r="K823" s="3" t="str">
        <f t="shared" si="12"/>
        <v>Correct</v>
      </c>
      <c r="L823" s="5"/>
    </row>
    <row r="824" spans="1:12" ht="15" x14ac:dyDescent="0.3">
      <c r="A824" s="15">
        <f>Entrée!A824</f>
        <v>0</v>
      </c>
      <c r="B824" s="11" t="e">
        <f>IF(A824&lt;&gt;"",VLOOKUP(A824,Entrée!Entrée,3,FALSE),"")</f>
        <v>#N/A</v>
      </c>
      <c r="C824" s="12" t="e">
        <f>IF(A824&lt;&gt;"",VLOOKUP(A824,Entrée!Entrée,4,FALSE),"")</f>
        <v>#N/A</v>
      </c>
      <c r="D824" s="6" t="e">
        <f>IF(A824&lt;&gt;"",VLOOKUP(A824,Entrée!Entrée,5,FALSE),"")</f>
        <v>#N/A</v>
      </c>
      <c r="E824" s="3" t="e">
        <f>IF(A824&lt;&gt;"",VLOOKUP(A824,Entrée!Entrée,2,FALSE),"")</f>
        <v>#N/A</v>
      </c>
      <c r="F824" s="4" t="e">
        <f>IF(A824&lt;&gt;"",VLOOKUP(A824,Entrée!Entrée,6,FALSE),"")</f>
        <v>#N/A</v>
      </c>
      <c r="G824" s="4" t="e">
        <f>IF(A824&lt;&gt;"",VLOOKUP(A824,Entrée!Entrée,7,FALSE),"")</f>
        <v>#N/A</v>
      </c>
      <c r="H824" s="11"/>
      <c r="I824" s="11">
        <f>H824+SUMPRODUCT((Entrée!$A$5:A$2000=Stock!A824)*Entrée!$H$5:$H$2000)-SUMPRODUCT((Sortie!$C$5:$C$2000=Stock!A824)*Sortie!$G$5:$G$2000)</f>
        <v>0</v>
      </c>
      <c r="J824" s="3"/>
      <c r="K824" s="3" t="str">
        <f t="shared" si="12"/>
        <v>Correct</v>
      </c>
      <c r="L824" s="5"/>
    </row>
    <row r="825" spans="1:12" ht="15" x14ac:dyDescent="0.3">
      <c r="A825" s="15">
        <f>Entrée!A825</f>
        <v>0</v>
      </c>
      <c r="B825" s="11" t="e">
        <f>IF(A825&lt;&gt;"",VLOOKUP(A825,Entrée!Entrée,3,FALSE),"")</f>
        <v>#N/A</v>
      </c>
      <c r="C825" s="12" t="e">
        <f>IF(A825&lt;&gt;"",VLOOKUP(A825,Entrée!Entrée,4,FALSE),"")</f>
        <v>#N/A</v>
      </c>
      <c r="D825" s="6" t="e">
        <f>IF(A825&lt;&gt;"",VLOOKUP(A825,Entrée!Entrée,5,FALSE),"")</f>
        <v>#N/A</v>
      </c>
      <c r="E825" s="3" t="e">
        <f>IF(A825&lt;&gt;"",VLOOKUP(A825,Entrée!Entrée,2,FALSE),"")</f>
        <v>#N/A</v>
      </c>
      <c r="F825" s="4" t="e">
        <f>IF(A825&lt;&gt;"",VLOOKUP(A825,Entrée!Entrée,6,FALSE),"")</f>
        <v>#N/A</v>
      </c>
      <c r="G825" s="4" t="e">
        <f>IF(A825&lt;&gt;"",VLOOKUP(A825,Entrée!Entrée,7,FALSE),"")</f>
        <v>#N/A</v>
      </c>
      <c r="H825" s="11"/>
      <c r="I825" s="11">
        <f>H825+SUMPRODUCT((Entrée!$A$5:A$2000=Stock!A825)*Entrée!$H$5:$H$2000)-SUMPRODUCT((Sortie!$C$5:$C$2000=Stock!A825)*Sortie!$G$5:$G$2000)</f>
        <v>0</v>
      </c>
      <c r="J825" s="3"/>
      <c r="K825" s="3" t="str">
        <f t="shared" si="12"/>
        <v>Correct</v>
      </c>
      <c r="L825" s="5"/>
    </row>
    <row r="826" spans="1:12" ht="15" x14ac:dyDescent="0.3">
      <c r="A826" s="15">
        <f>Entrée!A826</f>
        <v>0</v>
      </c>
      <c r="B826" s="11" t="e">
        <f>IF(A826&lt;&gt;"",VLOOKUP(A826,Entrée!Entrée,3,FALSE),"")</f>
        <v>#N/A</v>
      </c>
      <c r="C826" s="12" t="e">
        <f>IF(A826&lt;&gt;"",VLOOKUP(A826,Entrée!Entrée,4,FALSE),"")</f>
        <v>#N/A</v>
      </c>
      <c r="D826" s="6" t="e">
        <f>IF(A826&lt;&gt;"",VLOOKUP(A826,Entrée!Entrée,5,FALSE),"")</f>
        <v>#N/A</v>
      </c>
      <c r="E826" s="3" t="e">
        <f>IF(A826&lt;&gt;"",VLOOKUP(A826,Entrée!Entrée,2,FALSE),"")</f>
        <v>#N/A</v>
      </c>
      <c r="F826" s="4" t="e">
        <f>IF(A826&lt;&gt;"",VLOOKUP(A826,Entrée!Entrée,6,FALSE),"")</f>
        <v>#N/A</v>
      </c>
      <c r="G826" s="4" t="e">
        <f>IF(A826&lt;&gt;"",VLOOKUP(A826,Entrée!Entrée,7,FALSE),"")</f>
        <v>#N/A</v>
      </c>
      <c r="H826" s="11"/>
      <c r="I826" s="11">
        <f>H826+SUMPRODUCT((Entrée!$A$5:A$2000=Stock!A826)*Entrée!$H$5:$H$2000)-SUMPRODUCT((Sortie!$C$5:$C$2000=Stock!A826)*Sortie!$G$5:$G$2000)</f>
        <v>0</v>
      </c>
      <c r="J826" s="3"/>
      <c r="K826" s="3" t="str">
        <f t="shared" si="12"/>
        <v>Correct</v>
      </c>
      <c r="L826" s="5"/>
    </row>
    <row r="827" spans="1:12" ht="15" x14ac:dyDescent="0.3">
      <c r="A827" s="15">
        <f>Entrée!A827</f>
        <v>0</v>
      </c>
      <c r="B827" s="11" t="e">
        <f>IF(A827&lt;&gt;"",VLOOKUP(A827,Entrée!Entrée,3,FALSE),"")</f>
        <v>#N/A</v>
      </c>
      <c r="C827" s="12" t="e">
        <f>IF(A827&lt;&gt;"",VLOOKUP(A827,Entrée!Entrée,4,FALSE),"")</f>
        <v>#N/A</v>
      </c>
      <c r="D827" s="6" t="e">
        <f>IF(A827&lt;&gt;"",VLOOKUP(A827,Entrée!Entrée,5,FALSE),"")</f>
        <v>#N/A</v>
      </c>
      <c r="E827" s="3" t="e">
        <f>IF(A827&lt;&gt;"",VLOOKUP(A827,Entrée!Entrée,2,FALSE),"")</f>
        <v>#N/A</v>
      </c>
      <c r="F827" s="4" t="e">
        <f>IF(A827&lt;&gt;"",VLOOKUP(A827,Entrée!Entrée,6,FALSE),"")</f>
        <v>#N/A</v>
      </c>
      <c r="G827" s="4" t="e">
        <f>IF(A827&lt;&gt;"",VLOOKUP(A827,Entrée!Entrée,7,FALSE),"")</f>
        <v>#N/A</v>
      </c>
      <c r="H827" s="11"/>
      <c r="I827" s="11">
        <f>H827+SUMPRODUCT((Entrée!$A$5:A$2000=Stock!A827)*Entrée!$H$5:$H$2000)-SUMPRODUCT((Sortie!$C$5:$C$2000=Stock!A827)*Sortie!$G$5:$G$2000)</f>
        <v>0</v>
      </c>
      <c r="J827" s="3"/>
      <c r="K827" s="3" t="str">
        <f t="shared" si="12"/>
        <v>Correct</v>
      </c>
      <c r="L827" s="5"/>
    </row>
    <row r="828" spans="1:12" ht="15" x14ac:dyDescent="0.3">
      <c r="A828" s="15">
        <f>Entrée!A828</f>
        <v>0</v>
      </c>
      <c r="B828" s="11" t="e">
        <f>IF(A828&lt;&gt;"",VLOOKUP(A828,Entrée!Entrée,3,FALSE),"")</f>
        <v>#N/A</v>
      </c>
      <c r="C828" s="12" t="e">
        <f>IF(A828&lt;&gt;"",VLOOKUP(A828,Entrée!Entrée,4,FALSE),"")</f>
        <v>#N/A</v>
      </c>
      <c r="D828" s="6" t="e">
        <f>IF(A828&lt;&gt;"",VLOOKUP(A828,Entrée!Entrée,5,FALSE),"")</f>
        <v>#N/A</v>
      </c>
      <c r="E828" s="3" t="e">
        <f>IF(A828&lt;&gt;"",VLOOKUP(A828,Entrée!Entrée,2,FALSE),"")</f>
        <v>#N/A</v>
      </c>
      <c r="F828" s="4" t="e">
        <f>IF(A828&lt;&gt;"",VLOOKUP(A828,Entrée!Entrée,6,FALSE),"")</f>
        <v>#N/A</v>
      </c>
      <c r="G828" s="4" t="e">
        <f>IF(A828&lt;&gt;"",VLOOKUP(A828,Entrée!Entrée,7,FALSE),"")</f>
        <v>#N/A</v>
      </c>
      <c r="H828" s="11"/>
      <c r="I828" s="11">
        <f>H828+SUMPRODUCT((Entrée!$A$5:A$2000=Stock!A828)*Entrée!$H$5:$H$2000)-SUMPRODUCT((Sortie!$C$5:$C$2000=Stock!A828)*Sortie!$G$5:$G$2000)</f>
        <v>0</v>
      </c>
      <c r="J828" s="3"/>
      <c r="K828" s="3" t="str">
        <f t="shared" si="12"/>
        <v>Correct</v>
      </c>
      <c r="L828" s="5"/>
    </row>
    <row r="829" spans="1:12" ht="15" x14ac:dyDescent="0.3">
      <c r="A829" s="15">
        <f>Entrée!A829</f>
        <v>0</v>
      </c>
      <c r="B829" s="11" t="e">
        <f>IF(A829&lt;&gt;"",VLOOKUP(A829,Entrée!Entrée,3,FALSE),"")</f>
        <v>#N/A</v>
      </c>
      <c r="C829" s="12" t="e">
        <f>IF(A829&lt;&gt;"",VLOOKUP(A829,Entrée!Entrée,4,FALSE),"")</f>
        <v>#N/A</v>
      </c>
      <c r="D829" s="6" t="e">
        <f>IF(A829&lt;&gt;"",VLOOKUP(A829,Entrée!Entrée,5,FALSE),"")</f>
        <v>#N/A</v>
      </c>
      <c r="E829" s="3" t="e">
        <f>IF(A829&lt;&gt;"",VLOOKUP(A829,Entrée!Entrée,2,FALSE),"")</f>
        <v>#N/A</v>
      </c>
      <c r="F829" s="4" t="e">
        <f>IF(A829&lt;&gt;"",VLOOKUP(A829,Entrée!Entrée,6,FALSE),"")</f>
        <v>#N/A</v>
      </c>
      <c r="G829" s="4" t="e">
        <f>IF(A829&lt;&gt;"",VLOOKUP(A829,Entrée!Entrée,7,FALSE),"")</f>
        <v>#N/A</v>
      </c>
      <c r="H829" s="11"/>
      <c r="I829" s="11">
        <f>H829+SUMPRODUCT((Entrée!$A$5:A$2000=Stock!A829)*Entrée!$H$5:$H$2000)-SUMPRODUCT((Sortie!$C$5:$C$2000=Stock!A829)*Sortie!$G$5:$G$2000)</f>
        <v>0</v>
      </c>
      <c r="J829" s="3"/>
      <c r="K829" s="3" t="str">
        <f t="shared" si="12"/>
        <v>Correct</v>
      </c>
      <c r="L829" s="5"/>
    </row>
    <row r="830" spans="1:12" ht="15" x14ac:dyDescent="0.3">
      <c r="A830" s="15">
        <f>Entrée!A830</f>
        <v>0</v>
      </c>
      <c r="B830" s="11" t="e">
        <f>IF(A830&lt;&gt;"",VLOOKUP(A830,Entrée!Entrée,3,FALSE),"")</f>
        <v>#N/A</v>
      </c>
      <c r="C830" s="12" t="e">
        <f>IF(A830&lt;&gt;"",VLOOKUP(A830,Entrée!Entrée,4,FALSE),"")</f>
        <v>#N/A</v>
      </c>
      <c r="D830" s="6" t="e">
        <f>IF(A830&lt;&gt;"",VLOOKUP(A830,Entrée!Entrée,5,FALSE),"")</f>
        <v>#N/A</v>
      </c>
      <c r="E830" s="3" t="e">
        <f>IF(A830&lt;&gt;"",VLOOKUP(A830,Entrée!Entrée,2,FALSE),"")</f>
        <v>#N/A</v>
      </c>
      <c r="F830" s="4" t="e">
        <f>IF(A830&lt;&gt;"",VLOOKUP(A830,Entrée!Entrée,6,FALSE),"")</f>
        <v>#N/A</v>
      </c>
      <c r="G830" s="4" t="e">
        <f>IF(A830&lt;&gt;"",VLOOKUP(A830,Entrée!Entrée,7,FALSE),"")</f>
        <v>#N/A</v>
      </c>
      <c r="H830" s="11"/>
      <c r="I830" s="11">
        <f>H830+SUMPRODUCT((Entrée!$A$5:A$2000=Stock!A830)*Entrée!$H$5:$H$2000)-SUMPRODUCT((Sortie!$C$5:$C$2000=Stock!A830)*Sortie!$G$5:$G$2000)</f>
        <v>0</v>
      </c>
      <c r="J830" s="3"/>
      <c r="K830" s="3" t="str">
        <f t="shared" si="12"/>
        <v>Correct</v>
      </c>
      <c r="L830" s="5"/>
    </row>
    <row r="831" spans="1:12" ht="15" x14ac:dyDescent="0.3">
      <c r="A831" s="15">
        <f>Entrée!A831</f>
        <v>0</v>
      </c>
      <c r="B831" s="11" t="e">
        <f>IF(A831&lt;&gt;"",VLOOKUP(A831,Entrée!Entrée,3,FALSE),"")</f>
        <v>#N/A</v>
      </c>
      <c r="C831" s="12" t="e">
        <f>IF(A831&lt;&gt;"",VLOOKUP(A831,Entrée!Entrée,4,FALSE),"")</f>
        <v>#N/A</v>
      </c>
      <c r="D831" s="6" t="e">
        <f>IF(A831&lt;&gt;"",VLOOKUP(A831,Entrée!Entrée,5,FALSE),"")</f>
        <v>#N/A</v>
      </c>
      <c r="E831" s="3" t="e">
        <f>IF(A831&lt;&gt;"",VLOOKUP(A831,Entrée!Entrée,2,FALSE),"")</f>
        <v>#N/A</v>
      </c>
      <c r="F831" s="4" t="e">
        <f>IF(A831&lt;&gt;"",VLOOKUP(A831,Entrée!Entrée,6,FALSE),"")</f>
        <v>#N/A</v>
      </c>
      <c r="G831" s="4" t="e">
        <f>IF(A831&lt;&gt;"",VLOOKUP(A831,Entrée!Entrée,7,FALSE),"")</f>
        <v>#N/A</v>
      </c>
      <c r="H831" s="11"/>
      <c r="I831" s="11">
        <f>H831+SUMPRODUCT((Entrée!$A$5:A$2000=Stock!A831)*Entrée!$H$5:$H$2000)-SUMPRODUCT((Sortie!$C$5:$C$2000=Stock!A831)*Sortie!$G$5:$G$2000)</f>
        <v>0</v>
      </c>
      <c r="J831" s="3"/>
      <c r="K831" s="3" t="str">
        <f t="shared" si="12"/>
        <v>Correct</v>
      </c>
      <c r="L831" s="5"/>
    </row>
    <row r="832" spans="1:12" ht="15" x14ac:dyDescent="0.3">
      <c r="A832" s="15">
        <f>Entrée!A832</f>
        <v>0</v>
      </c>
      <c r="B832" s="11" t="e">
        <f>IF(A832&lt;&gt;"",VLOOKUP(A832,Entrée!Entrée,3,FALSE),"")</f>
        <v>#N/A</v>
      </c>
      <c r="C832" s="12" t="e">
        <f>IF(A832&lt;&gt;"",VLOOKUP(A832,Entrée!Entrée,4,FALSE),"")</f>
        <v>#N/A</v>
      </c>
      <c r="D832" s="6" t="e">
        <f>IF(A832&lt;&gt;"",VLOOKUP(A832,Entrée!Entrée,5,FALSE),"")</f>
        <v>#N/A</v>
      </c>
      <c r="E832" s="3" t="e">
        <f>IF(A832&lt;&gt;"",VLOOKUP(A832,Entrée!Entrée,2,FALSE),"")</f>
        <v>#N/A</v>
      </c>
      <c r="F832" s="4" t="e">
        <f>IF(A832&lt;&gt;"",VLOOKUP(A832,Entrée!Entrée,6,FALSE),"")</f>
        <v>#N/A</v>
      </c>
      <c r="G832" s="4" t="e">
        <f>IF(A832&lt;&gt;"",VLOOKUP(A832,Entrée!Entrée,7,FALSE),"")</f>
        <v>#N/A</v>
      </c>
      <c r="H832" s="11"/>
      <c r="I832" s="11">
        <f>H832+SUMPRODUCT((Entrée!$A$5:A$2000=Stock!A832)*Entrée!$H$5:$H$2000)-SUMPRODUCT((Sortie!$C$5:$C$2000=Stock!A832)*Sortie!$G$5:$G$2000)</f>
        <v>0</v>
      </c>
      <c r="J832" s="3"/>
      <c r="K832" s="3" t="str">
        <f t="shared" si="12"/>
        <v>Correct</v>
      </c>
      <c r="L832" s="5"/>
    </row>
    <row r="833" spans="1:12" ht="15" x14ac:dyDescent="0.3">
      <c r="A833" s="15">
        <f>Entrée!A833</f>
        <v>0</v>
      </c>
      <c r="B833" s="11" t="e">
        <f>IF(A833&lt;&gt;"",VLOOKUP(A833,Entrée!Entrée,3,FALSE),"")</f>
        <v>#N/A</v>
      </c>
      <c r="C833" s="12" t="e">
        <f>IF(A833&lt;&gt;"",VLOOKUP(A833,Entrée!Entrée,4,FALSE),"")</f>
        <v>#N/A</v>
      </c>
      <c r="D833" s="6" t="e">
        <f>IF(A833&lt;&gt;"",VLOOKUP(A833,Entrée!Entrée,5,FALSE),"")</f>
        <v>#N/A</v>
      </c>
      <c r="E833" s="3" t="e">
        <f>IF(A833&lt;&gt;"",VLOOKUP(A833,Entrée!Entrée,2,FALSE),"")</f>
        <v>#N/A</v>
      </c>
      <c r="F833" s="4" t="e">
        <f>IF(A833&lt;&gt;"",VLOOKUP(A833,Entrée!Entrée,6,FALSE),"")</f>
        <v>#N/A</v>
      </c>
      <c r="G833" s="4" t="e">
        <f>IF(A833&lt;&gt;"",VLOOKUP(A833,Entrée!Entrée,7,FALSE),"")</f>
        <v>#N/A</v>
      </c>
      <c r="H833" s="11"/>
      <c r="I833" s="11">
        <f>H833+SUMPRODUCT((Entrée!$A$5:A$2000=Stock!A833)*Entrée!$H$5:$H$2000)-SUMPRODUCT((Sortie!$C$5:$C$2000=Stock!A833)*Sortie!$G$5:$G$2000)</f>
        <v>0</v>
      </c>
      <c r="J833" s="3"/>
      <c r="K833" s="3" t="str">
        <f t="shared" si="12"/>
        <v>Correct</v>
      </c>
      <c r="L833" s="5"/>
    </row>
    <row r="834" spans="1:12" ht="15" x14ac:dyDescent="0.3">
      <c r="A834" s="15">
        <f>Entrée!A834</f>
        <v>0</v>
      </c>
      <c r="B834" s="11" t="e">
        <f>IF(A834&lt;&gt;"",VLOOKUP(A834,Entrée!Entrée,3,FALSE),"")</f>
        <v>#N/A</v>
      </c>
      <c r="C834" s="12" t="e">
        <f>IF(A834&lt;&gt;"",VLOOKUP(A834,Entrée!Entrée,4,FALSE),"")</f>
        <v>#N/A</v>
      </c>
      <c r="D834" s="6" t="e">
        <f>IF(A834&lt;&gt;"",VLOOKUP(A834,Entrée!Entrée,5,FALSE),"")</f>
        <v>#N/A</v>
      </c>
      <c r="E834" s="3" t="e">
        <f>IF(A834&lt;&gt;"",VLOOKUP(A834,Entrée!Entrée,2,FALSE),"")</f>
        <v>#N/A</v>
      </c>
      <c r="F834" s="4" t="e">
        <f>IF(A834&lt;&gt;"",VLOOKUP(A834,Entrée!Entrée,6,FALSE),"")</f>
        <v>#N/A</v>
      </c>
      <c r="G834" s="4" t="e">
        <f>IF(A834&lt;&gt;"",VLOOKUP(A834,Entrée!Entrée,7,FALSE),"")</f>
        <v>#N/A</v>
      </c>
      <c r="H834" s="11"/>
      <c r="I834" s="11">
        <f>H834+SUMPRODUCT((Entrée!$A$5:A$2000=Stock!A834)*Entrée!$H$5:$H$2000)-SUMPRODUCT((Sortie!$C$5:$C$2000=Stock!A834)*Sortie!$G$5:$G$2000)</f>
        <v>0</v>
      </c>
      <c r="J834" s="3"/>
      <c r="K834" s="3" t="str">
        <f t="shared" si="12"/>
        <v>Correct</v>
      </c>
      <c r="L834" s="5"/>
    </row>
    <row r="835" spans="1:12" ht="15" x14ac:dyDescent="0.3">
      <c r="A835" s="15">
        <f>Entrée!A835</f>
        <v>0</v>
      </c>
      <c r="B835" s="11" t="e">
        <f>IF(A835&lt;&gt;"",VLOOKUP(A835,Entrée!Entrée,3,FALSE),"")</f>
        <v>#N/A</v>
      </c>
      <c r="C835" s="12" t="e">
        <f>IF(A835&lt;&gt;"",VLOOKUP(A835,Entrée!Entrée,4,FALSE),"")</f>
        <v>#N/A</v>
      </c>
      <c r="D835" s="6" t="e">
        <f>IF(A835&lt;&gt;"",VLOOKUP(A835,Entrée!Entrée,5,FALSE),"")</f>
        <v>#N/A</v>
      </c>
      <c r="E835" s="3" t="e">
        <f>IF(A835&lt;&gt;"",VLOOKUP(A835,Entrée!Entrée,2,FALSE),"")</f>
        <v>#N/A</v>
      </c>
      <c r="F835" s="4" t="e">
        <f>IF(A835&lt;&gt;"",VLOOKUP(A835,Entrée!Entrée,6,FALSE),"")</f>
        <v>#N/A</v>
      </c>
      <c r="G835" s="4" t="e">
        <f>IF(A835&lt;&gt;"",VLOOKUP(A835,Entrée!Entrée,7,FALSE),"")</f>
        <v>#N/A</v>
      </c>
      <c r="H835" s="11"/>
      <c r="I835" s="11">
        <f>H835+SUMPRODUCT((Entrée!$A$5:A$2000=Stock!A835)*Entrée!$H$5:$H$2000)-SUMPRODUCT((Sortie!$C$5:$C$2000=Stock!A835)*Sortie!$G$5:$G$2000)</f>
        <v>0</v>
      </c>
      <c r="J835" s="3"/>
      <c r="K835" s="3" t="str">
        <f t="shared" si="12"/>
        <v>Correct</v>
      </c>
      <c r="L835" s="5"/>
    </row>
    <row r="836" spans="1:12" ht="15" x14ac:dyDescent="0.3">
      <c r="A836" s="15">
        <f>Entrée!A836</f>
        <v>0</v>
      </c>
      <c r="B836" s="11" t="e">
        <f>IF(A836&lt;&gt;"",VLOOKUP(A836,Entrée!Entrée,3,FALSE),"")</f>
        <v>#N/A</v>
      </c>
      <c r="C836" s="12" t="e">
        <f>IF(A836&lt;&gt;"",VLOOKUP(A836,Entrée!Entrée,4,FALSE),"")</f>
        <v>#N/A</v>
      </c>
      <c r="D836" s="6" t="e">
        <f>IF(A836&lt;&gt;"",VLOOKUP(A836,Entrée!Entrée,5,FALSE),"")</f>
        <v>#N/A</v>
      </c>
      <c r="E836" s="3" t="e">
        <f>IF(A836&lt;&gt;"",VLOOKUP(A836,Entrée!Entrée,2,FALSE),"")</f>
        <v>#N/A</v>
      </c>
      <c r="F836" s="4" t="e">
        <f>IF(A836&lt;&gt;"",VLOOKUP(A836,Entrée!Entrée,6,FALSE),"")</f>
        <v>#N/A</v>
      </c>
      <c r="G836" s="4" t="e">
        <f>IF(A836&lt;&gt;"",VLOOKUP(A836,Entrée!Entrée,7,FALSE),"")</f>
        <v>#N/A</v>
      </c>
      <c r="H836" s="11"/>
      <c r="I836" s="11">
        <f>H836+SUMPRODUCT((Entrée!$A$5:A$2000=Stock!A836)*Entrée!$H$5:$H$2000)-SUMPRODUCT((Sortie!$C$5:$C$2000=Stock!A836)*Sortie!$G$5:$G$2000)</f>
        <v>0</v>
      </c>
      <c r="J836" s="3"/>
      <c r="K836" s="3" t="str">
        <f t="shared" si="12"/>
        <v>Correct</v>
      </c>
      <c r="L836" s="5"/>
    </row>
    <row r="837" spans="1:12" ht="15" x14ac:dyDescent="0.3">
      <c r="A837" s="15">
        <f>Entrée!A837</f>
        <v>0</v>
      </c>
      <c r="B837" s="11" t="e">
        <f>IF(A837&lt;&gt;"",VLOOKUP(A837,Entrée!Entrée,3,FALSE),"")</f>
        <v>#N/A</v>
      </c>
      <c r="C837" s="12" t="e">
        <f>IF(A837&lt;&gt;"",VLOOKUP(A837,Entrée!Entrée,4,FALSE),"")</f>
        <v>#N/A</v>
      </c>
      <c r="D837" s="6" t="e">
        <f>IF(A837&lt;&gt;"",VLOOKUP(A837,Entrée!Entrée,5,FALSE),"")</f>
        <v>#N/A</v>
      </c>
      <c r="E837" s="3" t="e">
        <f>IF(A837&lt;&gt;"",VLOOKUP(A837,Entrée!Entrée,2,FALSE),"")</f>
        <v>#N/A</v>
      </c>
      <c r="F837" s="4" t="e">
        <f>IF(A837&lt;&gt;"",VLOOKUP(A837,Entrée!Entrée,6,FALSE),"")</f>
        <v>#N/A</v>
      </c>
      <c r="G837" s="4" t="e">
        <f>IF(A837&lt;&gt;"",VLOOKUP(A837,Entrée!Entrée,7,FALSE),"")</f>
        <v>#N/A</v>
      </c>
      <c r="H837" s="11"/>
      <c r="I837" s="11">
        <f>H837+SUMPRODUCT((Entrée!$A$5:A$2000=Stock!A837)*Entrée!$H$5:$H$2000)-SUMPRODUCT((Sortie!$C$5:$C$2000=Stock!A837)*Sortie!$G$5:$G$2000)</f>
        <v>0</v>
      </c>
      <c r="J837" s="3"/>
      <c r="K837" s="3" t="str">
        <f t="shared" si="12"/>
        <v>Correct</v>
      </c>
      <c r="L837" s="5"/>
    </row>
    <row r="838" spans="1:12" ht="15" x14ac:dyDescent="0.3">
      <c r="A838" s="15">
        <f>Entrée!A838</f>
        <v>0</v>
      </c>
      <c r="B838" s="11" t="e">
        <f>IF(A838&lt;&gt;"",VLOOKUP(A838,Entrée!Entrée,3,FALSE),"")</f>
        <v>#N/A</v>
      </c>
      <c r="C838" s="12" t="e">
        <f>IF(A838&lt;&gt;"",VLOOKUP(A838,Entrée!Entrée,4,FALSE),"")</f>
        <v>#N/A</v>
      </c>
      <c r="D838" s="6" t="e">
        <f>IF(A838&lt;&gt;"",VLOOKUP(A838,Entrée!Entrée,5,FALSE),"")</f>
        <v>#N/A</v>
      </c>
      <c r="E838" s="3" t="e">
        <f>IF(A838&lt;&gt;"",VLOOKUP(A838,Entrée!Entrée,2,FALSE),"")</f>
        <v>#N/A</v>
      </c>
      <c r="F838" s="4" t="e">
        <f>IF(A838&lt;&gt;"",VLOOKUP(A838,Entrée!Entrée,6,FALSE),"")</f>
        <v>#N/A</v>
      </c>
      <c r="G838" s="4" t="e">
        <f>IF(A838&lt;&gt;"",VLOOKUP(A838,Entrée!Entrée,7,FALSE),"")</f>
        <v>#N/A</v>
      </c>
      <c r="H838" s="11"/>
      <c r="I838" s="11">
        <f>H838+SUMPRODUCT((Entrée!$A$5:A$2000=Stock!A838)*Entrée!$H$5:$H$2000)-SUMPRODUCT((Sortie!$C$5:$C$2000=Stock!A838)*Sortie!$G$5:$G$2000)</f>
        <v>0</v>
      </c>
      <c r="J838" s="3"/>
      <c r="K838" s="3" t="str">
        <f t="shared" ref="K838:K901" si="13">IF(I838&lt;J838,"ALERTE","Correct")</f>
        <v>Correct</v>
      </c>
      <c r="L838" s="5"/>
    </row>
    <row r="839" spans="1:12" ht="15" x14ac:dyDescent="0.3">
      <c r="A839" s="15">
        <f>Entrée!A839</f>
        <v>0</v>
      </c>
      <c r="B839" s="11" t="e">
        <f>IF(A839&lt;&gt;"",VLOOKUP(A839,Entrée!Entrée,3,FALSE),"")</f>
        <v>#N/A</v>
      </c>
      <c r="C839" s="12" t="e">
        <f>IF(A839&lt;&gt;"",VLOOKUP(A839,Entrée!Entrée,4,FALSE),"")</f>
        <v>#N/A</v>
      </c>
      <c r="D839" s="6" t="e">
        <f>IF(A839&lt;&gt;"",VLOOKUP(A839,Entrée!Entrée,5,FALSE),"")</f>
        <v>#N/A</v>
      </c>
      <c r="E839" s="3" t="e">
        <f>IF(A839&lt;&gt;"",VLOOKUP(A839,Entrée!Entrée,2,FALSE),"")</f>
        <v>#N/A</v>
      </c>
      <c r="F839" s="4" t="e">
        <f>IF(A839&lt;&gt;"",VLOOKUP(A839,Entrée!Entrée,6,FALSE),"")</f>
        <v>#N/A</v>
      </c>
      <c r="G839" s="4" t="e">
        <f>IF(A839&lt;&gt;"",VLOOKUP(A839,Entrée!Entrée,7,FALSE),"")</f>
        <v>#N/A</v>
      </c>
      <c r="H839" s="11"/>
      <c r="I839" s="11">
        <f>H839+SUMPRODUCT((Entrée!$A$5:A$2000=Stock!A839)*Entrée!$H$5:$H$2000)-SUMPRODUCT((Sortie!$C$5:$C$2000=Stock!A839)*Sortie!$G$5:$G$2000)</f>
        <v>0</v>
      </c>
      <c r="J839" s="3"/>
      <c r="K839" s="3" t="str">
        <f t="shared" si="13"/>
        <v>Correct</v>
      </c>
      <c r="L839" s="5"/>
    </row>
    <row r="840" spans="1:12" ht="15" x14ac:dyDescent="0.3">
      <c r="A840" s="15">
        <f>Entrée!A840</f>
        <v>0</v>
      </c>
      <c r="B840" s="11" t="e">
        <f>IF(A840&lt;&gt;"",VLOOKUP(A840,Entrée!Entrée,3,FALSE),"")</f>
        <v>#N/A</v>
      </c>
      <c r="C840" s="12" t="e">
        <f>IF(A840&lt;&gt;"",VLOOKUP(A840,Entrée!Entrée,4,FALSE),"")</f>
        <v>#N/A</v>
      </c>
      <c r="D840" s="6" t="e">
        <f>IF(A840&lt;&gt;"",VLOOKUP(A840,Entrée!Entrée,5,FALSE),"")</f>
        <v>#N/A</v>
      </c>
      <c r="E840" s="3" t="e">
        <f>IF(A840&lt;&gt;"",VLOOKUP(A840,Entrée!Entrée,2,FALSE),"")</f>
        <v>#N/A</v>
      </c>
      <c r="F840" s="4" t="e">
        <f>IF(A840&lt;&gt;"",VLOOKUP(A840,Entrée!Entrée,6,FALSE),"")</f>
        <v>#N/A</v>
      </c>
      <c r="G840" s="4" t="e">
        <f>IF(A840&lt;&gt;"",VLOOKUP(A840,Entrée!Entrée,7,FALSE),"")</f>
        <v>#N/A</v>
      </c>
      <c r="H840" s="11"/>
      <c r="I840" s="11">
        <f>H840+SUMPRODUCT((Entrée!$A$5:A$2000=Stock!A840)*Entrée!$H$5:$H$2000)-SUMPRODUCT((Sortie!$C$5:$C$2000=Stock!A840)*Sortie!$G$5:$G$2000)</f>
        <v>0</v>
      </c>
      <c r="J840" s="3"/>
      <c r="K840" s="3" t="str">
        <f t="shared" si="13"/>
        <v>Correct</v>
      </c>
      <c r="L840" s="5"/>
    </row>
    <row r="841" spans="1:12" ht="15" x14ac:dyDescent="0.3">
      <c r="A841" s="15">
        <f>Entrée!A841</f>
        <v>0</v>
      </c>
      <c r="B841" s="11" t="e">
        <f>IF(A841&lt;&gt;"",VLOOKUP(A841,Entrée!Entrée,3,FALSE),"")</f>
        <v>#N/A</v>
      </c>
      <c r="C841" s="12" t="e">
        <f>IF(A841&lt;&gt;"",VLOOKUP(A841,Entrée!Entrée,4,FALSE),"")</f>
        <v>#N/A</v>
      </c>
      <c r="D841" s="6" t="e">
        <f>IF(A841&lt;&gt;"",VLOOKUP(A841,Entrée!Entrée,5,FALSE),"")</f>
        <v>#N/A</v>
      </c>
      <c r="E841" s="3" t="e">
        <f>IF(A841&lt;&gt;"",VLOOKUP(A841,Entrée!Entrée,2,FALSE),"")</f>
        <v>#N/A</v>
      </c>
      <c r="F841" s="4" t="e">
        <f>IF(A841&lt;&gt;"",VLOOKUP(A841,Entrée!Entrée,6,FALSE),"")</f>
        <v>#N/A</v>
      </c>
      <c r="G841" s="4" t="e">
        <f>IF(A841&lt;&gt;"",VLOOKUP(A841,Entrée!Entrée,7,FALSE),"")</f>
        <v>#N/A</v>
      </c>
      <c r="H841" s="11"/>
      <c r="I841" s="11">
        <f>H841+SUMPRODUCT((Entrée!$A$5:A$2000=Stock!A841)*Entrée!$H$5:$H$2000)-SUMPRODUCT((Sortie!$C$5:$C$2000=Stock!A841)*Sortie!$G$5:$G$2000)</f>
        <v>0</v>
      </c>
      <c r="J841" s="3"/>
      <c r="K841" s="3" t="str">
        <f t="shared" si="13"/>
        <v>Correct</v>
      </c>
      <c r="L841" s="5"/>
    </row>
    <row r="842" spans="1:12" ht="15" x14ac:dyDescent="0.3">
      <c r="A842" s="15">
        <f>Entrée!A842</f>
        <v>0</v>
      </c>
      <c r="B842" s="11" t="e">
        <f>IF(A842&lt;&gt;"",VLOOKUP(A842,Entrée!Entrée,3,FALSE),"")</f>
        <v>#N/A</v>
      </c>
      <c r="C842" s="12" t="e">
        <f>IF(A842&lt;&gt;"",VLOOKUP(A842,Entrée!Entrée,4,FALSE),"")</f>
        <v>#N/A</v>
      </c>
      <c r="D842" s="6" t="e">
        <f>IF(A842&lt;&gt;"",VLOOKUP(A842,Entrée!Entrée,5,FALSE),"")</f>
        <v>#N/A</v>
      </c>
      <c r="E842" s="3" t="e">
        <f>IF(A842&lt;&gt;"",VLOOKUP(A842,Entrée!Entrée,2,FALSE),"")</f>
        <v>#N/A</v>
      </c>
      <c r="F842" s="4" t="e">
        <f>IF(A842&lt;&gt;"",VLOOKUP(A842,Entrée!Entrée,6,FALSE),"")</f>
        <v>#N/A</v>
      </c>
      <c r="G842" s="4" t="e">
        <f>IF(A842&lt;&gt;"",VLOOKUP(A842,Entrée!Entrée,7,FALSE),"")</f>
        <v>#N/A</v>
      </c>
      <c r="H842" s="11"/>
      <c r="I842" s="11">
        <f>H842+SUMPRODUCT((Entrée!$A$5:A$2000=Stock!A842)*Entrée!$H$5:$H$2000)-SUMPRODUCT((Sortie!$C$5:$C$2000=Stock!A842)*Sortie!$G$5:$G$2000)</f>
        <v>0</v>
      </c>
      <c r="J842" s="3"/>
      <c r="K842" s="3" t="str">
        <f t="shared" si="13"/>
        <v>Correct</v>
      </c>
      <c r="L842" s="5"/>
    </row>
    <row r="843" spans="1:12" ht="15" x14ac:dyDescent="0.3">
      <c r="A843" s="15">
        <f>Entrée!A843</f>
        <v>0</v>
      </c>
      <c r="B843" s="11" t="e">
        <f>IF(A843&lt;&gt;"",VLOOKUP(A843,Entrée!Entrée,3,FALSE),"")</f>
        <v>#N/A</v>
      </c>
      <c r="C843" s="12" t="e">
        <f>IF(A843&lt;&gt;"",VLOOKUP(A843,Entrée!Entrée,4,FALSE),"")</f>
        <v>#N/A</v>
      </c>
      <c r="D843" s="6" t="e">
        <f>IF(A843&lt;&gt;"",VLOOKUP(A843,Entrée!Entrée,5,FALSE),"")</f>
        <v>#N/A</v>
      </c>
      <c r="E843" s="3" t="e">
        <f>IF(A843&lt;&gt;"",VLOOKUP(A843,Entrée!Entrée,2,FALSE),"")</f>
        <v>#N/A</v>
      </c>
      <c r="F843" s="4" t="e">
        <f>IF(A843&lt;&gt;"",VLOOKUP(A843,Entrée!Entrée,6,FALSE),"")</f>
        <v>#N/A</v>
      </c>
      <c r="G843" s="4" t="e">
        <f>IF(A843&lt;&gt;"",VLOOKUP(A843,Entrée!Entrée,7,FALSE),"")</f>
        <v>#N/A</v>
      </c>
      <c r="H843" s="11"/>
      <c r="I843" s="11">
        <f>H843+SUMPRODUCT((Entrée!$A$5:A$2000=Stock!A843)*Entrée!$H$5:$H$2000)-SUMPRODUCT((Sortie!$C$5:$C$2000=Stock!A843)*Sortie!$G$5:$G$2000)</f>
        <v>0</v>
      </c>
      <c r="J843" s="3"/>
      <c r="K843" s="3" t="str">
        <f t="shared" si="13"/>
        <v>Correct</v>
      </c>
      <c r="L843" s="5"/>
    </row>
    <row r="844" spans="1:12" ht="15" x14ac:dyDescent="0.3">
      <c r="A844" s="15">
        <f>Entrée!A844</f>
        <v>0</v>
      </c>
      <c r="B844" s="11" t="e">
        <f>IF(A844&lt;&gt;"",VLOOKUP(A844,Entrée!Entrée,3,FALSE),"")</f>
        <v>#N/A</v>
      </c>
      <c r="C844" s="12" t="e">
        <f>IF(A844&lt;&gt;"",VLOOKUP(A844,Entrée!Entrée,4,FALSE),"")</f>
        <v>#N/A</v>
      </c>
      <c r="D844" s="6" t="e">
        <f>IF(A844&lt;&gt;"",VLOOKUP(A844,Entrée!Entrée,5,FALSE),"")</f>
        <v>#N/A</v>
      </c>
      <c r="E844" s="3" t="e">
        <f>IF(A844&lt;&gt;"",VLOOKUP(A844,Entrée!Entrée,2,FALSE),"")</f>
        <v>#N/A</v>
      </c>
      <c r="F844" s="4" t="e">
        <f>IF(A844&lt;&gt;"",VLOOKUP(A844,Entrée!Entrée,6,FALSE),"")</f>
        <v>#N/A</v>
      </c>
      <c r="G844" s="4" t="e">
        <f>IF(A844&lt;&gt;"",VLOOKUP(A844,Entrée!Entrée,7,FALSE),"")</f>
        <v>#N/A</v>
      </c>
      <c r="H844" s="11"/>
      <c r="I844" s="11">
        <f>H844+SUMPRODUCT((Entrée!$A$5:A$2000=Stock!A844)*Entrée!$H$5:$H$2000)-SUMPRODUCT((Sortie!$C$5:$C$2000=Stock!A844)*Sortie!$G$5:$G$2000)</f>
        <v>0</v>
      </c>
      <c r="J844" s="3"/>
      <c r="K844" s="3" t="str">
        <f t="shared" si="13"/>
        <v>Correct</v>
      </c>
      <c r="L844" s="5"/>
    </row>
    <row r="845" spans="1:12" ht="15" x14ac:dyDescent="0.3">
      <c r="A845" s="15">
        <f>Entrée!A845</f>
        <v>0</v>
      </c>
      <c r="B845" s="11" t="e">
        <f>IF(A845&lt;&gt;"",VLOOKUP(A845,Entrée!Entrée,3,FALSE),"")</f>
        <v>#N/A</v>
      </c>
      <c r="C845" s="12" t="e">
        <f>IF(A845&lt;&gt;"",VLOOKUP(A845,Entrée!Entrée,4,FALSE),"")</f>
        <v>#N/A</v>
      </c>
      <c r="D845" s="6" t="e">
        <f>IF(A845&lt;&gt;"",VLOOKUP(A845,Entrée!Entrée,5,FALSE),"")</f>
        <v>#N/A</v>
      </c>
      <c r="E845" s="3" t="e">
        <f>IF(A845&lt;&gt;"",VLOOKUP(A845,Entrée!Entrée,2,FALSE),"")</f>
        <v>#N/A</v>
      </c>
      <c r="F845" s="4" t="e">
        <f>IF(A845&lt;&gt;"",VLOOKUP(A845,Entrée!Entrée,6,FALSE),"")</f>
        <v>#N/A</v>
      </c>
      <c r="G845" s="4" t="e">
        <f>IF(A845&lt;&gt;"",VLOOKUP(A845,Entrée!Entrée,7,FALSE),"")</f>
        <v>#N/A</v>
      </c>
      <c r="H845" s="11"/>
      <c r="I845" s="11">
        <f>H845+SUMPRODUCT((Entrée!$A$5:A$2000=Stock!A845)*Entrée!$H$5:$H$2000)-SUMPRODUCT((Sortie!$C$5:$C$2000=Stock!A845)*Sortie!$G$5:$G$2000)</f>
        <v>0</v>
      </c>
      <c r="J845" s="3"/>
      <c r="K845" s="3" t="str">
        <f t="shared" si="13"/>
        <v>Correct</v>
      </c>
      <c r="L845" s="5"/>
    </row>
    <row r="846" spans="1:12" ht="15" x14ac:dyDescent="0.3">
      <c r="A846" s="15">
        <f>Entrée!A846</f>
        <v>0</v>
      </c>
      <c r="B846" s="11" t="e">
        <f>IF(A846&lt;&gt;"",VLOOKUP(A846,Entrée!Entrée,3,FALSE),"")</f>
        <v>#N/A</v>
      </c>
      <c r="C846" s="12" t="e">
        <f>IF(A846&lt;&gt;"",VLOOKUP(A846,Entrée!Entrée,4,FALSE),"")</f>
        <v>#N/A</v>
      </c>
      <c r="D846" s="6" t="e">
        <f>IF(A846&lt;&gt;"",VLOOKUP(A846,Entrée!Entrée,5,FALSE),"")</f>
        <v>#N/A</v>
      </c>
      <c r="E846" s="3" t="e">
        <f>IF(A846&lt;&gt;"",VLOOKUP(A846,Entrée!Entrée,2,FALSE),"")</f>
        <v>#N/A</v>
      </c>
      <c r="F846" s="4" t="e">
        <f>IF(A846&lt;&gt;"",VLOOKUP(A846,Entrée!Entrée,6,FALSE),"")</f>
        <v>#N/A</v>
      </c>
      <c r="G846" s="4" t="e">
        <f>IF(A846&lt;&gt;"",VLOOKUP(A846,Entrée!Entrée,7,FALSE),"")</f>
        <v>#N/A</v>
      </c>
      <c r="H846" s="11"/>
      <c r="I846" s="11">
        <f>H846+SUMPRODUCT((Entrée!$A$5:A$2000=Stock!A846)*Entrée!$H$5:$H$2000)-SUMPRODUCT((Sortie!$C$5:$C$2000=Stock!A846)*Sortie!$G$5:$G$2000)</f>
        <v>0</v>
      </c>
      <c r="J846" s="3"/>
      <c r="K846" s="3" t="str">
        <f t="shared" si="13"/>
        <v>Correct</v>
      </c>
      <c r="L846" s="5"/>
    </row>
    <row r="847" spans="1:12" ht="15" x14ac:dyDescent="0.3">
      <c r="A847" s="15">
        <f>Entrée!A847</f>
        <v>0</v>
      </c>
      <c r="B847" s="11" t="e">
        <f>IF(A847&lt;&gt;"",VLOOKUP(A847,Entrée!Entrée,3,FALSE),"")</f>
        <v>#N/A</v>
      </c>
      <c r="C847" s="12" t="e">
        <f>IF(A847&lt;&gt;"",VLOOKUP(A847,Entrée!Entrée,4,FALSE),"")</f>
        <v>#N/A</v>
      </c>
      <c r="D847" s="6" t="e">
        <f>IF(A847&lt;&gt;"",VLOOKUP(A847,Entrée!Entrée,5,FALSE),"")</f>
        <v>#N/A</v>
      </c>
      <c r="E847" s="3" t="e">
        <f>IF(A847&lt;&gt;"",VLOOKUP(A847,Entrée!Entrée,2,FALSE),"")</f>
        <v>#N/A</v>
      </c>
      <c r="F847" s="4" t="e">
        <f>IF(A847&lt;&gt;"",VLOOKUP(A847,Entrée!Entrée,6,FALSE),"")</f>
        <v>#N/A</v>
      </c>
      <c r="G847" s="4" t="e">
        <f>IF(A847&lt;&gt;"",VLOOKUP(A847,Entrée!Entrée,7,FALSE),"")</f>
        <v>#N/A</v>
      </c>
      <c r="H847" s="11"/>
      <c r="I847" s="11">
        <f>H847+SUMPRODUCT((Entrée!$A$5:A$2000=Stock!A847)*Entrée!$H$5:$H$2000)-SUMPRODUCT((Sortie!$C$5:$C$2000=Stock!A847)*Sortie!$G$5:$G$2000)</f>
        <v>0</v>
      </c>
      <c r="J847" s="3"/>
      <c r="K847" s="3" t="str">
        <f t="shared" si="13"/>
        <v>Correct</v>
      </c>
      <c r="L847" s="5"/>
    </row>
    <row r="848" spans="1:12" ht="15" x14ac:dyDescent="0.3">
      <c r="A848" s="15">
        <f>Entrée!A848</f>
        <v>0</v>
      </c>
      <c r="B848" s="11" t="e">
        <f>IF(A848&lt;&gt;"",VLOOKUP(A848,Entrée!Entrée,3,FALSE),"")</f>
        <v>#N/A</v>
      </c>
      <c r="C848" s="12" t="e">
        <f>IF(A848&lt;&gt;"",VLOOKUP(A848,Entrée!Entrée,4,FALSE),"")</f>
        <v>#N/A</v>
      </c>
      <c r="D848" s="6" t="e">
        <f>IF(A848&lt;&gt;"",VLOOKUP(A848,Entrée!Entrée,5,FALSE),"")</f>
        <v>#N/A</v>
      </c>
      <c r="E848" s="3" t="e">
        <f>IF(A848&lt;&gt;"",VLOOKUP(A848,Entrée!Entrée,2,FALSE),"")</f>
        <v>#N/A</v>
      </c>
      <c r="F848" s="4" t="e">
        <f>IF(A848&lt;&gt;"",VLOOKUP(A848,Entrée!Entrée,6,FALSE),"")</f>
        <v>#N/A</v>
      </c>
      <c r="G848" s="4" t="e">
        <f>IF(A848&lt;&gt;"",VLOOKUP(A848,Entrée!Entrée,7,FALSE),"")</f>
        <v>#N/A</v>
      </c>
      <c r="H848" s="11"/>
      <c r="I848" s="11">
        <f>H848+SUMPRODUCT((Entrée!$A$5:A$2000=Stock!A848)*Entrée!$H$5:$H$2000)-SUMPRODUCT((Sortie!$C$5:$C$2000=Stock!A848)*Sortie!$G$5:$G$2000)</f>
        <v>0</v>
      </c>
      <c r="J848" s="3"/>
      <c r="K848" s="3" t="str">
        <f t="shared" si="13"/>
        <v>Correct</v>
      </c>
      <c r="L848" s="5"/>
    </row>
    <row r="849" spans="1:12" ht="15" x14ac:dyDescent="0.3">
      <c r="A849" s="15">
        <f>Entrée!A849</f>
        <v>0</v>
      </c>
      <c r="B849" s="11" t="e">
        <f>IF(A849&lt;&gt;"",VLOOKUP(A849,Entrée!Entrée,3,FALSE),"")</f>
        <v>#N/A</v>
      </c>
      <c r="C849" s="12" t="e">
        <f>IF(A849&lt;&gt;"",VLOOKUP(A849,Entrée!Entrée,4,FALSE),"")</f>
        <v>#N/A</v>
      </c>
      <c r="D849" s="6" t="e">
        <f>IF(A849&lt;&gt;"",VLOOKUP(A849,Entrée!Entrée,5,FALSE),"")</f>
        <v>#N/A</v>
      </c>
      <c r="E849" s="3" t="e">
        <f>IF(A849&lt;&gt;"",VLOOKUP(A849,Entrée!Entrée,2,FALSE),"")</f>
        <v>#N/A</v>
      </c>
      <c r="F849" s="4" t="e">
        <f>IF(A849&lt;&gt;"",VLOOKUP(A849,Entrée!Entrée,6,FALSE),"")</f>
        <v>#N/A</v>
      </c>
      <c r="G849" s="4" t="e">
        <f>IF(A849&lt;&gt;"",VLOOKUP(A849,Entrée!Entrée,7,FALSE),"")</f>
        <v>#N/A</v>
      </c>
      <c r="H849" s="11"/>
      <c r="I849" s="11">
        <f>H849+SUMPRODUCT((Entrée!$A$5:A$2000=Stock!A849)*Entrée!$H$5:$H$2000)-SUMPRODUCT((Sortie!$C$5:$C$2000=Stock!A849)*Sortie!$G$5:$G$2000)</f>
        <v>0</v>
      </c>
      <c r="J849" s="3"/>
      <c r="K849" s="3" t="str">
        <f t="shared" si="13"/>
        <v>Correct</v>
      </c>
      <c r="L849" s="5"/>
    </row>
    <row r="850" spans="1:12" ht="15" x14ac:dyDescent="0.3">
      <c r="A850" s="15">
        <f>Entrée!A850</f>
        <v>0</v>
      </c>
      <c r="B850" s="11" t="e">
        <f>IF(A850&lt;&gt;"",VLOOKUP(A850,Entrée!Entrée,3,FALSE),"")</f>
        <v>#N/A</v>
      </c>
      <c r="C850" s="12" t="e">
        <f>IF(A850&lt;&gt;"",VLOOKUP(A850,Entrée!Entrée,4,FALSE),"")</f>
        <v>#N/A</v>
      </c>
      <c r="D850" s="6" t="e">
        <f>IF(A850&lt;&gt;"",VLOOKUP(A850,Entrée!Entrée,5,FALSE),"")</f>
        <v>#N/A</v>
      </c>
      <c r="E850" s="3" t="e">
        <f>IF(A850&lt;&gt;"",VLOOKUP(A850,Entrée!Entrée,2,FALSE),"")</f>
        <v>#N/A</v>
      </c>
      <c r="F850" s="4" t="e">
        <f>IF(A850&lt;&gt;"",VLOOKUP(A850,Entrée!Entrée,6,FALSE),"")</f>
        <v>#N/A</v>
      </c>
      <c r="G850" s="4" t="e">
        <f>IF(A850&lt;&gt;"",VLOOKUP(A850,Entrée!Entrée,7,FALSE),"")</f>
        <v>#N/A</v>
      </c>
      <c r="H850" s="11"/>
      <c r="I850" s="11">
        <f>H850+SUMPRODUCT((Entrée!$A$5:A$2000=Stock!A850)*Entrée!$H$5:$H$2000)-SUMPRODUCT((Sortie!$C$5:$C$2000=Stock!A850)*Sortie!$G$5:$G$2000)</f>
        <v>0</v>
      </c>
      <c r="J850" s="3"/>
      <c r="K850" s="3" t="str">
        <f t="shared" si="13"/>
        <v>Correct</v>
      </c>
      <c r="L850" s="5"/>
    </row>
    <row r="851" spans="1:12" ht="15" x14ac:dyDescent="0.3">
      <c r="A851" s="15">
        <f>Entrée!A851</f>
        <v>0</v>
      </c>
      <c r="B851" s="11" t="e">
        <f>IF(A851&lt;&gt;"",VLOOKUP(A851,Entrée!Entrée,3,FALSE),"")</f>
        <v>#N/A</v>
      </c>
      <c r="C851" s="12" t="e">
        <f>IF(A851&lt;&gt;"",VLOOKUP(A851,Entrée!Entrée,4,FALSE),"")</f>
        <v>#N/A</v>
      </c>
      <c r="D851" s="6" t="e">
        <f>IF(A851&lt;&gt;"",VLOOKUP(A851,Entrée!Entrée,5,FALSE),"")</f>
        <v>#N/A</v>
      </c>
      <c r="E851" s="3" t="e">
        <f>IF(A851&lt;&gt;"",VLOOKUP(A851,Entrée!Entrée,2,FALSE),"")</f>
        <v>#N/A</v>
      </c>
      <c r="F851" s="4" t="e">
        <f>IF(A851&lt;&gt;"",VLOOKUP(A851,Entrée!Entrée,6,FALSE),"")</f>
        <v>#N/A</v>
      </c>
      <c r="G851" s="4" t="e">
        <f>IF(A851&lt;&gt;"",VLOOKUP(A851,Entrée!Entrée,7,FALSE),"")</f>
        <v>#N/A</v>
      </c>
      <c r="H851" s="11"/>
      <c r="I851" s="11">
        <f>H851+SUMPRODUCT((Entrée!$A$5:A$2000=Stock!A851)*Entrée!$H$5:$H$2000)-SUMPRODUCT((Sortie!$C$5:$C$2000=Stock!A851)*Sortie!$G$5:$G$2000)</f>
        <v>0</v>
      </c>
      <c r="J851" s="3"/>
      <c r="K851" s="3" t="str">
        <f t="shared" si="13"/>
        <v>Correct</v>
      </c>
      <c r="L851" s="5"/>
    </row>
    <row r="852" spans="1:12" ht="15" x14ac:dyDescent="0.3">
      <c r="A852" s="15">
        <f>Entrée!A852</f>
        <v>0</v>
      </c>
      <c r="B852" s="11" t="e">
        <f>IF(A852&lt;&gt;"",VLOOKUP(A852,Entrée!Entrée,3,FALSE),"")</f>
        <v>#N/A</v>
      </c>
      <c r="C852" s="12" t="e">
        <f>IF(A852&lt;&gt;"",VLOOKUP(A852,Entrée!Entrée,4,FALSE),"")</f>
        <v>#N/A</v>
      </c>
      <c r="D852" s="6" t="e">
        <f>IF(A852&lt;&gt;"",VLOOKUP(A852,Entrée!Entrée,5,FALSE),"")</f>
        <v>#N/A</v>
      </c>
      <c r="E852" s="3" t="e">
        <f>IF(A852&lt;&gt;"",VLOOKUP(A852,Entrée!Entrée,2,FALSE),"")</f>
        <v>#N/A</v>
      </c>
      <c r="F852" s="4" t="e">
        <f>IF(A852&lt;&gt;"",VLOOKUP(A852,Entrée!Entrée,6,FALSE),"")</f>
        <v>#N/A</v>
      </c>
      <c r="G852" s="4" t="e">
        <f>IF(A852&lt;&gt;"",VLOOKUP(A852,Entrée!Entrée,7,FALSE),"")</f>
        <v>#N/A</v>
      </c>
      <c r="H852" s="11"/>
      <c r="I852" s="11">
        <f>H852+SUMPRODUCT((Entrée!$A$5:A$2000=Stock!A852)*Entrée!$H$5:$H$2000)-SUMPRODUCT((Sortie!$C$5:$C$2000=Stock!A852)*Sortie!$G$5:$G$2000)</f>
        <v>0</v>
      </c>
      <c r="J852" s="3"/>
      <c r="K852" s="3" t="str">
        <f t="shared" si="13"/>
        <v>Correct</v>
      </c>
      <c r="L852" s="5"/>
    </row>
    <row r="853" spans="1:12" ht="15" x14ac:dyDescent="0.3">
      <c r="A853" s="15">
        <f>Entrée!A853</f>
        <v>0</v>
      </c>
      <c r="B853" s="11" t="e">
        <f>IF(A853&lt;&gt;"",VLOOKUP(A853,Entrée!Entrée,3,FALSE),"")</f>
        <v>#N/A</v>
      </c>
      <c r="C853" s="12" t="e">
        <f>IF(A853&lt;&gt;"",VLOOKUP(A853,Entrée!Entrée,4,FALSE),"")</f>
        <v>#N/A</v>
      </c>
      <c r="D853" s="6" t="e">
        <f>IF(A853&lt;&gt;"",VLOOKUP(A853,Entrée!Entrée,5,FALSE),"")</f>
        <v>#N/A</v>
      </c>
      <c r="E853" s="3" t="e">
        <f>IF(A853&lt;&gt;"",VLOOKUP(A853,Entrée!Entrée,2,FALSE),"")</f>
        <v>#N/A</v>
      </c>
      <c r="F853" s="4" t="e">
        <f>IF(A853&lt;&gt;"",VLOOKUP(A853,Entrée!Entrée,6,FALSE),"")</f>
        <v>#N/A</v>
      </c>
      <c r="G853" s="4" t="e">
        <f>IF(A853&lt;&gt;"",VLOOKUP(A853,Entrée!Entrée,7,FALSE),"")</f>
        <v>#N/A</v>
      </c>
      <c r="H853" s="11"/>
      <c r="I853" s="11">
        <f>H853+SUMPRODUCT((Entrée!$A$5:A$2000=Stock!A853)*Entrée!$H$5:$H$2000)-SUMPRODUCT((Sortie!$C$5:$C$2000=Stock!A853)*Sortie!$G$5:$G$2000)</f>
        <v>0</v>
      </c>
      <c r="J853" s="3"/>
      <c r="K853" s="3" t="str">
        <f t="shared" si="13"/>
        <v>Correct</v>
      </c>
      <c r="L853" s="5"/>
    </row>
    <row r="854" spans="1:12" ht="15" x14ac:dyDescent="0.3">
      <c r="A854" s="15">
        <f>Entrée!A854</f>
        <v>0</v>
      </c>
      <c r="B854" s="11" t="e">
        <f>IF(A854&lt;&gt;"",VLOOKUP(A854,Entrée!Entrée,3,FALSE),"")</f>
        <v>#N/A</v>
      </c>
      <c r="C854" s="12" t="e">
        <f>IF(A854&lt;&gt;"",VLOOKUP(A854,Entrée!Entrée,4,FALSE),"")</f>
        <v>#N/A</v>
      </c>
      <c r="D854" s="6" t="e">
        <f>IF(A854&lt;&gt;"",VLOOKUP(A854,Entrée!Entrée,5,FALSE),"")</f>
        <v>#N/A</v>
      </c>
      <c r="E854" s="3" t="e">
        <f>IF(A854&lt;&gt;"",VLOOKUP(A854,Entrée!Entrée,2,FALSE),"")</f>
        <v>#N/A</v>
      </c>
      <c r="F854" s="4" t="e">
        <f>IF(A854&lt;&gt;"",VLOOKUP(A854,Entrée!Entrée,6,FALSE),"")</f>
        <v>#N/A</v>
      </c>
      <c r="G854" s="4" t="e">
        <f>IF(A854&lt;&gt;"",VLOOKUP(A854,Entrée!Entrée,7,FALSE),"")</f>
        <v>#N/A</v>
      </c>
      <c r="H854" s="11"/>
      <c r="I854" s="11">
        <f>H854+SUMPRODUCT((Entrée!$A$5:A$2000=Stock!A854)*Entrée!$H$5:$H$2000)-SUMPRODUCT((Sortie!$C$5:$C$2000=Stock!A854)*Sortie!$G$5:$G$2000)</f>
        <v>0</v>
      </c>
      <c r="J854" s="3"/>
      <c r="K854" s="3" t="str">
        <f t="shared" si="13"/>
        <v>Correct</v>
      </c>
      <c r="L854" s="5"/>
    </row>
    <row r="855" spans="1:12" ht="15" x14ac:dyDescent="0.3">
      <c r="A855" s="15">
        <f>Entrée!A855</f>
        <v>0</v>
      </c>
      <c r="B855" s="11" t="e">
        <f>IF(A855&lt;&gt;"",VLOOKUP(A855,Entrée!Entrée,3,FALSE),"")</f>
        <v>#N/A</v>
      </c>
      <c r="C855" s="12" t="e">
        <f>IF(A855&lt;&gt;"",VLOOKUP(A855,Entrée!Entrée,4,FALSE),"")</f>
        <v>#N/A</v>
      </c>
      <c r="D855" s="6" t="e">
        <f>IF(A855&lt;&gt;"",VLOOKUP(A855,Entrée!Entrée,5,FALSE),"")</f>
        <v>#N/A</v>
      </c>
      <c r="E855" s="3" t="e">
        <f>IF(A855&lt;&gt;"",VLOOKUP(A855,Entrée!Entrée,2,FALSE),"")</f>
        <v>#N/A</v>
      </c>
      <c r="F855" s="4" t="e">
        <f>IF(A855&lt;&gt;"",VLOOKUP(A855,Entrée!Entrée,6,FALSE),"")</f>
        <v>#N/A</v>
      </c>
      <c r="G855" s="4" t="e">
        <f>IF(A855&lt;&gt;"",VLOOKUP(A855,Entrée!Entrée,7,FALSE),"")</f>
        <v>#N/A</v>
      </c>
      <c r="H855" s="11"/>
      <c r="I855" s="11">
        <f>H855+SUMPRODUCT((Entrée!$A$5:A$2000=Stock!A855)*Entrée!$H$5:$H$2000)-SUMPRODUCT((Sortie!$C$5:$C$2000=Stock!A855)*Sortie!$G$5:$G$2000)</f>
        <v>0</v>
      </c>
      <c r="J855" s="3"/>
      <c r="K855" s="3" t="str">
        <f t="shared" si="13"/>
        <v>Correct</v>
      </c>
      <c r="L855" s="5"/>
    </row>
    <row r="856" spans="1:12" ht="15" x14ac:dyDescent="0.3">
      <c r="A856" s="15">
        <f>Entrée!A856</f>
        <v>0</v>
      </c>
      <c r="B856" s="11" t="e">
        <f>IF(A856&lt;&gt;"",VLOOKUP(A856,Entrée!Entrée,3,FALSE),"")</f>
        <v>#N/A</v>
      </c>
      <c r="C856" s="12" t="e">
        <f>IF(A856&lt;&gt;"",VLOOKUP(A856,Entrée!Entrée,4,FALSE),"")</f>
        <v>#N/A</v>
      </c>
      <c r="D856" s="6" t="e">
        <f>IF(A856&lt;&gt;"",VLOOKUP(A856,Entrée!Entrée,5,FALSE),"")</f>
        <v>#N/A</v>
      </c>
      <c r="E856" s="3" t="e">
        <f>IF(A856&lt;&gt;"",VLOOKUP(A856,Entrée!Entrée,2,FALSE),"")</f>
        <v>#N/A</v>
      </c>
      <c r="F856" s="4" t="e">
        <f>IF(A856&lt;&gt;"",VLOOKUP(A856,Entrée!Entrée,6,FALSE),"")</f>
        <v>#N/A</v>
      </c>
      <c r="G856" s="4" t="e">
        <f>IF(A856&lt;&gt;"",VLOOKUP(A856,Entrée!Entrée,7,FALSE),"")</f>
        <v>#N/A</v>
      </c>
      <c r="H856" s="11"/>
      <c r="I856" s="11">
        <f>H856+SUMPRODUCT((Entrée!$A$5:A$2000=Stock!A856)*Entrée!$H$5:$H$2000)-SUMPRODUCT((Sortie!$C$5:$C$2000=Stock!A856)*Sortie!$G$5:$G$2000)</f>
        <v>0</v>
      </c>
      <c r="J856" s="3"/>
      <c r="K856" s="3" t="str">
        <f t="shared" si="13"/>
        <v>Correct</v>
      </c>
      <c r="L856" s="5"/>
    </row>
    <row r="857" spans="1:12" ht="15" x14ac:dyDescent="0.3">
      <c r="A857" s="15">
        <f>Entrée!A857</f>
        <v>0</v>
      </c>
      <c r="B857" s="11" t="e">
        <f>IF(A857&lt;&gt;"",VLOOKUP(A857,Entrée!Entrée,3,FALSE),"")</f>
        <v>#N/A</v>
      </c>
      <c r="C857" s="12" t="e">
        <f>IF(A857&lt;&gt;"",VLOOKUP(A857,Entrée!Entrée,4,FALSE),"")</f>
        <v>#N/A</v>
      </c>
      <c r="D857" s="6" t="e">
        <f>IF(A857&lt;&gt;"",VLOOKUP(A857,Entrée!Entrée,5,FALSE),"")</f>
        <v>#N/A</v>
      </c>
      <c r="E857" s="3" t="e">
        <f>IF(A857&lt;&gt;"",VLOOKUP(A857,Entrée!Entrée,2,FALSE),"")</f>
        <v>#N/A</v>
      </c>
      <c r="F857" s="4" t="e">
        <f>IF(A857&lt;&gt;"",VLOOKUP(A857,Entrée!Entrée,6,FALSE),"")</f>
        <v>#N/A</v>
      </c>
      <c r="G857" s="4" t="e">
        <f>IF(A857&lt;&gt;"",VLOOKUP(A857,Entrée!Entrée,7,FALSE),"")</f>
        <v>#N/A</v>
      </c>
      <c r="H857" s="11"/>
      <c r="I857" s="11">
        <f>H857+SUMPRODUCT((Entrée!$A$5:A$2000=Stock!A857)*Entrée!$H$5:$H$2000)-SUMPRODUCT((Sortie!$C$5:$C$2000=Stock!A857)*Sortie!$G$5:$G$2000)</f>
        <v>0</v>
      </c>
      <c r="J857" s="3"/>
      <c r="K857" s="3" t="str">
        <f t="shared" si="13"/>
        <v>Correct</v>
      </c>
      <c r="L857" s="5"/>
    </row>
    <row r="858" spans="1:12" ht="15" x14ac:dyDescent="0.3">
      <c r="A858" s="15">
        <f>Entrée!A858</f>
        <v>0</v>
      </c>
      <c r="B858" s="11" t="e">
        <f>IF(A858&lt;&gt;"",VLOOKUP(A858,Entrée!Entrée,3,FALSE),"")</f>
        <v>#N/A</v>
      </c>
      <c r="C858" s="12" t="e">
        <f>IF(A858&lt;&gt;"",VLOOKUP(A858,Entrée!Entrée,4,FALSE),"")</f>
        <v>#N/A</v>
      </c>
      <c r="D858" s="6" t="e">
        <f>IF(A858&lt;&gt;"",VLOOKUP(A858,Entrée!Entrée,5,FALSE),"")</f>
        <v>#N/A</v>
      </c>
      <c r="E858" s="3" t="e">
        <f>IF(A858&lt;&gt;"",VLOOKUP(A858,Entrée!Entrée,2,FALSE),"")</f>
        <v>#N/A</v>
      </c>
      <c r="F858" s="4" t="e">
        <f>IF(A858&lt;&gt;"",VLOOKUP(A858,Entrée!Entrée,6,FALSE),"")</f>
        <v>#N/A</v>
      </c>
      <c r="G858" s="4" t="e">
        <f>IF(A858&lt;&gt;"",VLOOKUP(A858,Entrée!Entrée,7,FALSE),"")</f>
        <v>#N/A</v>
      </c>
      <c r="H858" s="11"/>
      <c r="I858" s="11">
        <f>H858+SUMPRODUCT((Entrée!$A$5:A$2000=Stock!A858)*Entrée!$H$5:$H$2000)-SUMPRODUCT((Sortie!$C$5:$C$2000=Stock!A858)*Sortie!$G$5:$G$2000)</f>
        <v>0</v>
      </c>
      <c r="J858" s="3"/>
      <c r="K858" s="3" t="str">
        <f t="shared" si="13"/>
        <v>Correct</v>
      </c>
      <c r="L858" s="5"/>
    </row>
    <row r="859" spans="1:12" ht="15" x14ac:dyDescent="0.3">
      <c r="A859" s="15">
        <f>Entrée!A859</f>
        <v>0</v>
      </c>
      <c r="B859" s="11" t="e">
        <f>IF(A859&lt;&gt;"",VLOOKUP(A859,Entrée!Entrée,3,FALSE),"")</f>
        <v>#N/A</v>
      </c>
      <c r="C859" s="12" t="e">
        <f>IF(A859&lt;&gt;"",VLOOKUP(A859,Entrée!Entrée,4,FALSE),"")</f>
        <v>#N/A</v>
      </c>
      <c r="D859" s="6" t="e">
        <f>IF(A859&lt;&gt;"",VLOOKUP(A859,Entrée!Entrée,5,FALSE),"")</f>
        <v>#N/A</v>
      </c>
      <c r="E859" s="3" t="e">
        <f>IF(A859&lt;&gt;"",VLOOKUP(A859,Entrée!Entrée,2,FALSE),"")</f>
        <v>#N/A</v>
      </c>
      <c r="F859" s="4" t="e">
        <f>IF(A859&lt;&gt;"",VLOOKUP(A859,Entrée!Entrée,6,FALSE),"")</f>
        <v>#N/A</v>
      </c>
      <c r="G859" s="4" t="e">
        <f>IF(A859&lt;&gt;"",VLOOKUP(A859,Entrée!Entrée,7,FALSE),"")</f>
        <v>#N/A</v>
      </c>
      <c r="H859" s="11"/>
      <c r="I859" s="11">
        <f>H859+SUMPRODUCT((Entrée!$A$5:A$2000=Stock!A859)*Entrée!$H$5:$H$2000)-SUMPRODUCT((Sortie!$C$5:$C$2000=Stock!A859)*Sortie!$G$5:$G$2000)</f>
        <v>0</v>
      </c>
      <c r="J859" s="3"/>
      <c r="K859" s="3" t="str">
        <f t="shared" si="13"/>
        <v>Correct</v>
      </c>
      <c r="L859" s="5"/>
    </row>
    <row r="860" spans="1:12" ht="15" x14ac:dyDescent="0.3">
      <c r="A860" s="15">
        <f>Entrée!A860</f>
        <v>0</v>
      </c>
      <c r="B860" s="11" t="e">
        <f>IF(A860&lt;&gt;"",VLOOKUP(A860,Entrée!Entrée,3,FALSE),"")</f>
        <v>#N/A</v>
      </c>
      <c r="C860" s="12" t="e">
        <f>IF(A860&lt;&gt;"",VLOOKUP(A860,Entrée!Entrée,4,FALSE),"")</f>
        <v>#N/A</v>
      </c>
      <c r="D860" s="6" t="e">
        <f>IF(A860&lt;&gt;"",VLOOKUP(A860,Entrée!Entrée,5,FALSE),"")</f>
        <v>#N/A</v>
      </c>
      <c r="E860" s="3" t="e">
        <f>IF(A860&lt;&gt;"",VLOOKUP(A860,Entrée!Entrée,2,FALSE),"")</f>
        <v>#N/A</v>
      </c>
      <c r="F860" s="4" t="e">
        <f>IF(A860&lt;&gt;"",VLOOKUP(A860,Entrée!Entrée,6,FALSE),"")</f>
        <v>#N/A</v>
      </c>
      <c r="G860" s="4" t="e">
        <f>IF(A860&lt;&gt;"",VLOOKUP(A860,Entrée!Entrée,7,FALSE),"")</f>
        <v>#N/A</v>
      </c>
      <c r="H860" s="11"/>
      <c r="I860" s="11">
        <f>H860+SUMPRODUCT((Entrée!$A$5:A$2000=Stock!A860)*Entrée!$H$5:$H$2000)-SUMPRODUCT((Sortie!$C$5:$C$2000=Stock!A860)*Sortie!$G$5:$G$2000)</f>
        <v>0</v>
      </c>
      <c r="J860" s="3"/>
      <c r="K860" s="3" t="str">
        <f t="shared" si="13"/>
        <v>Correct</v>
      </c>
      <c r="L860" s="5"/>
    </row>
    <row r="861" spans="1:12" ht="15" x14ac:dyDescent="0.3">
      <c r="A861" s="15">
        <f>Entrée!A861</f>
        <v>0</v>
      </c>
      <c r="B861" s="11" t="e">
        <f>IF(A861&lt;&gt;"",VLOOKUP(A861,Entrée!Entrée,3,FALSE),"")</f>
        <v>#N/A</v>
      </c>
      <c r="C861" s="12" t="e">
        <f>IF(A861&lt;&gt;"",VLOOKUP(A861,Entrée!Entrée,4,FALSE),"")</f>
        <v>#N/A</v>
      </c>
      <c r="D861" s="6" t="e">
        <f>IF(A861&lt;&gt;"",VLOOKUP(A861,Entrée!Entrée,5,FALSE),"")</f>
        <v>#N/A</v>
      </c>
      <c r="E861" s="3" t="e">
        <f>IF(A861&lt;&gt;"",VLOOKUP(A861,Entrée!Entrée,2,FALSE),"")</f>
        <v>#N/A</v>
      </c>
      <c r="F861" s="4" t="e">
        <f>IF(A861&lt;&gt;"",VLOOKUP(A861,Entrée!Entrée,6,FALSE),"")</f>
        <v>#N/A</v>
      </c>
      <c r="G861" s="4" t="e">
        <f>IF(A861&lt;&gt;"",VLOOKUP(A861,Entrée!Entrée,7,FALSE),"")</f>
        <v>#N/A</v>
      </c>
      <c r="H861" s="11"/>
      <c r="I861" s="11">
        <f>H861+SUMPRODUCT((Entrée!$A$5:A$2000=Stock!A861)*Entrée!$H$5:$H$2000)-SUMPRODUCT((Sortie!$C$5:$C$2000=Stock!A861)*Sortie!$G$5:$G$2000)</f>
        <v>0</v>
      </c>
      <c r="J861" s="3"/>
      <c r="K861" s="3" t="str">
        <f t="shared" si="13"/>
        <v>Correct</v>
      </c>
      <c r="L861" s="5"/>
    </row>
    <row r="862" spans="1:12" ht="15" x14ac:dyDescent="0.3">
      <c r="A862" s="15">
        <f>Entrée!A862</f>
        <v>0</v>
      </c>
      <c r="B862" s="11" t="e">
        <f>IF(A862&lt;&gt;"",VLOOKUP(A862,Entrée!Entrée,3,FALSE),"")</f>
        <v>#N/A</v>
      </c>
      <c r="C862" s="12" t="e">
        <f>IF(A862&lt;&gt;"",VLOOKUP(A862,Entrée!Entrée,4,FALSE),"")</f>
        <v>#N/A</v>
      </c>
      <c r="D862" s="6" t="e">
        <f>IF(A862&lt;&gt;"",VLOOKUP(A862,Entrée!Entrée,5,FALSE),"")</f>
        <v>#N/A</v>
      </c>
      <c r="E862" s="3" t="e">
        <f>IF(A862&lt;&gt;"",VLOOKUP(A862,Entrée!Entrée,2,FALSE),"")</f>
        <v>#N/A</v>
      </c>
      <c r="F862" s="4" t="e">
        <f>IF(A862&lt;&gt;"",VLOOKUP(A862,Entrée!Entrée,6,FALSE),"")</f>
        <v>#N/A</v>
      </c>
      <c r="G862" s="4" t="e">
        <f>IF(A862&lt;&gt;"",VLOOKUP(A862,Entrée!Entrée,7,FALSE),"")</f>
        <v>#N/A</v>
      </c>
      <c r="H862" s="11"/>
      <c r="I862" s="11">
        <f>H862+SUMPRODUCT((Entrée!$A$5:A$2000=Stock!A862)*Entrée!$H$5:$H$2000)-SUMPRODUCT((Sortie!$C$5:$C$2000=Stock!A862)*Sortie!$G$5:$G$2000)</f>
        <v>0</v>
      </c>
      <c r="J862" s="3"/>
      <c r="K862" s="3" t="str">
        <f t="shared" si="13"/>
        <v>Correct</v>
      </c>
      <c r="L862" s="5"/>
    </row>
    <row r="863" spans="1:12" ht="15" x14ac:dyDescent="0.3">
      <c r="A863" s="15">
        <f>Entrée!A863</f>
        <v>0</v>
      </c>
      <c r="B863" s="11" t="e">
        <f>IF(A863&lt;&gt;"",VLOOKUP(A863,Entrée!Entrée,3,FALSE),"")</f>
        <v>#N/A</v>
      </c>
      <c r="C863" s="12" t="e">
        <f>IF(A863&lt;&gt;"",VLOOKUP(A863,Entrée!Entrée,4,FALSE),"")</f>
        <v>#N/A</v>
      </c>
      <c r="D863" s="6" t="e">
        <f>IF(A863&lt;&gt;"",VLOOKUP(A863,Entrée!Entrée,5,FALSE),"")</f>
        <v>#N/A</v>
      </c>
      <c r="E863" s="3" t="e">
        <f>IF(A863&lt;&gt;"",VLOOKUP(A863,Entrée!Entrée,2,FALSE),"")</f>
        <v>#N/A</v>
      </c>
      <c r="F863" s="4" t="e">
        <f>IF(A863&lt;&gt;"",VLOOKUP(A863,Entrée!Entrée,6,FALSE),"")</f>
        <v>#N/A</v>
      </c>
      <c r="G863" s="4" t="e">
        <f>IF(A863&lt;&gt;"",VLOOKUP(A863,Entrée!Entrée,7,FALSE),"")</f>
        <v>#N/A</v>
      </c>
      <c r="H863" s="11"/>
      <c r="I863" s="11">
        <f>H863+SUMPRODUCT((Entrée!$A$5:A$2000=Stock!A863)*Entrée!$H$5:$H$2000)-SUMPRODUCT((Sortie!$C$5:$C$2000=Stock!A863)*Sortie!$G$5:$G$2000)</f>
        <v>0</v>
      </c>
      <c r="J863" s="3"/>
      <c r="K863" s="3" t="str">
        <f t="shared" si="13"/>
        <v>Correct</v>
      </c>
      <c r="L863" s="5"/>
    </row>
    <row r="864" spans="1:12" ht="15" x14ac:dyDescent="0.3">
      <c r="A864" s="15">
        <f>Entrée!A864</f>
        <v>0</v>
      </c>
      <c r="B864" s="11" t="e">
        <f>IF(A864&lt;&gt;"",VLOOKUP(A864,Entrée!Entrée,3,FALSE),"")</f>
        <v>#N/A</v>
      </c>
      <c r="C864" s="12" t="e">
        <f>IF(A864&lt;&gt;"",VLOOKUP(A864,Entrée!Entrée,4,FALSE),"")</f>
        <v>#N/A</v>
      </c>
      <c r="D864" s="6" t="e">
        <f>IF(A864&lt;&gt;"",VLOOKUP(A864,Entrée!Entrée,5,FALSE),"")</f>
        <v>#N/A</v>
      </c>
      <c r="E864" s="3" t="e">
        <f>IF(A864&lt;&gt;"",VLOOKUP(A864,Entrée!Entrée,2,FALSE),"")</f>
        <v>#N/A</v>
      </c>
      <c r="F864" s="4" t="e">
        <f>IF(A864&lt;&gt;"",VLOOKUP(A864,Entrée!Entrée,6,FALSE),"")</f>
        <v>#N/A</v>
      </c>
      <c r="G864" s="4" t="e">
        <f>IF(A864&lt;&gt;"",VLOOKUP(A864,Entrée!Entrée,7,FALSE),"")</f>
        <v>#N/A</v>
      </c>
      <c r="H864" s="11"/>
      <c r="I864" s="11">
        <f>H864+SUMPRODUCT((Entrée!$A$5:A$2000=Stock!A864)*Entrée!$H$5:$H$2000)-SUMPRODUCT((Sortie!$C$5:$C$2000=Stock!A864)*Sortie!$G$5:$G$2000)</f>
        <v>0</v>
      </c>
      <c r="J864" s="3"/>
      <c r="K864" s="3" t="str">
        <f t="shared" si="13"/>
        <v>Correct</v>
      </c>
      <c r="L864" s="5"/>
    </row>
    <row r="865" spans="1:12" ht="15" x14ac:dyDescent="0.3">
      <c r="A865" s="15">
        <f>Entrée!A865</f>
        <v>0</v>
      </c>
      <c r="B865" s="11" t="e">
        <f>IF(A865&lt;&gt;"",VLOOKUP(A865,Entrée!Entrée,3,FALSE),"")</f>
        <v>#N/A</v>
      </c>
      <c r="C865" s="12" t="e">
        <f>IF(A865&lt;&gt;"",VLOOKUP(A865,Entrée!Entrée,4,FALSE),"")</f>
        <v>#N/A</v>
      </c>
      <c r="D865" s="6" t="e">
        <f>IF(A865&lt;&gt;"",VLOOKUP(A865,Entrée!Entrée,5,FALSE),"")</f>
        <v>#N/A</v>
      </c>
      <c r="E865" s="3" t="e">
        <f>IF(A865&lt;&gt;"",VLOOKUP(A865,Entrée!Entrée,2,FALSE),"")</f>
        <v>#N/A</v>
      </c>
      <c r="F865" s="4" t="e">
        <f>IF(A865&lt;&gt;"",VLOOKUP(A865,Entrée!Entrée,6,FALSE),"")</f>
        <v>#N/A</v>
      </c>
      <c r="G865" s="4" t="e">
        <f>IF(A865&lt;&gt;"",VLOOKUP(A865,Entrée!Entrée,7,FALSE),"")</f>
        <v>#N/A</v>
      </c>
      <c r="H865" s="11"/>
      <c r="I865" s="11">
        <f>H865+SUMPRODUCT((Entrée!$A$5:A$2000=Stock!A865)*Entrée!$H$5:$H$2000)-SUMPRODUCT((Sortie!$C$5:$C$2000=Stock!A865)*Sortie!$G$5:$G$2000)</f>
        <v>0</v>
      </c>
      <c r="J865" s="3"/>
      <c r="K865" s="3" t="str">
        <f t="shared" si="13"/>
        <v>Correct</v>
      </c>
      <c r="L865" s="5"/>
    </row>
    <row r="866" spans="1:12" ht="15" x14ac:dyDescent="0.3">
      <c r="A866" s="15">
        <f>Entrée!A866</f>
        <v>0</v>
      </c>
      <c r="B866" s="11" t="e">
        <f>IF(A866&lt;&gt;"",VLOOKUP(A866,Entrée!Entrée,3,FALSE),"")</f>
        <v>#N/A</v>
      </c>
      <c r="C866" s="12" t="e">
        <f>IF(A866&lt;&gt;"",VLOOKUP(A866,Entrée!Entrée,4,FALSE),"")</f>
        <v>#N/A</v>
      </c>
      <c r="D866" s="6" t="e">
        <f>IF(A866&lt;&gt;"",VLOOKUP(A866,Entrée!Entrée,5,FALSE),"")</f>
        <v>#N/A</v>
      </c>
      <c r="E866" s="3" t="e">
        <f>IF(A866&lt;&gt;"",VLOOKUP(A866,Entrée!Entrée,2,FALSE),"")</f>
        <v>#N/A</v>
      </c>
      <c r="F866" s="4" t="e">
        <f>IF(A866&lt;&gt;"",VLOOKUP(A866,Entrée!Entrée,6,FALSE),"")</f>
        <v>#N/A</v>
      </c>
      <c r="G866" s="4" t="e">
        <f>IF(A866&lt;&gt;"",VLOOKUP(A866,Entrée!Entrée,7,FALSE),"")</f>
        <v>#N/A</v>
      </c>
      <c r="H866" s="11"/>
      <c r="I866" s="11">
        <f>H866+SUMPRODUCT((Entrée!$A$5:A$2000=Stock!A866)*Entrée!$H$5:$H$2000)-SUMPRODUCT((Sortie!$C$5:$C$2000=Stock!A866)*Sortie!$G$5:$G$2000)</f>
        <v>0</v>
      </c>
      <c r="J866" s="3"/>
      <c r="K866" s="3" t="str">
        <f t="shared" si="13"/>
        <v>Correct</v>
      </c>
      <c r="L866" s="5"/>
    </row>
    <row r="867" spans="1:12" ht="15" x14ac:dyDescent="0.3">
      <c r="A867" s="15">
        <f>Entrée!A867</f>
        <v>0</v>
      </c>
      <c r="B867" s="11" t="e">
        <f>IF(A867&lt;&gt;"",VLOOKUP(A867,Entrée!Entrée,3,FALSE),"")</f>
        <v>#N/A</v>
      </c>
      <c r="C867" s="12" t="e">
        <f>IF(A867&lt;&gt;"",VLOOKUP(A867,Entrée!Entrée,4,FALSE),"")</f>
        <v>#N/A</v>
      </c>
      <c r="D867" s="6" t="e">
        <f>IF(A867&lt;&gt;"",VLOOKUP(A867,Entrée!Entrée,5,FALSE),"")</f>
        <v>#N/A</v>
      </c>
      <c r="E867" s="3" t="e">
        <f>IF(A867&lt;&gt;"",VLOOKUP(A867,Entrée!Entrée,2,FALSE),"")</f>
        <v>#N/A</v>
      </c>
      <c r="F867" s="4" t="e">
        <f>IF(A867&lt;&gt;"",VLOOKUP(A867,Entrée!Entrée,6,FALSE),"")</f>
        <v>#N/A</v>
      </c>
      <c r="G867" s="4" t="e">
        <f>IF(A867&lt;&gt;"",VLOOKUP(A867,Entrée!Entrée,7,FALSE),"")</f>
        <v>#N/A</v>
      </c>
      <c r="H867" s="11"/>
      <c r="I867" s="11">
        <f>H867+SUMPRODUCT((Entrée!$A$5:A$2000=Stock!A867)*Entrée!$H$5:$H$2000)-SUMPRODUCT((Sortie!$C$5:$C$2000=Stock!A867)*Sortie!$G$5:$G$2000)</f>
        <v>0</v>
      </c>
      <c r="J867" s="3"/>
      <c r="K867" s="3" t="str">
        <f t="shared" si="13"/>
        <v>Correct</v>
      </c>
      <c r="L867" s="5"/>
    </row>
    <row r="868" spans="1:12" ht="15" x14ac:dyDescent="0.3">
      <c r="A868" s="15">
        <f>Entrée!A868</f>
        <v>0</v>
      </c>
      <c r="B868" s="11" t="e">
        <f>IF(A868&lt;&gt;"",VLOOKUP(A868,Entrée!Entrée,3,FALSE),"")</f>
        <v>#N/A</v>
      </c>
      <c r="C868" s="12" t="e">
        <f>IF(A868&lt;&gt;"",VLOOKUP(A868,Entrée!Entrée,4,FALSE),"")</f>
        <v>#N/A</v>
      </c>
      <c r="D868" s="6" t="e">
        <f>IF(A868&lt;&gt;"",VLOOKUP(A868,Entrée!Entrée,5,FALSE),"")</f>
        <v>#N/A</v>
      </c>
      <c r="E868" s="3" t="e">
        <f>IF(A868&lt;&gt;"",VLOOKUP(A868,Entrée!Entrée,2,FALSE),"")</f>
        <v>#N/A</v>
      </c>
      <c r="F868" s="4" t="e">
        <f>IF(A868&lt;&gt;"",VLOOKUP(A868,Entrée!Entrée,6,FALSE),"")</f>
        <v>#N/A</v>
      </c>
      <c r="G868" s="4" t="e">
        <f>IF(A868&lt;&gt;"",VLOOKUP(A868,Entrée!Entrée,7,FALSE),"")</f>
        <v>#N/A</v>
      </c>
      <c r="H868" s="11"/>
      <c r="I868" s="11">
        <f>H868+SUMPRODUCT((Entrée!$A$5:A$2000=Stock!A868)*Entrée!$H$5:$H$2000)-SUMPRODUCT((Sortie!$C$5:$C$2000=Stock!A868)*Sortie!$G$5:$G$2000)</f>
        <v>0</v>
      </c>
      <c r="J868" s="3"/>
      <c r="K868" s="3" t="str">
        <f t="shared" si="13"/>
        <v>Correct</v>
      </c>
      <c r="L868" s="5"/>
    </row>
    <row r="869" spans="1:12" ht="15" x14ac:dyDescent="0.3">
      <c r="A869" s="15">
        <f>Entrée!A869</f>
        <v>0</v>
      </c>
      <c r="B869" s="11" t="e">
        <f>IF(A869&lt;&gt;"",VLOOKUP(A869,Entrée!Entrée,3,FALSE),"")</f>
        <v>#N/A</v>
      </c>
      <c r="C869" s="12" t="e">
        <f>IF(A869&lt;&gt;"",VLOOKUP(A869,Entrée!Entrée,4,FALSE),"")</f>
        <v>#N/A</v>
      </c>
      <c r="D869" s="6" t="e">
        <f>IF(A869&lt;&gt;"",VLOOKUP(A869,Entrée!Entrée,5,FALSE),"")</f>
        <v>#N/A</v>
      </c>
      <c r="E869" s="3" t="e">
        <f>IF(A869&lt;&gt;"",VLOOKUP(A869,Entrée!Entrée,2,FALSE),"")</f>
        <v>#N/A</v>
      </c>
      <c r="F869" s="4" t="e">
        <f>IF(A869&lt;&gt;"",VLOOKUP(A869,Entrée!Entrée,6,FALSE),"")</f>
        <v>#N/A</v>
      </c>
      <c r="G869" s="4" t="e">
        <f>IF(A869&lt;&gt;"",VLOOKUP(A869,Entrée!Entrée,7,FALSE),"")</f>
        <v>#N/A</v>
      </c>
      <c r="H869" s="11"/>
      <c r="I869" s="11">
        <f>H869+SUMPRODUCT((Entrée!$A$5:A$2000=Stock!A869)*Entrée!$H$5:$H$2000)-SUMPRODUCT((Sortie!$C$5:$C$2000=Stock!A869)*Sortie!$G$5:$G$2000)</f>
        <v>0</v>
      </c>
      <c r="J869" s="3"/>
      <c r="K869" s="3" t="str">
        <f t="shared" si="13"/>
        <v>Correct</v>
      </c>
      <c r="L869" s="5"/>
    </row>
    <row r="870" spans="1:12" ht="15" x14ac:dyDescent="0.3">
      <c r="A870" s="15">
        <f>Entrée!A870</f>
        <v>0</v>
      </c>
      <c r="B870" s="11" t="e">
        <f>IF(A870&lt;&gt;"",VLOOKUP(A870,Entrée!Entrée,3,FALSE),"")</f>
        <v>#N/A</v>
      </c>
      <c r="C870" s="12" t="e">
        <f>IF(A870&lt;&gt;"",VLOOKUP(A870,Entrée!Entrée,4,FALSE),"")</f>
        <v>#N/A</v>
      </c>
      <c r="D870" s="6" t="e">
        <f>IF(A870&lt;&gt;"",VLOOKUP(A870,Entrée!Entrée,5,FALSE),"")</f>
        <v>#N/A</v>
      </c>
      <c r="E870" s="3" t="e">
        <f>IF(A870&lt;&gt;"",VLOOKUP(A870,Entrée!Entrée,2,FALSE),"")</f>
        <v>#N/A</v>
      </c>
      <c r="F870" s="4" t="e">
        <f>IF(A870&lt;&gt;"",VLOOKUP(A870,Entrée!Entrée,6,FALSE),"")</f>
        <v>#N/A</v>
      </c>
      <c r="G870" s="4" t="e">
        <f>IF(A870&lt;&gt;"",VLOOKUP(A870,Entrée!Entrée,7,FALSE),"")</f>
        <v>#N/A</v>
      </c>
      <c r="H870" s="11"/>
      <c r="I870" s="11">
        <f>H870+SUMPRODUCT((Entrée!$A$5:A$2000=Stock!A870)*Entrée!$H$5:$H$2000)-SUMPRODUCT((Sortie!$C$5:$C$2000=Stock!A870)*Sortie!$G$5:$G$2000)</f>
        <v>0</v>
      </c>
      <c r="J870" s="3"/>
      <c r="K870" s="3" t="str">
        <f t="shared" si="13"/>
        <v>Correct</v>
      </c>
      <c r="L870" s="5"/>
    </row>
    <row r="871" spans="1:12" ht="15" x14ac:dyDescent="0.3">
      <c r="A871" s="15">
        <f>Entrée!A871</f>
        <v>0</v>
      </c>
      <c r="B871" s="11" t="e">
        <f>IF(A871&lt;&gt;"",VLOOKUP(A871,Entrée!Entrée,3,FALSE),"")</f>
        <v>#N/A</v>
      </c>
      <c r="C871" s="12" t="e">
        <f>IF(A871&lt;&gt;"",VLOOKUP(A871,Entrée!Entrée,4,FALSE),"")</f>
        <v>#N/A</v>
      </c>
      <c r="D871" s="6" t="e">
        <f>IF(A871&lt;&gt;"",VLOOKUP(A871,Entrée!Entrée,5,FALSE),"")</f>
        <v>#N/A</v>
      </c>
      <c r="E871" s="3" t="e">
        <f>IF(A871&lt;&gt;"",VLOOKUP(A871,Entrée!Entrée,2,FALSE),"")</f>
        <v>#N/A</v>
      </c>
      <c r="F871" s="4" t="e">
        <f>IF(A871&lt;&gt;"",VLOOKUP(A871,Entrée!Entrée,6,FALSE),"")</f>
        <v>#N/A</v>
      </c>
      <c r="G871" s="4" t="e">
        <f>IF(A871&lt;&gt;"",VLOOKUP(A871,Entrée!Entrée,7,FALSE),"")</f>
        <v>#N/A</v>
      </c>
      <c r="H871" s="11"/>
      <c r="I871" s="11">
        <f>H871+SUMPRODUCT((Entrée!$A$5:A$2000=Stock!A871)*Entrée!$H$5:$H$2000)-SUMPRODUCT((Sortie!$C$5:$C$2000=Stock!A871)*Sortie!$G$5:$G$2000)</f>
        <v>0</v>
      </c>
      <c r="J871" s="3"/>
      <c r="K871" s="3" t="str">
        <f t="shared" si="13"/>
        <v>Correct</v>
      </c>
      <c r="L871" s="5"/>
    </row>
    <row r="872" spans="1:12" ht="15" x14ac:dyDescent="0.3">
      <c r="A872" s="15">
        <f>Entrée!A872</f>
        <v>0</v>
      </c>
      <c r="B872" s="11" t="e">
        <f>IF(A872&lt;&gt;"",VLOOKUP(A872,Entrée!Entrée,3,FALSE),"")</f>
        <v>#N/A</v>
      </c>
      <c r="C872" s="12" t="e">
        <f>IF(A872&lt;&gt;"",VLOOKUP(A872,Entrée!Entrée,4,FALSE),"")</f>
        <v>#N/A</v>
      </c>
      <c r="D872" s="6" t="e">
        <f>IF(A872&lt;&gt;"",VLOOKUP(A872,Entrée!Entrée,5,FALSE),"")</f>
        <v>#N/A</v>
      </c>
      <c r="E872" s="3" t="e">
        <f>IF(A872&lt;&gt;"",VLOOKUP(A872,Entrée!Entrée,2,FALSE),"")</f>
        <v>#N/A</v>
      </c>
      <c r="F872" s="4" t="e">
        <f>IF(A872&lt;&gt;"",VLOOKUP(A872,Entrée!Entrée,6,FALSE),"")</f>
        <v>#N/A</v>
      </c>
      <c r="G872" s="4" t="e">
        <f>IF(A872&lt;&gt;"",VLOOKUP(A872,Entrée!Entrée,7,FALSE),"")</f>
        <v>#N/A</v>
      </c>
      <c r="H872" s="11"/>
      <c r="I872" s="11">
        <f>H872+SUMPRODUCT((Entrée!$A$5:A$2000=Stock!A872)*Entrée!$H$5:$H$2000)-SUMPRODUCT((Sortie!$C$5:$C$2000=Stock!A872)*Sortie!$G$5:$G$2000)</f>
        <v>0</v>
      </c>
      <c r="J872" s="3"/>
      <c r="K872" s="3" t="str">
        <f t="shared" si="13"/>
        <v>Correct</v>
      </c>
      <c r="L872" s="5"/>
    </row>
    <row r="873" spans="1:12" ht="15" x14ac:dyDescent="0.3">
      <c r="A873" s="15">
        <f>Entrée!A873</f>
        <v>0</v>
      </c>
      <c r="B873" s="11" t="e">
        <f>IF(A873&lt;&gt;"",VLOOKUP(A873,Entrée!Entrée,3,FALSE),"")</f>
        <v>#N/A</v>
      </c>
      <c r="C873" s="12" t="e">
        <f>IF(A873&lt;&gt;"",VLOOKUP(A873,Entrée!Entrée,4,FALSE),"")</f>
        <v>#N/A</v>
      </c>
      <c r="D873" s="6" t="e">
        <f>IF(A873&lt;&gt;"",VLOOKUP(A873,Entrée!Entrée,5,FALSE),"")</f>
        <v>#N/A</v>
      </c>
      <c r="E873" s="3" t="e">
        <f>IF(A873&lt;&gt;"",VLOOKUP(A873,Entrée!Entrée,2,FALSE),"")</f>
        <v>#N/A</v>
      </c>
      <c r="F873" s="4" t="e">
        <f>IF(A873&lt;&gt;"",VLOOKUP(A873,Entrée!Entrée,6,FALSE),"")</f>
        <v>#N/A</v>
      </c>
      <c r="G873" s="4" t="e">
        <f>IF(A873&lt;&gt;"",VLOOKUP(A873,Entrée!Entrée,7,FALSE),"")</f>
        <v>#N/A</v>
      </c>
      <c r="H873" s="11"/>
      <c r="I873" s="11">
        <f>H873+SUMPRODUCT((Entrée!$A$5:A$2000=Stock!A873)*Entrée!$H$5:$H$2000)-SUMPRODUCT((Sortie!$C$5:$C$2000=Stock!A873)*Sortie!$G$5:$G$2000)</f>
        <v>0</v>
      </c>
      <c r="J873" s="3"/>
      <c r="K873" s="3" t="str">
        <f t="shared" si="13"/>
        <v>Correct</v>
      </c>
      <c r="L873" s="5"/>
    </row>
    <row r="874" spans="1:12" ht="15" x14ac:dyDescent="0.3">
      <c r="A874" s="15">
        <f>Entrée!A874</f>
        <v>0</v>
      </c>
      <c r="B874" s="11" t="e">
        <f>IF(A874&lt;&gt;"",VLOOKUP(A874,Entrée!Entrée,3,FALSE),"")</f>
        <v>#N/A</v>
      </c>
      <c r="C874" s="12" t="e">
        <f>IF(A874&lt;&gt;"",VLOOKUP(A874,Entrée!Entrée,4,FALSE),"")</f>
        <v>#N/A</v>
      </c>
      <c r="D874" s="6" t="e">
        <f>IF(A874&lt;&gt;"",VLOOKUP(A874,Entrée!Entrée,5,FALSE),"")</f>
        <v>#N/A</v>
      </c>
      <c r="E874" s="3" t="e">
        <f>IF(A874&lt;&gt;"",VLOOKUP(A874,Entrée!Entrée,2,FALSE),"")</f>
        <v>#N/A</v>
      </c>
      <c r="F874" s="4" t="e">
        <f>IF(A874&lt;&gt;"",VLOOKUP(A874,Entrée!Entrée,6,FALSE),"")</f>
        <v>#N/A</v>
      </c>
      <c r="G874" s="4" t="e">
        <f>IF(A874&lt;&gt;"",VLOOKUP(A874,Entrée!Entrée,7,FALSE),"")</f>
        <v>#N/A</v>
      </c>
      <c r="H874" s="11"/>
      <c r="I874" s="11">
        <f>H874+SUMPRODUCT((Entrée!$A$5:A$2000=Stock!A874)*Entrée!$H$5:$H$2000)-SUMPRODUCT((Sortie!$C$5:$C$2000=Stock!A874)*Sortie!$G$5:$G$2000)</f>
        <v>0</v>
      </c>
      <c r="J874" s="3"/>
      <c r="K874" s="3" t="str">
        <f t="shared" si="13"/>
        <v>Correct</v>
      </c>
      <c r="L874" s="5"/>
    </row>
    <row r="875" spans="1:12" ht="15" x14ac:dyDescent="0.3">
      <c r="A875" s="15">
        <f>Entrée!A875</f>
        <v>0</v>
      </c>
      <c r="B875" s="11" t="e">
        <f>IF(A875&lt;&gt;"",VLOOKUP(A875,Entrée!Entrée,3,FALSE),"")</f>
        <v>#N/A</v>
      </c>
      <c r="C875" s="12" t="e">
        <f>IF(A875&lt;&gt;"",VLOOKUP(A875,Entrée!Entrée,4,FALSE),"")</f>
        <v>#N/A</v>
      </c>
      <c r="D875" s="6" t="e">
        <f>IF(A875&lt;&gt;"",VLOOKUP(A875,Entrée!Entrée,5,FALSE),"")</f>
        <v>#N/A</v>
      </c>
      <c r="E875" s="3" t="e">
        <f>IF(A875&lt;&gt;"",VLOOKUP(A875,Entrée!Entrée,2,FALSE),"")</f>
        <v>#N/A</v>
      </c>
      <c r="F875" s="4" t="e">
        <f>IF(A875&lt;&gt;"",VLOOKUP(A875,Entrée!Entrée,6,FALSE),"")</f>
        <v>#N/A</v>
      </c>
      <c r="G875" s="4" t="e">
        <f>IF(A875&lt;&gt;"",VLOOKUP(A875,Entrée!Entrée,7,FALSE),"")</f>
        <v>#N/A</v>
      </c>
      <c r="H875" s="11"/>
      <c r="I875" s="11">
        <f>H875+SUMPRODUCT((Entrée!$A$5:A$2000=Stock!A875)*Entrée!$H$5:$H$2000)-SUMPRODUCT((Sortie!$C$5:$C$2000=Stock!A875)*Sortie!$G$5:$G$2000)</f>
        <v>0</v>
      </c>
      <c r="J875" s="3"/>
      <c r="K875" s="3" t="str">
        <f t="shared" si="13"/>
        <v>Correct</v>
      </c>
      <c r="L875" s="5"/>
    </row>
    <row r="876" spans="1:12" ht="15" x14ac:dyDescent="0.3">
      <c r="A876" s="15">
        <f>Entrée!A876</f>
        <v>0</v>
      </c>
      <c r="B876" s="11" t="e">
        <f>IF(A876&lt;&gt;"",VLOOKUP(A876,Entrée!Entrée,3,FALSE),"")</f>
        <v>#N/A</v>
      </c>
      <c r="C876" s="12" t="e">
        <f>IF(A876&lt;&gt;"",VLOOKUP(A876,Entrée!Entrée,4,FALSE),"")</f>
        <v>#N/A</v>
      </c>
      <c r="D876" s="6" t="e">
        <f>IF(A876&lt;&gt;"",VLOOKUP(A876,Entrée!Entrée,5,FALSE),"")</f>
        <v>#N/A</v>
      </c>
      <c r="E876" s="3" t="e">
        <f>IF(A876&lt;&gt;"",VLOOKUP(A876,Entrée!Entrée,2,FALSE),"")</f>
        <v>#N/A</v>
      </c>
      <c r="F876" s="4" t="e">
        <f>IF(A876&lt;&gt;"",VLOOKUP(A876,Entrée!Entrée,6,FALSE),"")</f>
        <v>#N/A</v>
      </c>
      <c r="G876" s="4" t="e">
        <f>IF(A876&lt;&gt;"",VLOOKUP(A876,Entrée!Entrée,7,FALSE),"")</f>
        <v>#N/A</v>
      </c>
      <c r="H876" s="11"/>
      <c r="I876" s="11">
        <f>H876+SUMPRODUCT((Entrée!$A$5:A$2000=Stock!A876)*Entrée!$H$5:$H$2000)-SUMPRODUCT((Sortie!$C$5:$C$2000=Stock!A876)*Sortie!$G$5:$G$2000)</f>
        <v>0</v>
      </c>
      <c r="J876" s="3"/>
      <c r="K876" s="3" t="str">
        <f t="shared" si="13"/>
        <v>Correct</v>
      </c>
      <c r="L876" s="5"/>
    </row>
    <row r="877" spans="1:12" ht="15" x14ac:dyDescent="0.3">
      <c r="A877" s="15">
        <f>Entrée!A877</f>
        <v>0</v>
      </c>
      <c r="B877" s="11" t="e">
        <f>IF(A877&lt;&gt;"",VLOOKUP(A877,Entrée!Entrée,3,FALSE),"")</f>
        <v>#N/A</v>
      </c>
      <c r="C877" s="12" t="e">
        <f>IF(A877&lt;&gt;"",VLOOKUP(A877,Entrée!Entrée,4,FALSE),"")</f>
        <v>#N/A</v>
      </c>
      <c r="D877" s="6" t="e">
        <f>IF(A877&lt;&gt;"",VLOOKUP(A877,Entrée!Entrée,5,FALSE),"")</f>
        <v>#N/A</v>
      </c>
      <c r="E877" s="3" t="e">
        <f>IF(A877&lt;&gt;"",VLOOKUP(A877,Entrée!Entrée,2,FALSE),"")</f>
        <v>#N/A</v>
      </c>
      <c r="F877" s="4" t="e">
        <f>IF(A877&lt;&gt;"",VLOOKUP(A877,Entrée!Entrée,6,FALSE),"")</f>
        <v>#N/A</v>
      </c>
      <c r="G877" s="4" t="e">
        <f>IF(A877&lt;&gt;"",VLOOKUP(A877,Entrée!Entrée,7,FALSE),"")</f>
        <v>#N/A</v>
      </c>
      <c r="H877" s="11"/>
      <c r="I877" s="11">
        <f>H877+SUMPRODUCT((Entrée!$A$5:A$2000=Stock!A877)*Entrée!$H$5:$H$2000)-SUMPRODUCT((Sortie!$C$5:$C$2000=Stock!A877)*Sortie!$G$5:$G$2000)</f>
        <v>0</v>
      </c>
      <c r="J877" s="3"/>
      <c r="K877" s="3" t="str">
        <f t="shared" si="13"/>
        <v>Correct</v>
      </c>
      <c r="L877" s="5"/>
    </row>
    <row r="878" spans="1:12" ht="15" x14ac:dyDescent="0.3">
      <c r="A878" s="15">
        <f>Entrée!A878</f>
        <v>0</v>
      </c>
      <c r="B878" s="11" t="e">
        <f>IF(A878&lt;&gt;"",VLOOKUP(A878,Entrée!Entrée,3,FALSE),"")</f>
        <v>#N/A</v>
      </c>
      <c r="C878" s="12" t="e">
        <f>IF(A878&lt;&gt;"",VLOOKUP(A878,Entrée!Entrée,4,FALSE),"")</f>
        <v>#N/A</v>
      </c>
      <c r="D878" s="6" t="e">
        <f>IF(A878&lt;&gt;"",VLOOKUP(A878,Entrée!Entrée,5,FALSE),"")</f>
        <v>#N/A</v>
      </c>
      <c r="E878" s="3" t="e">
        <f>IF(A878&lt;&gt;"",VLOOKUP(A878,Entrée!Entrée,2,FALSE),"")</f>
        <v>#N/A</v>
      </c>
      <c r="F878" s="4" t="e">
        <f>IF(A878&lt;&gt;"",VLOOKUP(A878,Entrée!Entrée,6,FALSE),"")</f>
        <v>#N/A</v>
      </c>
      <c r="G878" s="4" t="e">
        <f>IF(A878&lt;&gt;"",VLOOKUP(A878,Entrée!Entrée,7,FALSE),"")</f>
        <v>#N/A</v>
      </c>
      <c r="H878" s="11"/>
      <c r="I878" s="11">
        <f>H878+SUMPRODUCT((Entrée!$A$5:A$2000=Stock!A878)*Entrée!$H$5:$H$2000)-SUMPRODUCT((Sortie!$C$5:$C$2000=Stock!A878)*Sortie!$G$5:$G$2000)</f>
        <v>0</v>
      </c>
      <c r="J878" s="3"/>
      <c r="K878" s="3" t="str">
        <f t="shared" si="13"/>
        <v>Correct</v>
      </c>
      <c r="L878" s="5"/>
    </row>
    <row r="879" spans="1:12" ht="15" x14ac:dyDescent="0.3">
      <c r="A879" s="15">
        <f>Entrée!A879</f>
        <v>0</v>
      </c>
      <c r="B879" s="11" t="e">
        <f>IF(A879&lt;&gt;"",VLOOKUP(A879,Entrée!Entrée,3,FALSE),"")</f>
        <v>#N/A</v>
      </c>
      <c r="C879" s="12" t="e">
        <f>IF(A879&lt;&gt;"",VLOOKUP(A879,Entrée!Entrée,4,FALSE),"")</f>
        <v>#N/A</v>
      </c>
      <c r="D879" s="6" t="e">
        <f>IF(A879&lt;&gt;"",VLOOKUP(A879,Entrée!Entrée,5,FALSE),"")</f>
        <v>#N/A</v>
      </c>
      <c r="E879" s="3" t="e">
        <f>IF(A879&lt;&gt;"",VLOOKUP(A879,Entrée!Entrée,2,FALSE),"")</f>
        <v>#N/A</v>
      </c>
      <c r="F879" s="4" t="e">
        <f>IF(A879&lt;&gt;"",VLOOKUP(A879,Entrée!Entrée,6,FALSE),"")</f>
        <v>#N/A</v>
      </c>
      <c r="G879" s="4" t="e">
        <f>IF(A879&lt;&gt;"",VLOOKUP(A879,Entrée!Entrée,7,FALSE),"")</f>
        <v>#N/A</v>
      </c>
      <c r="H879" s="11"/>
      <c r="I879" s="11">
        <f>H879+SUMPRODUCT((Entrée!$A$5:A$2000=Stock!A879)*Entrée!$H$5:$H$2000)-SUMPRODUCT((Sortie!$C$5:$C$2000=Stock!A879)*Sortie!$G$5:$G$2000)</f>
        <v>0</v>
      </c>
      <c r="J879" s="3"/>
      <c r="K879" s="3" t="str">
        <f t="shared" si="13"/>
        <v>Correct</v>
      </c>
      <c r="L879" s="5"/>
    </row>
    <row r="880" spans="1:12" ht="15" x14ac:dyDescent="0.3">
      <c r="A880" s="15">
        <f>Entrée!A880</f>
        <v>0</v>
      </c>
      <c r="B880" s="11" t="e">
        <f>IF(A880&lt;&gt;"",VLOOKUP(A880,Entrée!Entrée,3,FALSE),"")</f>
        <v>#N/A</v>
      </c>
      <c r="C880" s="12" t="e">
        <f>IF(A880&lt;&gt;"",VLOOKUP(A880,Entrée!Entrée,4,FALSE),"")</f>
        <v>#N/A</v>
      </c>
      <c r="D880" s="6" t="e">
        <f>IF(A880&lt;&gt;"",VLOOKUP(A880,Entrée!Entrée,5,FALSE),"")</f>
        <v>#N/A</v>
      </c>
      <c r="E880" s="3" t="e">
        <f>IF(A880&lt;&gt;"",VLOOKUP(A880,Entrée!Entrée,2,FALSE),"")</f>
        <v>#N/A</v>
      </c>
      <c r="F880" s="4" t="e">
        <f>IF(A880&lt;&gt;"",VLOOKUP(A880,Entrée!Entrée,6,FALSE),"")</f>
        <v>#N/A</v>
      </c>
      <c r="G880" s="4" t="e">
        <f>IF(A880&lt;&gt;"",VLOOKUP(A880,Entrée!Entrée,7,FALSE),"")</f>
        <v>#N/A</v>
      </c>
      <c r="H880" s="11"/>
      <c r="I880" s="11">
        <f>H880+SUMPRODUCT((Entrée!$A$5:A$2000=Stock!A880)*Entrée!$H$5:$H$2000)-SUMPRODUCT((Sortie!$C$5:$C$2000=Stock!A880)*Sortie!$G$5:$G$2000)</f>
        <v>0</v>
      </c>
      <c r="J880" s="3"/>
      <c r="K880" s="3" t="str">
        <f t="shared" si="13"/>
        <v>Correct</v>
      </c>
      <c r="L880" s="5"/>
    </row>
    <row r="881" spans="1:12" ht="15" x14ac:dyDescent="0.3">
      <c r="A881" s="15">
        <f>Entrée!A881</f>
        <v>0</v>
      </c>
      <c r="B881" s="11" t="e">
        <f>IF(A881&lt;&gt;"",VLOOKUP(A881,Entrée!Entrée,3,FALSE),"")</f>
        <v>#N/A</v>
      </c>
      <c r="C881" s="12" t="e">
        <f>IF(A881&lt;&gt;"",VLOOKUP(A881,Entrée!Entrée,4,FALSE),"")</f>
        <v>#N/A</v>
      </c>
      <c r="D881" s="6" t="e">
        <f>IF(A881&lt;&gt;"",VLOOKUP(A881,Entrée!Entrée,5,FALSE),"")</f>
        <v>#N/A</v>
      </c>
      <c r="E881" s="3" t="e">
        <f>IF(A881&lt;&gt;"",VLOOKUP(A881,Entrée!Entrée,2,FALSE),"")</f>
        <v>#N/A</v>
      </c>
      <c r="F881" s="4" t="e">
        <f>IF(A881&lt;&gt;"",VLOOKUP(A881,Entrée!Entrée,6,FALSE),"")</f>
        <v>#N/A</v>
      </c>
      <c r="G881" s="4" t="e">
        <f>IF(A881&lt;&gt;"",VLOOKUP(A881,Entrée!Entrée,7,FALSE),"")</f>
        <v>#N/A</v>
      </c>
      <c r="H881" s="11"/>
      <c r="I881" s="11">
        <f>H881+SUMPRODUCT((Entrée!$A$5:A$2000=Stock!A881)*Entrée!$H$5:$H$2000)-SUMPRODUCT((Sortie!$C$5:$C$2000=Stock!A881)*Sortie!$G$5:$G$2000)</f>
        <v>0</v>
      </c>
      <c r="J881" s="3"/>
      <c r="K881" s="3" t="str">
        <f t="shared" si="13"/>
        <v>Correct</v>
      </c>
      <c r="L881" s="5"/>
    </row>
    <row r="882" spans="1:12" ht="15" x14ac:dyDescent="0.3">
      <c r="A882" s="15">
        <f>Entrée!A882</f>
        <v>0</v>
      </c>
      <c r="B882" s="11" t="e">
        <f>IF(A882&lt;&gt;"",VLOOKUP(A882,Entrée!Entrée,3,FALSE),"")</f>
        <v>#N/A</v>
      </c>
      <c r="C882" s="12" t="e">
        <f>IF(A882&lt;&gt;"",VLOOKUP(A882,Entrée!Entrée,4,FALSE),"")</f>
        <v>#N/A</v>
      </c>
      <c r="D882" s="6" t="e">
        <f>IF(A882&lt;&gt;"",VLOOKUP(A882,Entrée!Entrée,5,FALSE),"")</f>
        <v>#N/A</v>
      </c>
      <c r="E882" s="3" t="e">
        <f>IF(A882&lt;&gt;"",VLOOKUP(A882,Entrée!Entrée,2,FALSE),"")</f>
        <v>#N/A</v>
      </c>
      <c r="F882" s="4" t="e">
        <f>IF(A882&lt;&gt;"",VLOOKUP(A882,Entrée!Entrée,6,FALSE),"")</f>
        <v>#N/A</v>
      </c>
      <c r="G882" s="4" t="e">
        <f>IF(A882&lt;&gt;"",VLOOKUP(A882,Entrée!Entrée,7,FALSE),"")</f>
        <v>#N/A</v>
      </c>
      <c r="H882" s="11"/>
      <c r="I882" s="11">
        <f>H882+SUMPRODUCT((Entrée!$A$5:A$2000=Stock!A882)*Entrée!$H$5:$H$2000)-SUMPRODUCT((Sortie!$C$5:$C$2000=Stock!A882)*Sortie!$G$5:$G$2000)</f>
        <v>0</v>
      </c>
      <c r="J882" s="3"/>
      <c r="K882" s="3" t="str">
        <f t="shared" si="13"/>
        <v>Correct</v>
      </c>
      <c r="L882" s="5"/>
    </row>
    <row r="883" spans="1:12" ht="15" x14ac:dyDescent="0.3">
      <c r="A883" s="15">
        <f>Entrée!A883</f>
        <v>0</v>
      </c>
      <c r="B883" s="11" t="e">
        <f>IF(A883&lt;&gt;"",VLOOKUP(A883,Entrée!Entrée,3,FALSE),"")</f>
        <v>#N/A</v>
      </c>
      <c r="C883" s="12" t="e">
        <f>IF(A883&lt;&gt;"",VLOOKUP(A883,Entrée!Entrée,4,FALSE),"")</f>
        <v>#N/A</v>
      </c>
      <c r="D883" s="6" t="e">
        <f>IF(A883&lt;&gt;"",VLOOKUP(A883,Entrée!Entrée,5,FALSE),"")</f>
        <v>#N/A</v>
      </c>
      <c r="E883" s="3" t="e">
        <f>IF(A883&lt;&gt;"",VLOOKUP(A883,Entrée!Entrée,2,FALSE),"")</f>
        <v>#N/A</v>
      </c>
      <c r="F883" s="4" t="e">
        <f>IF(A883&lt;&gt;"",VLOOKUP(A883,Entrée!Entrée,6,FALSE),"")</f>
        <v>#N/A</v>
      </c>
      <c r="G883" s="4" t="e">
        <f>IF(A883&lt;&gt;"",VLOOKUP(A883,Entrée!Entrée,7,FALSE),"")</f>
        <v>#N/A</v>
      </c>
      <c r="H883" s="11"/>
      <c r="I883" s="11">
        <f>H883+SUMPRODUCT((Entrée!$A$5:A$2000=Stock!A883)*Entrée!$H$5:$H$2000)-SUMPRODUCT((Sortie!$C$5:$C$2000=Stock!A883)*Sortie!$G$5:$G$2000)</f>
        <v>0</v>
      </c>
      <c r="J883" s="3"/>
      <c r="K883" s="3" t="str">
        <f t="shared" si="13"/>
        <v>Correct</v>
      </c>
      <c r="L883" s="5"/>
    </row>
    <row r="884" spans="1:12" ht="15" x14ac:dyDescent="0.3">
      <c r="A884" s="15">
        <f>Entrée!A884</f>
        <v>0</v>
      </c>
      <c r="B884" s="11" t="e">
        <f>IF(A884&lt;&gt;"",VLOOKUP(A884,Entrée!Entrée,3,FALSE),"")</f>
        <v>#N/A</v>
      </c>
      <c r="C884" s="12" t="e">
        <f>IF(A884&lt;&gt;"",VLOOKUP(A884,Entrée!Entrée,4,FALSE),"")</f>
        <v>#N/A</v>
      </c>
      <c r="D884" s="6" t="e">
        <f>IF(A884&lt;&gt;"",VLOOKUP(A884,Entrée!Entrée,5,FALSE),"")</f>
        <v>#N/A</v>
      </c>
      <c r="E884" s="3" t="e">
        <f>IF(A884&lt;&gt;"",VLOOKUP(A884,Entrée!Entrée,2,FALSE),"")</f>
        <v>#N/A</v>
      </c>
      <c r="F884" s="4" t="e">
        <f>IF(A884&lt;&gt;"",VLOOKUP(A884,Entrée!Entrée,6,FALSE),"")</f>
        <v>#N/A</v>
      </c>
      <c r="G884" s="4" t="e">
        <f>IF(A884&lt;&gt;"",VLOOKUP(A884,Entrée!Entrée,7,FALSE),"")</f>
        <v>#N/A</v>
      </c>
      <c r="H884" s="11"/>
      <c r="I884" s="11">
        <f>H884+SUMPRODUCT((Entrée!$A$5:A$2000=Stock!A884)*Entrée!$H$5:$H$2000)-SUMPRODUCT((Sortie!$C$5:$C$2000=Stock!A884)*Sortie!$G$5:$G$2000)</f>
        <v>0</v>
      </c>
      <c r="J884" s="3"/>
      <c r="K884" s="3" t="str">
        <f t="shared" si="13"/>
        <v>Correct</v>
      </c>
      <c r="L884" s="5"/>
    </row>
    <row r="885" spans="1:12" ht="15" x14ac:dyDescent="0.3">
      <c r="A885" s="15">
        <f>Entrée!A885</f>
        <v>0</v>
      </c>
      <c r="B885" s="11" t="e">
        <f>IF(A885&lt;&gt;"",VLOOKUP(A885,Entrée!Entrée,3,FALSE),"")</f>
        <v>#N/A</v>
      </c>
      <c r="C885" s="12" t="e">
        <f>IF(A885&lt;&gt;"",VLOOKUP(A885,Entrée!Entrée,4,FALSE),"")</f>
        <v>#N/A</v>
      </c>
      <c r="D885" s="6" t="e">
        <f>IF(A885&lt;&gt;"",VLOOKUP(A885,Entrée!Entrée,5,FALSE),"")</f>
        <v>#N/A</v>
      </c>
      <c r="E885" s="3" t="e">
        <f>IF(A885&lt;&gt;"",VLOOKUP(A885,Entrée!Entrée,2,FALSE),"")</f>
        <v>#N/A</v>
      </c>
      <c r="F885" s="4" t="e">
        <f>IF(A885&lt;&gt;"",VLOOKUP(A885,Entrée!Entrée,6,FALSE),"")</f>
        <v>#N/A</v>
      </c>
      <c r="G885" s="4" t="e">
        <f>IF(A885&lt;&gt;"",VLOOKUP(A885,Entrée!Entrée,7,FALSE),"")</f>
        <v>#N/A</v>
      </c>
      <c r="H885" s="11"/>
      <c r="I885" s="11">
        <f>H885+SUMPRODUCT((Entrée!$A$5:A$2000=Stock!A885)*Entrée!$H$5:$H$2000)-SUMPRODUCT((Sortie!$C$5:$C$2000=Stock!A885)*Sortie!$G$5:$G$2000)</f>
        <v>0</v>
      </c>
      <c r="J885" s="3"/>
      <c r="K885" s="3" t="str">
        <f t="shared" si="13"/>
        <v>Correct</v>
      </c>
      <c r="L885" s="5"/>
    </row>
    <row r="886" spans="1:12" ht="15" x14ac:dyDescent="0.3">
      <c r="A886" s="15">
        <f>Entrée!A886</f>
        <v>0</v>
      </c>
      <c r="B886" s="11" t="e">
        <f>IF(A886&lt;&gt;"",VLOOKUP(A886,Entrée!Entrée,3,FALSE),"")</f>
        <v>#N/A</v>
      </c>
      <c r="C886" s="12" t="e">
        <f>IF(A886&lt;&gt;"",VLOOKUP(A886,Entrée!Entrée,4,FALSE),"")</f>
        <v>#N/A</v>
      </c>
      <c r="D886" s="6" t="e">
        <f>IF(A886&lt;&gt;"",VLOOKUP(A886,Entrée!Entrée,5,FALSE),"")</f>
        <v>#N/A</v>
      </c>
      <c r="E886" s="3" t="e">
        <f>IF(A886&lt;&gt;"",VLOOKUP(A886,Entrée!Entrée,2,FALSE),"")</f>
        <v>#N/A</v>
      </c>
      <c r="F886" s="4" t="e">
        <f>IF(A886&lt;&gt;"",VLOOKUP(A886,Entrée!Entrée,6,FALSE),"")</f>
        <v>#N/A</v>
      </c>
      <c r="G886" s="4" t="e">
        <f>IF(A886&lt;&gt;"",VLOOKUP(A886,Entrée!Entrée,7,FALSE),"")</f>
        <v>#N/A</v>
      </c>
      <c r="H886" s="11"/>
      <c r="I886" s="11">
        <f>H886+SUMPRODUCT((Entrée!$A$5:A$2000=Stock!A886)*Entrée!$H$5:$H$2000)-SUMPRODUCT((Sortie!$C$5:$C$2000=Stock!A886)*Sortie!$G$5:$G$2000)</f>
        <v>0</v>
      </c>
      <c r="J886" s="3"/>
      <c r="K886" s="3" t="str">
        <f t="shared" si="13"/>
        <v>Correct</v>
      </c>
      <c r="L886" s="5"/>
    </row>
    <row r="887" spans="1:12" ht="15" x14ac:dyDescent="0.3">
      <c r="A887" s="15">
        <f>Entrée!A887</f>
        <v>0</v>
      </c>
      <c r="B887" s="11" t="e">
        <f>IF(A887&lt;&gt;"",VLOOKUP(A887,Entrée!Entrée,3,FALSE),"")</f>
        <v>#N/A</v>
      </c>
      <c r="C887" s="12" t="e">
        <f>IF(A887&lt;&gt;"",VLOOKUP(A887,Entrée!Entrée,4,FALSE),"")</f>
        <v>#N/A</v>
      </c>
      <c r="D887" s="6" t="e">
        <f>IF(A887&lt;&gt;"",VLOOKUP(A887,Entrée!Entrée,5,FALSE),"")</f>
        <v>#N/A</v>
      </c>
      <c r="E887" s="3" t="e">
        <f>IF(A887&lt;&gt;"",VLOOKUP(A887,Entrée!Entrée,2,FALSE),"")</f>
        <v>#N/A</v>
      </c>
      <c r="F887" s="4" t="e">
        <f>IF(A887&lt;&gt;"",VLOOKUP(A887,Entrée!Entrée,6,FALSE),"")</f>
        <v>#N/A</v>
      </c>
      <c r="G887" s="4" t="e">
        <f>IF(A887&lt;&gt;"",VLOOKUP(A887,Entrée!Entrée,7,FALSE),"")</f>
        <v>#N/A</v>
      </c>
      <c r="H887" s="11"/>
      <c r="I887" s="11">
        <f>H887+SUMPRODUCT((Entrée!$A$5:A$2000=Stock!A887)*Entrée!$H$5:$H$2000)-SUMPRODUCT((Sortie!$C$5:$C$2000=Stock!A887)*Sortie!$G$5:$G$2000)</f>
        <v>0</v>
      </c>
      <c r="J887" s="3"/>
      <c r="K887" s="3" t="str">
        <f t="shared" si="13"/>
        <v>Correct</v>
      </c>
      <c r="L887" s="5"/>
    </row>
    <row r="888" spans="1:12" ht="15" x14ac:dyDescent="0.3">
      <c r="A888" s="15">
        <f>Entrée!A888</f>
        <v>0</v>
      </c>
      <c r="B888" s="11" t="e">
        <f>IF(A888&lt;&gt;"",VLOOKUP(A888,Entrée!Entrée,3,FALSE),"")</f>
        <v>#N/A</v>
      </c>
      <c r="C888" s="12" t="e">
        <f>IF(A888&lt;&gt;"",VLOOKUP(A888,Entrée!Entrée,4,FALSE),"")</f>
        <v>#N/A</v>
      </c>
      <c r="D888" s="6" t="e">
        <f>IF(A888&lt;&gt;"",VLOOKUP(A888,Entrée!Entrée,5,FALSE),"")</f>
        <v>#N/A</v>
      </c>
      <c r="E888" s="3" t="e">
        <f>IF(A888&lt;&gt;"",VLOOKUP(A888,Entrée!Entrée,2,FALSE),"")</f>
        <v>#N/A</v>
      </c>
      <c r="F888" s="4" t="e">
        <f>IF(A888&lt;&gt;"",VLOOKUP(A888,Entrée!Entrée,6,FALSE),"")</f>
        <v>#N/A</v>
      </c>
      <c r="G888" s="4" t="e">
        <f>IF(A888&lt;&gt;"",VLOOKUP(A888,Entrée!Entrée,7,FALSE),"")</f>
        <v>#N/A</v>
      </c>
      <c r="H888" s="11"/>
      <c r="I888" s="11">
        <f>H888+SUMPRODUCT((Entrée!$A$5:A$2000=Stock!A888)*Entrée!$H$5:$H$2000)-SUMPRODUCT((Sortie!$C$5:$C$2000=Stock!A888)*Sortie!$G$5:$G$2000)</f>
        <v>0</v>
      </c>
      <c r="J888" s="3"/>
      <c r="K888" s="3" t="str">
        <f t="shared" si="13"/>
        <v>Correct</v>
      </c>
      <c r="L888" s="5"/>
    </row>
    <row r="889" spans="1:12" ht="15" x14ac:dyDescent="0.3">
      <c r="A889" s="15">
        <f>Entrée!A889</f>
        <v>0</v>
      </c>
      <c r="B889" s="11" t="e">
        <f>IF(A889&lt;&gt;"",VLOOKUP(A889,Entrée!Entrée,3,FALSE),"")</f>
        <v>#N/A</v>
      </c>
      <c r="C889" s="12" t="e">
        <f>IF(A889&lt;&gt;"",VLOOKUP(A889,Entrée!Entrée,4,FALSE),"")</f>
        <v>#N/A</v>
      </c>
      <c r="D889" s="6" t="e">
        <f>IF(A889&lt;&gt;"",VLOOKUP(A889,Entrée!Entrée,5,FALSE),"")</f>
        <v>#N/A</v>
      </c>
      <c r="E889" s="3" t="e">
        <f>IF(A889&lt;&gt;"",VLOOKUP(A889,Entrée!Entrée,2,FALSE),"")</f>
        <v>#N/A</v>
      </c>
      <c r="F889" s="4" t="e">
        <f>IF(A889&lt;&gt;"",VLOOKUP(A889,Entrée!Entrée,6,FALSE),"")</f>
        <v>#N/A</v>
      </c>
      <c r="G889" s="4" t="e">
        <f>IF(A889&lt;&gt;"",VLOOKUP(A889,Entrée!Entrée,7,FALSE),"")</f>
        <v>#N/A</v>
      </c>
      <c r="H889" s="11"/>
      <c r="I889" s="11">
        <f>H889+SUMPRODUCT((Entrée!$A$5:A$2000=Stock!A889)*Entrée!$H$5:$H$2000)-SUMPRODUCT((Sortie!$C$5:$C$2000=Stock!A889)*Sortie!$G$5:$G$2000)</f>
        <v>0</v>
      </c>
      <c r="J889" s="3"/>
      <c r="K889" s="3" t="str">
        <f t="shared" si="13"/>
        <v>Correct</v>
      </c>
      <c r="L889" s="5"/>
    </row>
    <row r="890" spans="1:12" ht="15" x14ac:dyDescent="0.3">
      <c r="A890" s="15">
        <f>Entrée!A890</f>
        <v>0</v>
      </c>
      <c r="B890" s="11" t="e">
        <f>IF(A890&lt;&gt;"",VLOOKUP(A890,Entrée!Entrée,3,FALSE),"")</f>
        <v>#N/A</v>
      </c>
      <c r="C890" s="12" t="e">
        <f>IF(A890&lt;&gt;"",VLOOKUP(A890,Entrée!Entrée,4,FALSE),"")</f>
        <v>#N/A</v>
      </c>
      <c r="D890" s="6" t="e">
        <f>IF(A890&lt;&gt;"",VLOOKUP(A890,Entrée!Entrée,5,FALSE),"")</f>
        <v>#N/A</v>
      </c>
      <c r="E890" s="3" t="e">
        <f>IF(A890&lt;&gt;"",VLOOKUP(A890,Entrée!Entrée,2,FALSE),"")</f>
        <v>#N/A</v>
      </c>
      <c r="F890" s="4" t="e">
        <f>IF(A890&lt;&gt;"",VLOOKUP(A890,Entrée!Entrée,6,FALSE),"")</f>
        <v>#N/A</v>
      </c>
      <c r="G890" s="4" t="e">
        <f>IF(A890&lt;&gt;"",VLOOKUP(A890,Entrée!Entrée,7,FALSE),"")</f>
        <v>#N/A</v>
      </c>
      <c r="H890" s="11"/>
      <c r="I890" s="11">
        <f>H890+SUMPRODUCT((Entrée!$A$5:A$2000=Stock!A890)*Entrée!$H$5:$H$2000)-SUMPRODUCT((Sortie!$C$5:$C$2000=Stock!A890)*Sortie!$G$5:$G$2000)</f>
        <v>0</v>
      </c>
      <c r="J890" s="3"/>
      <c r="K890" s="3" t="str">
        <f t="shared" si="13"/>
        <v>Correct</v>
      </c>
      <c r="L890" s="5"/>
    </row>
    <row r="891" spans="1:12" ht="15" x14ac:dyDescent="0.3">
      <c r="A891" s="15">
        <f>Entrée!A891</f>
        <v>0</v>
      </c>
      <c r="B891" s="11" t="e">
        <f>IF(A891&lt;&gt;"",VLOOKUP(A891,Entrée!Entrée,3,FALSE),"")</f>
        <v>#N/A</v>
      </c>
      <c r="C891" s="12" t="e">
        <f>IF(A891&lt;&gt;"",VLOOKUP(A891,Entrée!Entrée,4,FALSE),"")</f>
        <v>#N/A</v>
      </c>
      <c r="D891" s="6" t="e">
        <f>IF(A891&lt;&gt;"",VLOOKUP(A891,Entrée!Entrée,5,FALSE),"")</f>
        <v>#N/A</v>
      </c>
      <c r="E891" s="3" t="e">
        <f>IF(A891&lt;&gt;"",VLOOKUP(A891,Entrée!Entrée,2,FALSE),"")</f>
        <v>#N/A</v>
      </c>
      <c r="F891" s="4" t="e">
        <f>IF(A891&lt;&gt;"",VLOOKUP(A891,Entrée!Entrée,6,FALSE),"")</f>
        <v>#N/A</v>
      </c>
      <c r="G891" s="4" t="e">
        <f>IF(A891&lt;&gt;"",VLOOKUP(A891,Entrée!Entrée,7,FALSE),"")</f>
        <v>#N/A</v>
      </c>
      <c r="H891" s="11"/>
      <c r="I891" s="11">
        <f>H891+SUMPRODUCT((Entrée!$A$5:A$2000=Stock!A891)*Entrée!$H$5:$H$2000)-SUMPRODUCT((Sortie!$C$5:$C$2000=Stock!A891)*Sortie!$G$5:$G$2000)</f>
        <v>0</v>
      </c>
      <c r="J891" s="3"/>
      <c r="K891" s="3" t="str">
        <f t="shared" si="13"/>
        <v>Correct</v>
      </c>
      <c r="L891" s="5"/>
    </row>
    <row r="892" spans="1:12" ht="15" x14ac:dyDescent="0.3">
      <c r="A892" s="15">
        <f>Entrée!A892</f>
        <v>0</v>
      </c>
      <c r="B892" s="11" t="e">
        <f>IF(A892&lt;&gt;"",VLOOKUP(A892,Entrée!Entrée,3,FALSE),"")</f>
        <v>#N/A</v>
      </c>
      <c r="C892" s="12" t="e">
        <f>IF(A892&lt;&gt;"",VLOOKUP(A892,Entrée!Entrée,4,FALSE),"")</f>
        <v>#N/A</v>
      </c>
      <c r="D892" s="6" t="e">
        <f>IF(A892&lt;&gt;"",VLOOKUP(A892,Entrée!Entrée,5,FALSE),"")</f>
        <v>#N/A</v>
      </c>
      <c r="E892" s="3" t="e">
        <f>IF(A892&lt;&gt;"",VLOOKUP(A892,Entrée!Entrée,2,FALSE),"")</f>
        <v>#N/A</v>
      </c>
      <c r="F892" s="4" t="e">
        <f>IF(A892&lt;&gt;"",VLOOKUP(A892,Entrée!Entrée,6,FALSE),"")</f>
        <v>#N/A</v>
      </c>
      <c r="G892" s="4" t="e">
        <f>IF(A892&lt;&gt;"",VLOOKUP(A892,Entrée!Entrée,7,FALSE),"")</f>
        <v>#N/A</v>
      </c>
      <c r="H892" s="11"/>
      <c r="I892" s="11">
        <f>H892+SUMPRODUCT((Entrée!$A$5:A$2000=Stock!A892)*Entrée!$H$5:$H$2000)-SUMPRODUCT((Sortie!$C$5:$C$2000=Stock!A892)*Sortie!$G$5:$G$2000)</f>
        <v>0</v>
      </c>
      <c r="J892" s="3"/>
      <c r="K892" s="3" t="str">
        <f t="shared" si="13"/>
        <v>Correct</v>
      </c>
      <c r="L892" s="5"/>
    </row>
    <row r="893" spans="1:12" ht="15" x14ac:dyDescent="0.3">
      <c r="A893" s="15">
        <f>Entrée!A893</f>
        <v>0</v>
      </c>
      <c r="B893" s="11" t="e">
        <f>IF(A893&lt;&gt;"",VLOOKUP(A893,Entrée!Entrée,3,FALSE),"")</f>
        <v>#N/A</v>
      </c>
      <c r="C893" s="12" t="e">
        <f>IF(A893&lt;&gt;"",VLOOKUP(A893,Entrée!Entrée,4,FALSE),"")</f>
        <v>#N/A</v>
      </c>
      <c r="D893" s="6" t="e">
        <f>IF(A893&lt;&gt;"",VLOOKUP(A893,Entrée!Entrée,5,FALSE),"")</f>
        <v>#N/A</v>
      </c>
      <c r="E893" s="3" t="e">
        <f>IF(A893&lt;&gt;"",VLOOKUP(A893,Entrée!Entrée,2,FALSE),"")</f>
        <v>#N/A</v>
      </c>
      <c r="F893" s="4" t="e">
        <f>IF(A893&lt;&gt;"",VLOOKUP(A893,Entrée!Entrée,6,FALSE),"")</f>
        <v>#N/A</v>
      </c>
      <c r="G893" s="4" t="e">
        <f>IF(A893&lt;&gt;"",VLOOKUP(A893,Entrée!Entrée,7,FALSE),"")</f>
        <v>#N/A</v>
      </c>
      <c r="H893" s="11"/>
      <c r="I893" s="11">
        <f>H893+SUMPRODUCT((Entrée!$A$5:A$2000=Stock!A893)*Entrée!$H$5:$H$2000)-SUMPRODUCT((Sortie!$C$5:$C$2000=Stock!A893)*Sortie!$G$5:$G$2000)</f>
        <v>0</v>
      </c>
      <c r="J893" s="3"/>
      <c r="K893" s="3" t="str">
        <f t="shared" si="13"/>
        <v>Correct</v>
      </c>
      <c r="L893" s="5"/>
    </row>
    <row r="894" spans="1:12" ht="15" x14ac:dyDescent="0.3">
      <c r="A894" s="15">
        <f>Entrée!A894</f>
        <v>0</v>
      </c>
      <c r="B894" s="11" t="e">
        <f>IF(A894&lt;&gt;"",VLOOKUP(A894,Entrée!Entrée,3,FALSE),"")</f>
        <v>#N/A</v>
      </c>
      <c r="C894" s="12" t="e">
        <f>IF(A894&lt;&gt;"",VLOOKUP(A894,Entrée!Entrée,4,FALSE),"")</f>
        <v>#N/A</v>
      </c>
      <c r="D894" s="6" t="e">
        <f>IF(A894&lt;&gt;"",VLOOKUP(A894,Entrée!Entrée,5,FALSE),"")</f>
        <v>#N/A</v>
      </c>
      <c r="E894" s="3" t="e">
        <f>IF(A894&lt;&gt;"",VLOOKUP(A894,Entrée!Entrée,2,FALSE),"")</f>
        <v>#N/A</v>
      </c>
      <c r="F894" s="4" t="e">
        <f>IF(A894&lt;&gt;"",VLOOKUP(A894,Entrée!Entrée,6,FALSE),"")</f>
        <v>#N/A</v>
      </c>
      <c r="G894" s="4" t="e">
        <f>IF(A894&lt;&gt;"",VLOOKUP(A894,Entrée!Entrée,7,FALSE),"")</f>
        <v>#N/A</v>
      </c>
      <c r="H894" s="11"/>
      <c r="I894" s="11">
        <f>H894+SUMPRODUCT((Entrée!$A$5:A$2000=Stock!A894)*Entrée!$H$5:$H$2000)-SUMPRODUCT((Sortie!$C$5:$C$2000=Stock!A894)*Sortie!$G$5:$G$2000)</f>
        <v>0</v>
      </c>
      <c r="J894" s="3"/>
      <c r="K894" s="3" t="str">
        <f t="shared" si="13"/>
        <v>Correct</v>
      </c>
      <c r="L894" s="5"/>
    </row>
    <row r="895" spans="1:12" ht="15" x14ac:dyDescent="0.3">
      <c r="A895" s="15">
        <f>Entrée!A895</f>
        <v>0</v>
      </c>
      <c r="B895" s="11" t="e">
        <f>IF(A895&lt;&gt;"",VLOOKUP(A895,Entrée!Entrée,3,FALSE),"")</f>
        <v>#N/A</v>
      </c>
      <c r="C895" s="12" t="e">
        <f>IF(A895&lt;&gt;"",VLOOKUP(A895,Entrée!Entrée,4,FALSE),"")</f>
        <v>#N/A</v>
      </c>
      <c r="D895" s="6" t="e">
        <f>IF(A895&lt;&gt;"",VLOOKUP(A895,Entrée!Entrée,5,FALSE),"")</f>
        <v>#N/A</v>
      </c>
      <c r="E895" s="3" t="e">
        <f>IF(A895&lt;&gt;"",VLOOKUP(A895,Entrée!Entrée,2,FALSE),"")</f>
        <v>#N/A</v>
      </c>
      <c r="F895" s="4" t="e">
        <f>IF(A895&lt;&gt;"",VLOOKUP(A895,Entrée!Entrée,6,FALSE),"")</f>
        <v>#N/A</v>
      </c>
      <c r="G895" s="4" t="e">
        <f>IF(A895&lt;&gt;"",VLOOKUP(A895,Entrée!Entrée,7,FALSE),"")</f>
        <v>#N/A</v>
      </c>
      <c r="H895" s="11"/>
      <c r="I895" s="11">
        <f>H895+SUMPRODUCT((Entrée!$A$5:A$2000=Stock!A895)*Entrée!$H$5:$H$2000)-SUMPRODUCT((Sortie!$C$5:$C$2000=Stock!A895)*Sortie!$G$5:$G$2000)</f>
        <v>0</v>
      </c>
      <c r="J895" s="3"/>
      <c r="K895" s="3" t="str">
        <f t="shared" si="13"/>
        <v>Correct</v>
      </c>
      <c r="L895" s="5"/>
    </row>
    <row r="896" spans="1:12" ht="15" x14ac:dyDescent="0.3">
      <c r="A896" s="15">
        <f>Entrée!A896</f>
        <v>0</v>
      </c>
      <c r="B896" s="11" t="e">
        <f>IF(A896&lt;&gt;"",VLOOKUP(A896,Entrée!Entrée,3,FALSE),"")</f>
        <v>#N/A</v>
      </c>
      <c r="C896" s="12" t="e">
        <f>IF(A896&lt;&gt;"",VLOOKUP(A896,Entrée!Entrée,4,FALSE),"")</f>
        <v>#N/A</v>
      </c>
      <c r="D896" s="6" t="e">
        <f>IF(A896&lt;&gt;"",VLOOKUP(A896,Entrée!Entrée,5,FALSE),"")</f>
        <v>#N/A</v>
      </c>
      <c r="E896" s="3" t="e">
        <f>IF(A896&lt;&gt;"",VLOOKUP(A896,Entrée!Entrée,2,FALSE),"")</f>
        <v>#N/A</v>
      </c>
      <c r="F896" s="4" t="e">
        <f>IF(A896&lt;&gt;"",VLOOKUP(A896,Entrée!Entrée,6,FALSE),"")</f>
        <v>#N/A</v>
      </c>
      <c r="G896" s="4" t="e">
        <f>IF(A896&lt;&gt;"",VLOOKUP(A896,Entrée!Entrée,7,FALSE),"")</f>
        <v>#N/A</v>
      </c>
      <c r="H896" s="11"/>
      <c r="I896" s="11">
        <f>H896+SUMPRODUCT((Entrée!$A$5:A$2000=Stock!A896)*Entrée!$H$5:$H$2000)-SUMPRODUCT((Sortie!$C$5:$C$2000=Stock!A896)*Sortie!$G$5:$G$2000)</f>
        <v>0</v>
      </c>
      <c r="J896" s="3"/>
      <c r="K896" s="3" t="str">
        <f t="shared" si="13"/>
        <v>Correct</v>
      </c>
      <c r="L896" s="5"/>
    </row>
    <row r="897" spans="1:12" ht="15" x14ac:dyDescent="0.3">
      <c r="A897" s="15">
        <f>Entrée!A897</f>
        <v>0</v>
      </c>
      <c r="B897" s="11" t="e">
        <f>IF(A897&lt;&gt;"",VLOOKUP(A897,Entrée!Entrée,3,FALSE),"")</f>
        <v>#N/A</v>
      </c>
      <c r="C897" s="12" t="e">
        <f>IF(A897&lt;&gt;"",VLOOKUP(A897,Entrée!Entrée,4,FALSE),"")</f>
        <v>#N/A</v>
      </c>
      <c r="D897" s="6" t="e">
        <f>IF(A897&lt;&gt;"",VLOOKUP(A897,Entrée!Entrée,5,FALSE),"")</f>
        <v>#N/A</v>
      </c>
      <c r="E897" s="3" t="e">
        <f>IF(A897&lt;&gt;"",VLOOKUP(A897,Entrée!Entrée,2,FALSE),"")</f>
        <v>#N/A</v>
      </c>
      <c r="F897" s="4" t="e">
        <f>IF(A897&lt;&gt;"",VLOOKUP(A897,Entrée!Entrée,6,FALSE),"")</f>
        <v>#N/A</v>
      </c>
      <c r="G897" s="4" t="e">
        <f>IF(A897&lt;&gt;"",VLOOKUP(A897,Entrée!Entrée,7,FALSE),"")</f>
        <v>#N/A</v>
      </c>
      <c r="H897" s="11"/>
      <c r="I897" s="11">
        <f>H897+SUMPRODUCT((Entrée!$A$5:A$2000=Stock!A897)*Entrée!$H$5:$H$2000)-SUMPRODUCT((Sortie!$C$5:$C$2000=Stock!A897)*Sortie!$G$5:$G$2000)</f>
        <v>0</v>
      </c>
      <c r="J897" s="3"/>
      <c r="K897" s="3" t="str">
        <f t="shared" si="13"/>
        <v>Correct</v>
      </c>
      <c r="L897" s="5"/>
    </row>
    <row r="898" spans="1:12" ht="15" x14ac:dyDescent="0.3">
      <c r="A898" s="15">
        <f>Entrée!A898</f>
        <v>0</v>
      </c>
      <c r="B898" s="11" t="e">
        <f>IF(A898&lt;&gt;"",VLOOKUP(A898,Entrée!Entrée,3,FALSE),"")</f>
        <v>#N/A</v>
      </c>
      <c r="C898" s="12" t="e">
        <f>IF(A898&lt;&gt;"",VLOOKUP(A898,Entrée!Entrée,4,FALSE),"")</f>
        <v>#N/A</v>
      </c>
      <c r="D898" s="6" t="e">
        <f>IF(A898&lt;&gt;"",VLOOKUP(A898,Entrée!Entrée,5,FALSE),"")</f>
        <v>#N/A</v>
      </c>
      <c r="E898" s="3" t="e">
        <f>IF(A898&lt;&gt;"",VLOOKUP(A898,Entrée!Entrée,2,FALSE),"")</f>
        <v>#N/A</v>
      </c>
      <c r="F898" s="4" t="e">
        <f>IF(A898&lt;&gt;"",VLOOKUP(A898,Entrée!Entrée,6,FALSE),"")</f>
        <v>#N/A</v>
      </c>
      <c r="G898" s="4" t="e">
        <f>IF(A898&lt;&gt;"",VLOOKUP(A898,Entrée!Entrée,7,FALSE),"")</f>
        <v>#N/A</v>
      </c>
      <c r="H898" s="11"/>
      <c r="I898" s="11">
        <f>H898+SUMPRODUCT((Entrée!$A$5:A$2000=Stock!A898)*Entrée!$H$5:$H$2000)-SUMPRODUCT((Sortie!$C$5:$C$2000=Stock!A898)*Sortie!$G$5:$G$2000)</f>
        <v>0</v>
      </c>
      <c r="J898" s="3"/>
      <c r="K898" s="3" t="str">
        <f t="shared" si="13"/>
        <v>Correct</v>
      </c>
      <c r="L898" s="5"/>
    </row>
    <row r="899" spans="1:12" ht="15" x14ac:dyDescent="0.3">
      <c r="A899" s="15">
        <f>Entrée!A899</f>
        <v>0</v>
      </c>
      <c r="B899" s="11" t="e">
        <f>IF(A899&lt;&gt;"",VLOOKUP(A899,Entrée!Entrée,3,FALSE),"")</f>
        <v>#N/A</v>
      </c>
      <c r="C899" s="12" t="e">
        <f>IF(A899&lt;&gt;"",VLOOKUP(A899,Entrée!Entrée,4,FALSE),"")</f>
        <v>#N/A</v>
      </c>
      <c r="D899" s="6" t="e">
        <f>IF(A899&lt;&gt;"",VLOOKUP(A899,Entrée!Entrée,5,FALSE),"")</f>
        <v>#N/A</v>
      </c>
      <c r="E899" s="3" t="e">
        <f>IF(A899&lt;&gt;"",VLOOKUP(A899,Entrée!Entrée,2,FALSE),"")</f>
        <v>#N/A</v>
      </c>
      <c r="F899" s="4" t="e">
        <f>IF(A899&lt;&gt;"",VLOOKUP(A899,Entrée!Entrée,6,FALSE),"")</f>
        <v>#N/A</v>
      </c>
      <c r="G899" s="4" t="e">
        <f>IF(A899&lt;&gt;"",VLOOKUP(A899,Entrée!Entrée,7,FALSE),"")</f>
        <v>#N/A</v>
      </c>
      <c r="H899" s="11"/>
      <c r="I899" s="11">
        <f>H899+SUMPRODUCT((Entrée!$A$5:A$2000=Stock!A899)*Entrée!$H$5:$H$2000)-SUMPRODUCT((Sortie!$C$5:$C$2000=Stock!A899)*Sortie!$G$5:$G$2000)</f>
        <v>0</v>
      </c>
      <c r="J899" s="3"/>
      <c r="K899" s="3" t="str">
        <f t="shared" si="13"/>
        <v>Correct</v>
      </c>
      <c r="L899" s="5"/>
    </row>
    <row r="900" spans="1:12" ht="15" x14ac:dyDescent="0.3">
      <c r="A900" s="15">
        <f>Entrée!A900</f>
        <v>0</v>
      </c>
      <c r="B900" s="11" t="e">
        <f>IF(A900&lt;&gt;"",VLOOKUP(A900,Entrée!Entrée,3,FALSE),"")</f>
        <v>#N/A</v>
      </c>
      <c r="C900" s="12" t="e">
        <f>IF(A900&lt;&gt;"",VLOOKUP(A900,Entrée!Entrée,4,FALSE),"")</f>
        <v>#N/A</v>
      </c>
      <c r="D900" s="6" t="e">
        <f>IF(A900&lt;&gt;"",VLOOKUP(A900,Entrée!Entrée,5,FALSE),"")</f>
        <v>#N/A</v>
      </c>
      <c r="E900" s="3" t="e">
        <f>IF(A900&lt;&gt;"",VLOOKUP(A900,Entrée!Entrée,2,FALSE),"")</f>
        <v>#N/A</v>
      </c>
      <c r="F900" s="4" t="e">
        <f>IF(A900&lt;&gt;"",VLOOKUP(A900,Entrée!Entrée,6,FALSE),"")</f>
        <v>#N/A</v>
      </c>
      <c r="G900" s="4" t="e">
        <f>IF(A900&lt;&gt;"",VLOOKUP(A900,Entrée!Entrée,7,FALSE),"")</f>
        <v>#N/A</v>
      </c>
      <c r="H900" s="11"/>
      <c r="I900" s="11">
        <f>H900+SUMPRODUCT((Entrée!$A$5:A$2000=Stock!A900)*Entrée!$H$5:$H$2000)-SUMPRODUCT((Sortie!$C$5:$C$2000=Stock!A900)*Sortie!$G$5:$G$2000)</f>
        <v>0</v>
      </c>
      <c r="J900" s="3"/>
      <c r="K900" s="3" t="str">
        <f t="shared" si="13"/>
        <v>Correct</v>
      </c>
      <c r="L900" s="5"/>
    </row>
    <row r="901" spans="1:12" ht="15" x14ac:dyDescent="0.3">
      <c r="A901" s="15">
        <f>Entrée!A901</f>
        <v>0</v>
      </c>
      <c r="B901" s="11" t="e">
        <f>IF(A901&lt;&gt;"",VLOOKUP(A901,Entrée!Entrée,3,FALSE),"")</f>
        <v>#N/A</v>
      </c>
      <c r="C901" s="12" t="e">
        <f>IF(A901&lt;&gt;"",VLOOKUP(A901,Entrée!Entrée,4,FALSE),"")</f>
        <v>#N/A</v>
      </c>
      <c r="D901" s="6" t="e">
        <f>IF(A901&lt;&gt;"",VLOOKUP(A901,Entrée!Entrée,5,FALSE),"")</f>
        <v>#N/A</v>
      </c>
      <c r="E901" s="3" t="e">
        <f>IF(A901&lt;&gt;"",VLOOKUP(A901,Entrée!Entrée,2,FALSE),"")</f>
        <v>#N/A</v>
      </c>
      <c r="F901" s="4" t="e">
        <f>IF(A901&lt;&gt;"",VLOOKUP(A901,Entrée!Entrée,6,FALSE),"")</f>
        <v>#N/A</v>
      </c>
      <c r="G901" s="4" t="e">
        <f>IF(A901&lt;&gt;"",VLOOKUP(A901,Entrée!Entrée,7,FALSE),"")</f>
        <v>#N/A</v>
      </c>
      <c r="H901" s="11"/>
      <c r="I901" s="11">
        <f>H901+SUMPRODUCT((Entrée!$A$5:A$2000=Stock!A901)*Entrée!$H$5:$H$2000)-SUMPRODUCT((Sortie!$C$5:$C$2000=Stock!A901)*Sortie!$G$5:$G$2000)</f>
        <v>0</v>
      </c>
      <c r="J901" s="3"/>
      <c r="K901" s="3" t="str">
        <f t="shared" si="13"/>
        <v>Correct</v>
      </c>
      <c r="L901" s="5"/>
    </row>
    <row r="902" spans="1:12" ht="15" x14ac:dyDescent="0.3">
      <c r="A902" s="15">
        <f>Entrée!A902</f>
        <v>0</v>
      </c>
      <c r="B902" s="11" t="e">
        <f>IF(A902&lt;&gt;"",VLOOKUP(A902,Entrée!Entrée,3,FALSE),"")</f>
        <v>#N/A</v>
      </c>
      <c r="C902" s="12" t="e">
        <f>IF(A902&lt;&gt;"",VLOOKUP(A902,Entrée!Entrée,4,FALSE),"")</f>
        <v>#N/A</v>
      </c>
      <c r="D902" s="6" t="e">
        <f>IF(A902&lt;&gt;"",VLOOKUP(A902,Entrée!Entrée,5,FALSE),"")</f>
        <v>#N/A</v>
      </c>
      <c r="E902" s="3" t="e">
        <f>IF(A902&lt;&gt;"",VLOOKUP(A902,Entrée!Entrée,2,FALSE),"")</f>
        <v>#N/A</v>
      </c>
      <c r="F902" s="4" t="e">
        <f>IF(A902&lt;&gt;"",VLOOKUP(A902,Entrée!Entrée,6,FALSE),"")</f>
        <v>#N/A</v>
      </c>
      <c r="G902" s="4" t="e">
        <f>IF(A902&lt;&gt;"",VLOOKUP(A902,Entrée!Entrée,7,FALSE),"")</f>
        <v>#N/A</v>
      </c>
      <c r="H902" s="11"/>
      <c r="I902" s="11">
        <f>H902+SUMPRODUCT((Entrée!$A$5:A$2000=Stock!A902)*Entrée!$H$5:$H$2000)-SUMPRODUCT((Sortie!$C$5:$C$2000=Stock!A902)*Sortie!$G$5:$G$2000)</f>
        <v>0</v>
      </c>
      <c r="J902" s="3"/>
      <c r="K902" s="3" t="str">
        <f t="shared" ref="K902:K965" si="14">IF(I902&lt;J902,"ALERTE","Correct")</f>
        <v>Correct</v>
      </c>
      <c r="L902" s="5"/>
    </row>
    <row r="903" spans="1:12" ht="15" x14ac:dyDescent="0.3">
      <c r="A903" s="15">
        <f>Entrée!A903</f>
        <v>0</v>
      </c>
      <c r="B903" s="11" t="e">
        <f>IF(A903&lt;&gt;"",VLOOKUP(A903,Entrée!Entrée,3,FALSE),"")</f>
        <v>#N/A</v>
      </c>
      <c r="C903" s="12" t="e">
        <f>IF(A903&lt;&gt;"",VLOOKUP(A903,Entrée!Entrée,4,FALSE),"")</f>
        <v>#N/A</v>
      </c>
      <c r="D903" s="6" t="e">
        <f>IF(A903&lt;&gt;"",VLOOKUP(A903,Entrée!Entrée,5,FALSE),"")</f>
        <v>#N/A</v>
      </c>
      <c r="E903" s="3" t="e">
        <f>IF(A903&lt;&gt;"",VLOOKUP(A903,Entrée!Entrée,2,FALSE),"")</f>
        <v>#N/A</v>
      </c>
      <c r="F903" s="4" t="e">
        <f>IF(A903&lt;&gt;"",VLOOKUP(A903,Entrée!Entrée,6,FALSE),"")</f>
        <v>#N/A</v>
      </c>
      <c r="G903" s="4" t="e">
        <f>IF(A903&lt;&gt;"",VLOOKUP(A903,Entrée!Entrée,7,FALSE),"")</f>
        <v>#N/A</v>
      </c>
      <c r="H903" s="11"/>
      <c r="I903" s="11">
        <f>H903+SUMPRODUCT((Entrée!$A$5:A$2000=Stock!A903)*Entrée!$H$5:$H$2000)-SUMPRODUCT((Sortie!$C$5:$C$2000=Stock!A903)*Sortie!$G$5:$G$2000)</f>
        <v>0</v>
      </c>
      <c r="J903" s="3"/>
      <c r="K903" s="3" t="str">
        <f t="shared" si="14"/>
        <v>Correct</v>
      </c>
      <c r="L903" s="5"/>
    </row>
    <row r="904" spans="1:12" ht="15" x14ac:dyDescent="0.3">
      <c r="A904" s="15">
        <f>Entrée!A904</f>
        <v>0</v>
      </c>
      <c r="B904" s="11" t="e">
        <f>IF(A904&lt;&gt;"",VLOOKUP(A904,Entrée!Entrée,3,FALSE),"")</f>
        <v>#N/A</v>
      </c>
      <c r="C904" s="12" t="e">
        <f>IF(A904&lt;&gt;"",VLOOKUP(A904,Entrée!Entrée,4,FALSE),"")</f>
        <v>#N/A</v>
      </c>
      <c r="D904" s="6" t="e">
        <f>IF(A904&lt;&gt;"",VLOOKUP(A904,Entrée!Entrée,5,FALSE),"")</f>
        <v>#N/A</v>
      </c>
      <c r="E904" s="3" t="e">
        <f>IF(A904&lt;&gt;"",VLOOKUP(A904,Entrée!Entrée,2,FALSE),"")</f>
        <v>#N/A</v>
      </c>
      <c r="F904" s="4" t="e">
        <f>IF(A904&lt;&gt;"",VLOOKUP(A904,Entrée!Entrée,6,FALSE),"")</f>
        <v>#N/A</v>
      </c>
      <c r="G904" s="4" t="e">
        <f>IF(A904&lt;&gt;"",VLOOKUP(A904,Entrée!Entrée,7,FALSE),"")</f>
        <v>#N/A</v>
      </c>
      <c r="H904" s="11"/>
      <c r="I904" s="11">
        <f>H904+SUMPRODUCT((Entrée!$A$5:A$2000=Stock!A904)*Entrée!$H$5:$H$2000)-SUMPRODUCT((Sortie!$C$5:$C$2000=Stock!A904)*Sortie!$G$5:$G$2000)</f>
        <v>0</v>
      </c>
      <c r="J904" s="3"/>
      <c r="K904" s="3" t="str">
        <f t="shared" si="14"/>
        <v>Correct</v>
      </c>
      <c r="L904" s="5"/>
    </row>
    <row r="905" spans="1:12" ht="15" x14ac:dyDescent="0.3">
      <c r="A905" s="15">
        <f>Entrée!A905</f>
        <v>0</v>
      </c>
      <c r="B905" s="11" t="e">
        <f>IF(A905&lt;&gt;"",VLOOKUP(A905,Entrée!Entrée,3,FALSE),"")</f>
        <v>#N/A</v>
      </c>
      <c r="C905" s="12" t="e">
        <f>IF(A905&lt;&gt;"",VLOOKUP(A905,Entrée!Entrée,4,FALSE),"")</f>
        <v>#N/A</v>
      </c>
      <c r="D905" s="6" t="e">
        <f>IF(A905&lt;&gt;"",VLOOKUP(A905,Entrée!Entrée,5,FALSE),"")</f>
        <v>#N/A</v>
      </c>
      <c r="E905" s="3" t="e">
        <f>IF(A905&lt;&gt;"",VLOOKUP(A905,Entrée!Entrée,2,FALSE),"")</f>
        <v>#N/A</v>
      </c>
      <c r="F905" s="4" t="e">
        <f>IF(A905&lt;&gt;"",VLOOKUP(A905,Entrée!Entrée,6,FALSE),"")</f>
        <v>#N/A</v>
      </c>
      <c r="G905" s="4" t="e">
        <f>IF(A905&lt;&gt;"",VLOOKUP(A905,Entrée!Entrée,7,FALSE),"")</f>
        <v>#N/A</v>
      </c>
      <c r="H905" s="11"/>
      <c r="I905" s="11">
        <f>H905+SUMPRODUCT((Entrée!$A$5:A$2000=Stock!A905)*Entrée!$H$5:$H$2000)-SUMPRODUCT((Sortie!$C$5:$C$2000=Stock!A905)*Sortie!$G$5:$G$2000)</f>
        <v>0</v>
      </c>
      <c r="J905" s="3"/>
      <c r="K905" s="3" t="str">
        <f t="shared" si="14"/>
        <v>Correct</v>
      </c>
      <c r="L905" s="5"/>
    </row>
    <row r="906" spans="1:12" ht="15" x14ac:dyDescent="0.3">
      <c r="A906" s="15">
        <f>Entrée!A906</f>
        <v>0</v>
      </c>
      <c r="B906" s="11" t="e">
        <f>IF(A906&lt;&gt;"",VLOOKUP(A906,Entrée!Entrée,3,FALSE),"")</f>
        <v>#N/A</v>
      </c>
      <c r="C906" s="12" t="e">
        <f>IF(A906&lt;&gt;"",VLOOKUP(A906,Entrée!Entrée,4,FALSE),"")</f>
        <v>#N/A</v>
      </c>
      <c r="D906" s="6" t="e">
        <f>IF(A906&lt;&gt;"",VLOOKUP(A906,Entrée!Entrée,5,FALSE),"")</f>
        <v>#N/A</v>
      </c>
      <c r="E906" s="3" t="e">
        <f>IF(A906&lt;&gt;"",VLOOKUP(A906,Entrée!Entrée,2,FALSE),"")</f>
        <v>#N/A</v>
      </c>
      <c r="F906" s="4" t="e">
        <f>IF(A906&lt;&gt;"",VLOOKUP(A906,Entrée!Entrée,6,FALSE),"")</f>
        <v>#N/A</v>
      </c>
      <c r="G906" s="4" t="e">
        <f>IF(A906&lt;&gt;"",VLOOKUP(A906,Entrée!Entrée,7,FALSE),"")</f>
        <v>#N/A</v>
      </c>
      <c r="H906" s="11"/>
      <c r="I906" s="11">
        <f>H906+SUMPRODUCT((Entrée!$A$5:A$2000=Stock!A906)*Entrée!$H$5:$H$2000)-SUMPRODUCT((Sortie!$C$5:$C$2000=Stock!A906)*Sortie!$G$5:$G$2000)</f>
        <v>0</v>
      </c>
      <c r="J906" s="3"/>
      <c r="K906" s="3" t="str">
        <f t="shared" si="14"/>
        <v>Correct</v>
      </c>
      <c r="L906" s="5"/>
    </row>
    <row r="907" spans="1:12" ht="15" x14ac:dyDescent="0.3">
      <c r="A907" s="15">
        <f>Entrée!A907</f>
        <v>0</v>
      </c>
      <c r="B907" s="11" t="e">
        <f>IF(A907&lt;&gt;"",VLOOKUP(A907,Entrée!Entrée,3,FALSE),"")</f>
        <v>#N/A</v>
      </c>
      <c r="C907" s="12" t="e">
        <f>IF(A907&lt;&gt;"",VLOOKUP(A907,Entrée!Entrée,4,FALSE),"")</f>
        <v>#N/A</v>
      </c>
      <c r="D907" s="6" t="e">
        <f>IF(A907&lt;&gt;"",VLOOKUP(A907,Entrée!Entrée,5,FALSE),"")</f>
        <v>#N/A</v>
      </c>
      <c r="E907" s="3" t="e">
        <f>IF(A907&lt;&gt;"",VLOOKUP(A907,Entrée!Entrée,2,FALSE),"")</f>
        <v>#N/A</v>
      </c>
      <c r="F907" s="4" t="e">
        <f>IF(A907&lt;&gt;"",VLOOKUP(A907,Entrée!Entrée,6,FALSE),"")</f>
        <v>#N/A</v>
      </c>
      <c r="G907" s="4" t="e">
        <f>IF(A907&lt;&gt;"",VLOOKUP(A907,Entrée!Entrée,7,FALSE),"")</f>
        <v>#N/A</v>
      </c>
      <c r="H907" s="11"/>
      <c r="I907" s="11">
        <f>H907+SUMPRODUCT((Entrée!$A$5:A$2000=Stock!A907)*Entrée!$H$5:$H$2000)-SUMPRODUCT((Sortie!$C$5:$C$2000=Stock!A907)*Sortie!$G$5:$G$2000)</f>
        <v>0</v>
      </c>
      <c r="J907" s="3"/>
      <c r="K907" s="3" t="str">
        <f t="shared" si="14"/>
        <v>Correct</v>
      </c>
      <c r="L907" s="5"/>
    </row>
    <row r="908" spans="1:12" ht="15" x14ac:dyDescent="0.3">
      <c r="A908" s="15">
        <f>Entrée!A908</f>
        <v>0</v>
      </c>
      <c r="B908" s="11" t="e">
        <f>IF(A908&lt;&gt;"",VLOOKUP(A908,Entrée!Entrée,3,FALSE),"")</f>
        <v>#N/A</v>
      </c>
      <c r="C908" s="12" t="e">
        <f>IF(A908&lt;&gt;"",VLOOKUP(A908,Entrée!Entrée,4,FALSE),"")</f>
        <v>#N/A</v>
      </c>
      <c r="D908" s="6" t="e">
        <f>IF(A908&lt;&gt;"",VLOOKUP(A908,Entrée!Entrée,5,FALSE),"")</f>
        <v>#N/A</v>
      </c>
      <c r="E908" s="3" t="e">
        <f>IF(A908&lt;&gt;"",VLOOKUP(A908,Entrée!Entrée,2,FALSE),"")</f>
        <v>#N/A</v>
      </c>
      <c r="F908" s="4" t="e">
        <f>IF(A908&lt;&gt;"",VLOOKUP(A908,Entrée!Entrée,6,FALSE),"")</f>
        <v>#N/A</v>
      </c>
      <c r="G908" s="4" t="e">
        <f>IF(A908&lt;&gt;"",VLOOKUP(A908,Entrée!Entrée,7,FALSE),"")</f>
        <v>#N/A</v>
      </c>
      <c r="H908" s="11"/>
      <c r="I908" s="11">
        <f>H908+SUMPRODUCT((Entrée!$A$5:A$2000=Stock!A908)*Entrée!$H$5:$H$2000)-SUMPRODUCT((Sortie!$C$5:$C$2000=Stock!A908)*Sortie!$G$5:$G$2000)</f>
        <v>0</v>
      </c>
      <c r="J908" s="3"/>
      <c r="K908" s="3" t="str">
        <f t="shared" si="14"/>
        <v>Correct</v>
      </c>
      <c r="L908" s="5"/>
    </row>
    <row r="909" spans="1:12" ht="15" x14ac:dyDescent="0.3">
      <c r="A909" s="15">
        <f>Entrée!A909</f>
        <v>0</v>
      </c>
      <c r="B909" s="11" t="e">
        <f>IF(A909&lt;&gt;"",VLOOKUP(A909,Entrée!Entrée,3,FALSE),"")</f>
        <v>#N/A</v>
      </c>
      <c r="C909" s="12" t="e">
        <f>IF(A909&lt;&gt;"",VLOOKUP(A909,Entrée!Entrée,4,FALSE),"")</f>
        <v>#N/A</v>
      </c>
      <c r="D909" s="6" t="e">
        <f>IF(A909&lt;&gt;"",VLOOKUP(A909,Entrée!Entrée,5,FALSE),"")</f>
        <v>#N/A</v>
      </c>
      <c r="E909" s="3" t="e">
        <f>IF(A909&lt;&gt;"",VLOOKUP(A909,Entrée!Entrée,2,FALSE),"")</f>
        <v>#N/A</v>
      </c>
      <c r="F909" s="4" t="e">
        <f>IF(A909&lt;&gt;"",VLOOKUP(A909,Entrée!Entrée,6,FALSE),"")</f>
        <v>#N/A</v>
      </c>
      <c r="G909" s="4" t="e">
        <f>IF(A909&lt;&gt;"",VLOOKUP(A909,Entrée!Entrée,7,FALSE),"")</f>
        <v>#N/A</v>
      </c>
      <c r="H909" s="11"/>
      <c r="I909" s="11">
        <f>H909+SUMPRODUCT((Entrée!$A$5:A$2000=Stock!A909)*Entrée!$H$5:$H$2000)-SUMPRODUCT((Sortie!$C$5:$C$2000=Stock!A909)*Sortie!$G$5:$G$2000)</f>
        <v>0</v>
      </c>
      <c r="J909" s="3"/>
      <c r="K909" s="3" t="str">
        <f t="shared" si="14"/>
        <v>Correct</v>
      </c>
      <c r="L909" s="5"/>
    </row>
    <row r="910" spans="1:12" ht="15" x14ac:dyDescent="0.3">
      <c r="A910" s="15">
        <f>Entrée!A910</f>
        <v>0</v>
      </c>
      <c r="B910" s="11" t="e">
        <f>IF(A910&lt;&gt;"",VLOOKUP(A910,Entrée!Entrée,3,FALSE),"")</f>
        <v>#N/A</v>
      </c>
      <c r="C910" s="12" t="e">
        <f>IF(A910&lt;&gt;"",VLOOKUP(A910,Entrée!Entrée,4,FALSE),"")</f>
        <v>#N/A</v>
      </c>
      <c r="D910" s="6" t="e">
        <f>IF(A910&lt;&gt;"",VLOOKUP(A910,Entrée!Entrée,5,FALSE),"")</f>
        <v>#N/A</v>
      </c>
      <c r="E910" s="3" t="e">
        <f>IF(A910&lt;&gt;"",VLOOKUP(A910,Entrée!Entrée,2,FALSE),"")</f>
        <v>#N/A</v>
      </c>
      <c r="F910" s="4" t="e">
        <f>IF(A910&lt;&gt;"",VLOOKUP(A910,Entrée!Entrée,6,FALSE),"")</f>
        <v>#N/A</v>
      </c>
      <c r="G910" s="4" t="e">
        <f>IF(A910&lt;&gt;"",VLOOKUP(A910,Entrée!Entrée,7,FALSE),"")</f>
        <v>#N/A</v>
      </c>
      <c r="H910" s="11"/>
      <c r="I910" s="11">
        <f>H910+SUMPRODUCT((Entrée!$A$5:A$2000=Stock!A910)*Entrée!$H$5:$H$2000)-SUMPRODUCT((Sortie!$C$5:$C$2000=Stock!A910)*Sortie!$G$5:$G$2000)</f>
        <v>0</v>
      </c>
      <c r="J910" s="3"/>
      <c r="K910" s="3" t="str">
        <f t="shared" si="14"/>
        <v>Correct</v>
      </c>
      <c r="L910" s="5"/>
    </row>
    <row r="911" spans="1:12" ht="15" x14ac:dyDescent="0.3">
      <c r="A911" s="15">
        <f>Entrée!A911</f>
        <v>0</v>
      </c>
      <c r="B911" s="11" t="e">
        <f>IF(A911&lt;&gt;"",VLOOKUP(A911,Entrée!Entrée,3,FALSE),"")</f>
        <v>#N/A</v>
      </c>
      <c r="C911" s="12" t="e">
        <f>IF(A911&lt;&gt;"",VLOOKUP(A911,Entrée!Entrée,4,FALSE),"")</f>
        <v>#N/A</v>
      </c>
      <c r="D911" s="6" t="e">
        <f>IF(A911&lt;&gt;"",VLOOKUP(A911,Entrée!Entrée,5,FALSE),"")</f>
        <v>#N/A</v>
      </c>
      <c r="E911" s="3" t="e">
        <f>IF(A911&lt;&gt;"",VLOOKUP(A911,Entrée!Entrée,2,FALSE),"")</f>
        <v>#N/A</v>
      </c>
      <c r="F911" s="4" t="e">
        <f>IF(A911&lt;&gt;"",VLOOKUP(A911,Entrée!Entrée,6,FALSE),"")</f>
        <v>#N/A</v>
      </c>
      <c r="G911" s="4" t="e">
        <f>IF(A911&lt;&gt;"",VLOOKUP(A911,Entrée!Entrée,7,FALSE),"")</f>
        <v>#N/A</v>
      </c>
      <c r="H911" s="11"/>
      <c r="I911" s="11">
        <f>H911+SUMPRODUCT((Entrée!$A$5:A$2000=Stock!A911)*Entrée!$H$5:$H$2000)-SUMPRODUCT((Sortie!$C$5:$C$2000=Stock!A911)*Sortie!$G$5:$G$2000)</f>
        <v>0</v>
      </c>
      <c r="J911" s="3"/>
      <c r="K911" s="3" t="str">
        <f t="shared" si="14"/>
        <v>Correct</v>
      </c>
      <c r="L911" s="5"/>
    </row>
    <row r="912" spans="1:12" ht="15" x14ac:dyDescent="0.3">
      <c r="A912" s="15">
        <f>Entrée!A912</f>
        <v>0</v>
      </c>
      <c r="B912" s="11" t="e">
        <f>IF(A912&lt;&gt;"",VLOOKUP(A912,Entrée!Entrée,3,FALSE),"")</f>
        <v>#N/A</v>
      </c>
      <c r="C912" s="12" t="e">
        <f>IF(A912&lt;&gt;"",VLOOKUP(A912,Entrée!Entrée,4,FALSE),"")</f>
        <v>#N/A</v>
      </c>
      <c r="D912" s="6" t="e">
        <f>IF(A912&lt;&gt;"",VLOOKUP(A912,Entrée!Entrée,5,FALSE),"")</f>
        <v>#N/A</v>
      </c>
      <c r="E912" s="3" t="e">
        <f>IF(A912&lt;&gt;"",VLOOKUP(A912,Entrée!Entrée,2,FALSE),"")</f>
        <v>#N/A</v>
      </c>
      <c r="F912" s="4" t="e">
        <f>IF(A912&lt;&gt;"",VLOOKUP(A912,Entrée!Entrée,6,FALSE),"")</f>
        <v>#N/A</v>
      </c>
      <c r="G912" s="4" t="e">
        <f>IF(A912&lt;&gt;"",VLOOKUP(A912,Entrée!Entrée,7,FALSE),"")</f>
        <v>#N/A</v>
      </c>
      <c r="H912" s="11"/>
      <c r="I912" s="11">
        <f>H912+SUMPRODUCT((Entrée!$A$5:A$2000=Stock!A912)*Entrée!$H$5:$H$2000)-SUMPRODUCT((Sortie!$C$5:$C$2000=Stock!A912)*Sortie!$G$5:$G$2000)</f>
        <v>0</v>
      </c>
      <c r="J912" s="3"/>
      <c r="K912" s="3" t="str">
        <f t="shared" si="14"/>
        <v>Correct</v>
      </c>
      <c r="L912" s="5"/>
    </row>
    <row r="913" spans="1:12" ht="15" x14ac:dyDescent="0.3">
      <c r="A913" s="15">
        <f>Entrée!A913</f>
        <v>0</v>
      </c>
      <c r="B913" s="11" t="e">
        <f>IF(A913&lt;&gt;"",VLOOKUP(A913,Entrée!Entrée,3,FALSE),"")</f>
        <v>#N/A</v>
      </c>
      <c r="C913" s="12" t="e">
        <f>IF(A913&lt;&gt;"",VLOOKUP(A913,Entrée!Entrée,4,FALSE),"")</f>
        <v>#N/A</v>
      </c>
      <c r="D913" s="6" t="e">
        <f>IF(A913&lt;&gt;"",VLOOKUP(A913,Entrée!Entrée,5,FALSE),"")</f>
        <v>#N/A</v>
      </c>
      <c r="E913" s="3" t="e">
        <f>IF(A913&lt;&gt;"",VLOOKUP(A913,Entrée!Entrée,2,FALSE),"")</f>
        <v>#N/A</v>
      </c>
      <c r="F913" s="4" t="e">
        <f>IF(A913&lt;&gt;"",VLOOKUP(A913,Entrée!Entrée,6,FALSE),"")</f>
        <v>#N/A</v>
      </c>
      <c r="G913" s="4" t="e">
        <f>IF(A913&lt;&gt;"",VLOOKUP(A913,Entrée!Entrée,7,FALSE),"")</f>
        <v>#N/A</v>
      </c>
      <c r="H913" s="11"/>
      <c r="I913" s="11">
        <f>H913+SUMPRODUCT((Entrée!$A$5:A$2000=Stock!A913)*Entrée!$H$5:$H$2000)-SUMPRODUCT((Sortie!$C$5:$C$2000=Stock!A913)*Sortie!$G$5:$G$2000)</f>
        <v>0</v>
      </c>
      <c r="J913" s="3"/>
      <c r="K913" s="3" t="str">
        <f t="shared" si="14"/>
        <v>Correct</v>
      </c>
      <c r="L913" s="5"/>
    </row>
    <row r="914" spans="1:12" ht="15" x14ac:dyDescent="0.3">
      <c r="A914" s="15">
        <f>Entrée!A914</f>
        <v>0</v>
      </c>
      <c r="B914" s="11" t="e">
        <f>IF(A914&lt;&gt;"",VLOOKUP(A914,Entrée!Entrée,3,FALSE),"")</f>
        <v>#N/A</v>
      </c>
      <c r="C914" s="12" t="e">
        <f>IF(A914&lt;&gt;"",VLOOKUP(A914,Entrée!Entrée,4,FALSE),"")</f>
        <v>#N/A</v>
      </c>
      <c r="D914" s="6" t="e">
        <f>IF(A914&lt;&gt;"",VLOOKUP(A914,Entrée!Entrée,5,FALSE),"")</f>
        <v>#N/A</v>
      </c>
      <c r="E914" s="3" t="e">
        <f>IF(A914&lt;&gt;"",VLOOKUP(A914,Entrée!Entrée,2,FALSE),"")</f>
        <v>#N/A</v>
      </c>
      <c r="F914" s="4" t="e">
        <f>IF(A914&lt;&gt;"",VLOOKUP(A914,Entrée!Entrée,6,FALSE),"")</f>
        <v>#N/A</v>
      </c>
      <c r="G914" s="4" t="e">
        <f>IF(A914&lt;&gt;"",VLOOKUP(A914,Entrée!Entrée,7,FALSE),"")</f>
        <v>#N/A</v>
      </c>
      <c r="H914" s="11"/>
      <c r="I914" s="11">
        <f>H914+SUMPRODUCT((Entrée!$A$5:A$2000=Stock!A914)*Entrée!$H$5:$H$2000)-SUMPRODUCT((Sortie!$C$5:$C$2000=Stock!A914)*Sortie!$G$5:$G$2000)</f>
        <v>0</v>
      </c>
      <c r="J914" s="3"/>
      <c r="K914" s="3" t="str">
        <f t="shared" si="14"/>
        <v>Correct</v>
      </c>
      <c r="L914" s="5"/>
    </row>
    <row r="915" spans="1:12" ht="15" x14ac:dyDescent="0.3">
      <c r="A915" s="15">
        <f>Entrée!A915</f>
        <v>0</v>
      </c>
      <c r="B915" s="11" t="e">
        <f>IF(A915&lt;&gt;"",VLOOKUP(A915,Entrée!Entrée,3,FALSE),"")</f>
        <v>#N/A</v>
      </c>
      <c r="C915" s="12" t="e">
        <f>IF(A915&lt;&gt;"",VLOOKUP(A915,Entrée!Entrée,4,FALSE),"")</f>
        <v>#N/A</v>
      </c>
      <c r="D915" s="6" t="e">
        <f>IF(A915&lt;&gt;"",VLOOKUP(A915,Entrée!Entrée,5,FALSE),"")</f>
        <v>#N/A</v>
      </c>
      <c r="E915" s="3" t="e">
        <f>IF(A915&lt;&gt;"",VLOOKUP(A915,Entrée!Entrée,2,FALSE),"")</f>
        <v>#N/A</v>
      </c>
      <c r="F915" s="4" t="e">
        <f>IF(A915&lt;&gt;"",VLOOKUP(A915,Entrée!Entrée,6,FALSE),"")</f>
        <v>#N/A</v>
      </c>
      <c r="G915" s="4" t="e">
        <f>IF(A915&lt;&gt;"",VLOOKUP(A915,Entrée!Entrée,7,FALSE),"")</f>
        <v>#N/A</v>
      </c>
      <c r="H915" s="11"/>
      <c r="I915" s="11">
        <f>H915+SUMPRODUCT((Entrée!$A$5:A$2000=Stock!A915)*Entrée!$H$5:$H$2000)-SUMPRODUCT((Sortie!$C$5:$C$2000=Stock!A915)*Sortie!$G$5:$G$2000)</f>
        <v>0</v>
      </c>
      <c r="J915" s="3"/>
      <c r="K915" s="3" t="str">
        <f t="shared" si="14"/>
        <v>Correct</v>
      </c>
      <c r="L915" s="5"/>
    </row>
    <row r="916" spans="1:12" ht="15" x14ac:dyDescent="0.3">
      <c r="A916" s="15">
        <f>Entrée!A916</f>
        <v>0</v>
      </c>
      <c r="B916" s="11" t="e">
        <f>IF(A916&lt;&gt;"",VLOOKUP(A916,Entrée!Entrée,3,FALSE),"")</f>
        <v>#N/A</v>
      </c>
      <c r="C916" s="12" t="e">
        <f>IF(A916&lt;&gt;"",VLOOKUP(A916,Entrée!Entrée,4,FALSE),"")</f>
        <v>#N/A</v>
      </c>
      <c r="D916" s="6" t="e">
        <f>IF(A916&lt;&gt;"",VLOOKUP(A916,Entrée!Entrée,5,FALSE),"")</f>
        <v>#N/A</v>
      </c>
      <c r="E916" s="3" t="e">
        <f>IF(A916&lt;&gt;"",VLOOKUP(A916,Entrée!Entrée,2,FALSE),"")</f>
        <v>#N/A</v>
      </c>
      <c r="F916" s="4" t="e">
        <f>IF(A916&lt;&gt;"",VLOOKUP(A916,Entrée!Entrée,6,FALSE),"")</f>
        <v>#N/A</v>
      </c>
      <c r="G916" s="4" t="e">
        <f>IF(A916&lt;&gt;"",VLOOKUP(A916,Entrée!Entrée,7,FALSE),"")</f>
        <v>#N/A</v>
      </c>
      <c r="H916" s="11"/>
      <c r="I916" s="11">
        <f>H916+SUMPRODUCT((Entrée!$A$5:A$2000=Stock!A916)*Entrée!$H$5:$H$2000)-SUMPRODUCT((Sortie!$C$5:$C$2000=Stock!A916)*Sortie!$G$5:$G$2000)</f>
        <v>0</v>
      </c>
      <c r="J916" s="3"/>
      <c r="K916" s="3" t="str">
        <f t="shared" si="14"/>
        <v>Correct</v>
      </c>
      <c r="L916" s="5"/>
    </row>
    <row r="917" spans="1:12" ht="15" x14ac:dyDescent="0.3">
      <c r="A917" s="15">
        <f>Entrée!A917</f>
        <v>0</v>
      </c>
      <c r="B917" s="11" t="e">
        <f>IF(A917&lt;&gt;"",VLOOKUP(A917,Entrée!Entrée,3,FALSE),"")</f>
        <v>#N/A</v>
      </c>
      <c r="C917" s="12" t="e">
        <f>IF(A917&lt;&gt;"",VLOOKUP(A917,Entrée!Entrée,4,FALSE),"")</f>
        <v>#N/A</v>
      </c>
      <c r="D917" s="6" t="e">
        <f>IF(A917&lt;&gt;"",VLOOKUP(A917,Entrée!Entrée,5,FALSE),"")</f>
        <v>#N/A</v>
      </c>
      <c r="E917" s="3" t="e">
        <f>IF(A917&lt;&gt;"",VLOOKUP(A917,Entrée!Entrée,2,FALSE),"")</f>
        <v>#N/A</v>
      </c>
      <c r="F917" s="4" t="e">
        <f>IF(A917&lt;&gt;"",VLOOKUP(A917,Entrée!Entrée,6,FALSE),"")</f>
        <v>#N/A</v>
      </c>
      <c r="G917" s="4" t="e">
        <f>IF(A917&lt;&gt;"",VLOOKUP(A917,Entrée!Entrée,7,FALSE),"")</f>
        <v>#N/A</v>
      </c>
      <c r="H917" s="11"/>
      <c r="I917" s="11">
        <f>H917+SUMPRODUCT((Entrée!$A$5:A$2000=Stock!A917)*Entrée!$H$5:$H$2000)-SUMPRODUCT((Sortie!$C$5:$C$2000=Stock!A917)*Sortie!$G$5:$G$2000)</f>
        <v>0</v>
      </c>
      <c r="J917" s="3"/>
      <c r="K917" s="3" t="str">
        <f t="shared" si="14"/>
        <v>Correct</v>
      </c>
      <c r="L917" s="5"/>
    </row>
    <row r="918" spans="1:12" ht="15" x14ac:dyDescent="0.3">
      <c r="A918" s="15">
        <f>Entrée!A918</f>
        <v>0</v>
      </c>
      <c r="B918" s="11" t="e">
        <f>IF(A918&lt;&gt;"",VLOOKUP(A918,Entrée!Entrée,3,FALSE),"")</f>
        <v>#N/A</v>
      </c>
      <c r="C918" s="12" t="e">
        <f>IF(A918&lt;&gt;"",VLOOKUP(A918,Entrée!Entrée,4,FALSE),"")</f>
        <v>#N/A</v>
      </c>
      <c r="D918" s="6" t="e">
        <f>IF(A918&lt;&gt;"",VLOOKUP(A918,Entrée!Entrée,5,FALSE),"")</f>
        <v>#N/A</v>
      </c>
      <c r="E918" s="3" t="e">
        <f>IF(A918&lt;&gt;"",VLOOKUP(A918,Entrée!Entrée,2,FALSE),"")</f>
        <v>#N/A</v>
      </c>
      <c r="F918" s="4" t="e">
        <f>IF(A918&lt;&gt;"",VLOOKUP(A918,Entrée!Entrée,6,FALSE),"")</f>
        <v>#N/A</v>
      </c>
      <c r="G918" s="4" t="e">
        <f>IF(A918&lt;&gt;"",VLOOKUP(A918,Entrée!Entrée,7,FALSE),"")</f>
        <v>#N/A</v>
      </c>
      <c r="H918" s="11"/>
      <c r="I918" s="11">
        <f>H918+SUMPRODUCT((Entrée!$A$5:A$2000=Stock!A918)*Entrée!$H$5:$H$2000)-SUMPRODUCT((Sortie!$C$5:$C$2000=Stock!A918)*Sortie!$G$5:$G$2000)</f>
        <v>0</v>
      </c>
      <c r="J918" s="3"/>
      <c r="K918" s="3" t="str">
        <f t="shared" si="14"/>
        <v>Correct</v>
      </c>
      <c r="L918" s="5"/>
    </row>
    <row r="919" spans="1:12" ht="15" x14ac:dyDescent="0.3">
      <c r="A919" s="15">
        <f>Entrée!A919</f>
        <v>0</v>
      </c>
      <c r="B919" s="11" t="e">
        <f>IF(A919&lt;&gt;"",VLOOKUP(A919,Entrée!Entrée,3,FALSE),"")</f>
        <v>#N/A</v>
      </c>
      <c r="C919" s="12" t="e">
        <f>IF(A919&lt;&gt;"",VLOOKUP(A919,Entrée!Entrée,4,FALSE),"")</f>
        <v>#N/A</v>
      </c>
      <c r="D919" s="6" t="e">
        <f>IF(A919&lt;&gt;"",VLOOKUP(A919,Entrée!Entrée,5,FALSE),"")</f>
        <v>#N/A</v>
      </c>
      <c r="E919" s="3" t="e">
        <f>IF(A919&lt;&gt;"",VLOOKUP(A919,Entrée!Entrée,2,FALSE),"")</f>
        <v>#N/A</v>
      </c>
      <c r="F919" s="4" t="e">
        <f>IF(A919&lt;&gt;"",VLOOKUP(A919,Entrée!Entrée,6,FALSE),"")</f>
        <v>#N/A</v>
      </c>
      <c r="G919" s="4" t="e">
        <f>IF(A919&lt;&gt;"",VLOOKUP(A919,Entrée!Entrée,7,FALSE),"")</f>
        <v>#N/A</v>
      </c>
      <c r="H919" s="11"/>
      <c r="I919" s="11">
        <f>H919+SUMPRODUCT((Entrée!$A$5:A$2000=Stock!A919)*Entrée!$H$5:$H$2000)-SUMPRODUCT((Sortie!$C$5:$C$2000=Stock!A919)*Sortie!$G$5:$G$2000)</f>
        <v>0</v>
      </c>
      <c r="J919" s="3"/>
      <c r="K919" s="3" t="str">
        <f t="shared" si="14"/>
        <v>Correct</v>
      </c>
      <c r="L919" s="5"/>
    </row>
    <row r="920" spans="1:12" ht="15" x14ac:dyDescent="0.3">
      <c r="A920" s="15">
        <f>Entrée!A920</f>
        <v>0</v>
      </c>
      <c r="B920" s="11" t="e">
        <f>IF(A920&lt;&gt;"",VLOOKUP(A920,Entrée!Entrée,3,FALSE),"")</f>
        <v>#N/A</v>
      </c>
      <c r="C920" s="12" t="e">
        <f>IF(A920&lt;&gt;"",VLOOKUP(A920,Entrée!Entrée,4,FALSE),"")</f>
        <v>#N/A</v>
      </c>
      <c r="D920" s="6" t="e">
        <f>IF(A920&lt;&gt;"",VLOOKUP(A920,Entrée!Entrée,5,FALSE),"")</f>
        <v>#N/A</v>
      </c>
      <c r="E920" s="3" t="e">
        <f>IF(A920&lt;&gt;"",VLOOKUP(A920,Entrée!Entrée,2,FALSE),"")</f>
        <v>#N/A</v>
      </c>
      <c r="F920" s="4" t="e">
        <f>IF(A920&lt;&gt;"",VLOOKUP(A920,Entrée!Entrée,6,FALSE),"")</f>
        <v>#N/A</v>
      </c>
      <c r="G920" s="4" t="e">
        <f>IF(A920&lt;&gt;"",VLOOKUP(A920,Entrée!Entrée,7,FALSE),"")</f>
        <v>#N/A</v>
      </c>
      <c r="H920" s="11"/>
      <c r="I920" s="11">
        <f>H920+SUMPRODUCT((Entrée!$A$5:A$2000=Stock!A920)*Entrée!$H$5:$H$2000)-SUMPRODUCT((Sortie!$C$5:$C$2000=Stock!A920)*Sortie!$G$5:$G$2000)</f>
        <v>0</v>
      </c>
      <c r="J920" s="3"/>
      <c r="K920" s="3" t="str">
        <f t="shared" si="14"/>
        <v>Correct</v>
      </c>
      <c r="L920" s="5"/>
    </row>
    <row r="921" spans="1:12" ht="15" x14ac:dyDescent="0.3">
      <c r="A921" s="15">
        <f>Entrée!A921</f>
        <v>0</v>
      </c>
      <c r="B921" s="11" t="e">
        <f>IF(A921&lt;&gt;"",VLOOKUP(A921,Entrée!Entrée,3,FALSE),"")</f>
        <v>#N/A</v>
      </c>
      <c r="C921" s="12" t="e">
        <f>IF(A921&lt;&gt;"",VLOOKUP(A921,Entrée!Entrée,4,FALSE),"")</f>
        <v>#N/A</v>
      </c>
      <c r="D921" s="6" t="e">
        <f>IF(A921&lt;&gt;"",VLOOKUP(A921,Entrée!Entrée,5,FALSE),"")</f>
        <v>#N/A</v>
      </c>
      <c r="E921" s="3" t="e">
        <f>IF(A921&lt;&gt;"",VLOOKUP(A921,Entrée!Entrée,2,FALSE),"")</f>
        <v>#N/A</v>
      </c>
      <c r="F921" s="4" t="e">
        <f>IF(A921&lt;&gt;"",VLOOKUP(A921,Entrée!Entrée,6,FALSE),"")</f>
        <v>#N/A</v>
      </c>
      <c r="G921" s="4" t="e">
        <f>IF(A921&lt;&gt;"",VLOOKUP(A921,Entrée!Entrée,7,FALSE),"")</f>
        <v>#N/A</v>
      </c>
      <c r="H921" s="11"/>
      <c r="I921" s="11">
        <f>H921+SUMPRODUCT((Entrée!$A$5:A$2000=Stock!A921)*Entrée!$H$5:$H$2000)-SUMPRODUCT((Sortie!$C$5:$C$2000=Stock!A921)*Sortie!$G$5:$G$2000)</f>
        <v>0</v>
      </c>
      <c r="J921" s="3"/>
      <c r="K921" s="3" t="str">
        <f t="shared" si="14"/>
        <v>Correct</v>
      </c>
      <c r="L921" s="5"/>
    </row>
    <row r="922" spans="1:12" ht="15" x14ac:dyDescent="0.3">
      <c r="A922" s="15">
        <f>Entrée!A922</f>
        <v>0</v>
      </c>
      <c r="B922" s="11" t="e">
        <f>IF(A922&lt;&gt;"",VLOOKUP(A922,Entrée!Entrée,3,FALSE),"")</f>
        <v>#N/A</v>
      </c>
      <c r="C922" s="12" t="e">
        <f>IF(A922&lt;&gt;"",VLOOKUP(A922,Entrée!Entrée,4,FALSE),"")</f>
        <v>#N/A</v>
      </c>
      <c r="D922" s="6" t="e">
        <f>IF(A922&lt;&gt;"",VLOOKUP(A922,Entrée!Entrée,5,FALSE),"")</f>
        <v>#N/A</v>
      </c>
      <c r="E922" s="3" t="e">
        <f>IF(A922&lt;&gt;"",VLOOKUP(A922,Entrée!Entrée,2,FALSE),"")</f>
        <v>#N/A</v>
      </c>
      <c r="F922" s="4" t="e">
        <f>IF(A922&lt;&gt;"",VLOOKUP(A922,Entrée!Entrée,6,FALSE),"")</f>
        <v>#N/A</v>
      </c>
      <c r="G922" s="4" t="e">
        <f>IF(A922&lt;&gt;"",VLOOKUP(A922,Entrée!Entrée,7,FALSE),"")</f>
        <v>#N/A</v>
      </c>
      <c r="H922" s="11"/>
      <c r="I922" s="11">
        <f>H922+SUMPRODUCT((Entrée!$A$5:A$2000=Stock!A922)*Entrée!$H$5:$H$2000)-SUMPRODUCT((Sortie!$C$5:$C$2000=Stock!A922)*Sortie!$G$5:$G$2000)</f>
        <v>0</v>
      </c>
      <c r="J922" s="3"/>
      <c r="K922" s="3" t="str">
        <f t="shared" si="14"/>
        <v>Correct</v>
      </c>
      <c r="L922" s="5"/>
    </row>
    <row r="923" spans="1:12" ht="15" x14ac:dyDescent="0.3">
      <c r="A923" s="15">
        <f>Entrée!A923</f>
        <v>0</v>
      </c>
      <c r="B923" s="11" t="e">
        <f>IF(A923&lt;&gt;"",VLOOKUP(A923,Entrée!Entrée,3,FALSE),"")</f>
        <v>#N/A</v>
      </c>
      <c r="C923" s="12" t="e">
        <f>IF(A923&lt;&gt;"",VLOOKUP(A923,Entrée!Entrée,4,FALSE),"")</f>
        <v>#N/A</v>
      </c>
      <c r="D923" s="6" t="e">
        <f>IF(A923&lt;&gt;"",VLOOKUP(A923,Entrée!Entrée,5,FALSE),"")</f>
        <v>#N/A</v>
      </c>
      <c r="E923" s="3" t="e">
        <f>IF(A923&lt;&gt;"",VLOOKUP(A923,Entrée!Entrée,2,FALSE),"")</f>
        <v>#N/A</v>
      </c>
      <c r="F923" s="4" t="e">
        <f>IF(A923&lt;&gt;"",VLOOKUP(A923,Entrée!Entrée,6,FALSE),"")</f>
        <v>#N/A</v>
      </c>
      <c r="G923" s="4" t="e">
        <f>IF(A923&lt;&gt;"",VLOOKUP(A923,Entrée!Entrée,7,FALSE),"")</f>
        <v>#N/A</v>
      </c>
      <c r="H923" s="11"/>
      <c r="I923" s="11">
        <f>H923+SUMPRODUCT((Entrée!$A$5:A$2000=Stock!A923)*Entrée!$H$5:$H$2000)-SUMPRODUCT((Sortie!$C$5:$C$2000=Stock!A923)*Sortie!$G$5:$G$2000)</f>
        <v>0</v>
      </c>
      <c r="J923" s="3"/>
      <c r="K923" s="3" t="str">
        <f t="shared" si="14"/>
        <v>Correct</v>
      </c>
      <c r="L923" s="5"/>
    </row>
    <row r="924" spans="1:12" ht="15" x14ac:dyDescent="0.3">
      <c r="A924" s="15">
        <f>Entrée!A924</f>
        <v>0</v>
      </c>
      <c r="B924" s="11" t="e">
        <f>IF(A924&lt;&gt;"",VLOOKUP(A924,Entrée!Entrée,3,FALSE),"")</f>
        <v>#N/A</v>
      </c>
      <c r="C924" s="12" t="e">
        <f>IF(A924&lt;&gt;"",VLOOKUP(A924,Entrée!Entrée,4,FALSE),"")</f>
        <v>#N/A</v>
      </c>
      <c r="D924" s="6" t="e">
        <f>IF(A924&lt;&gt;"",VLOOKUP(A924,Entrée!Entrée,5,FALSE),"")</f>
        <v>#N/A</v>
      </c>
      <c r="E924" s="3" t="e">
        <f>IF(A924&lt;&gt;"",VLOOKUP(A924,Entrée!Entrée,2,FALSE),"")</f>
        <v>#N/A</v>
      </c>
      <c r="F924" s="4" t="e">
        <f>IF(A924&lt;&gt;"",VLOOKUP(A924,Entrée!Entrée,6,FALSE),"")</f>
        <v>#N/A</v>
      </c>
      <c r="G924" s="4" t="e">
        <f>IF(A924&lt;&gt;"",VLOOKUP(A924,Entrée!Entrée,7,FALSE),"")</f>
        <v>#N/A</v>
      </c>
      <c r="H924" s="11"/>
      <c r="I924" s="11">
        <f>H924+SUMPRODUCT((Entrée!$A$5:A$2000=Stock!A924)*Entrée!$H$5:$H$2000)-SUMPRODUCT((Sortie!$C$5:$C$2000=Stock!A924)*Sortie!$G$5:$G$2000)</f>
        <v>0</v>
      </c>
      <c r="J924" s="3"/>
      <c r="K924" s="3" t="str">
        <f t="shared" si="14"/>
        <v>Correct</v>
      </c>
      <c r="L924" s="5"/>
    </row>
    <row r="925" spans="1:12" ht="15" x14ac:dyDescent="0.3">
      <c r="A925" s="15">
        <f>Entrée!A925</f>
        <v>0</v>
      </c>
      <c r="B925" s="11" t="e">
        <f>IF(A925&lt;&gt;"",VLOOKUP(A925,Entrée!Entrée,3,FALSE),"")</f>
        <v>#N/A</v>
      </c>
      <c r="C925" s="12" t="e">
        <f>IF(A925&lt;&gt;"",VLOOKUP(A925,Entrée!Entrée,4,FALSE),"")</f>
        <v>#N/A</v>
      </c>
      <c r="D925" s="6" t="e">
        <f>IF(A925&lt;&gt;"",VLOOKUP(A925,Entrée!Entrée,5,FALSE),"")</f>
        <v>#N/A</v>
      </c>
      <c r="E925" s="3" t="e">
        <f>IF(A925&lt;&gt;"",VLOOKUP(A925,Entrée!Entrée,2,FALSE),"")</f>
        <v>#N/A</v>
      </c>
      <c r="F925" s="4" t="e">
        <f>IF(A925&lt;&gt;"",VLOOKUP(A925,Entrée!Entrée,6,FALSE),"")</f>
        <v>#N/A</v>
      </c>
      <c r="G925" s="4" t="e">
        <f>IF(A925&lt;&gt;"",VLOOKUP(A925,Entrée!Entrée,7,FALSE),"")</f>
        <v>#N/A</v>
      </c>
      <c r="H925" s="11"/>
      <c r="I925" s="11">
        <f>H925+SUMPRODUCT((Entrée!$A$5:A$2000=Stock!A925)*Entrée!$H$5:$H$2000)-SUMPRODUCT((Sortie!$C$5:$C$2000=Stock!A925)*Sortie!$G$5:$G$2000)</f>
        <v>0</v>
      </c>
      <c r="J925" s="3"/>
      <c r="K925" s="3" t="str">
        <f t="shared" si="14"/>
        <v>Correct</v>
      </c>
      <c r="L925" s="5"/>
    </row>
    <row r="926" spans="1:12" ht="15" x14ac:dyDescent="0.3">
      <c r="A926" s="15">
        <f>Entrée!A926</f>
        <v>0</v>
      </c>
      <c r="B926" s="11" t="e">
        <f>IF(A926&lt;&gt;"",VLOOKUP(A926,Entrée!Entrée,3,FALSE),"")</f>
        <v>#N/A</v>
      </c>
      <c r="C926" s="12" t="e">
        <f>IF(A926&lt;&gt;"",VLOOKUP(A926,Entrée!Entrée,4,FALSE),"")</f>
        <v>#N/A</v>
      </c>
      <c r="D926" s="6" t="e">
        <f>IF(A926&lt;&gt;"",VLOOKUP(A926,Entrée!Entrée,5,FALSE),"")</f>
        <v>#N/A</v>
      </c>
      <c r="E926" s="3" t="e">
        <f>IF(A926&lt;&gt;"",VLOOKUP(A926,Entrée!Entrée,2,FALSE),"")</f>
        <v>#N/A</v>
      </c>
      <c r="F926" s="4" t="e">
        <f>IF(A926&lt;&gt;"",VLOOKUP(A926,Entrée!Entrée,6,FALSE),"")</f>
        <v>#N/A</v>
      </c>
      <c r="G926" s="4" t="e">
        <f>IF(A926&lt;&gt;"",VLOOKUP(A926,Entrée!Entrée,7,FALSE),"")</f>
        <v>#N/A</v>
      </c>
      <c r="H926" s="11"/>
      <c r="I926" s="11">
        <f>H926+SUMPRODUCT((Entrée!$A$5:A$2000=Stock!A926)*Entrée!$H$5:$H$2000)-SUMPRODUCT((Sortie!$C$5:$C$2000=Stock!A926)*Sortie!$G$5:$G$2000)</f>
        <v>0</v>
      </c>
      <c r="J926" s="3"/>
      <c r="K926" s="3" t="str">
        <f t="shared" si="14"/>
        <v>Correct</v>
      </c>
      <c r="L926" s="5"/>
    </row>
    <row r="927" spans="1:12" ht="15" x14ac:dyDescent="0.3">
      <c r="A927" s="15">
        <f>Entrée!A927</f>
        <v>0</v>
      </c>
      <c r="B927" s="11" t="e">
        <f>IF(A927&lt;&gt;"",VLOOKUP(A927,Entrée!Entrée,3,FALSE),"")</f>
        <v>#N/A</v>
      </c>
      <c r="C927" s="12" t="e">
        <f>IF(A927&lt;&gt;"",VLOOKUP(A927,Entrée!Entrée,4,FALSE),"")</f>
        <v>#N/A</v>
      </c>
      <c r="D927" s="6" t="e">
        <f>IF(A927&lt;&gt;"",VLOOKUP(A927,Entrée!Entrée,5,FALSE),"")</f>
        <v>#N/A</v>
      </c>
      <c r="E927" s="3" t="e">
        <f>IF(A927&lt;&gt;"",VLOOKUP(A927,Entrée!Entrée,2,FALSE),"")</f>
        <v>#N/A</v>
      </c>
      <c r="F927" s="4" t="e">
        <f>IF(A927&lt;&gt;"",VLOOKUP(A927,Entrée!Entrée,6,FALSE),"")</f>
        <v>#N/A</v>
      </c>
      <c r="G927" s="4" t="e">
        <f>IF(A927&lt;&gt;"",VLOOKUP(A927,Entrée!Entrée,7,FALSE),"")</f>
        <v>#N/A</v>
      </c>
      <c r="H927" s="11"/>
      <c r="I927" s="11">
        <f>H927+SUMPRODUCT((Entrée!$A$5:A$2000=Stock!A927)*Entrée!$H$5:$H$2000)-SUMPRODUCT((Sortie!$C$5:$C$2000=Stock!A927)*Sortie!$G$5:$G$2000)</f>
        <v>0</v>
      </c>
      <c r="J927" s="3"/>
      <c r="K927" s="3" t="str">
        <f t="shared" si="14"/>
        <v>Correct</v>
      </c>
      <c r="L927" s="5"/>
    </row>
    <row r="928" spans="1:12" ht="15" x14ac:dyDescent="0.3">
      <c r="A928" s="15">
        <f>Entrée!A928</f>
        <v>0</v>
      </c>
      <c r="B928" s="11" t="e">
        <f>IF(A928&lt;&gt;"",VLOOKUP(A928,Entrée!Entrée,3,FALSE),"")</f>
        <v>#N/A</v>
      </c>
      <c r="C928" s="12" t="e">
        <f>IF(A928&lt;&gt;"",VLOOKUP(A928,Entrée!Entrée,4,FALSE),"")</f>
        <v>#N/A</v>
      </c>
      <c r="D928" s="6" t="e">
        <f>IF(A928&lt;&gt;"",VLOOKUP(A928,Entrée!Entrée,5,FALSE),"")</f>
        <v>#N/A</v>
      </c>
      <c r="E928" s="3" t="e">
        <f>IF(A928&lt;&gt;"",VLOOKUP(A928,Entrée!Entrée,2,FALSE),"")</f>
        <v>#N/A</v>
      </c>
      <c r="F928" s="4" t="e">
        <f>IF(A928&lt;&gt;"",VLOOKUP(A928,Entrée!Entrée,6,FALSE),"")</f>
        <v>#N/A</v>
      </c>
      <c r="G928" s="4" t="e">
        <f>IF(A928&lt;&gt;"",VLOOKUP(A928,Entrée!Entrée,7,FALSE),"")</f>
        <v>#N/A</v>
      </c>
      <c r="H928" s="11"/>
      <c r="I928" s="11">
        <f>H928+SUMPRODUCT((Entrée!$A$5:A$2000=Stock!A928)*Entrée!$H$5:$H$2000)-SUMPRODUCT((Sortie!$C$5:$C$2000=Stock!A928)*Sortie!$G$5:$G$2000)</f>
        <v>0</v>
      </c>
      <c r="J928" s="3"/>
      <c r="K928" s="3" t="str">
        <f t="shared" si="14"/>
        <v>Correct</v>
      </c>
      <c r="L928" s="5"/>
    </row>
    <row r="929" spans="1:12" ht="15" x14ac:dyDescent="0.3">
      <c r="A929" s="15">
        <f>Entrée!A929</f>
        <v>0</v>
      </c>
      <c r="B929" s="11" t="e">
        <f>IF(A929&lt;&gt;"",VLOOKUP(A929,Entrée!Entrée,3,FALSE),"")</f>
        <v>#N/A</v>
      </c>
      <c r="C929" s="12" t="e">
        <f>IF(A929&lt;&gt;"",VLOOKUP(A929,Entrée!Entrée,4,FALSE),"")</f>
        <v>#N/A</v>
      </c>
      <c r="D929" s="6" t="e">
        <f>IF(A929&lt;&gt;"",VLOOKUP(A929,Entrée!Entrée,5,FALSE),"")</f>
        <v>#N/A</v>
      </c>
      <c r="E929" s="3" t="e">
        <f>IF(A929&lt;&gt;"",VLOOKUP(A929,Entrée!Entrée,2,FALSE),"")</f>
        <v>#N/A</v>
      </c>
      <c r="F929" s="4" t="e">
        <f>IF(A929&lt;&gt;"",VLOOKUP(A929,Entrée!Entrée,6,FALSE),"")</f>
        <v>#N/A</v>
      </c>
      <c r="G929" s="4" t="e">
        <f>IF(A929&lt;&gt;"",VLOOKUP(A929,Entrée!Entrée,7,FALSE),"")</f>
        <v>#N/A</v>
      </c>
      <c r="H929" s="11"/>
      <c r="I929" s="11">
        <f>H929+SUMPRODUCT((Entrée!$A$5:A$2000=Stock!A929)*Entrée!$H$5:$H$2000)-SUMPRODUCT((Sortie!$C$5:$C$2000=Stock!A929)*Sortie!$G$5:$G$2000)</f>
        <v>0</v>
      </c>
      <c r="J929" s="3"/>
      <c r="K929" s="3" t="str">
        <f t="shared" si="14"/>
        <v>Correct</v>
      </c>
      <c r="L929" s="5"/>
    </row>
    <row r="930" spans="1:12" ht="15" x14ac:dyDescent="0.3">
      <c r="A930" s="15">
        <f>Entrée!A930</f>
        <v>0</v>
      </c>
      <c r="B930" s="11" t="e">
        <f>IF(A930&lt;&gt;"",VLOOKUP(A930,Entrée!Entrée,3,FALSE),"")</f>
        <v>#N/A</v>
      </c>
      <c r="C930" s="12" t="e">
        <f>IF(A930&lt;&gt;"",VLOOKUP(A930,Entrée!Entrée,4,FALSE),"")</f>
        <v>#N/A</v>
      </c>
      <c r="D930" s="6" t="e">
        <f>IF(A930&lt;&gt;"",VLOOKUP(A930,Entrée!Entrée,5,FALSE),"")</f>
        <v>#N/A</v>
      </c>
      <c r="E930" s="3" t="e">
        <f>IF(A930&lt;&gt;"",VLOOKUP(A930,Entrée!Entrée,2,FALSE),"")</f>
        <v>#N/A</v>
      </c>
      <c r="F930" s="4" t="e">
        <f>IF(A930&lt;&gt;"",VLOOKUP(A930,Entrée!Entrée,6,FALSE),"")</f>
        <v>#N/A</v>
      </c>
      <c r="G930" s="4" t="e">
        <f>IF(A930&lt;&gt;"",VLOOKUP(A930,Entrée!Entrée,7,FALSE),"")</f>
        <v>#N/A</v>
      </c>
      <c r="H930" s="11"/>
      <c r="I930" s="11">
        <f>H930+SUMPRODUCT((Entrée!$A$5:A$2000=Stock!A930)*Entrée!$H$5:$H$2000)-SUMPRODUCT((Sortie!$C$5:$C$2000=Stock!A930)*Sortie!$G$5:$G$2000)</f>
        <v>0</v>
      </c>
      <c r="J930" s="3"/>
      <c r="K930" s="3" t="str">
        <f t="shared" si="14"/>
        <v>Correct</v>
      </c>
      <c r="L930" s="5"/>
    </row>
    <row r="931" spans="1:12" ht="15" x14ac:dyDescent="0.3">
      <c r="A931" s="15">
        <f>Entrée!A931</f>
        <v>0</v>
      </c>
      <c r="B931" s="11" t="e">
        <f>IF(A931&lt;&gt;"",VLOOKUP(A931,Entrée!Entrée,3,FALSE),"")</f>
        <v>#N/A</v>
      </c>
      <c r="C931" s="12" t="e">
        <f>IF(A931&lt;&gt;"",VLOOKUP(A931,Entrée!Entrée,4,FALSE),"")</f>
        <v>#N/A</v>
      </c>
      <c r="D931" s="6" t="e">
        <f>IF(A931&lt;&gt;"",VLOOKUP(A931,Entrée!Entrée,5,FALSE),"")</f>
        <v>#N/A</v>
      </c>
      <c r="E931" s="3" t="e">
        <f>IF(A931&lt;&gt;"",VLOOKUP(A931,Entrée!Entrée,2,FALSE),"")</f>
        <v>#N/A</v>
      </c>
      <c r="F931" s="4" t="e">
        <f>IF(A931&lt;&gt;"",VLOOKUP(A931,Entrée!Entrée,6,FALSE),"")</f>
        <v>#N/A</v>
      </c>
      <c r="G931" s="4" t="e">
        <f>IF(A931&lt;&gt;"",VLOOKUP(A931,Entrée!Entrée,7,FALSE),"")</f>
        <v>#N/A</v>
      </c>
      <c r="H931" s="11"/>
      <c r="I931" s="11">
        <f>H931+SUMPRODUCT((Entrée!$A$5:A$2000=Stock!A931)*Entrée!$H$5:$H$2000)-SUMPRODUCT((Sortie!$C$5:$C$2000=Stock!A931)*Sortie!$G$5:$G$2000)</f>
        <v>0</v>
      </c>
      <c r="J931" s="3"/>
      <c r="K931" s="3" t="str">
        <f t="shared" si="14"/>
        <v>Correct</v>
      </c>
      <c r="L931" s="5"/>
    </row>
    <row r="932" spans="1:12" ht="15" x14ac:dyDescent="0.3">
      <c r="A932" s="15">
        <f>Entrée!A932</f>
        <v>0</v>
      </c>
      <c r="B932" s="11" t="e">
        <f>IF(A932&lt;&gt;"",VLOOKUP(A932,Entrée!Entrée,3,FALSE),"")</f>
        <v>#N/A</v>
      </c>
      <c r="C932" s="12" t="e">
        <f>IF(A932&lt;&gt;"",VLOOKUP(A932,Entrée!Entrée,4,FALSE),"")</f>
        <v>#N/A</v>
      </c>
      <c r="D932" s="6" t="e">
        <f>IF(A932&lt;&gt;"",VLOOKUP(A932,Entrée!Entrée,5,FALSE),"")</f>
        <v>#N/A</v>
      </c>
      <c r="E932" s="3" t="e">
        <f>IF(A932&lt;&gt;"",VLOOKUP(A932,Entrée!Entrée,2,FALSE),"")</f>
        <v>#N/A</v>
      </c>
      <c r="F932" s="4" t="e">
        <f>IF(A932&lt;&gt;"",VLOOKUP(A932,Entrée!Entrée,6,FALSE),"")</f>
        <v>#N/A</v>
      </c>
      <c r="G932" s="4" t="e">
        <f>IF(A932&lt;&gt;"",VLOOKUP(A932,Entrée!Entrée,7,FALSE),"")</f>
        <v>#N/A</v>
      </c>
      <c r="H932" s="11"/>
      <c r="I932" s="11">
        <f>H932+SUMPRODUCT((Entrée!$A$5:A$2000=Stock!A932)*Entrée!$H$5:$H$2000)-SUMPRODUCT((Sortie!$C$5:$C$2000=Stock!A932)*Sortie!$G$5:$G$2000)</f>
        <v>0</v>
      </c>
      <c r="J932" s="3"/>
      <c r="K932" s="3" t="str">
        <f t="shared" si="14"/>
        <v>Correct</v>
      </c>
      <c r="L932" s="5"/>
    </row>
    <row r="933" spans="1:12" ht="15" x14ac:dyDescent="0.3">
      <c r="A933" s="15">
        <f>Entrée!A933</f>
        <v>0</v>
      </c>
      <c r="B933" s="11" t="e">
        <f>IF(A933&lt;&gt;"",VLOOKUP(A933,Entrée!Entrée,3,FALSE),"")</f>
        <v>#N/A</v>
      </c>
      <c r="C933" s="12" t="e">
        <f>IF(A933&lt;&gt;"",VLOOKUP(A933,Entrée!Entrée,4,FALSE),"")</f>
        <v>#N/A</v>
      </c>
      <c r="D933" s="6" t="e">
        <f>IF(A933&lt;&gt;"",VLOOKUP(A933,Entrée!Entrée,5,FALSE),"")</f>
        <v>#N/A</v>
      </c>
      <c r="E933" s="3" t="e">
        <f>IF(A933&lt;&gt;"",VLOOKUP(A933,Entrée!Entrée,2,FALSE),"")</f>
        <v>#N/A</v>
      </c>
      <c r="F933" s="4" t="e">
        <f>IF(A933&lt;&gt;"",VLOOKUP(A933,Entrée!Entrée,6,FALSE),"")</f>
        <v>#N/A</v>
      </c>
      <c r="G933" s="4" t="e">
        <f>IF(A933&lt;&gt;"",VLOOKUP(A933,Entrée!Entrée,7,FALSE),"")</f>
        <v>#N/A</v>
      </c>
      <c r="H933" s="11"/>
      <c r="I933" s="11">
        <f>H933+SUMPRODUCT((Entrée!$A$5:A$2000=Stock!A933)*Entrée!$H$5:$H$2000)-SUMPRODUCT((Sortie!$C$5:$C$2000=Stock!A933)*Sortie!$G$5:$G$2000)</f>
        <v>0</v>
      </c>
      <c r="J933" s="3"/>
      <c r="K933" s="3" t="str">
        <f t="shared" si="14"/>
        <v>Correct</v>
      </c>
      <c r="L933" s="5"/>
    </row>
    <row r="934" spans="1:12" ht="15" x14ac:dyDescent="0.3">
      <c r="A934" s="15">
        <f>Entrée!A934</f>
        <v>0</v>
      </c>
      <c r="B934" s="11" t="e">
        <f>IF(A934&lt;&gt;"",VLOOKUP(A934,Entrée!Entrée,3,FALSE),"")</f>
        <v>#N/A</v>
      </c>
      <c r="C934" s="12" t="e">
        <f>IF(A934&lt;&gt;"",VLOOKUP(A934,Entrée!Entrée,4,FALSE),"")</f>
        <v>#N/A</v>
      </c>
      <c r="D934" s="6" t="e">
        <f>IF(A934&lt;&gt;"",VLOOKUP(A934,Entrée!Entrée,5,FALSE),"")</f>
        <v>#N/A</v>
      </c>
      <c r="E934" s="3" t="e">
        <f>IF(A934&lt;&gt;"",VLOOKUP(A934,Entrée!Entrée,2,FALSE),"")</f>
        <v>#N/A</v>
      </c>
      <c r="F934" s="4" t="e">
        <f>IF(A934&lt;&gt;"",VLOOKUP(A934,Entrée!Entrée,6,FALSE),"")</f>
        <v>#N/A</v>
      </c>
      <c r="G934" s="4" t="e">
        <f>IF(A934&lt;&gt;"",VLOOKUP(A934,Entrée!Entrée,7,FALSE),"")</f>
        <v>#N/A</v>
      </c>
      <c r="H934" s="11"/>
      <c r="I934" s="11">
        <f>H934+SUMPRODUCT((Entrée!$A$5:A$2000=Stock!A934)*Entrée!$H$5:$H$2000)-SUMPRODUCT((Sortie!$C$5:$C$2000=Stock!A934)*Sortie!$G$5:$G$2000)</f>
        <v>0</v>
      </c>
      <c r="J934" s="3"/>
      <c r="K934" s="3" t="str">
        <f t="shared" si="14"/>
        <v>Correct</v>
      </c>
      <c r="L934" s="5"/>
    </row>
    <row r="935" spans="1:12" ht="15" x14ac:dyDescent="0.3">
      <c r="A935" s="15">
        <f>Entrée!A935</f>
        <v>0</v>
      </c>
      <c r="B935" s="11" t="e">
        <f>IF(A935&lt;&gt;"",VLOOKUP(A935,Entrée!Entrée,3,FALSE),"")</f>
        <v>#N/A</v>
      </c>
      <c r="C935" s="12" t="e">
        <f>IF(A935&lt;&gt;"",VLOOKUP(A935,Entrée!Entrée,4,FALSE),"")</f>
        <v>#N/A</v>
      </c>
      <c r="D935" s="6" t="e">
        <f>IF(A935&lt;&gt;"",VLOOKUP(A935,Entrée!Entrée,5,FALSE),"")</f>
        <v>#N/A</v>
      </c>
      <c r="E935" s="3" t="e">
        <f>IF(A935&lt;&gt;"",VLOOKUP(A935,Entrée!Entrée,2,FALSE),"")</f>
        <v>#N/A</v>
      </c>
      <c r="F935" s="4" t="e">
        <f>IF(A935&lt;&gt;"",VLOOKUP(A935,Entrée!Entrée,6,FALSE),"")</f>
        <v>#N/A</v>
      </c>
      <c r="G935" s="4" t="e">
        <f>IF(A935&lt;&gt;"",VLOOKUP(A935,Entrée!Entrée,7,FALSE),"")</f>
        <v>#N/A</v>
      </c>
      <c r="H935" s="11"/>
      <c r="I935" s="11">
        <f>H935+SUMPRODUCT((Entrée!$A$5:A$2000=Stock!A935)*Entrée!$H$5:$H$2000)-SUMPRODUCT((Sortie!$C$5:$C$2000=Stock!A935)*Sortie!$G$5:$G$2000)</f>
        <v>0</v>
      </c>
      <c r="J935" s="3"/>
      <c r="K935" s="3" t="str">
        <f t="shared" si="14"/>
        <v>Correct</v>
      </c>
      <c r="L935" s="5"/>
    </row>
    <row r="936" spans="1:12" ht="15" x14ac:dyDescent="0.3">
      <c r="A936" s="15">
        <f>Entrée!A936</f>
        <v>0</v>
      </c>
      <c r="B936" s="11" t="e">
        <f>IF(A936&lt;&gt;"",VLOOKUP(A936,Entrée!Entrée,3,FALSE),"")</f>
        <v>#N/A</v>
      </c>
      <c r="C936" s="12" t="e">
        <f>IF(A936&lt;&gt;"",VLOOKUP(A936,Entrée!Entrée,4,FALSE),"")</f>
        <v>#N/A</v>
      </c>
      <c r="D936" s="6" t="e">
        <f>IF(A936&lt;&gt;"",VLOOKUP(A936,Entrée!Entrée,5,FALSE),"")</f>
        <v>#N/A</v>
      </c>
      <c r="E936" s="3" t="e">
        <f>IF(A936&lt;&gt;"",VLOOKUP(A936,Entrée!Entrée,2,FALSE),"")</f>
        <v>#N/A</v>
      </c>
      <c r="F936" s="4" t="e">
        <f>IF(A936&lt;&gt;"",VLOOKUP(A936,Entrée!Entrée,6,FALSE),"")</f>
        <v>#N/A</v>
      </c>
      <c r="G936" s="4" t="e">
        <f>IF(A936&lt;&gt;"",VLOOKUP(A936,Entrée!Entrée,7,FALSE),"")</f>
        <v>#N/A</v>
      </c>
      <c r="H936" s="11"/>
      <c r="I936" s="11">
        <f>H936+SUMPRODUCT((Entrée!$A$5:A$2000=Stock!A936)*Entrée!$H$5:$H$2000)-SUMPRODUCT((Sortie!$C$5:$C$2000=Stock!A936)*Sortie!$G$5:$G$2000)</f>
        <v>0</v>
      </c>
      <c r="J936" s="3"/>
      <c r="K936" s="3" t="str">
        <f t="shared" si="14"/>
        <v>Correct</v>
      </c>
      <c r="L936" s="5"/>
    </row>
    <row r="937" spans="1:12" ht="15" x14ac:dyDescent="0.3">
      <c r="A937" s="15">
        <f>Entrée!A937</f>
        <v>0</v>
      </c>
      <c r="B937" s="11" t="e">
        <f>IF(A937&lt;&gt;"",VLOOKUP(A937,Entrée!Entrée,3,FALSE),"")</f>
        <v>#N/A</v>
      </c>
      <c r="C937" s="12" t="e">
        <f>IF(A937&lt;&gt;"",VLOOKUP(A937,Entrée!Entrée,4,FALSE),"")</f>
        <v>#N/A</v>
      </c>
      <c r="D937" s="6" t="e">
        <f>IF(A937&lt;&gt;"",VLOOKUP(A937,Entrée!Entrée,5,FALSE),"")</f>
        <v>#N/A</v>
      </c>
      <c r="E937" s="3" t="e">
        <f>IF(A937&lt;&gt;"",VLOOKUP(A937,Entrée!Entrée,2,FALSE),"")</f>
        <v>#N/A</v>
      </c>
      <c r="F937" s="4" t="e">
        <f>IF(A937&lt;&gt;"",VLOOKUP(A937,Entrée!Entrée,6,FALSE),"")</f>
        <v>#N/A</v>
      </c>
      <c r="G937" s="4" t="e">
        <f>IF(A937&lt;&gt;"",VLOOKUP(A937,Entrée!Entrée,7,FALSE),"")</f>
        <v>#N/A</v>
      </c>
      <c r="H937" s="11"/>
      <c r="I937" s="11">
        <f>H937+SUMPRODUCT((Entrée!$A$5:A$2000=Stock!A937)*Entrée!$H$5:$H$2000)-SUMPRODUCT((Sortie!$C$5:$C$2000=Stock!A937)*Sortie!$G$5:$G$2000)</f>
        <v>0</v>
      </c>
      <c r="J937" s="3"/>
      <c r="K937" s="3" t="str">
        <f t="shared" si="14"/>
        <v>Correct</v>
      </c>
      <c r="L937" s="5"/>
    </row>
    <row r="938" spans="1:12" ht="15" x14ac:dyDescent="0.3">
      <c r="A938" s="15">
        <f>Entrée!A938</f>
        <v>0</v>
      </c>
      <c r="B938" s="11" t="e">
        <f>IF(A938&lt;&gt;"",VLOOKUP(A938,Entrée!Entrée,3,FALSE),"")</f>
        <v>#N/A</v>
      </c>
      <c r="C938" s="12" t="e">
        <f>IF(A938&lt;&gt;"",VLOOKUP(A938,Entrée!Entrée,4,FALSE),"")</f>
        <v>#N/A</v>
      </c>
      <c r="D938" s="6" t="e">
        <f>IF(A938&lt;&gt;"",VLOOKUP(A938,Entrée!Entrée,5,FALSE),"")</f>
        <v>#N/A</v>
      </c>
      <c r="E938" s="3" t="e">
        <f>IF(A938&lt;&gt;"",VLOOKUP(A938,Entrée!Entrée,2,FALSE),"")</f>
        <v>#N/A</v>
      </c>
      <c r="F938" s="4" t="e">
        <f>IF(A938&lt;&gt;"",VLOOKUP(A938,Entrée!Entrée,6,FALSE),"")</f>
        <v>#N/A</v>
      </c>
      <c r="G938" s="4" t="e">
        <f>IF(A938&lt;&gt;"",VLOOKUP(A938,Entrée!Entrée,7,FALSE),"")</f>
        <v>#N/A</v>
      </c>
      <c r="H938" s="11"/>
      <c r="I938" s="11">
        <f>H938+SUMPRODUCT((Entrée!$A$5:A$2000=Stock!A938)*Entrée!$H$5:$H$2000)-SUMPRODUCT((Sortie!$C$5:$C$2000=Stock!A938)*Sortie!$G$5:$G$2000)</f>
        <v>0</v>
      </c>
      <c r="J938" s="3"/>
      <c r="K938" s="3" t="str">
        <f t="shared" si="14"/>
        <v>Correct</v>
      </c>
      <c r="L938" s="5"/>
    </row>
    <row r="939" spans="1:12" ht="15" x14ac:dyDescent="0.3">
      <c r="A939" s="15">
        <f>Entrée!A939</f>
        <v>0</v>
      </c>
      <c r="B939" s="11" t="e">
        <f>IF(A939&lt;&gt;"",VLOOKUP(A939,Entrée!Entrée,3,FALSE),"")</f>
        <v>#N/A</v>
      </c>
      <c r="C939" s="12" t="e">
        <f>IF(A939&lt;&gt;"",VLOOKUP(A939,Entrée!Entrée,4,FALSE),"")</f>
        <v>#N/A</v>
      </c>
      <c r="D939" s="6" t="e">
        <f>IF(A939&lt;&gt;"",VLOOKUP(A939,Entrée!Entrée,5,FALSE),"")</f>
        <v>#N/A</v>
      </c>
      <c r="E939" s="3" t="e">
        <f>IF(A939&lt;&gt;"",VLOOKUP(A939,Entrée!Entrée,2,FALSE),"")</f>
        <v>#N/A</v>
      </c>
      <c r="F939" s="4" t="e">
        <f>IF(A939&lt;&gt;"",VLOOKUP(A939,Entrée!Entrée,6,FALSE),"")</f>
        <v>#N/A</v>
      </c>
      <c r="G939" s="4" t="e">
        <f>IF(A939&lt;&gt;"",VLOOKUP(A939,Entrée!Entrée,7,FALSE),"")</f>
        <v>#N/A</v>
      </c>
      <c r="H939" s="11"/>
      <c r="I939" s="11">
        <f>H939+SUMPRODUCT((Entrée!$A$5:A$2000=Stock!A939)*Entrée!$H$5:$H$2000)-SUMPRODUCT((Sortie!$C$5:$C$2000=Stock!A939)*Sortie!$G$5:$G$2000)</f>
        <v>0</v>
      </c>
      <c r="J939" s="3"/>
      <c r="K939" s="3" t="str">
        <f t="shared" si="14"/>
        <v>Correct</v>
      </c>
      <c r="L939" s="5"/>
    </row>
    <row r="940" spans="1:12" ht="15" x14ac:dyDescent="0.3">
      <c r="A940" s="15">
        <f>Entrée!A940</f>
        <v>0</v>
      </c>
      <c r="B940" s="11" t="e">
        <f>IF(A940&lt;&gt;"",VLOOKUP(A940,Entrée!Entrée,3,FALSE),"")</f>
        <v>#N/A</v>
      </c>
      <c r="C940" s="12" t="e">
        <f>IF(A940&lt;&gt;"",VLOOKUP(A940,Entrée!Entrée,4,FALSE),"")</f>
        <v>#N/A</v>
      </c>
      <c r="D940" s="6" t="e">
        <f>IF(A940&lt;&gt;"",VLOOKUP(A940,Entrée!Entrée,5,FALSE),"")</f>
        <v>#N/A</v>
      </c>
      <c r="E940" s="3" t="e">
        <f>IF(A940&lt;&gt;"",VLOOKUP(A940,Entrée!Entrée,2,FALSE),"")</f>
        <v>#N/A</v>
      </c>
      <c r="F940" s="4" t="e">
        <f>IF(A940&lt;&gt;"",VLOOKUP(A940,Entrée!Entrée,6,FALSE),"")</f>
        <v>#N/A</v>
      </c>
      <c r="G940" s="4" t="e">
        <f>IF(A940&lt;&gt;"",VLOOKUP(A940,Entrée!Entrée,7,FALSE),"")</f>
        <v>#N/A</v>
      </c>
      <c r="H940" s="11"/>
      <c r="I940" s="11">
        <f>H940+SUMPRODUCT((Entrée!$A$5:A$2000=Stock!A940)*Entrée!$H$5:$H$2000)-SUMPRODUCT((Sortie!$C$5:$C$2000=Stock!A940)*Sortie!$G$5:$G$2000)</f>
        <v>0</v>
      </c>
      <c r="J940" s="3"/>
      <c r="K940" s="3" t="str">
        <f t="shared" si="14"/>
        <v>Correct</v>
      </c>
      <c r="L940" s="5"/>
    </row>
    <row r="941" spans="1:12" ht="15" x14ac:dyDescent="0.3">
      <c r="A941" s="15">
        <f>Entrée!A941</f>
        <v>0</v>
      </c>
      <c r="B941" s="11" t="e">
        <f>IF(A941&lt;&gt;"",VLOOKUP(A941,Entrée!Entrée,3,FALSE),"")</f>
        <v>#N/A</v>
      </c>
      <c r="C941" s="12" t="e">
        <f>IF(A941&lt;&gt;"",VLOOKUP(A941,Entrée!Entrée,4,FALSE),"")</f>
        <v>#N/A</v>
      </c>
      <c r="D941" s="6" t="e">
        <f>IF(A941&lt;&gt;"",VLOOKUP(A941,Entrée!Entrée,5,FALSE),"")</f>
        <v>#N/A</v>
      </c>
      <c r="E941" s="3" t="e">
        <f>IF(A941&lt;&gt;"",VLOOKUP(A941,Entrée!Entrée,2,FALSE),"")</f>
        <v>#N/A</v>
      </c>
      <c r="F941" s="4" t="e">
        <f>IF(A941&lt;&gt;"",VLOOKUP(A941,Entrée!Entrée,6,FALSE),"")</f>
        <v>#N/A</v>
      </c>
      <c r="G941" s="4" t="e">
        <f>IF(A941&lt;&gt;"",VLOOKUP(A941,Entrée!Entrée,7,FALSE),"")</f>
        <v>#N/A</v>
      </c>
      <c r="H941" s="11"/>
      <c r="I941" s="11">
        <f>H941+SUMPRODUCT((Entrée!$A$5:A$2000=Stock!A941)*Entrée!$H$5:$H$2000)-SUMPRODUCT((Sortie!$C$5:$C$2000=Stock!A941)*Sortie!$G$5:$G$2000)</f>
        <v>0</v>
      </c>
      <c r="J941" s="3"/>
      <c r="K941" s="3" t="str">
        <f t="shared" si="14"/>
        <v>Correct</v>
      </c>
      <c r="L941" s="5"/>
    </row>
    <row r="942" spans="1:12" ht="15" x14ac:dyDescent="0.3">
      <c r="A942" s="15">
        <f>Entrée!A942</f>
        <v>0</v>
      </c>
      <c r="B942" s="11" t="e">
        <f>IF(A942&lt;&gt;"",VLOOKUP(A942,Entrée!Entrée,3,FALSE),"")</f>
        <v>#N/A</v>
      </c>
      <c r="C942" s="12" t="e">
        <f>IF(A942&lt;&gt;"",VLOOKUP(A942,Entrée!Entrée,4,FALSE),"")</f>
        <v>#N/A</v>
      </c>
      <c r="D942" s="6" t="e">
        <f>IF(A942&lt;&gt;"",VLOOKUP(A942,Entrée!Entrée,5,FALSE),"")</f>
        <v>#N/A</v>
      </c>
      <c r="E942" s="3" t="e">
        <f>IF(A942&lt;&gt;"",VLOOKUP(A942,Entrée!Entrée,2,FALSE),"")</f>
        <v>#N/A</v>
      </c>
      <c r="F942" s="4" t="e">
        <f>IF(A942&lt;&gt;"",VLOOKUP(A942,Entrée!Entrée,6,FALSE),"")</f>
        <v>#N/A</v>
      </c>
      <c r="G942" s="4" t="e">
        <f>IF(A942&lt;&gt;"",VLOOKUP(A942,Entrée!Entrée,7,FALSE),"")</f>
        <v>#N/A</v>
      </c>
      <c r="H942" s="11"/>
      <c r="I942" s="11">
        <f>H942+SUMPRODUCT((Entrée!$A$5:A$2000=Stock!A942)*Entrée!$H$5:$H$2000)-SUMPRODUCT((Sortie!$C$5:$C$2000=Stock!A942)*Sortie!$G$5:$G$2000)</f>
        <v>0</v>
      </c>
      <c r="J942" s="3"/>
      <c r="K942" s="3" t="str">
        <f t="shared" si="14"/>
        <v>Correct</v>
      </c>
      <c r="L942" s="5"/>
    </row>
    <row r="943" spans="1:12" ht="15" x14ac:dyDescent="0.3">
      <c r="A943" s="15">
        <f>Entrée!A943</f>
        <v>0</v>
      </c>
      <c r="B943" s="11" t="e">
        <f>IF(A943&lt;&gt;"",VLOOKUP(A943,Entrée!Entrée,3,FALSE),"")</f>
        <v>#N/A</v>
      </c>
      <c r="C943" s="12" t="e">
        <f>IF(A943&lt;&gt;"",VLOOKUP(A943,Entrée!Entrée,4,FALSE),"")</f>
        <v>#N/A</v>
      </c>
      <c r="D943" s="6" t="e">
        <f>IF(A943&lt;&gt;"",VLOOKUP(A943,Entrée!Entrée,5,FALSE),"")</f>
        <v>#N/A</v>
      </c>
      <c r="E943" s="3" t="e">
        <f>IF(A943&lt;&gt;"",VLOOKUP(A943,Entrée!Entrée,2,FALSE),"")</f>
        <v>#N/A</v>
      </c>
      <c r="F943" s="4" t="e">
        <f>IF(A943&lt;&gt;"",VLOOKUP(A943,Entrée!Entrée,6,FALSE),"")</f>
        <v>#N/A</v>
      </c>
      <c r="G943" s="4" t="e">
        <f>IF(A943&lt;&gt;"",VLOOKUP(A943,Entrée!Entrée,7,FALSE),"")</f>
        <v>#N/A</v>
      </c>
      <c r="H943" s="11"/>
      <c r="I943" s="11">
        <f>H943+SUMPRODUCT((Entrée!$A$5:A$2000=Stock!A943)*Entrée!$H$5:$H$2000)-SUMPRODUCT((Sortie!$C$5:$C$2000=Stock!A943)*Sortie!$G$5:$G$2000)</f>
        <v>0</v>
      </c>
      <c r="J943" s="3"/>
      <c r="K943" s="3" t="str">
        <f t="shared" si="14"/>
        <v>Correct</v>
      </c>
      <c r="L943" s="5"/>
    </row>
    <row r="944" spans="1:12" ht="15" x14ac:dyDescent="0.3">
      <c r="A944" s="15">
        <f>Entrée!A944</f>
        <v>0</v>
      </c>
      <c r="B944" s="11" t="e">
        <f>IF(A944&lt;&gt;"",VLOOKUP(A944,Entrée!Entrée,3,FALSE),"")</f>
        <v>#N/A</v>
      </c>
      <c r="C944" s="12" t="e">
        <f>IF(A944&lt;&gt;"",VLOOKUP(A944,Entrée!Entrée,4,FALSE),"")</f>
        <v>#N/A</v>
      </c>
      <c r="D944" s="6" t="e">
        <f>IF(A944&lt;&gt;"",VLOOKUP(A944,Entrée!Entrée,5,FALSE),"")</f>
        <v>#N/A</v>
      </c>
      <c r="E944" s="3" t="e">
        <f>IF(A944&lt;&gt;"",VLOOKUP(A944,Entrée!Entrée,2,FALSE),"")</f>
        <v>#N/A</v>
      </c>
      <c r="F944" s="4" t="e">
        <f>IF(A944&lt;&gt;"",VLOOKUP(A944,Entrée!Entrée,6,FALSE),"")</f>
        <v>#N/A</v>
      </c>
      <c r="G944" s="4" t="e">
        <f>IF(A944&lt;&gt;"",VLOOKUP(A944,Entrée!Entrée,7,FALSE),"")</f>
        <v>#N/A</v>
      </c>
      <c r="H944" s="11"/>
      <c r="I944" s="11">
        <f>H944+SUMPRODUCT((Entrée!$A$5:A$2000=Stock!A944)*Entrée!$H$5:$H$2000)-SUMPRODUCT((Sortie!$C$5:$C$2000=Stock!A944)*Sortie!$G$5:$G$2000)</f>
        <v>0</v>
      </c>
      <c r="J944" s="3"/>
      <c r="K944" s="3" t="str">
        <f t="shared" si="14"/>
        <v>Correct</v>
      </c>
      <c r="L944" s="5"/>
    </row>
    <row r="945" spans="1:12" ht="15" x14ac:dyDescent="0.3">
      <c r="A945" s="15">
        <f>Entrée!A945</f>
        <v>0</v>
      </c>
      <c r="B945" s="11" t="e">
        <f>IF(A945&lt;&gt;"",VLOOKUP(A945,Entrée!Entrée,3,FALSE),"")</f>
        <v>#N/A</v>
      </c>
      <c r="C945" s="12" t="e">
        <f>IF(A945&lt;&gt;"",VLOOKUP(A945,Entrée!Entrée,4,FALSE),"")</f>
        <v>#N/A</v>
      </c>
      <c r="D945" s="6" t="e">
        <f>IF(A945&lt;&gt;"",VLOOKUP(A945,Entrée!Entrée,5,FALSE),"")</f>
        <v>#N/A</v>
      </c>
      <c r="E945" s="3" t="e">
        <f>IF(A945&lt;&gt;"",VLOOKUP(A945,Entrée!Entrée,2,FALSE),"")</f>
        <v>#N/A</v>
      </c>
      <c r="F945" s="4" t="e">
        <f>IF(A945&lt;&gt;"",VLOOKUP(A945,Entrée!Entrée,6,FALSE),"")</f>
        <v>#N/A</v>
      </c>
      <c r="G945" s="4" t="e">
        <f>IF(A945&lt;&gt;"",VLOOKUP(A945,Entrée!Entrée,7,FALSE),"")</f>
        <v>#N/A</v>
      </c>
      <c r="H945" s="11"/>
      <c r="I945" s="11">
        <f>H945+SUMPRODUCT((Entrée!$A$5:A$2000=Stock!A945)*Entrée!$H$5:$H$2000)-SUMPRODUCT((Sortie!$C$5:$C$2000=Stock!A945)*Sortie!$G$5:$G$2000)</f>
        <v>0</v>
      </c>
      <c r="J945" s="3"/>
      <c r="K945" s="3" t="str">
        <f t="shared" si="14"/>
        <v>Correct</v>
      </c>
      <c r="L945" s="5"/>
    </row>
    <row r="946" spans="1:12" ht="15" x14ac:dyDescent="0.3">
      <c r="A946" s="15">
        <f>Entrée!A946</f>
        <v>0</v>
      </c>
      <c r="B946" s="11" t="e">
        <f>IF(A946&lt;&gt;"",VLOOKUP(A946,Entrée!Entrée,3,FALSE),"")</f>
        <v>#N/A</v>
      </c>
      <c r="C946" s="12" t="e">
        <f>IF(A946&lt;&gt;"",VLOOKUP(A946,Entrée!Entrée,4,FALSE),"")</f>
        <v>#N/A</v>
      </c>
      <c r="D946" s="6" t="e">
        <f>IF(A946&lt;&gt;"",VLOOKUP(A946,Entrée!Entrée,5,FALSE),"")</f>
        <v>#N/A</v>
      </c>
      <c r="E946" s="3" t="e">
        <f>IF(A946&lt;&gt;"",VLOOKUP(A946,Entrée!Entrée,2,FALSE),"")</f>
        <v>#N/A</v>
      </c>
      <c r="F946" s="4" t="e">
        <f>IF(A946&lt;&gt;"",VLOOKUP(A946,Entrée!Entrée,6,FALSE),"")</f>
        <v>#N/A</v>
      </c>
      <c r="G946" s="4" t="e">
        <f>IF(A946&lt;&gt;"",VLOOKUP(A946,Entrée!Entrée,7,FALSE),"")</f>
        <v>#N/A</v>
      </c>
      <c r="H946" s="11"/>
      <c r="I946" s="11">
        <f>H946+SUMPRODUCT((Entrée!$A$5:A$2000=Stock!A946)*Entrée!$H$5:$H$2000)-SUMPRODUCT((Sortie!$C$5:$C$2000=Stock!A946)*Sortie!$G$5:$G$2000)</f>
        <v>0</v>
      </c>
      <c r="J946" s="3"/>
      <c r="K946" s="3" t="str">
        <f t="shared" si="14"/>
        <v>Correct</v>
      </c>
      <c r="L946" s="5"/>
    </row>
    <row r="947" spans="1:12" ht="15" x14ac:dyDescent="0.3">
      <c r="A947" s="15">
        <f>Entrée!A947</f>
        <v>0</v>
      </c>
      <c r="B947" s="11" t="e">
        <f>IF(A947&lt;&gt;"",VLOOKUP(A947,Entrée!Entrée,3,FALSE),"")</f>
        <v>#N/A</v>
      </c>
      <c r="C947" s="12" t="e">
        <f>IF(A947&lt;&gt;"",VLOOKUP(A947,Entrée!Entrée,4,FALSE),"")</f>
        <v>#N/A</v>
      </c>
      <c r="D947" s="6" t="e">
        <f>IF(A947&lt;&gt;"",VLOOKUP(A947,Entrée!Entrée,5,FALSE),"")</f>
        <v>#N/A</v>
      </c>
      <c r="E947" s="3" t="e">
        <f>IF(A947&lt;&gt;"",VLOOKUP(A947,Entrée!Entrée,2,FALSE),"")</f>
        <v>#N/A</v>
      </c>
      <c r="F947" s="4" t="e">
        <f>IF(A947&lt;&gt;"",VLOOKUP(A947,Entrée!Entrée,6,FALSE),"")</f>
        <v>#N/A</v>
      </c>
      <c r="G947" s="4" t="e">
        <f>IF(A947&lt;&gt;"",VLOOKUP(A947,Entrée!Entrée,7,FALSE),"")</f>
        <v>#N/A</v>
      </c>
      <c r="H947" s="11"/>
      <c r="I947" s="11">
        <f>H947+SUMPRODUCT((Entrée!$A$5:A$2000=Stock!A947)*Entrée!$H$5:$H$2000)-SUMPRODUCT((Sortie!$C$5:$C$2000=Stock!A947)*Sortie!$G$5:$G$2000)</f>
        <v>0</v>
      </c>
      <c r="J947" s="3"/>
      <c r="K947" s="3" t="str">
        <f t="shared" si="14"/>
        <v>Correct</v>
      </c>
      <c r="L947" s="5"/>
    </row>
    <row r="948" spans="1:12" ht="15" x14ac:dyDescent="0.3">
      <c r="A948" s="15">
        <f>Entrée!A948</f>
        <v>0</v>
      </c>
      <c r="B948" s="11" t="e">
        <f>IF(A948&lt;&gt;"",VLOOKUP(A948,Entrée!Entrée,3,FALSE),"")</f>
        <v>#N/A</v>
      </c>
      <c r="C948" s="12" t="e">
        <f>IF(A948&lt;&gt;"",VLOOKUP(A948,Entrée!Entrée,4,FALSE),"")</f>
        <v>#N/A</v>
      </c>
      <c r="D948" s="6" t="e">
        <f>IF(A948&lt;&gt;"",VLOOKUP(A948,Entrée!Entrée,5,FALSE),"")</f>
        <v>#N/A</v>
      </c>
      <c r="E948" s="3" t="e">
        <f>IF(A948&lt;&gt;"",VLOOKUP(A948,Entrée!Entrée,2,FALSE),"")</f>
        <v>#N/A</v>
      </c>
      <c r="F948" s="4" t="e">
        <f>IF(A948&lt;&gt;"",VLOOKUP(A948,Entrée!Entrée,6,FALSE),"")</f>
        <v>#N/A</v>
      </c>
      <c r="G948" s="4" t="e">
        <f>IF(A948&lt;&gt;"",VLOOKUP(A948,Entrée!Entrée,7,FALSE),"")</f>
        <v>#N/A</v>
      </c>
      <c r="H948" s="11"/>
      <c r="I948" s="11">
        <f>H948+SUMPRODUCT((Entrée!$A$5:A$2000=Stock!A948)*Entrée!$H$5:$H$2000)-SUMPRODUCT((Sortie!$C$5:$C$2000=Stock!A948)*Sortie!$G$5:$G$2000)</f>
        <v>0</v>
      </c>
      <c r="J948" s="3"/>
      <c r="K948" s="3" t="str">
        <f t="shared" si="14"/>
        <v>Correct</v>
      </c>
      <c r="L948" s="5"/>
    </row>
    <row r="949" spans="1:12" ht="15" x14ac:dyDescent="0.3">
      <c r="A949" s="15">
        <f>Entrée!A949</f>
        <v>0</v>
      </c>
      <c r="B949" s="11" t="e">
        <f>IF(A949&lt;&gt;"",VLOOKUP(A949,Entrée!Entrée,3,FALSE),"")</f>
        <v>#N/A</v>
      </c>
      <c r="C949" s="12" t="e">
        <f>IF(A949&lt;&gt;"",VLOOKUP(A949,Entrée!Entrée,4,FALSE),"")</f>
        <v>#N/A</v>
      </c>
      <c r="D949" s="6" t="e">
        <f>IF(A949&lt;&gt;"",VLOOKUP(A949,Entrée!Entrée,5,FALSE),"")</f>
        <v>#N/A</v>
      </c>
      <c r="E949" s="3" t="e">
        <f>IF(A949&lt;&gt;"",VLOOKUP(A949,Entrée!Entrée,2,FALSE),"")</f>
        <v>#N/A</v>
      </c>
      <c r="F949" s="4" t="e">
        <f>IF(A949&lt;&gt;"",VLOOKUP(A949,Entrée!Entrée,6,FALSE),"")</f>
        <v>#N/A</v>
      </c>
      <c r="G949" s="4" t="e">
        <f>IF(A949&lt;&gt;"",VLOOKUP(A949,Entrée!Entrée,7,FALSE),"")</f>
        <v>#N/A</v>
      </c>
      <c r="H949" s="11"/>
      <c r="I949" s="11">
        <f>H949+SUMPRODUCT((Entrée!$A$5:A$2000=Stock!A949)*Entrée!$H$5:$H$2000)-SUMPRODUCT((Sortie!$C$5:$C$2000=Stock!A949)*Sortie!$G$5:$G$2000)</f>
        <v>0</v>
      </c>
      <c r="J949" s="3"/>
      <c r="K949" s="3" t="str">
        <f t="shared" si="14"/>
        <v>Correct</v>
      </c>
      <c r="L949" s="5"/>
    </row>
    <row r="950" spans="1:12" ht="15" x14ac:dyDescent="0.3">
      <c r="A950" s="15">
        <f>Entrée!A950</f>
        <v>0</v>
      </c>
      <c r="B950" s="11" t="e">
        <f>IF(A950&lt;&gt;"",VLOOKUP(A950,Entrée!Entrée,3,FALSE),"")</f>
        <v>#N/A</v>
      </c>
      <c r="C950" s="12" t="e">
        <f>IF(A950&lt;&gt;"",VLOOKUP(A950,Entrée!Entrée,4,FALSE),"")</f>
        <v>#N/A</v>
      </c>
      <c r="D950" s="6" t="e">
        <f>IF(A950&lt;&gt;"",VLOOKUP(A950,Entrée!Entrée,5,FALSE),"")</f>
        <v>#N/A</v>
      </c>
      <c r="E950" s="3" t="e">
        <f>IF(A950&lt;&gt;"",VLOOKUP(A950,Entrée!Entrée,2,FALSE),"")</f>
        <v>#N/A</v>
      </c>
      <c r="F950" s="4" t="e">
        <f>IF(A950&lt;&gt;"",VLOOKUP(A950,Entrée!Entrée,6,FALSE),"")</f>
        <v>#N/A</v>
      </c>
      <c r="G950" s="4" t="e">
        <f>IF(A950&lt;&gt;"",VLOOKUP(A950,Entrée!Entrée,7,FALSE),"")</f>
        <v>#N/A</v>
      </c>
      <c r="H950" s="11"/>
      <c r="I950" s="11">
        <f>H950+SUMPRODUCT((Entrée!$A$5:A$2000=Stock!A950)*Entrée!$H$5:$H$2000)-SUMPRODUCT((Sortie!$C$5:$C$2000=Stock!A950)*Sortie!$G$5:$G$2000)</f>
        <v>0</v>
      </c>
      <c r="J950" s="3"/>
      <c r="K950" s="3" t="str">
        <f t="shared" si="14"/>
        <v>Correct</v>
      </c>
      <c r="L950" s="5"/>
    </row>
    <row r="951" spans="1:12" ht="15" x14ac:dyDescent="0.3">
      <c r="A951" s="15">
        <f>Entrée!A951</f>
        <v>0</v>
      </c>
      <c r="B951" s="11" t="e">
        <f>IF(A951&lt;&gt;"",VLOOKUP(A951,Entrée!Entrée,3,FALSE),"")</f>
        <v>#N/A</v>
      </c>
      <c r="C951" s="12" t="e">
        <f>IF(A951&lt;&gt;"",VLOOKUP(A951,Entrée!Entrée,4,FALSE),"")</f>
        <v>#N/A</v>
      </c>
      <c r="D951" s="6" t="e">
        <f>IF(A951&lt;&gt;"",VLOOKUP(A951,Entrée!Entrée,5,FALSE),"")</f>
        <v>#N/A</v>
      </c>
      <c r="E951" s="3" t="e">
        <f>IF(A951&lt;&gt;"",VLOOKUP(A951,Entrée!Entrée,2,FALSE),"")</f>
        <v>#N/A</v>
      </c>
      <c r="F951" s="4" t="e">
        <f>IF(A951&lt;&gt;"",VLOOKUP(A951,Entrée!Entrée,6,FALSE),"")</f>
        <v>#N/A</v>
      </c>
      <c r="G951" s="4" t="e">
        <f>IF(A951&lt;&gt;"",VLOOKUP(A951,Entrée!Entrée,7,FALSE),"")</f>
        <v>#N/A</v>
      </c>
      <c r="H951" s="11"/>
      <c r="I951" s="11">
        <f>H951+SUMPRODUCT((Entrée!$A$5:A$2000=Stock!A951)*Entrée!$H$5:$H$2000)-SUMPRODUCT((Sortie!$C$5:$C$2000=Stock!A951)*Sortie!$G$5:$G$2000)</f>
        <v>0</v>
      </c>
      <c r="J951" s="3"/>
      <c r="K951" s="3" t="str">
        <f t="shared" si="14"/>
        <v>Correct</v>
      </c>
      <c r="L951" s="5"/>
    </row>
    <row r="952" spans="1:12" ht="15" x14ac:dyDescent="0.3">
      <c r="A952" s="15">
        <f>Entrée!A952</f>
        <v>0</v>
      </c>
      <c r="B952" s="11" t="e">
        <f>IF(A952&lt;&gt;"",VLOOKUP(A952,Entrée!Entrée,3,FALSE),"")</f>
        <v>#N/A</v>
      </c>
      <c r="C952" s="12" t="e">
        <f>IF(A952&lt;&gt;"",VLOOKUP(A952,Entrée!Entrée,4,FALSE),"")</f>
        <v>#N/A</v>
      </c>
      <c r="D952" s="6" t="e">
        <f>IF(A952&lt;&gt;"",VLOOKUP(A952,Entrée!Entrée,5,FALSE),"")</f>
        <v>#N/A</v>
      </c>
      <c r="E952" s="3" t="e">
        <f>IF(A952&lt;&gt;"",VLOOKUP(A952,Entrée!Entrée,2,FALSE),"")</f>
        <v>#N/A</v>
      </c>
      <c r="F952" s="4" t="e">
        <f>IF(A952&lt;&gt;"",VLOOKUP(A952,Entrée!Entrée,6,FALSE),"")</f>
        <v>#N/A</v>
      </c>
      <c r="G952" s="4" t="e">
        <f>IF(A952&lt;&gt;"",VLOOKUP(A952,Entrée!Entrée,7,FALSE),"")</f>
        <v>#N/A</v>
      </c>
      <c r="H952" s="11"/>
      <c r="I952" s="11">
        <f>H952+SUMPRODUCT((Entrée!$A$5:A$2000=Stock!A952)*Entrée!$H$5:$H$2000)-SUMPRODUCT((Sortie!$C$5:$C$2000=Stock!A952)*Sortie!$G$5:$G$2000)</f>
        <v>0</v>
      </c>
      <c r="J952" s="3"/>
      <c r="K952" s="3" t="str">
        <f t="shared" si="14"/>
        <v>Correct</v>
      </c>
      <c r="L952" s="5"/>
    </row>
    <row r="953" spans="1:12" ht="15" x14ac:dyDescent="0.3">
      <c r="A953" s="15">
        <f>Entrée!A953</f>
        <v>0</v>
      </c>
      <c r="B953" s="11" t="e">
        <f>IF(A953&lt;&gt;"",VLOOKUP(A953,Entrée!Entrée,3,FALSE),"")</f>
        <v>#N/A</v>
      </c>
      <c r="C953" s="12" t="e">
        <f>IF(A953&lt;&gt;"",VLOOKUP(A953,Entrée!Entrée,4,FALSE),"")</f>
        <v>#N/A</v>
      </c>
      <c r="D953" s="6" t="e">
        <f>IF(A953&lt;&gt;"",VLOOKUP(A953,Entrée!Entrée,5,FALSE),"")</f>
        <v>#N/A</v>
      </c>
      <c r="E953" s="3" t="e">
        <f>IF(A953&lt;&gt;"",VLOOKUP(A953,Entrée!Entrée,2,FALSE),"")</f>
        <v>#N/A</v>
      </c>
      <c r="F953" s="4" t="e">
        <f>IF(A953&lt;&gt;"",VLOOKUP(A953,Entrée!Entrée,6,FALSE),"")</f>
        <v>#N/A</v>
      </c>
      <c r="G953" s="4" t="e">
        <f>IF(A953&lt;&gt;"",VLOOKUP(A953,Entrée!Entrée,7,FALSE),"")</f>
        <v>#N/A</v>
      </c>
      <c r="H953" s="11"/>
      <c r="I953" s="11">
        <f>H953+SUMPRODUCT((Entrée!$A$5:A$2000=Stock!A953)*Entrée!$H$5:$H$2000)-SUMPRODUCT((Sortie!$C$5:$C$2000=Stock!A953)*Sortie!$G$5:$G$2000)</f>
        <v>0</v>
      </c>
      <c r="J953" s="3"/>
      <c r="K953" s="3" t="str">
        <f t="shared" si="14"/>
        <v>Correct</v>
      </c>
      <c r="L953" s="5"/>
    </row>
    <row r="954" spans="1:12" ht="15" x14ac:dyDescent="0.3">
      <c r="A954" s="15">
        <f>Entrée!A954</f>
        <v>0</v>
      </c>
      <c r="B954" s="11" t="e">
        <f>IF(A954&lt;&gt;"",VLOOKUP(A954,Entrée!Entrée,3,FALSE),"")</f>
        <v>#N/A</v>
      </c>
      <c r="C954" s="12" t="e">
        <f>IF(A954&lt;&gt;"",VLOOKUP(A954,Entrée!Entrée,4,FALSE),"")</f>
        <v>#N/A</v>
      </c>
      <c r="D954" s="6" t="e">
        <f>IF(A954&lt;&gt;"",VLOOKUP(A954,Entrée!Entrée,5,FALSE),"")</f>
        <v>#N/A</v>
      </c>
      <c r="E954" s="3" t="e">
        <f>IF(A954&lt;&gt;"",VLOOKUP(A954,Entrée!Entrée,2,FALSE),"")</f>
        <v>#N/A</v>
      </c>
      <c r="F954" s="4" t="e">
        <f>IF(A954&lt;&gt;"",VLOOKUP(A954,Entrée!Entrée,6,FALSE),"")</f>
        <v>#N/A</v>
      </c>
      <c r="G954" s="4" t="e">
        <f>IF(A954&lt;&gt;"",VLOOKUP(A954,Entrée!Entrée,7,FALSE),"")</f>
        <v>#N/A</v>
      </c>
      <c r="H954" s="11"/>
      <c r="I954" s="11">
        <f>H954+SUMPRODUCT((Entrée!$A$5:A$2000=Stock!A954)*Entrée!$H$5:$H$2000)-SUMPRODUCT((Sortie!$C$5:$C$2000=Stock!A954)*Sortie!$G$5:$G$2000)</f>
        <v>0</v>
      </c>
      <c r="J954" s="3"/>
      <c r="K954" s="3" t="str">
        <f t="shared" si="14"/>
        <v>Correct</v>
      </c>
      <c r="L954" s="5"/>
    </row>
    <row r="955" spans="1:12" ht="15" x14ac:dyDescent="0.3">
      <c r="A955" s="15">
        <f>Entrée!A955</f>
        <v>0</v>
      </c>
      <c r="B955" s="11" t="e">
        <f>IF(A955&lt;&gt;"",VLOOKUP(A955,Entrée!Entrée,3,FALSE),"")</f>
        <v>#N/A</v>
      </c>
      <c r="C955" s="12" t="e">
        <f>IF(A955&lt;&gt;"",VLOOKUP(A955,Entrée!Entrée,4,FALSE),"")</f>
        <v>#N/A</v>
      </c>
      <c r="D955" s="6" t="e">
        <f>IF(A955&lt;&gt;"",VLOOKUP(A955,Entrée!Entrée,5,FALSE),"")</f>
        <v>#N/A</v>
      </c>
      <c r="E955" s="3" t="e">
        <f>IF(A955&lt;&gt;"",VLOOKUP(A955,Entrée!Entrée,2,FALSE),"")</f>
        <v>#N/A</v>
      </c>
      <c r="F955" s="4" t="e">
        <f>IF(A955&lt;&gt;"",VLOOKUP(A955,Entrée!Entrée,6,FALSE),"")</f>
        <v>#N/A</v>
      </c>
      <c r="G955" s="4" t="e">
        <f>IF(A955&lt;&gt;"",VLOOKUP(A955,Entrée!Entrée,7,FALSE),"")</f>
        <v>#N/A</v>
      </c>
      <c r="H955" s="11"/>
      <c r="I955" s="11">
        <f>H955+SUMPRODUCT((Entrée!$A$5:A$2000=Stock!A955)*Entrée!$H$5:$H$2000)-SUMPRODUCT((Sortie!$C$5:$C$2000=Stock!A955)*Sortie!$G$5:$G$2000)</f>
        <v>0</v>
      </c>
      <c r="J955" s="3"/>
      <c r="K955" s="3" t="str">
        <f t="shared" si="14"/>
        <v>Correct</v>
      </c>
      <c r="L955" s="5"/>
    </row>
    <row r="956" spans="1:12" ht="15" x14ac:dyDescent="0.3">
      <c r="A956" s="15">
        <f>Entrée!A956</f>
        <v>0</v>
      </c>
      <c r="B956" s="11" t="e">
        <f>IF(A956&lt;&gt;"",VLOOKUP(A956,Entrée!Entrée,3,FALSE),"")</f>
        <v>#N/A</v>
      </c>
      <c r="C956" s="12" t="e">
        <f>IF(A956&lt;&gt;"",VLOOKUP(A956,Entrée!Entrée,4,FALSE),"")</f>
        <v>#N/A</v>
      </c>
      <c r="D956" s="6" t="e">
        <f>IF(A956&lt;&gt;"",VLOOKUP(A956,Entrée!Entrée,5,FALSE),"")</f>
        <v>#N/A</v>
      </c>
      <c r="E956" s="3" t="e">
        <f>IF(A956&lt;&gt;"",VLOOKUP(A956,Entrée!Entrée,2,FALSE),"")</f>
        <v>#N/A</v>
      </c>
      <c r="F956" s="4" t="e">
        <f>IF(A956&lt;&gt;"",VLOOKUP(A956,Entrée!Entrée,6,FALSE),"")</f>
        <v>#N/A</v>
      </c>
      <c r="G956" s="4" t="e">
        <f>IF(A956&lt;&gt;"",VLOOKUP(A956,Entrée!Entrée,7,FALSE),"")</f>
        <v>#N/A</v>
      </c>
      <c r="H956" s="11"/>
      <c r="I956" s="11">
        <f>H956+SUMPRODUCT((Entrée!$A$5:A$2000=Stock!A956)*Entrée!$H$5:$H$2000)-SUMPRODUCT((Sortie!$C$5:$C$2000=Stock!A956)*Sortie!$G$5:$G$2000)</f>
        <v>0</v>
      </c>
      <c r="J956" s="3"/>
      <c r="K956" s="3" t="str">
        <f t="shared" si="14"/>
        <v>Correct</v>
      </c>
      <c r="L956" s="5"/>
    </row>
    <row r="957" spans="1:12" ht="15" x14ac:dyDescent="0.3">
      <c r="A957" s="15">
        <f>Entrée!A957</f>
        <v>0</v>
      </c>
      <c r="B957" s="11" t="e">
        <f>IF(A957&lt;&gt;"",VLOOKUP(A957,Entrée!Entrée,3,FALSE),"")</f>
        <v>#N/A</v>
      </c>
      <c r="C957" s="12" t="e">
        <f>IF(A957&lt;&gt;"",VLOOKUP(A957,Entrée!Entrée,4,FALSE),"")</f>
        <v>#N/A</v>
      </c>
      <c r="D957" s="6" t="e">
        <f>IF(A957&lt;&gt;"",VLOOKUP(A957,Entrée!Entrée,5,FALSE),"")</f>
        <v>#N/A</v>
      </c>
      <c r="E957" s="3" t="e">
        <f>IF(A957&lt;&gt;"",VLOOKUP(A957,Entrée!Entrée,2,FALSE),"")</f>
        <v>#N/A</v>
      </c>
      <c r="F957" s="4" t="e">
        <f>IF(A957&lt;&gt;"",VLOOKUP(A957,Entrée!Entrée,6,FALSE),"")</f>
        <v>#N/A</v>
      </c>
      <c r="G957" s="4" t="e">
        <f>IF(A957&lt;&gt;"",VLOOKUP(A957,Entrée!Entrée,7,FALSE),"")</f>
        <v>#N/A</v>
      </c>
      <c r="H957" s="11"/>
      <c r="I957" s="11">
        <f>H957+SUMPRODUCT((Entrée!$A$5:A$2000=Stock!A957)*Entrée!$H$5:$H$2000)-SUMPRODUCT((Sortie!$C$5:$C$2000=Stock!A957)*Sortie!$G$5:$G$2000)</f>
        <v>0</v>
      </c>
      <c r="J957" s="3"/>
      <c r="K957" s="3" t="str">
        <f t="shared" si="14"/>
        <v>Correct</v>
      </c>
      <c r="L957" s="5"/>
    </row>
    <row r="958" spans="1:12" ht="15" x14ac:dyDescent="0.3">
      <c r="A958" s="15">
        <f>Entrée!A958</f>
        <v>0</v>
      </c>
      <c r="B958" s="11" t="e">
        <f>IF(A958&lt;&gt;"",VLOOKUP(A958,Entrée!Entrée,3,FALSE),"")</f>
        <v>#N/A</v>
      </c>
      <c r="C958" s="12" t="e">
        <f>IF(A958&lt;&gt;"",VLOOKUP(A958,Entrée!Entrée,4,FALSE),"")</f>
        <v>#N/A</v>
      </c>
      <c r="D958" s="6" t="e">
        <f>IF(A958&lt;&gt;"",VLOOKUP(A958,Entrée!Entrée,5,FALSE),"")</f>
        <v>#N/A</v>
      </c>
      <c r="E958" s="3" t="e">
        <f>IF(A958&lt;&gt;"",VLOOKUP(A958,Entrée!Entrée,2,FALSE),"")</f>
        <v>#N/A</v>
      </c>
      <c r="F958" s="4" t="e">
        <f>IF(A958&lt;&gt;"",VLOOKUP(A958,Entrée!Entrée,6,FALSE),"")</f>
        <v>#N/A</v>
      </c>
      <c r="G958" s="4" t="e">
        <f>IF(A958&lt;&gt;"",VLOOKUP(A958,Entrée!Entrée,7,FALSE),"")</f>
        <v>#N/A</v>
      </c>
      <c r="H958" s="11"/>
      <c r="I958" s="11">
        <f>H958+SUMPRODUCT((Entrée!$A$5:A$2000=Stock!A958)*Entrée!$H$5:$H$2000)-SUMPRODUCT((Sortie!$C$5:$C$2000=Stock!A958)*Sortie!$G$5:$G$2000)</f>
        <v>0</v>
      </c>
      <c r="J958" s="3"/>
      <c r="K958" s="3" t="str">
        <f t="shared" si="14"/>
        <v>Correct</v>
      </c>
      <c r="L958" s="5"/>
    </row>
    <row r="959" spans="1:12" ht="15" x14ac:dyDescent="0.3">
      <c r="A959" s="15">
        <f>Entrée!A959</f>
        <v>0</v>
      </c>
      <c r="B959" s="11" t="e">
        <f>IF(A959&lt;&gt;"",VLOOKUP(A959,Entrée!Entrée,3,FALSE),"")</f>
        <v>#N/A</v>
      </c>
      <c r="C959" s="12" t="e">
        <f>IF(A959&lt;&gt;"",VLOOKUP(A959,Entrée!Entrée,4,FALSE),"")</f>
        <v>#N/A</v>
      </c>
      <c r="D959" s="6" t="e">
        <f>IF(A959&lt;&gt;"",VLOOKUP(A959,Entrée!Entrée,5,FALSE),"")</f>
        <v>#N/A</v>
      </c>
      <c r="E959" s="3" t="e">
        <f>IF(A959&lt;&gt;"",VLOOKUP(A959,Entrée!Entrée,2,FALSE),"")</f>
        <v>#N/A</v>
      </c>
      <c r="F959" s="4" t="e">
        <f>IF(A959&lt;&gt;"",VLOOKUP(A959,Entrée!Entrée,6,FALSE),"")</f>
        <v>#N/A</v>
      </c>
      <c r="G959" s="4" t="e">
        <f>IF(A959&lt;&gt;"",VLOOKUP(A959,Entrée!Entrée,7,FALSE),"")</f>
        <v>#N/A</v>
      </c>
      <c r="H959" s="11"/>
      <c r="I959" s="11">
        <f>H959+SUMPRODUCT((Entrée!$A$5:A$2000=Stock!A959)*Entrée!$H$5:$H$2000)-SUMPRODUCT((Sortie!$C$5:$C$2000=Stock!A959)*Sortie!$G$5:$G$2000)</f>
        <v>0</v>
      </c>
      <c r="J959" s="3"/>
      <c r="K959" s="3" t="str">
        <f t="shared" si="14"/>
        <v>Correct</v>
      </c>
      <c r="L959" s="5"/>
    </row>
    <row r="960" spans="1:12" ht="15" x14ac:dyDescent="0.3">
      <c r="A960" s="15">
        <f>Entrée!A960</f>
        <v>0</v>
      </c>
      <c r="B960" s="11" t="e">
        <f>IF(A960&lt;&gt;"",VLOOKUP(A960,Entrée!Entrée,3,FALSE),"")</f>
        <v>#N/A</v>
      </c>
      <c r="C960" s="12" t="e">
        <f>IF(A960&lt;&gt;"",VLOOKUP(A960,Entrée!Entrée,4,FALSE),"")</f>
        <v>#N/A</v>
      </c>
      <c r="D960" s="6" t="e">
        <f>IF(A960&lt;&gt;"",VLOOKUP(A960,Entrée!Entrée,5,FALSE),"")</f>
        <v>#N/A</v>
      </c>
      <c r="E960" s="3" t="e">
        <f>IF(A960&lt;&gt;"",VLOOKUP(A960,Entrée!Entrée,2,FALSE),"")</f>
        <v>#N/A</v>
      </c>
      <c r="F960" s="4" t="e">
        <f>IF(A960&lt;&gt;"",VLOOKUP(A960,Entrée!Entrée,6,FALSE),"")</f>
        <v>#N/A</v>
      </c>
      <c r="G960" s="4" t="e">
        <f>IF(A960&lt;&gt;"",VLOOKUP(A960,Entrée!Entrée,7,FALSE),"")</f>
        <v>#N/A</v>
      </c>
      <c r="H960" s="11"/>
      <c r="I960" s="11">
        <f>H960+SUMPRODUCT((Entrée!$A$5:A$2000=Stock!A960)*Entrée!$H$5:$H$2000)-SUMPRODUCT((Sortie!$C$5:$C$2000=Stock!A960)*Sortie!$G$5:$G$2000)</f>
        <v>0</v>
      </c>
      <c r="J960" s="3"/>
      <c r="K960" s="3" t="str">
        <f t="shared" si="14"/>
        <v>Correct</v>
      </c>
      <c r="L960" s="5"/>
    </row>
    <row r="961" spans="1:12" ht="15" x14ac:dyDescent="0.3">
      <c r="A961" s="15">
        <f>Entrée!A961</f>
        <v>0</v>
      </c>
      <c r="B961" s="11" t="e">
        <f>IF(A961&lt;&gt;"",VLOOKUP(A961,Entrée!Entrée,3,FALSE),"")</f>
        <v>#N/A</v>
      </c>
      <c r="C961" s="12" t="e">
        <f>IF(A961&lt;&gt;"",VLOOKUP(A961,Entrée!Entrée,4,FALSE),"")</f>
        <v>#N/A</v>
      </c>
      <c r="D961" s="6" t="e">
        <f>IF(A961&lt;&gt;"",VLOOKUP(A961,Entrée!Entrée,5,FALSE),"")</f>
        <v>#N/A</v>
      </c>
      <c r="E961" s="3" t="e">
        <f>IF(A961&lt;&gt;"",VLOOKUP(A961,Entrée!Entrée,2,FALSE),"")</f>
        <v>#N/A</v>
      </c>
      <c r="F961" s="4" t="e">
        <f>IF(A961&lt;&gt;"",VLOOKUP(A961,Entrée!Entrée,6,FALSE),"")</f>
        <v>#N/A</v>
      </c>
      <c r="G961" s="4" t="e">
        <f>IF(A961&lt;&gt;"",VLOOKUP(A961,Entrée!Entrée,7,FALSE),"")</f>
        <v>#N/A</v>
      </c>
      <c r="H961" s="11"/>
      <c r="I961" s="11">
        <f>H961+SUMPRODUCT((Entrée!$A$5:A$2000=Stock!A961)*Entrée!$H$5:$H$2000)-SUMPRODUCT((Sortie!$C$5:$C$2000=Stock!A961)*Sortie!$G$5:$G$2000)</f>
        <v>0</v>
      </c>
      <c r="J961" s="3"/>
      <c r="K961" s="3" t="str">
        <f t="shared" si="14"/>
        <v>Correct</v>
      </c>
      <c r="L961" s="5"/>
    </row>
    <row r="962" spans="1:12" ht="15" x14ac:dyDescent="0.3">
      <c r="A962" s="15">
        <f>Entrée!A962</f>
        <v>0</v>
      </c>
      <c r="B962" s="11" t="e">
        <f>IF(A962&lt;&gt;"",VLOOKUP(A962,Entrée!Entrée,3,FALSE),"")</f>
        <v>#N/A</v>
      </c>
      <c r="C962" s="12" t="e">
        <f>IF(A962&lt;&gt;"",VLOOKUP(A962,Entrée!Entrée,4,FALSE),"")</f>
        <v>#N/A</v>
      </c>
      <c r="D962" s="6" t="e">
        <f>IF(A962&lt;&gt;"",VLOOKUP(A962,Entrée!Entrée,5,FALSE),"")</f>
        <v>#N/A</v>
      </c>
      <c r="E962" s="3" t="e">
        <f>IF(A962&lt;&gt;"",VLOOKUP(A962,Entrée!Entrée,2,FALSE),"")</f>
        <v>#N/A</v>
      </c>
      <c r="F962" s="4" t="e">
        <f>IF(A962&lt;&gt;"",VLOOKUP(A962,Entrée!Entrée,6,FALSE),"")</f>
        <v>#N/A</v>
      </c>
      <c r="G962" s="4" t="e">
        <f>IF(A962&lt;&gt;"",VLOOKUP(A962,Entrée!Entrée,7,FALSE),"")</f>
        <v>#N/A</v>
      </c>
      <c r="H962" s="11"/>
      <c r="I962" s="11">
        <f>H962+SUMPRODUCT((Entrée!$A$5:A$2000=Stock!A962)*Entrée!$H$5:$H$2000)-SUMPRODUCT((Sortie!$C$5:$C$2000=Stock!A962)*Sortie!$G$5:$G$2000)</f>
        <v>0</v>
      </c>
      <c r="J962" s="3"/>
      <c r="K962" s="3" t="str">
        <f t="shared" si="14"/>
        <v>Correct</v>
      </c>
      <c r="L962" s="5"/>
    </row>
    <row r="963" spans="1:12" ht="15" x14ac:dyDescent="0.3">
      <c r="A963" s="15">
        <f>Entrée!A963</f>
        <v>0</v>
      </c>
      <c r="B963" s="11" t="e">
        <f>IF(A963&lt;&gt;"",VLOOKUP(A963,Entrée!Entrée,3,FALSE),"")</f>
        <v>#N/A</v>
      </c>
      <c r="C963" s="12" t="e">
        <f>IF(A963&lt;&gt;"",VLOOKUP(A963,Entrée!Entrée,4,FALSE),"")</f>
        <v>#N/A</v>
      </c>
      <c r="D963" s="6" t="e">
        <f>IF(A963&lt;&gt;"",VLOOKUP(A963,Entrée!Entrée,5,FALSE),"")</f>
        <v>#N/A</v>
      </c>
      <c r="E963" s="3" t="e">
        <f>IF(A963&lt;&gt;"",VLOOKUP(A963,Entrée!Entrée,2,FALSE),"")</f>
        <v>#N/A</v>
      </c>
      <c r="F963" s="4" t="e">
        <f>IF(A963&lt;&gt;"",VLOOKUP(A963,Entrée!Entrée,6,FALSE),"")</f>
        <v>#N/A</v>
      </c>
      <c r="G963" s="4" t="e">
        <f>IF(A963&lt;&gt;"",VLOOKUP(A963,Entrée!Entrée,7,FALSE),"")</f>
        <v>#N/A</v>
      </c>
      <c r="H963" s="11"/>
      <c r="I963" s="11">
        <f>H963+SUMPRODUCT((Entrée!$A$5:A$2000=Stock!A963)*Entrée!$H$5:$H$2000)-SUMPRODUCT((Sortie!$C$5:$C$2000=Stock!A963)*Sortie!$G$5:$G$2000)</f>
        <v>0</v>
      </c>
      <c r="J963" s="3"/>
      <c r="K963" s="3" t="str">
        <f t="shared" si="14"/>
        <v>Correct</v>
      </c>
      <c r="L963" s="5"/>
    </row>
    <row r="964" spans="1:12" ht="15" x14ac:dyDescent="0.3">
      <c r="A964" s="15">
        <f>Entrée!A964</f>
        <v>0</v>
      </c>
      <c r="B964" s="11" t="e">
        <f>IF(A964&lt;&gt;"",VLOOKUP(A964,Entrée!Entrée,3,FALSE),"")</f>
        <v>#N/A</v>
      </c>
      <c r="C964" s="12" t="e">
        <f>IF(A964&lt;&gt;"",VLOOKUP(A964,Entrée!Entrée,4,FALSE),"")</f>
        <v>#N/A</v>
      </c>
      <c r="D964" s="6" t="e">
        <f>IF(A964&lt;&gt;"",VLOOKUP(A964,Entrée!Entrée,5,FALSE),"")</f>
        <v>#N/A</v>
      </c>
      <c r="E964" s="3" t="e">
        <f>IF(A964&lt;&gt;"",VLOOKUP(A964,Entrée!Entrée,2,FALSE),"")</f>
        <v>#N/A</v>
      </c>
      <c r="F964" s="4" t="e">
        <f>IF(A964&lt;&gt;"",VLOOKUP(A964,Entrée!Entrée,6,FALSE),"")</f>
        <v>#N/A</v>
      </c>
      <c r="G964" s="4" t="e">
        <f>IF(A964&lt;&gt;"",VLOOKUP(A964,Entrée!Entrée,7,FALSE),"")</f>
        <v>#N/A</v>
      </c>
      <c r="H964" s="11"/>
      <c r="I964" s="11">
        <f>H964+SUMPRODUCT((Entrée!$A$5:A$2000=Stock!A964)*Entrée!$H$5:$H$2000)-SUMPRODUCT((Sortie!$C$5:$C$2000=Stock!A964)*Sortie!$G$5:$G$2000)</f>
        <v>0</v>
      </c>
      <c r="J964" s="3"/>
      <c r="K964" s="3" t="str">
        <f t="shared" si="14"/>
        <v>Correct</v>
      </c>
      <c r="L964" s="5"/>
    </row>
    <row r="965" spans="1:12" ht="15" x14ac:dyDescent="0.3">
      <c r="A965" s="15">
        <f>Entrée!A965</f>
        <v>0</v>
      </c>
      <c r="B965" s="11" t="e">
        <f>IF(A965&lt;&gt;"",VLOOKUP(A965,Entrée!Entrée,3,FALSE),"")</f>
        <v>#N/A</v>
      </c>
      <c r="C965" s="12" t="e">
        <f>IF(A965&lt;&gt;"",VLOOKUP(A965,Entrée!Entrée,4,FALSE),"")</f>
        <v>#N/A</v>
      </c>
      <c r="D965" s="6" t="e">
        <f>IF(A965&lt;&gt;"",VLOOKUP(A965,Entrée!Entrée,5,FALSE),"")</f>
        <v>#N/A</v>
      </c>
      <c r="E965" s="3" t="e">
        <f>IF(A965&lt;&gt;"",VLOOKUP(A965,Entrée!Entrée,2,FALSE),"")</f>
        <v>#N/A</v>
      </c>
      <c r="F965" s="4" t="e">
        <f>IF(A965&lt;&gt;"",VLOOKUP(A965,Entrée!Entrée,6,FALSE),"")</f>
        <v>#N/A</v>
      </c>
      <c r="G965" s="4" t="e">
        <f>IF(A965&lt;&gt;"",VLOOKUP(A965,Entrée!Entrée,7,FALSE),"")</f>
        <v>#N/A</v>
      </c>
      <c r="H965" s="11"/>
      <c r="I965" s="11">
        <f>H965+SUMPRODUCT((Entrée!$A$5:A$2000=Stock!A965)*Entrée!$H$5:$H$2000)-SUMPRODUCT((Sortie!$C$5:$C$2000=Stock!A965)*Sortie!$G$5:$G$2000)</f>
        <v>0</v>
      </c>
      <c r="J965" s="3"/>
      <c r="K965" s="3" t="str">
        <f t="shared" si="14"/>
        <v>Correct</v>
      </c>
      <c r="L965" s="5"/>
    </row>
    <row r="966" spans="1:12" ht="15" x14ac:dyDescent="0.3">
      <c r="A966" s="15">
        <f>Entrée!A966</f>
        <v>0</v>
      </c>
      <c r="B966" s="11" t="e">
        <f>IF(A966&lt;&gt;"",VLOOKUP(A966,Entrée!Entrée,3,FALSE),"")</f>
        <v>#N/A</v>
      </c>
      <c r="C966" s="12" t="e">
        <f>IF(A966&lt;&gt;"",VLOOKUP(A966,Entrée!Entrée,4,FALSE),"")</f>
        <v>#N/A</v>
      </c>
      <c r="D966" s="6" t="e">
        <f>IF(A966&lt;&gt;"",VLOOKUP(A966,Entrée!Entrée,5,FALSE),"")</f>
        <v>#N/A</v>
      </c>
      <c r="E966" s="3" t="e">
        <f>IF(A966&lt;&gt;"",VLOOKUP(A966,Entrée!Entrée,2,FALSE),"")</f>
        <v>#N/A</v>
      </c>
      <c r="F966" s="4" t="e">
        <f>IF(A966&lt;&gt;"",VLOOKUP(A966,Entrée!Entrée,6,FALSE),"")</f>
        <v>#N/A</v>
      </c>
      <c r="G966" s="4" t="e">
        <f>IF(A966&lt;&gt;"",VLOOKUP(A966,Entrée!Entrée,7,FALSE),"")</f>
        <v>#N/A</v>
      </c>
      <c r="H966" s="11"/>
      <c r="I966" s="11">
        <f>H966+SUMPRODUCT((Entrée!$A$5:A$2000=Stock!A966)*Entrée!$H$5:$H$2000)-SUMPRODUCT((Sortie!$C$5:$C$2000=Stock!A966)*Sortie!$G$5:$G$2000)</f>
        <v>0</v>
      </c>
      <c r="J966" s="3"/>
      <c r="K966" s="3" t="str">
        <f t="shared" ref="K966:K1029" si="15">IF(I966&lt;J966,"ALERTE","Correct")</f>
        <v>Correct</v>
      </c>
      <c r="L966" s="5"/>
    </row>
    <row r="967" spans="1:12" ht="15" x14ac:dyDescent="0.3">
      <c r="A967" s="15">
        <f>Entrée!A967</f>
        <v>0</v>
      </c>
      <c r="B967" s="11" t="e">
        <f>IF(A967&lt;&gt;"",VLOOKUP(A967,Entrée!Entrée,3,FALSE),"")</f>
        <v>#N/A</v>
      </c>
      <c r="C967" s="12" t="e">
        <f>IF(A967&lt;&gt;"",VLOOKUP(A967,Entrée!Entrée,4,FALSE),"")</f>
        <v>#N/A</v>
      </c>
      <c r="D967" s="6" t="e">
        <f>IF(A967&lt;&gt;"",VLOOKUP(A967,Entrée!Entrée,5,FALSE),"")</f>
        <v>#N/A</v>
      </c>
      <c r="E967" s="3" t="e">
        <f>IF(A967&lt;&gt;"",VLOOKUP(A967,Entrée!Entrée,2,FALSE),"")</f>
        <v>#N/A</v>
      </c>
      <c r="F967" s="4" t="e">
        <f>IF(A967&lt;&gt;"",VLOOKUP(A967,Entrée!Entrée,6,FALSE),"")</f>
        <v>#N/A</v>
      </c>
      <c r="G967" s="4" t="e">
        <f>IF(A967&lt;&gt;"",VLOOKUP(A967,Entrée!Entrée,7,FALSE),"")</f>
        <v>#N/A</v>
      </c>
      <c r="H967" s="11"/>
      <c r="I967" s="11">
        <f>H967+SUMPRODUCT((Entrée!$A$5:A$2000=Stock!A967)*Entrée!$H$5:$H$2000)-SUMPRODUCT((Sortie!$C$5:$C$2000=Stock!A967)*Sortie!$G$5:$G$2000)</f>
        <v>0</v>
      </c>
      <c r="J967" s="3"/>
      <c r="K967" s="3" t="str">
        <f t="shared" si="15"/>
        <v>Correct</v>
      </c>
      <c r="L967" s="5"/>
    </row>
    <row r="968" spans="1:12" ht="15" x14ac:dyDescent="0.3">
      <c r="A968" s="15">
        <f>Entrée!A968</f>
        <v>0</v>
      </c>
      <c r="B968" s="11" t="e">
        <f>IF(A968&lt;&gt;"",VLOOKUP(A968,Entrée!Entrée,3,FALSE),"")</f>
        <v>#N/A</v>
      </c>
      <c r="C968" s="12" t="e">
        <f>IF(A968&lt;&gt;"",VLOOKUP(A968,Entrée!Entrée,4,FALSE),"")</f>
        <v>#N/A</v>
      </c>
      <c r="D968" s="6" t="e">
        <f>IF(A968&lt;&gt;"",VLOOKUP(A968,Entrée!Entrée,5,FALSE),"")</f>
        <v>#N/A</v>
      </c>
      <c r="E968" s="3" t="e">
        <f>IF(A968&lt;&gt;"",VLOOKUP(A968,Entrée!Entrée,2,FALSE),"")</f>
        <v>#N/A</v>
      </c>
      <c r="F968" s="4" t="e">
        <f>IF(A968&lt;&gt;"",VLOOKUP(A968,Entrée!Entrée,6,FALSE),"")</f>
        <v>#N/A</v>
      </c>
      <c r="G968" s="4" t="e">
        <f>IF(A968&lt;&gt;"",VLOOKUP(A968,Entrée!Entrée,7,FALSE),"")</f>
        <v>#N/A</v>
      </c>
      <c r="H968" s="11"/>
      <c r="I968" s="11">
        <f>H968+SUMPRODUCT((Entrée!$A$5:A$2000=Stock!A968)*Entrée!$H$5:$H$2000)-SUMPRODUCT((Sortie!$C$5:$C$2000=Stock!A968)*Sortie!$G$5:$G$2000)</f>
        <v>0</v>
      </c>
      <c r="J968" s="3"/>
      <c r="K968" s="3" t="str">
        <f t="shared" si="15"/>
        <v>Correct</v>
      </c>
      <c r="L968" s="5"/>
    </row>
    <row r="969" spans="1:12" ht="15" x14ac:dyDescent="0.3">
      <c r="A969" s="15">
        <f>Entrée!A969</f>
        <v>0</v>
      </c>
      <c r="B969" s="11" t="e">
        <f>IF(A969&lt;&gt;"",VLOOKUP(A969,Entrée!Entrée,3,FALSE),"")</f>
        <v>#N/A</v>
      </c>
      <c r="C969" s="12" t="e">
        <f>IF(A969&lt;&gt;"",VLOOKUP(A969,Entrée!Entrée,4,FALSE),"")</f>
        <v>#N/A</v>
      </c>
      <c r="D969" s="6" t="e">
        <f>IF(A969&lt;&gt;"",VLOOKUP(A969,Entrée!Entrée,5,FALSE),"")</f>
        <v>#N/A</v>
      </c>
      <c r="E969" s="3" t="e">
        <f>IF(A969&lt;&gt;"",VLOOKUP(A969,Entrée!Entrée,2,FALSE),"")</f>
        <v>#N/A</v>
      </c>
      <c r="F969" s="4" t="e">
        <f>IF(A969&lt;&gt;"",VLOOKUP(A969,Entrée!Entrée,6,FALSE),"")</f>
        <v>#N/A</v>
      </c>
      <c r="G969" s="4" t="e">
        <f>IF(A969&lt;&gt;"",VLOOKUP(A969,Entrée!Entrée,7,FALSE),"")</f>
        <v>#N/A</v>
      </c>
      <c r="H969" s="11"/>
      <c r="I969" s="11">
        <f>H969+SUMPRODUCT((Entrée!$A$5:A$2000=Stock!A969)*Entrée!$H$5:$H$2000)-SUMPRODUCT((Sortie!$C$5:$C$2000=Stock!A969)*Sortie!$G$5:$G$2000)</f>
        <v>0</v>
      </c>
      <c r="J969" s="3"/>
      <c r="K969" s="3" t="str">
        <f t="shared" si="15"/>
        <v>Correct</v>
      </c>
      <c r="L969" s="5"/>
    </row>
    <row r="970" spans="1:12" ht="15" x14ac:dyDescent="0.3">
      <c r="A970" s="15">
        <f>Entrée!A970</f>
        <v>0</v>
      </c>
      <c r="B970" s="11" t="e">
        <f>IF(A970&lt;&gt;"",VLOOKUP(A970,Entrée!Entrée,3,FALSE),"")</f>
        <v>#N/A</v>
      </c>
      <c r="C970" s="12" t="e">
        <f>IF(A970&lt;&gt;"",VLOOKUP(A970,Entrée!Entrée,4,FALSE),"")</f>
        <v>#N/A</v>
      </c>
      <c r="D970" s="6" t="e">
        <f>IF(A970&lt;&gt;"",VLOOKUP(A970,Entrée!Entrée,5,FALSE),"")</f>
        <v>#N/A</v>
      </c>
      <c r="E970" s="3" t="e">
        <f>IF(A970&lt;&gt;"",VLOOKUP(A970,Entrée!Entrée,2,FALSE),"")</f>
        <v>#N/A</v>
      </c>
      <c r="F970" s="4" t="e">
        <f>IF(A970&lt;&gt;"",VLOOKUP(A970,Entrée!Entrée,6,FALSE),"")</f>
        <v>#N/A</v>
      </c>
      <c r="G970" s="4" t="e">
        <f>IF(A970&lt;&gt;"",VLOOKUP(A970,Entrée!Entrée,7,FALSE),"")</f>
        <v>#N/A</v>
      </c>
      <c r="H970" s="11"/>
      <c r="I970" s="11">
        <f>H970+SUMPRODUCT((Entrée!$A$5:A$2000=Stock!A970)*Entrée!$H$5:$H$2000)-SUMPRODUCT((Sortie!$C$5:$C$2000=Stock!A970)*Sortie!$G$5:$G$2000)</f>
        <v>0</v>
      </c>
      <c r="J970" s="3"/>
      <c r="K970" s="3" t="str">
        <f t="shared" si="15"/>
        <v>Correct</v>
      </c>
      <c r="L970" s="5"/>
    </row>
    <row r="971" spans="1:12" ht="15" x14ac:dyDescent="0.3">
      <c r="A971" s="15">
        <f>Entrée!A971</f>
        <v>0</v>
      </c>
      <c r="B971" s="11" t="e">
        <f>IF(A971&lt;&gt;"",VLOOKUP(A971,Entrée!Entrée,3,FALSE),"")</f>
        <v>#N/A</v>
      </c>
      <c r="C971" s="12" t="e">
        <f>IF(A971&lt;&gt;"",VLOOKUP(A971,Entrée!Entrée,4,FALSE),"")</f>
        <v>#N/A</v>
      </c>
      <c r="D971" s="6" t="e">
        <f>IF(A971&lt;&gt;"",VLOOKUP(A971,Entrée!Entrée,5,FALSE),"")</f>
        <v>#N/A</v>
      </c>
      <c r="E971" s="3" t="e">
        <f>IF(A971&lt;&gt;"",VLOOKUP(A971,Entrée!Entrée,2,FALSE),"")</f>
        <v>#N/A</v>
      </c>
      <c r="F971" s="4" t="e">
        <f>IF(A971&lt;&gt;"",VLOOKUP(A971,Entrée!Entrée,6,FALSE),"")</f>
        <v>#N/A</v>
      </c>
      <c r="G971" s="4" t="e">
        <f>IF(A971&lt;&gt;"",VLOOKUP(A971,Entrée!Entrée,7,FALSE),"")</f>
        <v>#N/A</v>
      </c>
      <c r="H971" s="11"/>
      <c r="I971" s="11">
        <f>H971+SUMPRODUCT((Entrée!$A$5:A$2000=Stock!A971)*Entrée!$H$5:$H$2000)-SUMPRODUCT((Sortie!$C$5:$C$2000=Stock!A971)*Sortie!$G$5:$G$2000)</f>
        <v>0</v>
      </c>
      <c r="J971" s="3"/>
      <c r="K971" s="3" t="str">
        <f t="shared" si="15"/>
        <v>Correct</v>
      </c>
      <c r="L971" s="5"/>
    </row>
    <row r="972" spans="1:12" ht="15" x14ac:dyDescent="0.3">
      <c r="A972" s="15">
        <f>Entrée!A972</f>
        <v>0</v>
      </c>
      <c r="B972" s="11" t="e">
        <f>IF(A972&lt;&gt;"",VLOOKUP(A972,Entrée!Entrée,3,FALSE),"")</f>
        <v>#N/A</v>
      </c>
      <c r="C972" s="12" t="e">
        <f>IF(A972&lt;&gt;"",VLOOKUP(A972,Entrée!Entrée,4,FALSE),"")</f>
        <v>#N/A</v>
      </c>
      <c r="D972" s="6" t="e">
        <f>IF(A972&lt;&gt;"",VLOOKUP(A972,Entrée!Entrée,5,FALSE),"")</f>
        <v>#N/A</v>
      </c>
      <c r="E972" s="3" t="e">
        <f>IF(A972&lt;&gt;"",VLOOKUP(A972,Entrée!Entrée,2,FALSE),"")</f>
        <v>#N/A</v>
      </c>
      <c r="F972" s="4" t="e">
        <f>IF(A972&lt;&gt;"",VLOOKUP(A972,Entrée!Entrée,6,FALSE),"")</f>
        <v>#N/A</v>
      </c>
      <c r="G972" s="4" t="e">
        <f>IF(A972&lt;&gt;"",VLOOKUP(A972,Entrée!Entrée,7,FALSE),"")</f>
        <v>#N/A</v>
      </c>
      <c r="H972" s="11"/>
      <c r="I972" s="11">
        <f>H972+SUMPRODUCT((Entrée!$A$5:A$2000=Stock!A972)*Entrée!$H$5:$H$2000)-SUMPRODUCT((Sortie!$C$5:$C$2000=Stock!A972)*Sortie!$G$5:$G$2000)</f>
        <v>0</v>
      </c>
      <c r="J972" s="3"/>
      <c r="K972" s="3" t="str">
        <f t="shared" si="15"/>
        <v>Correct</v>
      </c>
      <c r="L972" s="5"/>
    </row>
    <row r="973" spans="1:12" ht="15" x14ac:dyDescent="0.3">
      <c r="A973" s="15">
        <f>Entrée!A973</f>
        <v>0</v>
      </c>
      <c r="B973" s="11" t="e">
        <f>IF(A973&lt;&gt;"",VLOOKUP(A973,Entrée!Entrée,3,FALSE),"")</f>
        <v>#N/A</v>
      </c>
      <c r="C973" s="12" t="e">
        <f>IF(A973&lt;&gt;"",VLOOKUP(A973,Entrée!Entrée,4,FALSE),"")</f>
        <v>#N/A</v>
      </c>
      <c r="D973" s="6" t="e">
        <f>IF(A973&lt;&gt;"",VLOOKUP(A973,Entrée!Entrée,5,FALSE),"")</f>
        <v>#N/A</v>
      </c>
      <c r="E973" s="3" t="e">
        <f>IF(A973&lt;&gt;"",VLOOKUP(A973,Entrée!Entrée,2,FALSE),"")</f>
        <v>#N/A</v>
      </c>
      <c r="F973" s="4" t="e">
        <f>IF(A973&lt;&gt;"",VLOOKUP(A973,Entrée!Entrée,6,FALSE),"")</f>
        <v>#N/A</v>
      </c>
      <c r="G973" s="4" t="e">
        <f>IF(A973&lt;&gt;"",VLOOKUP(A973,Entrée!Entrée,7,FALSE),"")</f>
        <v>#N/A</v>
      </c>
      <c r="H973" s="11"/>
      <c r="I973" s="11">
        <f>H973+SUMPRODUCT((Entrée!$A$5:A$2000=Stock!A973)*Entrée!$H$5:$H$2000)-SUMPRODUCT((Sortie!$C$5:$C$2000=Stock!A973)*Sortie!$G$5:$G$2000)</f>
        <v>0</v>
      </c>
      <c r="J973" s="3"/>
      <c r="K973" s="3" t="str">
        <f t="shared" si="15"/>
        <v>Correct</v>
      </c>
      <c r="L973" s="5"/>
    </row>
    <row r="974" spans="1:12" ht="15" x14ac:dyDescent="0.3">
      <c r="A974" s="15">
        <f>Entrée!A974</f>
        <v>0</v>
      </c>
      <c r="B974" s="11" t="e">
        <f>IF(A974&lt;&gt;"",VLOOKUP(A974,Entrée!Entrée,3,FALSE),"")</f>
        <v>#N/A</v>
      </c>
      <c r="C974" s="12" t="e">
        <f>IF(A974&lt;&gt;"",VLOOKUP(A974,Entrée!Entrée,4,FALSE),"")</f>
        <v>#N/A</v>
      </c>
      <c r="D974" s="6" t="e">
        <f>IF(A974&lt;&gt;"",VLOOKUP(A974,Entrée!Entrée,5,FALSE),"")</f>
        <v>#N/A</v>
      </c>
      <c r="E974" s="3" t="e">
        <f>IF(A974&lt;&gt;"",VLOOKUP(A974,Entrée!Entrée,2,FALSE),"")</f>
        <v>#N/A</v>
      </c>
      <c r="F974" s="4" t="e">
        <f>IF(A974&lt;&gt;"",VLOOKUP(A974,Entrée!Entrée,6,FALSE),"")</f>
        <v>#N/A</v>
      </c>
      <c r="G974" s="4" t="e">
        <f>IF(A974&lt;&gt;"",VLOOKUP(A974,Entrée!Entrée,7,FALSE),"")</f>
        <v>#N/A</v>
      </c>
      <c r="H974" s="11"/>
      <c r="I974" s="11">
        <f>H974+SUMPRODUCT((Entrée!$A$5:A$2000=Stock!A974)*Entrée!$H$5:$H$2000)-SUMPRODUCT((Sortie!$C$5:$C$2000=Stock!A974)*Sortie!$G$5:$G$2000)</f>
        <v>0</v>
      </c>
      <c r="J974" s="3"/>
      <c r="K974" s="3" t="str">
        <f t="shared" si="15"/>
        <v>Correct</v>
      </c>
      <c r="L974" s="5"/>
    </row>
    <row r="975" spans="1:12" ht="15" x14ac:dyDescent="0.3">
      <c r="A975" s="15">
        <f>Entrée!A975</f>
        <v>0</v>
      </c>
      <c r="B975" s="11" t="e">
        <f>IF(A975&lt;&gt;"",VLOOKUP(A975,Entrée!Entrée,3,FALSE),"")</f>
        <v>#N/A</v>
      </c>
      <c r="C975" s="12" t="e">
        <f>IF(A975&lt;&gt;"",VLOOKUP(A975,Entrée!Entrée,4,FALSE),"")</f>
        <v>#N/A</v>
      </c>
      <c r="D975" s="6" t="e">
        <f>IF(A975&lt;&gt;"",VLOOKUP(A975,Entrée!Entrée,5,FALSE),"")</f>
        <v>#N/A</v>
      </c>
      <c r="E975" s="3" t="e">
        <f>IF(A975&lt;&gt;"",VLOOKUP(A975,Entrée!Entrée,2,FALSE),"")</f>
        <v>#N/A</v>
      </c>
      <c r="F975" s="4" t="e">
        <f>IF(A975&lt;&gt;"",VLOOKUP(A975,Entrée!Entrée,6,FALSE),"")</f>
        <v>#N/A</v>
      </c>
      <c r="G975" s="4" t="e">
        <f>IF(A975&lt;&gt;"",VLOOKUP(A975,Entrée!Entrée,7,FALSE),"")</f>
        <v>#N/A</v>
      </c>
      <c r="H975" s="11"/>
      <c r="I975" s="11">
        <f>H975+SUMPRODUCT((Entrée!$A$5:A$2000=Stock!A975)*Entrée!$H$5:$H$2000)-SUMPRODUCT((Sortie!$C$5:$C$2000=Stock!A975)*Sortie!$G$5:$G$2000)</f>
        <v>0</v>
      </c>
      <c r="J975" s="3"/>
      <c r="K975" s="3" t="str">
        <f t="shared" si="15"/>
        <v>Correct</v>
      </c>
      <c r="L975" s="5"/>
    </row>
    <row r="976" spans="1:12" ht="15" x14ac:dyDescent="0.3">
      <c r="A976" s="15">
        <f>Entrée!A976</f>
        <v>0</v>
      </c>
      <c r="B976" s="11" t="e">
        <f>IF(A976&lt;&gt;"",VLOOKUP(A976,Entrée!Entrée,3,FALSE),"")</f>
        <v>#N/A</v>
      </c>
      <c r="C976" s="12" t="e">
        <f>IF(A976&lt;&gt;"",VLOOKUP(A976,Entrée!Entrée,4,FALSE),"")</f>
        <v>#N/A</v>
      </c>
      <c r="D976" s="6" t="e">
        <f>IF(A976&lt;&gt;"",VLOOKUP(A976,Entrée!Entrée,5,FALSE),"")</f>
        <v>#N/A</v>
      </c>
      <c r="E976" s="3" t="e">
        <f>IF(A976&lt;&gt;"",VLOOKUP(A976,Entrée!Entrée,2,FALSE),"")</f>
        <v>#N/A</v>
      </c>
      <c r="F976" s="4" t="e">
        <f>IF(A976&lt;&gt;"",VLOOKUP(A976,Entrée!Entrée,6,FALSE),"")</f>
        <v>#N/A</v>
      </c>
      <c r="G976" s="4" t="e">
        <f>IF(A976&lt;&gt;"",VLOOKUP(A976,Entrée!Entrée,7,FALSE),"")</f>
        <v>#N/A</v>
      </c>
      <c r="H976" s="11"/>
      <c r="I976" s="11">
        <f>H976+SUMPRODUCT((Entrée!$A$5:A$2000=Stock!A976)*Entrée!$H$5:$H$2000)-SUMPRODUCT((Sortie!$C$5:$C$2000=Stock!A976)*Sortie!$G$5:$G$2000)</f>
        <v>0</v>
      </c>
      <c r="J976" s="3"/>
      <c r="K976" s="3" t="str">
        <f t="shared" si="15"/>
        <v>Correct</v>
      </c>
      <c r="L976" s="5"/>
    </row>
    <row r="977" spans="1:12" ht="15" x14ac:dyDescent="0.3">
      <c r="A977" s="15">
        <f>Entrée!A977</f>
        <v>0</v>
      </c>
      <c r="B977" s="11" t="e">
        <f>IF(A977&lt;&gt;"",VLOOKUP(A977,Entrée!Entrée,3,FALSE),"")</f>
        <v>#N/A</v>
      </c>
      <c r="C977" s="12" t="e">
        <f>IF(A977&lt;&gt;"",VLOOKUP(A977,Entrée!Entrée,4,FALSE),"")</f>
        <v>#N/A</v>
      </c>
      <c r="D977" s="6" t="e">
        <f>IF(A977&lt;&gt;"",VLOOKUP(A977,Entrée!Entrée,5,FALSE),"")</f>
        <v>#N/A</v>
      </c>
      <c r="E977" s="3" t="e">
        <f>IF(A977&lt;&gt;"",VLOOKUP(A977,Entrée!Entrée,2,FALSE),"")</f>
        <v>#N/A</v>
      </c>
      <c r="F977" s="4" t="e">
        <f>IF(A977&lt;&gt;"",VLOOKUP(A977,Entrée!Entrée,6,FALSE),"")</f>
        <v>#N/A</v>
      </c>
      <c r="G977" s="4" t="e">
        <f>IF(A977&lt;&gt;"",VLOOKUP(A977,Entrée!Entrée,7,FALSE),"")</f>
        <v>#N/A</v>
      </c>
      <c r="H977" s="11"/>
      <c r="I977" s="11">
        <f>H977+SUMPRODUCT((Entrée!$A$5:A$2000=Stock!A977)*Entrée!$H$5:$H$2000)-SUMPRODUCT((Sortie!$C$5:$C$2000=Stock!A977)*Sortie!$G$5:$G$2000)</f>
        <v>0</v>
      </c>
      <c r="J977" s="3"/>
      <c r="K977" s="3" t="str">
        <f t="shared" si="15"/>
        <v>Correct</v>
      </c>
      <c r="L977" s="5"/>
    </row>
    <row r="978" spans="1:12" ht="15" x14ac:dyDescent="0.3">
      <c r="A978" s="15">
        <f>Entrée!A978</f>
        <v>0</v>
      </c>
      <c r="B978" s="11" t="e">
        <f>IF(A978&lt;&gt;"",VLOOKUP(A978,Entrée!Entrée,3,FALSE),"")</f>
        <v>#N/A</v>
      </c>
      <c r="C978" s="12" t="e">
        <f>IF(A978&lt;&gt;"",VLOOKUP(A978,Entrée!Entrée,4,FALSE),"")</f>
        <v>#N/A</v>
      </c>
      <c r="D978" s="6" t="e">
        <f>IF(A978&lt;&gt;"",VLOOKUP(A978,Entrée!Entrée,5,FALSE),"")</f>
        <v>#N/A</v>
      </c>
      <c r="E978" s="3" t="e">
        <f>IF(A978&lt;&gt;"",VLOOKUP(A978,Entrée!Entrée,2,FALSE),"")</f>
        <v>#N/A</v>
      </c>
      <c r="F978" s="4" t="e">
        <f>IF(A978&lt;&gt;"",VLOOKUP(A978,Entrée!Entrée,6,FALSE),"")</f>
        <v>#N/A</v>
      </c>
      <c r="G978" s="4" t="e">
        <f>IF(A978&lt;&gt;"",VLOOKUP(A978,Entrée!Entrée,7,FALSE),"")</f>
        <v>#N/A</v>
      </c>
      <c r="H978" s="11"/>
      <c r="I978" s="11">
        <f>H978+SUMPRODUCT((Entrée!$A$5:A$2000=Stock!A978)*Entrée!$H$5:$H$2000)-SUMPRODUCT((Sortie!$C$5:$C$2000=Stock!A978)*Sortie!$G$5:$G$2000)</f>
        <v>0</v>
      </c>
      <c r="J978" s="3"/>
      <c r="K978" s="3" t="str">
        <f t="shared" si="15"/>
        <v>Correct</v>
      </c>
      <c r="L978" s="5"/>
    </row>
    <row r="979" spans="1:12" ht="15" x14ac:dyDescent="0.3">
      <c r="A979" s="15">
        <f>Entrée!A979</f>
        <v>0</v>
      </c>
      <c r="B979" s="11" t="e">
        <f>IF(A979&lt;&gt;"",VLOOKUP(A979,Entrée!Entrée,3,FALSE),"")</f>
        <v>#N/A</v>
      </c>
      <c r="C979" s="12" t="e">
        <f>IF(A979&lt;&gt;"",VLOOKUP(A979,Entrée!Entrée,4,FALSE),"")</f>
        <v>#N/A</v>
      </c>
      <c r="D979" s="6" t="e">
        <f>IF(A979&lt;&gt;"",VLOOKUP(A979,Entrée!Entrée,5,FALSE),"")</f>
        <v>#N/A</v>
      </c>
      <c r="E979" s="3" t="e">
        <f>IF(A979&lt;&gt;"",VLOOKUP(A979,Entrée!Entrée,2,FALSE),"")</f>
        <v>#N/A</v>
      </c>
      <c r="F979" s="4" t="e">
        <f>IF(A979&lt;&gt;"",VLOOKUP(A979,Entrée!Entrée,6,FALSE),"")</f>
        <v>#N/A</v>
      </c>
      <c r="G979" s="4" t="e">
        <f>IF(A979&lt;&gt;"",VLOOKUP(A979,Entrée!Entrée,7,FALSE),"")</f>
        <v>#N/A</v>
      </c>
      <c r="H979" s="11"/>
      <c r="I979" s="11">
        <f>H979+SUMPRODUCT((Entrée!$A$5:A$2000=Stock!A979)*Entrée!$H$5:$H$2000)-SUMPRODUCT((Sortie!$C$5:$C$2000=Stock!A979)*Sortie!$G$5:$G$2000)</f>
        <v>0</v>
      </c>
      <c r="J979" s="3"/>
      <c r="K979" s="3" t="str">
        <f t="shared" si="15"/>
        <v>Correct</v>
      </c>
      <c r="L979" s="5"/>
    </row>
    <row r="980" spans="1:12" ht="15" x14ac:dyDescent="0.3">
      <c r="A980" s="15">
        <f>Entrée!A980</f>
        <v>0</v>
      </c>
      <c r="B980" s="11" t="e">
        <f>IF(A980&lt;&gt;"",VLOOKUP(A980,Entrée!Entrée,3,FALSE),"")</f>
        <v>#N/A</v>
      </c>
      <c r="C980" s="12" t="e">
        <f>IF(A980&lt;&gt;"",VLOOKUP(A980,Entrée!Entrée,4,FALSE),"")</f>
        <v>#N/A</v>
      </c>
      <c r="D980" s="6" t="e">
        <f>IF(A980&lt;&gt;"",VLOOKUP(A980,Entrée!Entrée,5,FALSE),"")</f>
        <v>#N/A</v>
      </c>
      <c r="E980" s="3" t="e">
        <f>IF(A980&lt;&gt;"",VLOOKUP(A980,Entrée!Entrée,2,FALSE),"")</f>
        <v>#N/A</v>
      </c>
      <c r="F980" s="4" t="e">
        <f>IF(A980&lt;&gt;"",VLOOKUP(A980,Entrée!Entrée,6,FALSE),"")</f>
        <v>#N/A</v>
      </c>
      <c r="G980" s="4" t="e">
        <f>IF(A980&lt;&gt;"",VLOOKUP(A980,Entrée!Entrée,7,FALSE),"")</f>
        <v>#N/A</v>
      </c>
      <c r="H980" s="11"/>
      <c r="I980" s="11">
        <f>H980+SUMPRODUCT((Entrée!$A$5:A$2000=Stock!A980)*Entrée!$H$5:$H$2000)-SUMPRODUCT((Sortie!$C$5:$C$2000=Stock!A980)*Sortie!$G$5:$G$2000)</f>
        <v>0</v>
      </c>
      <c r="J980" s="3"/>
      <c r="K980" s="3" t="str">
        <f t="shared" si="15"/>
        <v>Correct</v>
      </c>
      <c r="L980" s="5"/>
    </row>
    <row r="981" spans="1:12" ht="15" x14ac:dyDescent="0.3">
      <c r="A981" s="15">
        <f>Entrée!A981</f>
        <v>0</v>
      </c>
      <c r="B981" s="11" t="e">
        <f>IF(A981&lt;&gt;"",VLOOKUP(A981,Entrée!Entrée,3,FALSE),"")</f>
        <v>#N/A</v>
      </c>
      <c r="C981" s="12" t="e">
        <f>IF(A981&lt;&gt;"",VLOOKUP(A981,Entrée!Entrée,4,FALSE),"")</f>
        <v>#N/A</v>
      </c>
      <c r="D981" s="6" t="e">
        <f>IF(A981&lt;&gt;"",VLOOKUP(A981,Entrée!Entrée,5,FALSE),"")</f>
        <v>#N/A</v>
      </c>
      <c r="E981" s="3" t="e">
        <f>IF(A981&lt;&gt;"",VLOOKUP(A981,Entrée!Entrée,2,FALSE),"")</f>
        <v>#N/A</v>
      </c>
      <c r="F981" s="4" t="e">
        <f>IF(A981&lt;&gt;"",VLOOKUP(A981,Entrée!Entrée,6,FALSE),"")</f>
        <v>#N/A</v>
      </c>
      <c r="G981" s="4" t="e">
        <f>IF(A981&lt;&gt;"",VLOOKUP(A981,Entrée!Entrée,7,FALSE),"")</f>
        <v>#N/A</v>
      </c>
      <c r="H981" s="11"/>
      <c r="I981" s="11">
        <f>H981+SUMPRODUCT((Entrée!$A$5:A$2000=Stock!A981)*Entrée!$H$5:$H$2000)-SUMPRODUCT((Sortie!$C$5:$C$2000=Stock!A981)*Sortie!$G$5:$G$2000)</f>
        <v>0</v>
      </c>
      <c r="J981" s="3"/>
      <c r="K981" s="3" t="str">
        <f t="shared" si="15"/>
        <v>Correct</v>
      </c>
      <c r="L981" s="5"/>
    </row>
    <row r="982" spans="1:12" ht="15" x14ac:dyDescent="0.3">
      <c r="A982" s="15">
        <f>Entrée!A982</f>
        <v>0</v>
      </c>
      <c r="B982" s="11" t="e">
        <f>IF(A982&lt;&gt;"",VLOOKUP(A982,Entrée!Entrée,3,FALSE),"")</f>
        <v>#N/A</v>
      </c>
      <c r="C982" s="12" t="e">
        <f>IF(A982&lt;&gt;"",VLOOKUP(A982,Entrée!Entrée,4,FALSE),"")</f>
        <v>#N/A</v>
      </c>
      <c r="D982" s="6" t="e">
        <f>IF(A982&lt;&gt;"",VLOOKUP(A982,Entrée!Entrée,5,FALSE),"")</f>
        <v>#N/A</v>
      </c>
      <c r="E982" s="3" t="e">
        <f>IF(A982&lt;&gt;"",VLOOKUP(A982,Entrée!Entrée,2,FALSE),"")</f>
        <v>#N/A</v>
      </c>
      <c r="F982" s="4" t="e">
        <f>IF(A982&lt;&gt;"",VLOOKUP(A982,Entrée!Entrée,6,FALSE),"")</f>
        <v>#N/A</v>
      </c>
      <c r="G982" s="4" t="e">
        <f>IF(A982&lt;&gt;"",VLOOKUP(A982,Entrée!Entrée,7,FALSE),"")</f>
        <v>#N/A</v>
      </c>
      <c r="H982" s="11"/>
      <c r="I982" s="11">
        <f>H982+SUMPRODUCT((Entrée!$A$5:A$2000=Stock!A982)*Entrée!$H$5:$H$2000)-SUMPRODUCT((Sortie!$C$5:$C$2000=Stock!A982)*Sortie!$G$5:$G$2000)</f>
        <v>0</v>
      </c>
      <c r="J982" s="3"/>
      <c r="K982" s="3" t="str">
        <f t="shared" si="15"/>
        <v>Correct</v>
      </c>
      <c r="L982" s="5"/>
    </row>
    <row r="983" spans="1:12" ht="15" x14ac:dyDescent="0.3">
      <c r="A983" s="15">
        <f>Entrée!A983</f>
        <v>0</v>
      </c>
      <c r="B983" s="11" t="e">
        <f>IF(A983&lt;&gt;"",VLOOKUP(A983,Entrée!Entrée,3,FALSE),"")</f>
        <v>#N/A</v>
      </c>
      <c r="C983" s="12" t="e">
        <f>IF(A983&lt;&gt;"",VLOOKUP(A983,Entrée!Entrée,4,FALSE),"")</f>
        <v>#N/A</v>
      </c>
      <c r="D983" s="6" t="e">
        <f>IF(A983&lt;&gt;"",VLOOKUP(A983,Entrée!Entrée,5,FALSE),"")</f>
        <v>#N/A</v>
      </c>
      <c r="E983" s="3" t="e">
        <f>IF(A983&lt;&gt;"",VLOOKUP(A983,Entrée!Entrée,2,FALSE),"")</f>
        <v>#N/A</v>
      </c>
      <c r="F983" s="4" t="e">
        <f>IF(A983&lt;&gt;"",VLOOKUP(A983,Entrée!Entrée,6,FALSE),"")</f>
        <v>#N/A</v>
      </c>
      <c r="G983" s="4" t="e">
        <f>IF(A983&lt;&gt;"",VLOOKUP(A983,Entrée!Entrée,7,FALSE),"")</f>
        <v>#N/A</v>
      </c>
      <c r="H983" s="11"/>
      <c r="I983" s="11">
        <f>H983+SUMPRODUCT((Entrée!$A$5:A$2000=Stock!A983)*Entrée!$H$5:$H$2000)-SUMPRODUCT((Sortie!$C$5:$C$2000=Stock!A983)*Sortie!$G$5:$G$2000)</f>
        <v>0</v>
      </c>
      <c r="J983" s="3"/>
      <c r="K983" s="3" t="str">
        <f t="shared" si="15"/>
        <v>Correct</v>
      </c>
      <c r="L983" s="5"/>
    </row>
    <row r="984" spans="1:12" ht="15" x14ac:dyDescent="0.3">
      <c r="A984" s="15">
        <f>Entrée!A984</f>
        <v>0</v>
      </c>
      <c r="B984" s="11" t="e">
        <f>IF(A984&lt;&gt;"",VLOOKUP(A984,Entrée!Entrée,3,FALSE),"")</f>
        <v>#N/A</v>
      </c>
      <c r="C984" s="12" t="e">
        <f>IF(A984&lt;&gt;"",VLOOKUP(A984,Entrée!Entrée,4,FALSE),"")</f>
        <v>#N/A</v>
      </c>
      <c r="D984" s="6" t="e">
        <f>IF(A984&lt;&gt;"",VLOOKUP(A984,Entrée!Entrée,5,FALSE),"")</f>
        <v>#N/A</v>
      </c>
      <c r="E984" s="3" t="e">
        <f>IF(A984&lt;&gt;"",VLOOKUP(A984,Entrée!Entrée,2,FALSE),"")</f>
        <v>#N/A</v>
      </c>
      <c r="F984" s="4" t="e">
        <f>IF(A984&lt;&gt;"",VLOOKUP(A984,Entrée!Entrée,6,FALSE),"")</f>
        <v>#N/A</v>
      </c>
      <c r="G984" s="4" t="e">
        <f>IF(A984&lt;&gt;"",VLOOKUP(A984,Entrée!Entrée,7,FALSE),"")</f>
        <v>#N/A</v>
      </c>
      <c r="H984" s="11"/>
      <c r="I984" s="11">
        <f>H984+SUMPRODUCT((Entrée!$A$5:A$2000=Stock!A984)*Entrée!$H$5:$H$2000)-SUMPRODUCT((Sortie!$C$5:$C$2000=Stock!A984)*Sortie!$G$5:$G$2000)</f>
        <v>0</v>
      </c>
      <c r="J984" s="3"/>
      <c r="K984" s="3" t="str">
        <f t="shared" si="15"/>
        <v>Correct</v>
      </c>
      <c r="L984" s="5"/>
    </row>
    <row r="985" spans="1:12" ht="15" x14ac:dyDescent="0.3">
      <c r="A985" s="15">
        <f>Entrée!A985</f>
        <v>0</v>
      </c>
      <c r="B985" s="11" t="e">
        <f>IF(A985&lt;&gt;"",VLOOKUP(A985,Entrée!Entrée,3,FALSE),"")</f>
        <v>#N/A</v>
      </c>
      <c r="C985" s="12" t="e">
        <f>IF(A985&lt;&gt;"",VLOOKUP(A985,Entrée!Entrée,4,FALSE),"")</f>
        <v>#N/A</v>
      </c>
      <c r="D985" s="6" t="e">
        <f>IF(A985&lt;&gt;"",VLOOKUP(A985,Entrée!Entrée,5,FALSE),"")</f>
        <v>#N/A</v>
      </c>
      <c r="E985" s="3" t="e">
        <f>IF(A985&lt;&gt;"",VLOOKUP(A985,Entrée!Entrée,2,FALSE),"")</f>
        <v>#N/A</v>
      </c>
      <c r="F985" s="4" t="e">
        <f>IF(A985&lt;&gt;"",VLOOKUP(A985,Entrée!Entrée,6,FALSE),"")</f>
        <v>#N/A</v>
      </c>
      <c r="G985" s="4" t="e">
        <f>IF(A985&lt;&gt;"",VLOOKUP(A985,Entrée!Entrée,7,FALSE),"")</f>
        <v>#N/A</v>
      </c>
      <c r="H985" s="11"/>
      <c r="I985" s="11">
        <f>H985+SUMPRODUCT((Entrée!$A$5:A$2000=Stock!A985)*Entrée!$H$5:$H$2000)-SUMPRODUCT((Sortie!$C$5:$C$2000=Stock!A985)*Sortie!$G$5:$G$2000)</f>
        <v>0</v>
      </c>
      <c r="J985" s="3"/>
      <c r="K985" s="3" t="str">
        <f t="shared" si="15"/>
        <v>Correct</v>
      </c>
      <c r="L985" s="5"/>
    </row>
    <row r="986" spans="1:12" ht="15" x14ac:dyDescent="0.3">
      <c r="A986" s="15">
        <f>Entrée!A986</f>
        <v>0</v>
      </c>
      <c r="B986" s="11" t="e">
        <f>IF(A986&lt;&gt;"",VLOOKUP(A986,Entrée!Entrée,3,FALSE),"")</f>
        <v>#N/A</v>
      </c>
      <c r="C986" s="12" t="e">
        <f>IF(A986&lt;&gt;"",VLOOKUP(A986,Entrée!Entrée,4,FALSE),"")</f>
        <v>#N/A</v>
      </c>
      <c r="D986" s="6" t="e">
        <f>IF(A986&lt;&gt;"",VLOOKUP(A986,Entrée!Entrée,5,FALSE),"")</f>
        <v>#N/A</v>
      </c>
      <c r="E986" s="3" t="e">
        <f>IF(A986&lt;&gt;"",VLOOKUP(A986,Entrée!Entrée,2,FALSE),"")</f>
        <v>#N/A</v>
      </c>
      <c r="F986" s="4" t="e">
        <f>IF(A986&lt;&gt;"",VLOOKUP(A986,Entrée!Entrée,6,FALSE),"")</f>
        <v>#N/A</v>
      </c>
      <c r="G986" s="4" t="e">
        <f>IF(A986&lt;&gt;"",VLOOKUP(A986,Entrée!Entrée,7,FALSE),"")</f>
        <v>#N/A</v>
      </c>
      <c r="H986" s="11"/>
      <c r="I986" s="11">
        <f>H986+SUMPRODUCT((Entrée!$A$5:A$2000=Stock!A986)*Entrée!$H$5:$H$2000)-SUMPRODUCT((Sortie!$C$5:$C$2000=Stock!A986)*Sortie!$G$5:$G$2000)</f>
        <v>0</v>
      </c>
      <c r="J986" s="3"/>
      <c r="K986" s="3" t="str">
        <f t="shared" si="15"/>
        <v>Correct</v>
      </c>
      <c r="L986" s="5"/>
    </row>
    <row r="987" spans="1:12" ht="15" x14ac:dyDescent="0.3">
      <c r="A987" s="15">
        <f>Entrée!A987</f>
        <v>0</v>
      </c>
      <c r="B987" s="11" t="e">
        <f>IF(A987&lt;&gt;"",VLOOKUP(A987,Entrée!Entrée,3,FALSE),"")</f>
        <v>#N/A</v>
      </c>
      <c r="C987" s="12" t="e">
        <f>IF(A987&lt;&gt;"",VLOOKUP(A987,Entrée!Entrée,4,FALSE),"")</f>
        <v>#N/A</v>
      </c>
      <c r="D987" s="6" t="e">
        <f>IF(A987&lt;&gt;"",VLOOKUP(A987,Entrée!Entrée,5,FALSE),"")</f>
        <v>#N/A</v>
      </c>
      <c r="E987" s="3" t="e">
        <f>IF(A987&lt;&gt;"",VLOOKUP(A987,Entrée!Entrée,2,FALSE),"")</f>
        <v>#N/A</v>
      </c>
      <c r="F987" s="4" t="e">
        <f>IF(A987&lt;&gt;"",VLOOKUP(A987,Entrée!Entrée,6,FALSE),"")</f>
        <v>#N/A</v>
      </c>
      <c r="G987" s="4" t="e">
        <f>IF(A987&lt;&gt;"",VLOOKUP(A987,Entrée!Entrée,7,FALSE),"")</f>
        <v>#N/A</v>
      </c>
      <c r="H987" s="11"/>
      <c r="I987" s="11">
        <f>H987+SUMPRODUCT((Entrée!$A$5:A$2000=Stock!A987)*Entrée!$H$5:$H$2000)-SUMPRODUCT((Sortie!$C$5:$C$2000=Stock!A987)*Sortie!$G$5:$G$2000)</f>
        <v>0</v>
      </c>
      <c r="J987" s="3"/>
      <c r="K987" s="3" t="str">
        <f t="shared" si="15"/>
        <v>Correct</v>
      </c>
      <c r="L987" s="5"/>
    </row>
    <row r="988" spans="1:12" ht="15" x14ac:dyDescent="0.3">
      <c r="A988" s="15">
        <f>Entrée!A988</f>
        <v>0</v>
      </c>
      <c r="B988" s="11" t="e">
        <f>IF(A988&lt;&gt;"",VLOOKUP(A988,Entrée!Entrée,3,FALSE),"")</f>
        <v>#N/A</v>
      </c>
      <c r="C988" s="12" t="e">
        <f>IF(A988&lt;&gt;"",VLOOKUP(A988,Entrée!Entrée,4,FALSE),"")</f>
        <v>#N/A</v>
      </c>
      <c r="D988" s="6" t="e">
        <f>IF(A988&lt;&gt;"",VLOOKUP(A988,Entrée!Entrée,5,FALSE),"")</f>
        <v>#N/A</v>
      </c>
      <c r="E988" s="3" t="e">
        <f>IF(A988&lt;&gt;"",VLOOKUP(A988,Entrée!Entrée,2,FALSE),"")</f>
        <v>#N/A</v>
      </c>
      <c r="F988" s="4" t="e">
        <f>IF(A988&lt;&gt;"",VLOOKUP(A988,Entrée!Entrée,6,FALSE),"")</f>
        <v>#N/A</v>
      </c>
      <c r="G988" s="4" t="e">
        <f>IF(A988&lt;&gt;"",VLOOKUP(A988,Entrée!Entrée,7,FALSE),"")</f>
        <v>#N/A</v>
      </c>
      <c r="H988" s="11"/>
      <c r="I988" s="11">
        <f>H988+SUMPRODUCT((Entrée!$A$5:A$2000=Stock!A988)*Entrée!$H$5:$H$2000)-SUMPRODUCT((Sortie!$C$5:$C$2000=Stock!A988)*Sortie!$G$5:$G$2000)</f>
        <v>0</v>
      </c>
      <c r="J988" s="3"/>
      <c r="K988" s="3" t="str">
        <f t="shared" si="15"/>
        <v>Correct</v>
      </c>
      <c r="L988" s="5"/>
    </row>
    <row r="989" spans="1:12" ht="15" x14ac:dyDescent="0.3">
      <c r="A989" s="15">
        <f>Entrée!A989</f>
        <v>0</v>
      </c>
      <c r="B989" s="11" t="e">
        <f>IF(A989&lt;&gt;"",VLOOKUP(A989,Entrée!Entrée,3,FALSE),"")</f>
        <v>#N/A</v>
      </c>
      <c r="C989" s="12" t="e">
        <f>IF(A989&lt;&gt;"",VLOOKUP(A989,Entrée!Entrée,4,FALSE),"")</f>
        <v>#N/A</v>
      </c>
      <c r="D989" s="6" t="e">
        <f>IF(A989&lt;&gt;"",VLOOKUP(A989,Entrée!Entrée,5,FALSE),"")</f>
        <v>#N/A</v>
      </c>
      <c r="E989" s="3" t="e">
        <f>IF(A989&lt;&gt;"",VLOOKUP(A989,Entrée!Entrée,2,FALSE),"")</f>
        <v>#N/A</v>
      </c>
      <c r="F989" s="4" t="e">
        <f>IF(A989&lt;&gt;"",VLOOKUP(A989,Entrée!Entrée,6,FALSE),"")</f>
        <v>#N/A</v>
      </c>
      <c r="G989" s="4" t="e">
        <f>IF(A989&lt;&gt;"",VLOOKUP(A989,Entrée!Entrée,7,FALSE),"")</f>
        <v>#N/A</v>
      </c>
      <c r="H989" s="11"/>
      <c r="I989" s="11">
        <f>H989+SUMPRODUCT((Entrée!$A$5:A$2000=Stock!A989)*Entrée!$H$5:$H$2000)-SUMPRODUCT((Sortie!$C$5:$C$2000=Stock!A989)*Sortie!$G$5:$G$2000)</f>
        <v>0</v>
      </c>
      <c r="J989" s="3"/>
      <c r="K989" s="3" t="str">
        <f t="shared" si="15"/>
        <v>Correct</v>
      </c>
      <c r="L989" s="5"/>
    </row>
    <row r="990" spans="1:12" ht="15" x14ac:dyDescent="0.3">
      <c r="A990" s="15">
        <f>Entrée!A990</f>
        <v>0</v>
      </c>
      <c r="B990" s="11" t="e">
        <f>IF(A990&lt;&gt;"",VLOOKUP(A990,Entrée!Entrée,3,FALSE),"")</f>
        <v>#N/A</v>
      </c>
      <c r="C990" s="12" t="e">
        <f>IF(A990&lt;&gt;"",VLOOKUP(A990,Entrée!Entrée,4,FALSE),"")</f>
        <v>#N/A</v>
      </c>
      <c r="D990" s="6" t="e">
        <f>IF(A990&lt;&gt;"",VLOOKUP(A990,Entrée!Entrée,5,FALSE),"")</f>
        <v>#N/A</v>
      </c>
      <c r="E990" s="3" t="e">
        <f>IF(A990&lt;&gt;"",VLOOKUP(A990,Entrée!Entrée,2,FALSE),"")</f>
        <v>#N/A</v>
      </c>
      <c r="F990" s="4" t="e">
        <f>IF(A990&lt;&gt;"",VLOOKUP(A990,Entrée!Entrée,6,FALSE),"")</f>
        <v>#N/A</v>
      </c>
      <c r="G990" s="4" t="e">
        <f>IF(A990&lt;&gt;"",VLOOKUP(A990,Entrée!Entrée,7,FALSE),"")</f>
        <v>#N/A</v>
      </c>
      <c r="H990" s="11"/>
      <c r="I990" s="11">
        <f>H990+SUMPRODUCT((Entrée!$A$5:A$2000=Stock!A990)*Entrée!$H$5:$H$2000)-SUMPRODUCT((Sortie!$C$5:$C$2000=Stock!A990)*Sortie!$G$5:$G$2000)</f>
        <v>0</v>
      </c>
      <c r="J990" s="3"/>
      <c r="K990" s="3" t="str">
        <f t="shared" si="15"/>
        <v>Correct</v>
      </c>
      <c r="L990" s="5"/>
    </row>
    <row r="991" spans="1:12" ht="15" x14ac:dyDescent="0.3">
      <c r="A991" s="15">
        <f>Entrée!A991</f>
        <v>0</v>
      </c>
      <c r="B991" s="11" t="e">
        <f>IF(A991&lt;&gt;"",VLOOKUP(A991,Entrée!Entrée,3,FALSE),"")</f>
        <v>#N/A</v>
      </c>
      <c r="C991" s="12" t="e">
        <f>IF(A991&lt;&gt;"",VLOOKUP(A991,Entrée!Entrée,4,FALSE),"")</f>
        <v>#N/A</v>
      </c>
      <c r="D991" s="6" t="e">
        <f>IF(A991&lt;&gt;"",VLOOKUP(A991,Entrée!Entrée,5,FALSE),"")</f>
        <v>#N/A</v>
      </c>
      <c r="E991" s="3" t="e">
        <f>IF(A991&lt;&gt;"",VLOOKUP(A991,Entrée!Entrée,2,FALSE),"")</f>
        <v>#N/A</v>
      </c>
      <c r="F991" s="4" t="e">
        <f>IF(A991&lt;&gt;"",VLOOKUP(A991,Entrée!Entrée,6,FALSE),"")</f>
        <v>#N/A</v>
      </c>
      <c r="G991" s="4" t="e">
        <f>IF(A991&lt;&gt;"",VLOOKUP(A991,Entrée!Entrée,7,FALSE),"")</f>
        <v>#N/A</v>
      </c>
      <c r="H991" s="11"/>
      <c r="I991" s="11">
        <f>H991+SUMPRODUCT((Entrée!$A$5:A$2000=Stock!A991)*Entrée!$H$5:$H$2000)-SUMPRODUCT((Sortie!$C$5:$C$2000=Stock!A991)*Sortie!$G$5:$G$2000)</f>
        <v>0</v>
      </c>
      <c r="J991" s="3"/>
      <c r="K991" s="3" t="str">
        <f t="shared" si="15"/>
        <v>Correct</v>
      </c>
      <c r="L991" s="5"/>
    </row>
    <row r="992" spans="1:12" ht="15" x14ac:dyDescent="0.3">
      <c r="A992" s="15">
        <f>Entrée!A992</f>
        <v>0</v>
      </c>
      <c r="B992" s="11" t="e">
        <f>IF(A992&lt;&gt;"",VLOOKUP(A992,Entrée!Entrée,3,FALSE),"")</f>
        <v>#N/A</v>
      </c>
      <c r="C992" s="12" t="e">
        <f>IF(A992&lt;&gt;"",VLOOKUP(A992,Entrée!Entrée,4,FALSE),"")</f>
        <v>#N/A</v>
      </c>
      <c r="D992" s="6" t="e">
        <f>IF(A992&lt;&gt;"",VLOOKUP(A992,Entrée!Entrée,5,FALSE),"")</f>
        <v>#N/A</v>
      </c>
      <c r="E992" s="3" t="e">
        <f>IF(A992&lt;&gt;"",VLOOKUP(A992,Entrée!Entrée,2,FALSE),"")</f>
        <v>#N/A</v>
      </c>
      <c r="F992" s="4" t="e">
        <f>IF(A992&lt;&gt;"",VLOOKUP(A992,Entrée!Entrée,6,FALSE),"")</f>
        <v>#N/A</v>
      </c>
      <c r="G992" s="4" t="e">
        <f>IF(A992&lt;&gt;"",VLOOKUP(A992,Entrée!Entrée,7,FALSE),"")</f>
        <v>#N/A</v>
      </c>
      <c r="H992" s="11"/>
      <c r="I992" s="11">
        <f>H992+SUMPRODUCT((Entrée!$A$5:A$2000=Stock!A992)*Entrée!$H$5:$H$2000)-SUMPRODUCT((Sortie!$C$5:$C$2000=Stock!A992)*Sortie!$G$5:$G$2000)</f>
        <v>0</v>
      </c>
      <c r="J992" s="3"/>
      <c r="K992" s="3" t="str">
        <f t="shared" si="15"/>
        <v>Correct</v>
      </c>
      <c r="L992" s="5"/>
    </row>
    <row r="993" spans="1:12" ht="15" x14ac:dyDescent="0.3">
      <c r="A993" s="15">
        <f>Entrée!A993</f>
        <v>0</v>
      </c>
      <c r="B993" s="11" t="e">
        <f>IF(A993&lt;&gt;"",VLOOKUP(A993,Entrée!Entrée,3,FALSE),"")</f>
        <v>#N/A</v>
      </c>
      <c r="C993" s="12" t="e">
        <f>IF(A993&lt;&gt;"",VLOOKUP(A993,Entrée!Entrée,4,FALSE),"")</f>
        <v>#N/A</v>
      </c>
      <c r="D993" s="6" t="e">
        <f>IF(A993&lt;&gt;"",VLOOKUP(A993,Entrée!Entrée,5,FALSE),"")</f>
        <v>#N/A</v>
      </c>
      <c r="E993" s="3" t="e">
        <f>IF(A993&lt;&gt;"",VLOOKUP(A993,Entrée!Entrée,2,FALSE),"")</f>
        <v>#N/A</v>
      </c>
      <c r="F993" s="4" t="e">
        <f>IF(A993&lt;&gt;"",VLOOKUP(A993,Entrée!Entrée,6,FALSE),"")</f>
        <v>#N/A</v>
      </c>
      <c r="G993" s="4" t="e">
        <f>IF(A993&lt;&gt;"",VLOOKUP(A993,Entrée!Entrée,7,FALSE),"")</f>
        <v>#N/A</v>
      </c>
      <c r="H993" s="11"/>
      <c r="I993" s="11">
        <f>H993+SUMPRODUCT((Entrée!$A$5:A$2000=Stock!A993)*Entrée!$H$5:$H$2000)-SUMPRODUCT((Sortie!$C$5:$C$2000=Stock!A993)*Sortie!$G$5:$G$2000)</f>
        <v>0</v>
      </c>
      <c r="J993" s="3"/>
      <c r="K993" s="3" t="str">
        <f t="shared" si="15"/>
        <v>Correct</v>
      </c>
      <c r="L993" s="5"/>
    </row>
    <row r="994" spans="1:12" ht="15" x14ac:dyDescent="0.3">
      <c r="A994" s="15">
        <f>Entrée!A994</f>
        <v>0</v>
      </c>
      <c r="B994" s="11" t="e">
        <f>IF(A994&lt;&gt;"",VLOOKUP(A994,Entrée!Entrée,3,FALSE),"")</f>
        <v>#N/A</v>
      </c>
      <c r="C994" s="12" t="e">
        <f>IF(A994&lt;&gt;"",VLOOKUP(A994,Entrée!Entrée,4,FALSE),"")</f>
        <v>#N/A</v>
      </c>
      <c r="D994" s="6" t="e">
        <f>IF(A994&lt;&gt;"",VLOOKUP(A994,Entrée!Entrée,5,FALSE),"")</f>
        <v>#N/A</v>
      </c>
      <c r="E994" s="3" t="e">
        <f>IF(A994&lt;&gt;"",VLOOKUP(A994,Entrée!Entrée,2,FALSE),"")</f>
        <v>#N/A</v>
      </c>
      <c r="F994" s="4" t="e">
        <f>IF(A994&lt;&gt;"",VLOOKUP(A994,Entrée!Entrée,6,FALSE),"")</f>
        <v>#N/A</v>
      </c>
      <c r="G994" s="4" t="e">
        <f>IF(A994&lt;&gt;"",VLOOKUP(A994,Entrée!Entrée,7,FALSE),"")</f>
        <v>#N/A</v>
      </c>
      <c r="H994" s="11"/>
      <c r="I994" s="11">
        <f>H994+SUMPRODUCT((Entrée!$A$5:A$2000=Stock!A994)*Entrée!$H$5:$H$2000)-SUMPRODUCT((Sortie!$C$5:$C$2000=Stock!A994)*Sortie!$G$5:$G$2000)</f>
        <v>0</v>
      </c>
      <c r="J994" s="3"/>
      <c r="K994" s="3" t="str">
        <f t="shared" si="15"/>
        <v>Correct</v>
      </c>
      <c r="L994" s="5"/>
    </row>
    <row r="995" spans="1:12" ht="15" x14ac:dyDescent="0.3">
      <c r="A995" s="15">
        <f>Entrée!A995</f>
        <v>0</v>
      </c>
      <c r="B995" s="11" t="e">
        <f>IF(A995&lt;&gt;"",VLOOKUP(A995,Entrée!Entrée,3,FALSE),"")</f>
        <v>#N/A</v>
      </c>
      <c r="C995" s="12" t="e">
        <f>IF(A995&lt;&gt;"",VLOOKUP(A995,Entrée!Entrée,4,FALSE),"")</f>
        <v>#N/A</v>
      </c>
      <c r="D995" s="6" t="e">
        <f>IF(A995&lt;&gt;"",VLOOKUP(A995,Entrée!Entrée,5,FALSE),"")</f>
        <v>#N/A</v>
      </c>
      <c r="E995" s="3" t="e">
        <f>IF(A995&lt;&gt;"",VLOOKUP(A995,Entrée!Entrée,2,FALSE),"")</f>
        <v>#N/A</v>
      </c>
      <c r="F995" s="4" t="e">
        <f>IF(A995&lt;&gt;"",VLOOKUP(A995,Entrée!Entrée,6,FALSE),"")</f>
        <v>#N/A</v>
      </c>
      <c r="G995" s="4" t="e">
        <f>IF(A995&lt;&gt;"",VLOOKUP(A995,Entrée!Entrée,7,FALSE),"")</f>
        <v>#N/A</v>
      </c>
      <c r="H995" s="11"/>
      <c r="I995" s="11">
        <f>H995+SUMPRODUCT((Entrée!$A$5:A$2000=Stock!A995)*Entrée!$H$5:$H$2000)-SUMPRODUCT((Sortie!$C$5:$C$2000=Stock!A995)*Sortie!$G$5:$G$2000)</f>
        <v>0</v>
      </c>
      <c r="J995" s="3"/>
      <c r="K995" s="3" t="str">
        <f t="shared" si="15"/>
        <v>Correct</v>
      </c>
      <c r="L995" s="5"/>
    </row>
    <row r="996" spans="1:12" ht="15" x14ac:dyDescent="0.3">
      <c r="A996" s="15">
        <f>Entrée!A996</f>
        <v>0</v>
      </c>
      <c r="B996" s="11" t="e">
        <f>IF(A996&lt;&gt;"",VLOOKUP(A996,Entrée!Entrée,3,FALSE),"")</f>
        <v>#N/A</v>
      </c>
      <c r="C996" s="12" t="e">
        <f>IF(A996&lt;&gt;"",VLOOKUP(A996,Entrée!Entrée,4,FALSE),"")</f>
        <v>#N/A</v>
      </c>
      <c r="D996" s="6" t="e">
        <f>IF(A996&lt;&gt;"",VLOOKUP(A996,Entrée!Entrée,5,FALSE),"")</f>
        <v>#N/A</v>
      </c>
      <c r="E996" s="3" t="e">
        <f>IF(A996&lt;&gt;"",VLOOKUP(A996,Entrée!Entrée,2,FALSE),"")</f>
        <v>#N/A</v>
      </c>
      <c r="F996" s="4" t="e">
        <f>IF(A996&lt;&gt;"",VLOOKUP(A996,Entrée!Entrée,6,FALSE),"")</f>
        <v>#N/A</v>
      </c>
      <c r="G996" s="4" t="e">
        <f>IF(A996&lt;&gt;"",VLOOKUP(A996,Entrée!Entrée,7,FALSE),"")</f>
        <v>#N/A</v>
      </c>
      <c r="H996" s="11"/>
      <c r="I996" s="11">
        <f>H996+SUMPRODUCT((Entrée!$A$5:A$2000=Stock!A996)*Entrée!$H$5:$H$2000)-SUMPRODUCT((Sortie!$C$5:$C$2000=Stock!A996)*Sortie!$G$5:$G$2000)</f>
        <v>0</v>
      </c>
      <c r="J996" s="3"/>
      <c r="K996" s="3" t="str">
        <f t="shared" si="15"/>
        <v>Correct</v>
      </c>
      <c r="L996" s="5"/>
    </row>
    <row r="997" spans="1:12" ht="15" x14ac:dyDescent="0.3">
      <c r="A997" s="15">
        <f>Entrée!A997</f>
        <v>0</v>
      </c>
      <c r="B997" s="11" t="e">
        <f>IF(A997&lt;&gt;"",VLOOKUP(A997,Entrée!Entrée,3,FALSE),"")</f>
        <v>#N/A</v>
      </c>
      <c r="C997" s="12" t="e">
        <f>IF(A997&lt;&gt;"",VLOOKUP(A997,Entrée!Entrée,4,FALSE),"")</f>
        <v>#N/A</v>
      </c>
      <c r="D997" s="6" t="e">
        <f>IF(A997&lt;&gt;"",VLOOKUP(A997,Entrée!Entrée,5,FALSE),"")</f>
        <v>#N/A</v>
      </c>
      <c r="E997" s="3" t="e">
        <f>IF(A997&lt;&gt;"",VLOOKUP(A997,Entrée!Entrée,2,FALSE),"")</f>
        <v>#N/A</v>
      </c>
      <c r="F997" s="4" t="e">
        <f>IF(A997&lt;&gt;"",VLOOKUP(A997,Entrée!Entrée,6,FALSE),"")</f>
        <v>#N/A</v>
      </c>
      <c r="G997" s="4" t="e">
        <f>IF(A997&lt;&gt;"",VLOOKUP(A997,Entrée!Entrée,7,FALSE),"")</f>
        <v>#N/A</v>
      </c>
      <c r="H997" s="11"/>
      <c r="I997" s="11">
        <f>H997+SUMPRODUCT((Entrée!$A$5:A$2000=Stock!A997)*Entrée!$H$5:$H$2000)-SUMPRODUCT((Sortie!$C$5:$C$2000=Stock!A997)*Sortie!$G$5:$G$2000)</f>
        <v>0</v>
      </c>
      <c r="J997" s="3"/>
      <c r="K997" s="3" t="str">
        <f t="shared" si="15"/>
        <v>Correct</v>
      </c>
      <c r="L997" s="5"/>
    </row>
    <row r="998" spans="1:12" ht="15" x14ac:dyDescent="0.3">
      <c r="A998" s="15">
        <f>Entrée!A998</f>
        <v>0</v>
      </c>
      <c r="B998" s="11" t="e">
        <f>IF(A998&lt;&gt;"",VLOOKUP(A998,Entrée!Entrée,3,FALSE),"")</f>
        <v>#N/A</v>
      </c>
      <c r="C998" s="12" t="e">
        <f>IF(A998&lt;&gt;"",VLOOKUP(A998,Entrée!Entrée,4,FALSE),"")</f>
        <v>#N/A</v>
      </c>
      <c r="D998" s="6" t="e">
        <f>IF(A998&lt;&gt;"",VLOOKUP(A998,Entrée!Entrée,5,FALSE),"")</f>
        <v>#N/A</v>
      </c>
      <c r="E998" s="3" t="e">
        <f>IF(A998&lt;&gt;"",VLOOKUP(A998,Entrée!Entrée,2,FALSE),"")</f>
        <v>#N/A</v>
      </c>
      <c r="F998" s="4" t="e">
        <f>IF(A998&lt;&gt;"",VLOOKUP(A998,Entrée!Entrée,6,FALSE),"")</f>
        <v>#N/A</v>
      </c>
      <c r="G998" s="4" t="e">
        <f>IF(A998&lt;&gt;"",VLOOKUP(A998,Entrée!Entrée,7,FALSE),"")</f>
        <v>#N/A</v>
      </c>
      <c r="H998" s="11"/>
      <c r="I998" s="11">
        <f>H998+SUMPRODUCT((Entrée!$A$5:A$2000=Stock!A998)*Entrée!$H$5:$H$2000)-SUMPRODUCT((Sortie!$C$5:$C$2000=Stock!A998)*Sortie!$G$5:$G$2000)</f>
        <v>0</v>
      </c>
      <c r="J998" s="3"/>
      <c r="K998" s="3" t="str">
        <f t="shared" si="15"/>
        <v>Correct</v>
      </c>
      <c r="L998" s="5"/>
    </row>
    <row r="999" spans="1:12" ht="15" x14ac:dyDescent="0.3">
      <c r="A999" s="15">
        <f>Entrée!A999</f>
        <v>0</v>
      </c>
      <c r="B999" s="11" t="e">
        <f>IF(A999&lt;&gt;"",VLOOKUP(A999,Entrée!Entrée,3,FALSE),"")</f>
        <v>#N/A</v>
      </c>
      <c r="C999" s="12" t="e">
        <f>IF(A999&lt;&gt;"",VLOOKUP(A999,Entrée!Entrée,4,FALSE),"")</f>
        <v>#N/A</v>
      </c>
      <c r="D999" s="6" t="e">
        <f>IF(A999&lt;&gt;"",VLOOKUP(A999,Entrée!Entrée,5,FALSE),"")</f>
        <v>#N/A</v>
      </c>
      <c r="E999" s="3" t="e">
        <f>IF(A999&lt;&gt;"",VLOOKUP(A999,Entrée!Entrée,2,FALSE),"")</f>
        <v>#N/A</v>
      </c>
      <c r="F999" s="4" t="e">
        <f>IF(A999&lt;&gt;"",VLOOKUP(A999,Entrée!Entrée,6,FALSE),"")</f>
        <v>#N/A</v>
      </c>
      <c r="G999" s="4" t="e">
        <f>IF(A999&lt;&gt;"",VLOOKUP(A999,Entrée!Entrée,7,FALSE),"")</f>
        <v>#N/A</v>
      </c>
      <c r="H999" s="11"/>
      <c r="I999" s="11">
        <f>H999+SUMPRODUCT((Entrée!$A$5:A$2000=Stock!A999)*Entrée!$H$5:$H$2000)-SUMPRODUCT((Sortie!$C$5:$C$2000=Stock!A999)*Sortie!$G$5:$G$2000)</f>
        <v>0</v>
      </c>
      <c r="J999" s="3"/>
      <c r="K999" s="3" t="str">
        <f t="shared" si="15"/>
        <v>Correct</v>
      </c>
      <c r="L999" s="5"/>
    </row>
    <row r="1000" spans="1:12" ht="15" x14ac:dyDescent="0.3">
      <c r="A1000" s="15">
        <f>Entrée!A1000</f>
        <v>0</v>
      </c>
      <c r="B1000" s="11" t="e">
        <f>IF(A1000&lt;&gt;"",VLOOKUP(A1000,Entrée!Entrée,3,FALSE),"")</f>
        <v>#N/A</v>
      </c>
      <c r="C1000" s="12" t="e">
        <f>IF(A1000&lt;&gt;"",VLOOKUP(A1000,Entrée!Entrée,4,FALSE),"")</f>
        <v>#N/A</v>
      </c>
      <c r="D1000" s="6" t="e">
        <f>IF(A1000&lt;&gt;"",VLOOKUP(A1000,Entrée!Entrée,5,FALSE),"")</f>
        <v>#N/A</v>
      </c>
      <c r="E1000" s="3" t="e">
        <f>IF(A1000&lt;&gt;"",VLOOKUP(A1000,Entrée!Entrée,2,FALSE),"")</f>
        <v>#N/A</v>
      </c>
      <c r="F1000" s="4" t="e">
        <f>IF(A1000&lt;&gt;"",VLOOKUP(A1000,Entrée!Entrée,6,FALSE),"")</f>
        <v>#N/A</v>
      </c>
      <c r="G1000" s="4" t="e">
        <f>IF(A1000&lt;&gt;"",VLOOKUP(A1000,Entrée!Entrée,7,FALSE),"")</f>
        <v>#N/A</v>
      </c>
      <c r="H1000" s="11"/>
      <c r="I1000" s="11">
        <f>H1000+SUMPRODUCT((Entrée!$A$5:A$2000=Stock!A1000)*Entrée!$H$5:$H$2000)-SUMPRODUCT((Sortie!$C$5:$C$2000=Stock!A1000)*Sortie!$G$5:$G$2000)</f>
        <v>0</v>
      </c>
      <c r="J1000" s="3"/>
      <c r="K1000" s="3" t="str">
        <f t="shared" si="15"/>
        <v>Correct</v>
      </c>
      <c r="L1000" s="5"/>
    </row>
    <row r="1001" spans="1:12" ht="15" x14ac:dyDescent="0.3">
      <c r="A1001" s="15">
        <f>Entrée!A1001</f>
        <v>0</v>
      </c>
      <c r="B1001" s="11" t="e">
        <f>IF(A1001&lt;&gt;"",VLOOKUP(A1001,Entrée!Entrée,3,FALSE),"")</f>
        <v>#N/A</v>
      </c>
      <c r="C1001" s="12" t="e">
        <f>IF(A1001&lt;&gt;"",VLOOKUP(A1001,Entrée!Entrée,4,FALSE),"")</f>
        <v>#N/A</v>
      </c>
      <c r="D1001" s="6" t="e">
        <f>IF(A1001&lt;&gt;"",VLOOKUP(A1001,Entrée!Entrée,5,FALSE),"")</f>
        <v>#N/A</v>
      </c>
      <c r="E1001" s="3" t="e">
        <f>IF(A1001&lt;&gt;"",VLOOKUP(A1001,Entrée!Entrée,2,FALSE),"")</f>
        <v>#N/A</v>
      </c>
      <c r="F1001" s="4" t="e">
        <f>IF(A1001&lt;&gt;"",VLOOKUP(A1001,Entrée!Entrée,6,FALSE),"")</f>
        <v>#N/A</v>
      </c>
      <c r="G1001" s="4" t="e">
        <f>IF(A1001&lt;&gt;"",VLOOKUP(A1001,Entrée!Entrée,7,FALSE),"")</f>
        <v>#N/A</v>
      </c>
      <c r="H1001" s="11"/>
      <c r="I1001" s="11">
        <f>H1001+SUMPRODUCT((Entrée!$A$5:A$2000=Stock!A1001)*Entrée!$H$5:$H$2000)-SUMPRODUCT((Sortie!$C$5:$C$2000=Stock!A1001)*Sortie!$G$5:$G$2000)</f>
        <v>0</v>
      </c>
      <c r="J1001" s="3"/>
      <c r="K1001" s="3" t="str">
        <f t="shared" si="15"/>
        <v>Correct</v>
      </c>
      <c r="L1001" s="5"/>
    </row>
    <row r="1002" spans="1:12" ht="15" x14ac:dyDescent="0.3">
      <c r="A1002" s="15">
        <f>Entrée!A1002</f>
        <v>0</v>
      </c>
      <c r="B1002" s="11" t="e">
        <f>IF(A1002&lt;&gt;"",VLOOKUP(A1002,Entrée!Entrée,3,FALSE),"")</f>
        <v>#N/A</v>
      </c>
      <c r="C1002" s="12" t="e">
        <f>IF(A1002&lt;&gt;"",VLOOKUP(A1002,Entrée!Entrée,4,FALSE),"")</f>
        <v>#N/A</v>
      </c>
      <c r="D1002" s="6" t="e">
        <f>IF(A1002&lt;&gt;"",VLOOKUP(A1002,Entrée!Entrée,5,FALSE),"")</f>
        <v>#N/A</v>
      </c>
      <c r="E1002" s="3" t="e">
        <f>IF(A1002&lt;&gt;"",VLOOKUP(A1002,Entrée!Entrée,2,FALSE),"")</f>
        <v>#N/A</v>
      </c>
      <c r="F1002" s="4" t="e">
        <f>IF(A1002&lt;&gt;"",VLOOKUP(A1002,Entrée!Entrée,6,FALSE),"")</f>
        <v>#N/A</v>
      </c>
      <c r="G1002" s="4" t="e">
        <f>IF(A1002&lt;&gt;"",VLOOKUP(A1002,Entrée!Entrée,7,FALSE),"")</f>
        <v>#N/A</v>
      </c>
      <c r="H1002" s="11"/>
      <c r="I1002" s="11">
        <f>H1002+SUMPRODUCT((Entrée!$A$5:A$2000=Stock!A1002)*Entrée!$H$5:$H$2000)-SUMPRODUCT((Sortie!$C$5:$C$2000=Stock!A1002)*Sortie!$G$5:$G$2000)</f>
        <v>0</v>
      </c>
      <c r="J1002" s="3"/>
      <c r="K1002" s="3" t="str">
        <f t="shared" si="15"/>
        <v>Correct</v>
      </c>
      <c r="L1002" s="5"/>
    </row>
    <row r="1003" spans="1:12" ht="15" x14ac:dyDescent="0.3">
      <c r="A1003" s="15">
        <f>Entrée!A1003</f>
        <v>0</v>
      </c>
      <c r="B1003" s="11" t="e">
        <f>IF(A1003&lt;&gt;"",VLOOKUP(A1003,Entrée!Entrée,3,FALSE),"")</f>
        <v>#N/A</v>
      </c>
      <c r="C1003" s="12" t="e">
        <f>IF(A1003&lt;&gt;"",VLOOKUP(A1003,Entrée!Entrée,4,FALSE),"")</f>
        <v>#N/A</v>
      </c>
      <c r="D1003" s="6" t="e">
        <f>IF(A1003&lt;&gt;"",VLOOKUP(A1003,Entrée!Entrée,5,FALSE),"")</f>
        <v>#N/A</v>
      </c>
      <c r="E1003" s="3" t="e">
        <f>IF(A1003&lt;&gt;"",VLOOKUP(A1003,Entrée!Entrée,2,FALSE),"")</f>
        <v>#N/A</v>
      </c>
      <c r="F1003" s="4" t="e">
        <f>IF(A1003&lt;&gt;"",VLOOKUP(A1003,Entrée!Entrée,6,FALSE),"")</f>
        <v>#N/A</v>
      </c>
      <c r="G1003" s="4" t="e">
        <f>IF(A1003&lt;&gt;"",VLOOKUP(A1003,Entrée!Entrée,7,FALSE),"")</f>
        <v>#N/A</v>
      </c>
      <c r="H1003" s="11"/>
      <c r="I1003" s="11">
        <f>H1003+SUMPRODUCT((Entrée!$A$5:A$2000=Stock!A1003)*Entrée!$H$5:$H$2000)-SUMPRODUCT((Sortie!$C$5:$C$2000=Stock!A1003)*Sortie!$G$5:$G$2000)</f>
        <v>0</v>
      </c>
      <c r="J1003" s="3"/>
      <c r="K1003" s="3" t="str">
        <f t="shared" si="15"/>
        <v>Correct</v>
      </c>
      <c r="L1003" s="5"/>
    </row>
    <row r="1004" spans="1:12" ht="15" x14ac:dyDescent="0.3">
      <c r="A1004" s="15">
        <f>Entrée!A1004</f>
        <v>0</v>
      </c>
      <c r="B1004" s="11" t="e">
        <f>IF(A1004&lt;&gt;"",VLOOKUP(A1004,Entrée!Entrée,3,FALSE),"")</f>
        <v>#N/A</v>
      </c>
      <c r="C1004" s="12" t="e">
        <f>IF(A1004&lt;&gt;"",VLOOKUP(A1004,Entrée!Entrée,4,FALSE),"")</f>
        <v>#N/A</v>
      </c>
      <c r="D1004" s="6" t="e">
        <f>IF(A1004&lt;&gt;"",VLOOKUP(A1004,Entrée!Entrée,5,FALSE),"")</f>
        <v>#N/A</v>
      </c>
      <c r="E1004" s="3" t="e">
        <f>IF(A1004&lt;&gt;"",VLOOKUP(A1004,Entrée!Entrée,2,FALSE),"")</f>
        <v>#N/A</v>
      </c>
      <c r="F1004" s="4" t="e">
        <f>IF(A1004&lt;&gt;"",VLOOKUP(A1004,Entrée!Entrée,6,FALSE),"")</f>
        <v>#N/A</v>
      </c>
      <c r="G1004" s="4" t="e">
        <f>IF(A1004&lt;&gt;"",VLOOKUP(A1004,Entrée!Entrée,7,FALSE),"")</f>
        <v>#N/A</v>
      </c>
      <c r="H1004" s="11"/>
      <c r="I1004" s="11">
        <f>H1004+SUMPRODUCT((Entrée!$A$5:A$2000=Stock!A1004)*Entrée!$H$5:$H$2000)-SUMPRODUCT((Sortie!$C$5:$C$2000=Stock!A1004)*Sortie!$G$5:$G$2000)</f>
        <v>0</v>
      </c>
      <c r="J1004" s="3"/>
      <c r="K1004" s="3" t="str">
        <f t="shared" si="15"/>
        <v>Correct</v>
      </c>
      <c r="L1004" s="5"/>
    </row>
    <row r="1005" spans="1:12" ht="15" x14ac:dyDescent="0.3">
      <c r="A1005" s="15">
        <f>Entrée!A1005</f>
        <v>0</v>
      </c>
      <c r="B1005" s="11" t="e">
        <f>IF(A1005&lt;&gt;"",VLOOKUP(A1005,Entrée!Entrée,3,FALSE),"")</f>
        <v>#N/A</v>
      </c>
      <c r="C1005" s="12" t="e">
        <f>IF(A1005&lt;&gt;"",VLOOKUP(A1005,Entrée!Entrée,4,FALSE),"")</f>
        <v>#N/A</v>
      </c>
      <c r="D1005" s="6" t="e">
        <f>IF(A1005&lt;&gt;"",VLOOKUP(A1005,Entrée!Entrée,5,FALSE),"")</f>
        <v>#N/A</v>
      </c>
      <c r="E1005" s="3" t="e">
        <f>IF(A1005&lt;&gt;"",VLOOKUP(A1005,Entrée!Entrée,2,FALSE),"")</f>
        <v>#N/A</v>
      </c>
      <c r="F1005" s="4" t="e">
        <f>IF(A1005&lt;&gt;"",VLOOKUP(A1005,Entrée!Entrée,6,FALSE),"")</f>
        <v>#N/A</v>
      </c>
      <c r="G1005" s="4" t="e">
        <f>IF(A1005&lt;&gt;"",VLOOKUP(A1005,Entrée!Entrée,7,FALSE),"")</f>
        <v>#N/A</v>
      </c>
      <c r="H1005" s="11"/>
      <c r="I1005" s="11">
        <f>H1005+SUMPRODUCT((Entrée!$A$5:A$2000=Stock!A1005)*Entrée!$H$5:$H$2000)-SUMPRODUCT((Sortie!$C$5:$C$2000=Stock!A1005)*Sortie!$G$5:$G$2000)</f>
        <v>0</v>
      </c>
      <c r="J1005" s="3"/>
      <c r="K1005" s="3" t="str">
        <f t="shared" si="15"/>
        <v>Correct</v>
      </c>
      <c r="L1005" s="5"/>
    </row>
    <row r="1006" spans="1:12" ht="15" x14ac:dyDescent="0.3">
      <c r="A1006" s="15">
        <f>Entrée!A1006</f>
        <v>0</v>
      </c>
      <c r="B1006" s="11" t="e">
        <f>IF(A1006&lt;&gt;"",VLOOKUP(A1006,Entrée!Entrée,3,FALSE),"")</f>
        <v>#N/A</v>
      </c>
      <c r="C1006" s="12" t="e">
        <f>IF(A1006&lt;&gt;"",VLOOKUP(A1006,Entrée!Entrée,4,FALSE),"")</f>
        <v>#N/A</v>
      </c>
      <c r="D1006" s="6" t="e">
        <f>IF(A1006&lt;&gt;"",VLOOKUP(A1006,Entrée!Entrée,5,FALSE),"")</f>
        <v>#N/A</v>
      </c>
      <c r="E1006" s="3" t="e">
        <f>IF(A1006&lt;&gt;"",VLOOKUP(A1006,Entrée!Entrée,2,FALSE),"")</f>
        <v>#N/A</v>
      </c>
      <c r="F1006" s="4" t="e">
        <f>IF(A1006&lt;&gt;"",VLOOKUP(A1006,Entrée!Entrée,6,FALSE),"")</f>
        <v>#N/A</v>
      </c>
      <c r="G1006" s="4" t="e">
        <f>IF(A1006&lt;&gt;"",VLOOKUP(A1006,Entrée!Entrée,7,FALSE),"")</f>
        <v>#N/A</v>
      </c>
      <c r="H1006" s="11"/>
      <c r="I1006" s="11">
        <f>H1006+SUMPRODUCT((Entrée!$A$5:A$2000=Stock!A1006)*Entrée!$H$5:$H$2000)-SUMPRODUCT((Sortie!$C$5:$C$2000=Stock!A1006)*Sortie!$G$5:$G$2000)</f>
        <v>0</v>
      </c>
      <c r="J1006" s="3"/>
      <c r="K1006" s="3" t="str">
        <f t="shared" si="15"/>
        <v>Correct</v>
      </c>
      <c r="L1006" s="5"/>
    </row>
    <row r="1007" spans="1:12" ht="15" x14ac:dyDescent="0.3">
      <c r="A1007" s="15">
        <f>Entrée!A1007</f>
        <v>0</v>
      </c>
      <c r="B1007" s="11" t="e">
        <f>IF(A1007&lt;&gt;"",VLOOKUP(A1007,Entrée!Entrée,3,FALSE),"")</f>
        <v>#N/A</v>
      </c>
      <c r="C1007" s="12" t="e">
        <f>IF(A1007&lt;&gt;"",VLOOKUP(A1007,Entrée!Entrée,4,FALSE),"")</f>
        <v>#N/A</v>
      </c>
      <c r="D1007" s="6" t="e">
        <f>IF(A1007&lt;&gt;"",VLOOKUP(A1007,Entrée!Entrée,5,FALSE),"")</f>
        <v>#N/A</v>
      </c>
      <c r="E1007" s="3" t="e">
        <f>IF(A1007&lt;&gt;"",VLOOKUP(A1007,Entrée!Entrée,2,FALSE),"")</f>
        <v>#N/A</v>
      </c>
      <c r="F1007" s="4" t="e">
        <f>IF(A1007&lt;&gt;"",VLOOKUP(A1007,Entrée!Entrée,6,FALSE),"")</f>
        <v>#N/A</v>
      </c>
      <c r="G1007" s="4" t="e">
        <f>IF(A1007&lt;&gt;"",VLOOKUP(A1007,Entrée!Entrée,7,FALSE),"")</f>
        <v>#N/A</v>
      </c>
      <c r="H1007" s="11"/>
      <c r="I1007" s="11">
        <f>H1007+SUMPRODUCT((Entrée!$A$5:A$2000=Stock!A1007)*Entrée!$H$5:$H$2000)-SUMPRODUCT((Sortie!$C$5:$C$2000=Stock!A1007)*Sortie!$G$5:$G$2000)</f>
        <v>0</v>
      </c>
      <c r="J1007" s="3"/>
      <c r="K1007" s="3" t="str">
        <f t="shared" si="15"/>
        <v>Correct</v>
      </c>
      <c r="L1007" s="5"/>
    </row>
    <row r="1008" spans="1:12" ht="15" x14ac:dyDescent="0.3">
      <c r="A1008" s="15">
        <f>Entrée!A1008</f>
        <v>0</v>
      </c>
      <c r="B1008" s="11" t="e">
        <f>IF(A1008&lt;&gt;"",VLOOKUP(A1008,Entrée!Entrée,3,FALSE),"")</f>
        <v>#N/A</v>
      </c>
      <c r="C1008" s="12" t="e">
        <f>IF(A1008&lt;&gt;"",VLOOKUP(A1008,Entrée!Entrée,4,FALSE),"")</f>
        <v>#N/A</v>
      </c>
      <c r="D1008" s="6" t="e">
        <f>IF(A1008&lt;&gt;"",VLOOKUP(A1008,Entrée!Entrée,5,FALSE),"")</f>
        <v>#N/A</v>
      </c>
      <c r="E1008" s="3" t="e">
        <f>IF(A1008&lt;&gt;"",VLOOKUP(A1008,Entrée!Entrée,2,FALSE),"")</f>
        <v>#N/A</v>
      </c>
      <c r="F1008" s="4" t="e">
        <f>IF(A1008&lt;&gt;"",VLOOKUP(A1008,Entrée!Entrée,6,FALSE),"")</f>
        <v>#N/A</v>
      </c>
      <c r="G1008" s="4" t="e">
        <f>IF(A1008&lt;&gt;"",VLOOKUP(A1008,Entrée!Entrée,7,FALSE),"")</f>
        <v>#N/A</v>
      </c>
      <c r="H1008" s="11"/>
      <c r="I1008" s="11">
        <f>H1008+SUMPRODUCT((Entrée!$A$5:A$2000=Stock!A1008)*Entrée!$H$5:$H$2000)-SUMPRODUCT((Sortie!$C$5:$C$2000=Stock!A1008)*Sortie!$G$5:$G$2000)</f>
        <v>0</v>
      </c>
      <c r="J1008" s="3"/>
      <c r="K1008" s="3" t="str">
        <f t="shared" si="15"/>
        <v>Correct</v>
      </c>
      <c r="L1008" s="5"/>
    </row>
    <row r="1009" spans="1:12" ht="15" x14ac:dyDescent="0.3">
      <c r="A1009" s="15">
        <f>Entrée!A1009</f>
        <v>0</v>
      </c>
      <c r="B1009" s="11" t="e">
        <f>IF(A1009&lt;&gt;"",VLOOKUP(A1009,Entrée!Entrée,3,FALSE),"")</f>
        <v>#N/A</v>
      </c>
      <c r="C1009" s="12" t="e">
        <f>IF(A1009&lt;&gt;"",VLOOKUP(A1009,Entrée!Entrée,4,FALSE),"")</f>
        <v>#N/A</v>
      </c>
      <c r="D1009" s="6" t="e">
        <f>IF(A1009&lt;&gt;"",VLOOKUP(A1009,Entrée!Entrée,5,FALSE),"")</f>
        <v>#N/A</v>
      </c>
      <c r="E1009" s="3" t="e">
        <f>IF(A1009&lt;&gt;"",VLOOKUP(A1009,Entrée!Entrée,2,FALSE),"")</f>
        <v>#N/A</v>
      </c>
      <c r="F1009" s="4" t="e">
        <f>IF(A1009&lt;&gt;"",VLOOKUP(A1009,Entrée!Entrée,6,FALSE),"")</f>
        <v>#N/A</v>
      </c>
      <c r="G1009" s="4" t="e">
        <f>IF(A1009&lt;&gt;"",VLOOKUP(A1009,Entrée!Entrée,7,FALSE),"")</f>
        <v>#N/A</v>
      </c>
      <c r="H1009" s="11"/>
      <c r="I1009" s="11">
        <f>H1009+SUMPRODUCT((Entrée!$A$5:A$2000=Stock!A1009)*Entrée!$H$5:$H$2000)-SUMPRODUCT((Sortie!$C$5:$C$2000=Stock!A1009)*Sortie!$G$5:$G$2000)</f>
        <v>0</v>
      </c>
      <c r="J1009" s="3"/>
      <c r="K1009" s="3" t="str">
        <f t="shared" si="15"/>
        <v>Correct</v>
      </c>
      <c r="L1009" s="5"/>
    </row>
    <row r="1010" spans="1:12" ht="15" x14ac:dyDescent="0.3">
      <c r="A1010" s="15">
        <f>Entrée!A1010</f>
        <v>0</v>
      </c>
      <c r="B1010" s="11" t="e">
        <f>IF(A1010&lt;&gt;"",VLOOKUP(A1010,Entrée!Entrée,3,FALSE),"")</f>
        <v>#N/A</v>
      </c>
      <c r="C1010" s="12" t="e">
        <f>IF(A1010&lt;&gt;"",VLOOKUP(A1010,Entrée!Entrée,4,FALSE),"")</f>
        <v>#N/A</v>
      </c>
      <c r="D1010" s="6" t="e">
        <f>IF(A1010&lt;&gt;"",VLOOKUP(A1010,Entrée!Entrée,5,FALSE),"")</f>
        <v>#N/A</v>
      </c>
      <c r="E1010" s="3" t="e">
        <f>IF(A1010&lt;&gt;"",VLOOKUP(A1010,Entrée!Entrée,2,FALSE),"")</f>
        <v>#N/A</v>
      </c>
      <c r="F1010" s="4" t="e">
        <f>IF(A1010&lt;&gt;"",VLOOKUP(A1010,Entrée!Entrée,6,FALSE),"")</f>
        <v>#N/A</v>
      </c>
      <c r="G1010" s="4" t="e">
        <f>IF(A1010&lt;&gt;"",VLOOKUP(A1010,Entrée!Entrée,7,FALSE),"")</f>
        <v>#N/A</v>
      </c>
      <c r="H1010" s="11"/>
      <c r="I1010" s="11">
        <f>H1010+SUMPRODUCT((Entrée!$A$5:A$2000=Stock!A1010)*Entrée!$H$5:$H$2000)-SUMPRODUCT((Sortie!$C$5:$C$2000=Stock!A1010)*Sortie!$G$5:$G$2000)</f>
        <v>0</v>
      </c>
      <c r="J1010" s="3"/>
      <c r="K1010" s="3" t="str">
        <f t="shared" si="15"/>
        <v>Correct</v>
      </c>
      <c r="L1010" s="5"/>
    </row>
    <row r="1011" spans="1:12" ht="15" x14ac:dyDescent="0.3">
      <c r="A1011" s="15">
        <f>Entrée!A1011</f>
        <v>0</v>
      </c>
      <c r="B1011" s="11" t="e">
        <f>IF(A1011&lt;&gt;"",VLOOKUP(A1011,Entrée!Entrée,3,FALSE),"")</f>
        <v>#N/A</v>
      </c>
      <c r="C1011" s="12" t="e">
        <f>IF(A1011&lt;&gt;"",VLOOKUP(A1011,Entrée!Entrée,4,FALSE),"")</f>
        <v>#N/A</v>
      </c>
      <c r="D1011" s="6" t="e">
        <f>IF(A1011&lt;&gt;"",VLOOKUP(A1011,Entrée!Entrée,5,FALSE),"")</f>
        <v>#N/A</v>
      </c>
      <c r="E1011" s="3" t="e">
        <f>IF(A1011&lt;&gt;"",VLOOKUP(A1011,Entrée!Entrée,2,FALSE),"")</f>
        <v>#N/A</v>
      </c>
      <c r="F1011" s="4" t="e">
        <f>IF(A1011&lt;&gt;"",VLOOKUP(A1011,Entrée!Entrée,6,FALSE),"")</f>
        <v>#N/A</v>
      </c>
      <c r="G1011" s="4" t="e">
        <f>IF(A1011&lt;&gt;"",VLOOKUP(A1011,Entrée!Entrée,7,FALSE),"")</f>
        <v>#N/A</v>
      </c>
      <c r="H1011" s="11"/>
      <c r="I1011" s="11">
        <f>H1011+SUMPRODUCT((Entrée!$A$5:A$2000=Stock!A1011)*Entrée!$H$5:$H$2000)-SUMPRODUCT((Sortie!$C$5:$C$2000=Stock!A1011)*Sortie!$G$5:$G$2000)</f>
        <v>0</v>
      </c>
      <c r="J1011" s="3"/>
      <c r="K1011" s="3" t="str">
        <f t="shared" si="15"/>
        <v>Correct</v>
      </c>
      <c r="L1011" s="5"/>
    </row>
    <row r="1012" spans="1:12" ht="15" x14ac:dyDescent="0.3">
      <c r="A1012" s="15">
        <f>Entrée!A1012</f>
        <v>0</v>
      </c>
      <c r="B1012" s="11" t="e">
        <f>IF(A1012&lt;&gt;"",VLOOKUP(A1012,Entrée!Entrée,3,FALSE),"")</f>
        <v>#N/A</v>
      </c>
      <c r="C1012" s="12" t="e">
        <f>IF(A1012&lt;&gt;"",VLOOKUP(A1012,Entrée!Entrée,4,FALSE),"")</f>
        <v>#N/A</v>
      </c>
      <c r="D1012" s="6" t="e">
        <f>IF(A1012&lt;&gt;"",VLOOKUP(A1012,Entrée!Entrée,5,FALSE),"")</f>
        <v>#N/A</v>
      </c>
      <c r="E1012" s="3" t="e">
        <f>IF(A1012&lt;&gt;"",VLOOKUP(A1012,Entrée!Entrée,2,FALSE),"")</f>
        <v>#N/A</v>
      </c>
      <c r="F1012" s="4" t="e">
        <f>IF(A1012&lt;&gt;"",VLOOKUP(A1012,Entrée!Entrée,6,FALSE),"")</f>
        <v>#N/A</v>
      </c>
      <c r="G1012" s="4" t="e">
        <f>IF(A1012&lt;&gt;"",VLOOKUP(A1012,Entrée!Entrée,7,FALSE),"")</f>
        <v>#N/A</v>
      </c>
      <c r="H1012" s="11"/>
      <c r="I1012" s="11">
        <f>H1012+SUMPRODUCT((Entrée!$A$5:A$2000=Stock!A1012)*Entrée!$H$5:$H$2000)-SUMPRODUCT((Sortie!$C$5:$C$2000=Stock!A1012)*Sortie!$G$5:$G$2000)</f>
        <v>0</v>
      </c>
      <c r="J1012" s="3"/>
      <c r="K1012" s="3" t="str">
        <f t="shared" si="15"/>
        <v>Correct</v>
      </c>
      <c r="L1012" s="5"/>
    </row>
    <row r="1013" spans="1:12" ht="15" x14ac:dyDescent="0.3">
      <c r="A1013" s="15">
        <f>Entrée!A1013</f>
        <v>0</v>
      </c>
      <c r="B1013" s="11" t="e">
        <f>IF(A1013&lt;&gt;"",VLOOKUP(A1013,Entrée!Entrée,3,FALSE),"")</f>
        <v>#N/A</v>
      </c>
      <c r="C1013" s="12" t="e">
        <f>IF(A1013&lt;&gt;"",VLOOKUP(A1013,Entrée!Entrée,4,FALSE),"")</f>
        <v>#N/A</v>
      </c>
      <c r="D1013" s="6" t="e">
        <f>IF(A1013&lt;&gt;"",VLOOKUP(A1013,Entrée!Entrée,5,FALSE),"")</f>
        <v>#N/A</v>
      </c>
      <c r="E1013" s="3" t="e">
        <f>IF(A1013&lt;&gt;"",VLOOKUP(A1013,Entrée!Entrée,2,FALSE),"")</f>
        <v>#N/A</v>
      </c>
      <c r="F1013" s="4" t="e">
        <f>IF(A1013&lt;&gt;"",VLOOKUP(A1013,Entrée!Entrée,6,FALSE),"")</f>
        <v>#N/A</v>
      </c>
      <c r="G1013" s="4" t="e">
        <f>IF(A1013&lt;&gt;"",VLOOKUP(A1013,Entrée!Entrée,7,FALSE),"")</f>
        <v>#N/A</v>
      </c>
      <c r="H1013" s="11"/>
      <c r="I1013" s="11">
        <f>H1013+SUMPRODUCT((Entrée!$A$5:A$2000=Stock!A1013)*Entrée!$H$5:$H$2000)-SUMPRODUCT((Sortie!$C$5:$C$2000=Stock!A1013)*Sortie!$G$5:$G$2000)</f>
        <v>0</v>
      </c>
      <c r="J1013" s="3"/>
      <c r="K1013" s="3" t="str">
        <f t="shared" si="15"/>
        <v>Correct</v>
      </c>
      <c r="L1013" s="5"/>
    </row>
    <row r="1014" spans="1:12" ht="15" x14ac:dyDescent="0.3">
      <c r="A1014" s="15">
        <f>Entrée!A1014</f>
        <v>0</v>
      </c>
      <c r="B1014" s="11" t="e">
        <f>IF(A1014&lt;&gt;"",VLOOKUP(A1014,Entrée!Entrée,3,FALSE),"")</f>
        <v>#N/A</v>
      </c>
      <c r="C1014" s="12" t="e">
        <f>IF(A1014&lt;&gt;"",VLOOKUP(A1014,Entrée!Entrée,4,FALSE),"")</f>
        <v>#N/A</v>
      </c>
      <c r="D1014" s="6" t="e">
        <f>IF(A1014&lt;&gt;"",VLOOKUP(A1014,Entrée!Entrée,5,FALSE),"")</f>
        <v>#N/A</v>
      </c>
      <c r="E1014" s="3" t="e">
        <f>IF(A1014&lt;&gt;"",VLOOKUP(A1014,Entrée!Entrée,2,FALSE),"")</f>
        <v>#N/A</v>
      </c>
      <c r="F1014" s="4" t="e">
        <f>IF(A1014&lt;&gt;"",VLOOKUP(A1014,Entrée!Entrée,6,FALSE),"")</f>
        <v>#N/A</v>
      </c>
      <c r="G1014" s="4" t="e">
        <f>IF(A1014&lt;&gt;"",VLOOKUP(A1014,Entrée!Entrée,7,FALSE),"")</f>
        <v>#N/A</v>
      </c>
      <c r="H1014" s="11"/>
      <c r="I1014" s="11">
        <f>H1014+SUMPRODUCT((Entrée!$A$5:A$2000=Stock!A1014)*Entrée!$H$5:$H$2000)-SUMPRODUCT((Sortie!$C$5:$C$2000=Stock!A1014)*Sortie!$G$5:$G$2000)</f>
        <v>0</v>
      </c>
      <c r="J1014" s="3"/>
      <c r="K1014" s="3" t="str">
        <f t="shared" si="15"/>
        <v>Correct</v>
      </c>
      <c r="L1014" s="5"/>
    </row>
    <row r="1015" spans="1:12" ht="15" x14ac:dyDescent="0.3">
      <c r="A1015" s="15">
        <f>Entrée!A1015</f>
        <v>0</v>
      </c>
      <c r="B1015" s="11" t="e">
        <f>IF(A1015&lt;&gt;"",VLOOKUP(A1015,Entrée!Entrée,3,FALSE),"")</f>
        <v>#N/A</v>
      </c>
      <c r="C1015" s="12" t="e">
        <f>IF(A1015&lt;&gt;"",VLOOKUP(A1015,Entrée!Entrée,4,FALSE),"")</f>
        <v>#N/A</v>
      </c>
      <c r="D1015" s="6" t="e">
        <f>IF(A1015&lt;&gt;"",VLOOKUP(A1015,Entrée!Entrée,5,FALSE),"")</f>
        <v>#N/A</v>
      </c>
      <c r="E1015" s="3" t="e">
        <f>IF(A1015&lt;&gt;"",VLOOKUP(A1015,Entrée!Entrée,2,FALSE),"")</f>
        <v>#N/A</v>
      </c>
      <c r="F1015" s="4" t="e">
        <f>IF(A1015&lt;&gt;"",VLOOKUP(A1015,Entrée!Entrée,6,FALSE),"")</f>
        <v>#N/A</v>
      </c>
      <c r="G1015" s="4" t="e">
        <f>IF(A1015&lt;&gt;"",VLOOKUP(A1015,Entrée!Entrée,7,FALSE),"")</f>
        <v>#N/A</v>
      </c>
      <c r="H1015" s="11"/>
      <c r="I1015" s="11">
        <f>H1015+SUMPRODUCT((Entrée!$A$5:A$2000=Stock!A1015)*Entrée!$H$5:$H$2000)-SUMPRODUCT((Sortie!$C$5:$C$2000=Stock!A1015)*Sortie!$G$5:$G$2000)</f>
        <v>0</v>
      </c>
      <c r="J1015" s="3"/>
      <c r="K1015" s="3" t="str">
        <f t="shared" si="15"/>
        <v>Correct</v>
      </c>
      <c r="L1015" s="5"/>
    </row>
    <row r="1016" spans="1:12" ht="15" x14ac:dyDescent="0.3">
      <c r="A1016" s="15">
        <f>Entrée!A1016</f>
        <v>0</v>
      </c>
      <c r="B1016" s="11" t="e">
        <f>IF(A1016&lt;&gt;"",VLOOKUP(A1016,Entrée!Entrée,3,FALSE),"")</f>
        <v>#N/A</v>
      </c>
      <c r="C1016" s="12" t="e">
        <f>IF(A1016&lt;&gt;"",VLOOKUP(A1016,Entrée!Entrée,4,FALSE),"")</f>
        <v>#N/A</v>
      </c>
      <c r="D1016" s="6" t="e">
        <f>IF(A1016&lt;&gt;"",VLOOKUP(A1016,Entrée!Entrée,5,FALSE),"")</f>
        <v>#N/A</v>
      </c>
      <c r="E1016" s="3" t="e">
        <f>IF(A1016&lt;&gt;"",VLOOKUP(A1016,Entrée!Entrée,2,FALSE),"")</f>
        <v>#N/A</v>
      </c>
      <c r="F1016" s="4" t="e">
        <f>IF(A1016&lt;&gt;"",VLOOKUP(A1016,Entrée!Entrée,6,FALSE),"")</f>
        <v>#N/A</v>
      </c>
      <c r="G1016" s="4" t="e">
        <f>IF(A1016&lt;&gt;"",VLOOKUP(A1016,Entrée!Entrée,7,FALSE),"")</f>
        <v>#N/A</v>
      </c>
      <c r="H1016" s="11"/>
      <c r="I1016" s="11">
        <f>H1016+SUMPRODUCT((Entrée!$A$5:A$2000=Stock!A1016)*Entrée!$H$5:$H$2000)-SUMPRODUCT((Sortie!$C$5:$C$2000=Stock!A1016)*Sortie!$G$5:$G$2000)</f>
        <v>0</v>
      </c>
      <c r="J1016" s="3"/>
      <c r="K1016" s="3" t="str">
        <f t="shared" si="15"/>
        <v>Correct</v>
      </c>
      <c r="L1016" s="5"/>
    </row>
    <row r="1017" spans="1:12" ht="15" x14ac:dyDescent="0.3">
      <c r="A1017" s="15">
        <f>Entrée!A1017</f>
        <v>0</v>
      </c>
      <c r="B1017" s="11" t="e">
        <f>IF(A1017&lt;&gt;"",VLOOKUP(A1017,Entrée!Entrée,3,FALSE),"")</f>
        <v>#N/A</v>
      </c>
      <c r="C1017" s="12" t="e">
        <f>IF(A1017&lt;&gt;"",VLOOKUP(A1017,Entrée!Entrée,4,FALSE),"")</f>
        <v>#N/A</v>
      </c>
      <c r="D1017" s="6" t="e">
        <f>IF(A1017&lt;&gt;"",VLOOKUP(A1017,Entrée!Entrée,5,FALSE),"")</f>
        <v>#N/A</v>
      </c>
      <c r="E1017" s="3" t="e">
        <f>IF(A1017&lt;&gt;"",VLOOKUP(A1017,Entrée!Entrée,2,FALSE),"")</f>
        <v>#N/A</v>
      </c>
      <c r="F1017" s="4" t="e">
        <f>IF(A1017&lt;&gt;"",VLOOKUP(A1017,Entrée!Entrée,6,FALSE),"")</f>
        <v>#N/A</v>
      </c>
      <c r="G1017" s="4" t="e">
        <f>IF(A1017&lt;&gt;"",VLOOKUP(A1017,Entrée!Entrée,7,FALSE),"")</f>
        <v>#N/A</v>
      </c>
      <c r="H1017" s="11"/>
      <c r="I1017" s="11">
        <f>H1017+SUMPRODUCT((Entrée!$A$5:A$2000=Stock!A1017)*Entrée!$H$5:$H$2000)-SUMPRODUCT((Sortie!$C$5:$C$2000=Stock!A1017)*Sortie!$G$5:$G$2000)</f>
        <v>0</v>
      </c>
      <c r="J1017" s="3"/>
      <c r="K1017" s="3" t="str">
        <f t="shared" si="15"/>
        <v>Correct</v>
      </c>
      <c r="L1017" s="5"/>
    </row>
    <row r="1018" spans="1:12" ht="15" x14ac:dyDescent="0.3">
      <c r="A1018" s="15">
        <f>Entrée!A1018</f>
        <v>0</v>
      </c>
      <c r="B1018" s="11" t="e">
        <f>IF(A1018&lt;&gt;"",VLOOKUP(A1018,Entrée!Entrée,3,FALSE),"")</f>
        <v>#N/A</v>
      </c>
      <c r="C1018" s="12" t="e">
        <f>IF(A1018&lt;&gt;"",VLOOKUP(A1018,Entrée!Entrée,4,FALSE),"")</f>
        <v>#N/A</v>
      </c>
      <c r="D1018" s="6" t="e">
        <f>IF(A1018&lt;&gt;"",VLOOKUP(A1018,Entrée!Entrée,5,FALSE),"")</f>
        <v>#N/A</v>
      </c>
      <c r="E1018" s="3" t="e">
        <f>IF(A1018&lt;&gt;"",VLOOKUP(A1018,Entrée!Entrée,2,FALSE),"")</f>
        <v>#N/A</v>
      </c>
      <c r="F1018" s="4" t="e">
        <f>IF(A1018&lt;&gt;"",VLOOKUP(A1018,Entrée!Entrée,6,FALSE),"")</f>
        <v>#N/A</v>
      </c>
      <c r="G1018" s="4" t="e">
        <f>IF(A1018&lt;&gt;"",VLOOKUP(A1018,Entrée!Entrée,7,FALSE),"")</f>
        <v>#N/A</v>
      </c>
      <c r="H1018" s="11"/>
      <c r="I1018" s="11">
        <f>H1018+SUMPRODUCT((Entrée!$A$5:A$2000=Stock!A1018)*Entrée!$H$5:$H$2000)-SUMPRODUCT((Sortie!$C$5:$C$2000=Stock!A1018)*Sortie!$G$5:$G$2000)</f>
        <v>0</v>
      </c>
      <c r="J1018" s="3"/>
      <c r="K1018" s="3" t="str">
        <f t="shared" si="15"/>
        <v>Correct</v>
      </c>
      <c r="L1018" s="5"/>
    </row>
    <row r="1019" spans="1:12" ht="15" x14ac:dyDescent="0.3">
      <c r="A1019" s="15">
        <f>Entrée!A1019</f>
        <v>0</v>
      </c>
      <c r="B1019" s="11" t="e">
        <f>IF(A1019&lt;&gt;"",VLOOKUP(A1019,Entrée!Entrée,3,FALSE),"")</f>
        <v>#N/A</v>
      </c>
      <c r="C1019" s="12" t="e">
        <f>IF(A1019&lt;&gt;"",VLOOKUP(A1019,Entrée!Entrée,4,FALSE),"")</f>
        <v>#N/A</v>
      </c>
      <c r="D1019" s="6" t="e">
        <f>IF(A1019&lt;&gt;"",VLOOKUP(A1019,Entrée!Entrée,5,FALSE),"")</f>
        <v>#N/A</v>
      </c>
      <c r="E1019" s="3" t="e">
        <f>IF(A1019&lt;&gt;"",VLOOKUP(A1019,Entrée!Entrée,2,FALSE),"")</f>
        <v>#N/A</v>
      </c>
      <c r="F1019" s="4" t="e">
        <f>IF(A1019&lt;&gt;"",VLOOKUP(A1019,Entrée!Entrée,6,FALSE),"")</f>
        <v>#N/A</v>
      </c>
      <c r="G1019" s="4" t="e">
        <f>IF(A1019&lt;&gt;"",VLOOKUP(A1019,Entrée!Entrée,7,FALSE),"")</f>
        <v>#N/A</v>
      </c>
      <c r="H1019" s="11"/>
      <c r="I1019" s="11">
        <f>H1019+SUMPRODUCT((Entrée!$A$5:A$2000=Stock!A1019)*Entrée!$H$5:$H$2000)-SUMPRODUCT((Sortie!$C$5:$C$2000=Stock!A1019)*Sortie!$G$5:$G$2000)</f>
        <v>0</v>
      </c>
      <c r="J1019" s="3"/>
      <c r="K1019" s="3" t="str">
        <f t="shared" si="15"/>
        <v>Correct</v>
      </c>
      <c r="L1019" s="5"/>
    </row>
    <row r="1020" spans="1:12" ht="15" x14ac:dyDescent="0.3">
      <c r="A1020" s="15">
        <f>Entrée!A1020</f>
        <v>0</v>
      </c>
      <c r="B1020" s="11" t="e">
        <f>IF(A1020&lt;&gt;"",VLOOKUP(A1020,Entrée!Entrée,3,FALSE),"")</f>
        <v>#N/A</v>
      </c>
      <c r="C1020" s="12" t="e">
        <f>IF(A1020&lt;&gt;"",VLOOKUP(A1020,Entrée!Entrée,4,FALSE),"")</f>
        <v>#N/A</v>
      </c>
      <c r="D1020" s="6" t="e">
        <f>IF(A1020&lt;&gt;"",VLOOKUP(A1020,Entrée!Entrée,5,FALSE),"")</f>
        <v>#N/A</v>
      </c>
      <c r="E1020" s="3" t="e">
        <f>IF(A1020&lt;&gt;"",VLOOKUP(A1020,Entrée!Entrée,2,FALSE),"")</f>
        <v>#N/A</v>
      </c>
      <c r="F1020" s="4" t="e">
        <f>IF(A1020&lt;&gt;"",VLOOKUP(A1020,Entrée!Entrée,6,FALSE),"")</f>
        <v>#N/A</v>
      </c>
      <c r="G1020" s="4" t="e">
        <f>IF(A1020&lt;&gt;"",VLOOKUP(A1020,Entrée!Entrée,7,FALSE),"")</f>
        <v>#N/A</v>
      </c>
      <c r="H1020" s="11"/>
      <c r="I1020" s="11">
        <f>H1020+SUMPRODUCT((Entrée!$A$5:A$2000=Stock!A1020)*Entrée!$H$5:$H$2000)-SUMPRODUCT((Sortie!$C$5:$C$2000=Stock!A1020)*Sortie!$G$5:$G$2000)</f>
        <v>0</v>
      </c>
      <c r="J1020" s="3"/>
      <c r="K1020" s="3" t="str">
        <f t="shared" si="15"/>
        <v>Correct</v>
      </c>
      <c r="L1020" s="5"/>
    </row>
    <row r="1021" spans="1:12" ht="15" x14ac:dyDescent="0.3">
      <c r="A1021" s="15">
        <f>Entrée!A1021</f>
        <v>0</v>
      </c>
      <c r="B1021" s="11" t="e">
        <f>IF(A1021&lt;&gt;"",VLOOKUP(A1021,Entrée!Entrée,3,FALSE),"")</f>
        <v>#N/A</v>
      </c>
      <c r="C1021" s="12" t="e">
        <f>IF(A1021&lt;&gt;"",VLOOKUP(A1021,Entrée!Entrée,4,FALSE),"")</f>
        <v>#N/A</v>
      </c>
      <c r="D1021" s="6" t="e">
        <f>IF(A1021&lt;&gt;"",VLOOKUP(A1021,Entrée!Entrée,5,FALSE),"")</f>
        <v>#N/A</v>
      </c>
      <c r="E1021" s="3" t="e">
        <f>IF(A1021&lt;&gt;"",VLOOKUP(A1021,Entrée!Entrée,2,FALSE),"")</f>
        <v>#N/A</v>
      </c>
      <c r="F1021" s="4" t="e">
        <f>IF(A1021&lt;&gt;"",VLOOKUP(A1021,Entrée!Entrée,6,FALSE),"")</f>
        <v>#N/A</v>
      </c>
      <c r="G1021" s="4" t="e">
        <f>IF(A1021&lt;&gt;"",VLOOKUP(A1021,Entrée!Entrée,7,FALSE),"")</f>
        <v>#N/A</v>
      </c>
      <c r="H1021" s="11"/>
      <c r="I1021" s="11">
        <f>H1021+SUMPRODUCT((Entrée!$A$5:A$2000=Stock!A1021)*Entrée!$H$5:$H$2000)-SUMPRODUCT((Sortie!$C$5:$C$2000=Stock!A1021)*Sortie!$G$5:$G$2000)</f>
        <v>0</v>
      </c>
      <c r="J1021" s="3"/>
      <c r="K1021" s="3" t="str">
        <f t="shared" si="15"/>
        <v>Correct</v>
      </c>
      <c r="L1021" s="5"/>
    </row>
    <row r="1022" spans="1:12" ht="15" x14ac:dyDescent="0.3">
      <c r="A1022" s="15">
        <f>Entrée!A1022</f>
        <v>0</v>
      </c>
      <c r="B1022" s="11" t="e">
        <f>IF(A1022&lt;&gt;"",VLOOKUP(A1022,Entrée!Entrée,3,FALSE),"")</f>
        <v>#N/A</v>
      </c>
      <c r="C1022" s="12" t="e">
        <f>IF(A1022&lt;&gt;"",VLOOKUP(A1022,Entrée!Entrée,4,FALSE),"")</f>
        <v>#N/A</v>
      </c>
      <c r="D1022" s="6" t="e">
        <f>IF(A1022&lt;&gt;"",VLOOKUP(A1022,Entrée!Entrée,5,FALSE),"")</f>
        <v>#N/A</v>
      </c>
      <c r="E1022" s="3" t="e">
        <f>IF(A1022&lt;&gt;"",VLOOKUP(A1022,Entrée!Entrée,2,FALSE),"")</f>
        <v>#N/A</v>
      </c>
      <c r="F1022" s="4" t="e">
        <f>IF(A1022&lt;&gt;"",VLOOKUP(A1022,Entrée!Entrée,6,FALSE),"")</f>
        <v>#N/A</v>
      </c>
      <c r="G1022" s="4" t="e">
        <f>IF(A1022&lt;&gt;"",VLOOKUP(A1022,Entrée!Entrée,7,FALSE),"")</f>
        <v>#N/A</v>
      </c>
      <c r="H1022" s="11"/>
      <c r="I1022" s="11">
        <f>H1022+SUMPRODUCT((Entrée!$A$5:A$2000=Stock!A1022)*Entrée!$H$5:$H$2000)-SUMPRODUCT((Sortie!$C$5:$C$2000=Stock!A1022)*Sortie!$G$5:$G$2000)</f>
        <v>0</v>
      </c>
      <c r="J1022" s="3"/>
      <c r="K1022" s="3" t="str">
        <f t="shared" si="15"/>
        <v>Correct</v>
      </c>
      <c r="L1022" s="5"/>
    </row>
    <row r="1023" spans="1:12" ht="15" x14ac:dyDescent="0.3">
      <c r="A1023" s="15">
        <f>Entrée!A1023</f>
        <v>0</v>
      </c>
      <c r="B1023" s="11" t="e">
        <f>IF(A1023&lt;&gt;"",VLOOKUP(A1023,Entrée!Entrée,3,FALSE),"")</f>
        <v>#N/A</v>
      </c>
      <c r="C1023" s="12" t="e">
        <f>IF(A1023&lt;&gt;"",VLOOKUP(A1023,Entrée!Entrée,4,FALSE),"")</f>
        <v>#N/A</v>
      </c>
      <c r="D1023" s="6" t="e">
        <f>IF(A1023&lt;&gt;"",VLOOKUP(A1023,Entrée!Entrée,5,FALSE),"")</f>
        <v>#N/A</v>
      </c>
      <c r="E1023" s="3" t="e">
        <f>IF(A1023&lt;&gt;"",VLOOKUP(A1023,Entrée!Entrée,2,FALSE),"")</f>
        <v>#N/A</v>
      </c>
      <c r="F1023" s="4" t="e">
        <f>IF(A1023&lt;&gt;"",VLOOKUP(A1023,Entrée!Entrée,6,FALSE),"")</f>
        <v>#N/A</v>
      </c>
      <c r="G1023" s="4" t="e">
        <f>IF(A1023&lt;&gt;"",VLOOKUP(A1023,Entrée!Entrée,7,FALSE),"")</f>
        <v>#N/A</v>
      </c>
      <c r="H1023" s="11"/>
      <c r="I1023" s="11">
        <f>H1023+SUMPRODUCT((Entrée!$A$5:A$2000=Stock!A1023)*Entrée!$H$5:$H$2000)-SUMPRODUCT((Sortie!$C$5:$C$2000=Stock!A1023)*Sortie!$G$5:$G$2000)</f>
        <v>0</v>
      </c>
      <c r="J1023" s="3"/>
      <c r="K1023" s="3" t="str">
        <f t="shared" si="15"/>
        <v>Correct</v>
      </c>
      <c r="L1023" s="5"/>
    </row>
    <row r="1024" spans="1:12" ht="15" x14ac:dyDescent="0.3">
      <c r="A1024" s="15">
        <f>Entrée!A1024</f>
        <v>0</v>
      </c>
      <c r="B1024" s="11" t="e">
        <f>IF(A1024&lt;&gt;"",VLOOKUP(A1024,Entrée!Entrée,3,FALSE),"")</f>
        <v>#N/A</v>
      </c>
      <c r="C1024" s="12" t="e">
        <f>IF(A1024&lt;&gt;"",VLOOKUP(A1024,Entrée!Entrée,4,FALSE),"")</f>
        <v>#N/A</v>
      </c>
      <c r="D1024" s="6" t="e">
        <f>IF(A1024&lt;&gt;"",VLOOKUP(A1024,Entrée!Entrée,5,FALSE),"")</f>
        <v>#N/A</v>
      </c>
      <c r="E1024" s="3" t="e">
        <f>IF(A1024&lt;&gt;"",VLOOKUP(A1024,Entrée!Entrée,2,FALSE),"")</f>
        <v>#N/A</v>
      </c>
      <c r="F1024" s="4" t="e">
        <f>IF(A1024&lt;&gt;"",VLOOKUP(A1024,Entrée!Entrée,6,FALSE),"")</f>
        <v>#N/A</v>
      </c>
      <c r="G1024" s="4" t="e">
        <f>IF(A1024&lt;&gt;"",VLOOKUP(A1024,Entrée!Entrée,7,FALSE),"")</f>
        <v>#N/A</v>
      </c>
      <c r="H1024" s="11"/>
      <c r="I1024" s="11">
        <f>H1024+SUMPRODUCT((Entrée!$A$5:A$2000=Stock!A1024)*Entrée!$H$5:$H$2000)-SUMPRODUCT((Sortie!$C$5:$C$2000=Stock!A1024)*Sortie!$G$5:$G$2000)</f>
        <v>0</v>
      </c>
      <c r="J1024" s="3"/>
      <c r="K1024" s="3" t="str">
        <f t="shared" si="15"/>
        <v>Correct</v>
      </c>
      <c r="L1024" s="5"/>
    </row>
    <row r="1025" spans="1:12" ht="15" x14ac:dyDescent="0.3">
      <c r="A1025" s="15">
        <f>Entrée!A1025</f>
        <v>0</v>
      </c>
      <c r="B1025" s="11" t="e">
        <f>IF(A1025&lt;&gt;"",VLOOKUP(A1025,Entrée!Entrée,3,FALSE),"")</f>
        <v>#N/A</v>
      </c>
      <c r="C1025" s="12" t="e">
        <f>IF(A1025&lt;&gt;"",VLOOKUP(A1025,Entrée!Entrée,4,FALSE),"")</f>
        <v>#N/A</v>
      </c>
      <c r="D1025" s="6" t="e">
        <f>IF(A1025&lt;&gt;"",VLOOKUP(A1025,Entrée!Entrée,5,FALSE),"")</f>
        <v>#N/A</v>
      </c>
      <c r="E1025" s="3" t="e">
        <f>IF(A1025&lt;&gt;"",VLOOKUP(A1025,Entrée!Entrée,2,FALSE),"")</f>
        <v>#N/A</v>
      </c>
      <c r="F1025" s="4" t="e">
        <f>IF(A1025&lt;&gt;"",VLOOKUP(A1025,Entrée!Entrée,6,FALSE),"")</f>
        <v>#N/A</v>
      </c>
      <c r="G1025" s="4" t="e">
        <f>IF(A1025&lt;&gt;"",VLOOKUP(A1025,Entrée!Entrée,7,FALSE),"")</f>
        <v>#N/A</v>
      </c>
      <c r="H1025" s="11"/>
      <c r="I1025" s="11">
        <f>H1025+SUMPRODUCT((Entrée!$A$5:A$2000=Stock!A1025)*Entrée!$H$5:$H$2000)-SUMPRODUCT((Sortie!$C$5:$C$2000=Stock!A1025)*Sortie!$G$5:$G$2000)</f>
        <v>0</v>
      </c>
      <c r="J1025" s="3"/>
      <c r="K1025" s="3" t="str">
        <f t="shared" si="15"/>
        <v>Correct</v>
      </c>
      <c r="L1025" s="5"/>
    </row>
    <row r="1026" spans="1:12" ht="15" x14ac:dyDescent="0.3">
      <c r="A1026" s="15">
        <f>Entrée!A1026</f>
        <v>0</v>
      </c>
      <c r="B1026" s="11" t="e">
        <f>IF(A1026&lt;&gt;"",VLOOKUP(A1026,Entrée!Entrée,3,FALSE),"")</f>
        <v>#N/A</v>
      </c>
      <c r="C1026" s="12" t="e">
        <f>IF(A1026&lt;&gt;"",VLOOKUP(A1026,Entrée!Entrée,4,FALSE),"")</f>
        <v>#N/A</v>
      </c>
      <c r="D1026" s="6" t="e">
        <f>IF(A1026&lt;&gt;"",VLOOKUP(A1026,Entrée!Entrée,5,FALSE),"")</f>
        <v>#N/A</v>
      </c>
      <c r="E1026" s="3" t="e">
        <f>IF(A1026&lt;&gt;"",VLOOKUP(A1026,Entrée!Entrée,2,FALSE),"")</f>
        <v>#N/A</v>
      </c>
      <c r="F1026" s="4" t="e">
        <f>IF(A1026&lt;&gt;"",VLOOKUP(A1026,Entrée!Entrée,6,FALSE),"")</f>
        <v>#N/A</v>
      </c>
      <c r="G1026" s="4" t="e">
        <f>IF(A1026&lt;&gt;"",VLOOKUP(A1026,Entrée!Entrée,7,FALSE),"")</f>
        <v>#N/A</v>
      </c>
      <c r="H1026" s="11"/>
      <c r="I1026" s="11">
        <f>H1026+SUMPRODUCT((Entrée!$A$5:A$2000=Stock!A1026)*Entrée!$H$5:$H$2000)-SUMPRODUCT((Sortie!$C$5:$C$2000=Stock!A1026)*Sortie!$G$5:$G$2000)</f>
        <v>0</v>
      </c>
      <c r="J1026" s="3"/>
      <c r="K1026" s="3" t="str">
        <f t="shared" si="15"/>
        <v>Correct</v>
      </c>
      <c r="L1026" s="5"/>
    </row>
    <row r="1027" spans="1:12" ht="15" x14ac:dyDescent="0.3">
      <c r="A1027" s="15">
        <f>Entrée!A1027</f>
        <v>0</v>
      </c>
      <c r="B1027" s="11" t="e">
        <f>IF(A1027&lt;&gt;"",VLOOKUP(A1027,Entrée!Entrée,3,FALSE),"")</f>
        <v>#N/A</v>
      </c>
      <c r="C1027" s="12" t="e">
        <f>IF(A1027&lt;&gt;"",VLOOKUP(A1027,Entrée!Entrée,4,FALSE),"")</f>
        <v>#N/A</v>
      </c>
      <c r="D1027" s="6" t="e">
        <f>IF(A1027&lt;&gt;"",VLOOKUP(A1027,Entrée!Entrée,5,FALSE),"")</f>
        <v>#N/A</v>
      </c>
      <c r="E1027" s="3" t="e">
        <f>IF(A1027&lt;&gt;"",VLOOKUP(A1027,Entrée!Entrée,2,FALSE),"")</f>
        <v>#N/A</v>
      </c>
      <c r="F1027" s="4" t="e">
        <f>IF(A1027&lt;&gt;"",VLOOKUP(A1027,Entrée!Entrée,6,FALSE),"")</f>
        <v>#N/A</v>
      </c>
      <c r="G1027" s="4" t="e">
        <f>IF(A1027&lt;&gt;"",VLOOKUP(A1027,Entrée!Entrée,7,FALSE),"")</f>
        <v>#N/A</v>
      </c>
      <c r="H1027" s="11"/>
      <c r="I1027" s="11">
        <f>H1027+SUMPRODUCT((Entrée!$A$5:A$2000=Stock!A1027)*Entrée!$H$5:$H$2000)-SUMPRODUCT((Sortie!$C$5:$C$2000=Stock!A1027)*Sortie!$G$5:$G$2000)</f>
        <v>0</v>
      </c>
      <c r="J1027" s="3"/>
      <c r="K1027" s="3" t="str">
        <f t="shared" si="15"/>
        <v>Correct</v>
      </c>
      <c r="L1027" s="5"/>
    </row>
    <row r="1028" spans="1:12" ht="15" x14ac:dyDescent="0.3">
      <c r="A1028" s="15">
        <f>Entrée!A1028</f>
        <v>0</v>
      </c>
      <c r="B1028" s="11" t="e">
        <f>IF(A1028&lt;&gt;"",VLOOKUP(A1028,Entrée!Entrée,3,FALSE),"")</f>
        <v>#N/A</v>
      </c>
      <c r="C1028" s="12" t="e">
        <f>IF(A1028&lt;&gt;"",VLOOKUP(A1028,Entrée!Entrée,4,FALSE),"")</f>
        <v>#N/A</v>
      </c>
      <c r="D1028" s="6" t="e">
        <f>IF(A1028&lt;&gt;"",VLOOKUP(A1028,Entrée!Entrée,5,FALSE),"")</f>
        <v>#N/A</v>
      </c>
      <c r="E1028" s="3" t="e">
        <f>IF(A1028&lt;&gt;"",VLOOKUP(A1028,Entrée!Entrée,2,FALSE),"")</f>
        <v>#N/A</v>
      </c>
      <c r="F1028" s="4" t="e">
        <f>IF(A1028&lt;&gt;"",VLOOKUP(A1028,Entrée!Entrée,6,FALSE),"")</f>
        <v>#N/A</v>
      </c>
      <c r="G1028" s="4" t="e">
        <f>IF(A1028&lt;&gt;"",VLOOKUP(A1028,Entrée!Entrée,7,FALSE),"")</f>
        <v>#N/A</v>
      </c>
      <c r="H1028" s="11"/>
      <c r="I1028" s="11">
        <f>H1028+SUMPRODUCT((Entrée!$A$5:A$2000=Stock!A1028)*Entrée!$H$5:$H$2000)-SUMPRODUCT((Sortie!$C$5:$C$2000=Stock!A1028)*Sortie!$G$5:$G$2000)</f>
        <v>0</v>
      </c>
      <c r="J1028" s="3"/>
      <c r="K1028" s="3" t="str">
        <f t="shared" si="15"/>
        <v>Correct</v>
      </c>
      <c r="L1028" s="5"/>
    </row>
    <row r="1029" spans="1:12" ht="15" x14ac:dyDescent="0.3">
      <c r="A1029" s="15">
        <f>Entrée!A1029</f>
        <v>0</v>
      </c>
      <c r="B1029" s="11" t="e">
        <f>IF(A1029&lt;&gt;"",VLOOKUP(A1029,Entrée!Entrée,3,FALSE),"")</f>
        <v>#N/A</v>
      </c>
      <c r="C1029" s="12" t="e">
        <f>IF(A1029&lt;&gt;"",VLOOKUP(A1029,Entrée!Entrée,4,FALSE),"")</f>
        <v>#N/A</v>
      </c>
      <c r="D1029" s="6" t="e">
        <f>IF(A1029&lt;&gt;"",VLOOKUP(A1029,Entrée!Entrée,5,FALSE),"")</f>
        <v>#N/A</v>
      </c>
      <c r="E1029" s="3" t="e">
        <f>IF(A1029&lt;&gt;"",VLOOKUP(A1029,Entrée!Entrée,2,FALSE),"")</f>
        <v>#N/A</v>
      </c>
      <c r="F1029" s="4" t="e">
        <f>IF(A1029&lt;&gt;"",VLOOKUP(A1029,Entrée!Entrée,6,FALSE),"")</f>
        <v>#N/A</v>
      </c>
      <c r="G1029" s="4" t="e">
        <f>IF(A1029&lt;&gt;"",VLOOKUP(A1029,Entrée!Entrée,7,FALSE),"")</f>
        <v>#N/A</v>
      </c>
      <c r="H1029" s="11"/>
      <c r="I1029" s="11">
        <f>H1029+SUMPRODUCT((Entrée!$A$5:A$2000=Stock!A1029)*Entrée!$H$5:$H$2000)-SUMPRODUCT((Sortie!$C$5:$C$2000=Stock!A1029)*Sortie!$G$5:$G$2000)</f>
        <v>0</v>
      </c>
      <c r="J1029" s="3"/>
      <c r="K1029" s="3" t="str">
        <f t="shared" si="15"/>
        <v>Correct</v>
      </c>
      <c r="L1029" s="5"/>
    </row>
    <row r="1030" spans="1:12" ht="15" x14ac:dyDescent="0.3">
      <c r="A1030" s="15">
        <f>Entrée!A1030</f>
        <v>0</v>
      </c>
      <c r="B1030" s="11" t="e">
        <f>IF(A1030&lt;&gt;"",VLOOKUP(A1030,Entrée!Entrée,3,FALSE),"")</f>
        <v>#N/A</v>
      </c>
      <c r="C1030" s="12" t="e">
        <f>IF(A1030&lt;&gt;"",VLOOKUP(A1030,Entrée!Entrée,4,FALSE),"")</f>
        <v>#N/A</v>
      </c>
      <c r="D1030" s="6" t="e">
        <f>IF(A1030&lt;&gt;"",VLOOKUP(A1030,Entrée!Entrée,5,FALSE),"")</f>
        <v>#N/A</v>
      </c>
      <c r="E1030" s="3" t="e">
        <f>IF(A1030&lt;&gt;"",VLOOKUP(A1030,Entrée!Entrée,2,FALSE),"")</f>
        <v>#N/A</v>
      </c>
      <c r="F1030" s="4" t="e">
        <f>IF(A1030&lt;&gt;"",VLOOKUP(A1030,Entrée!Entrée,6,FALSE),"")</f>
        <v>#N/A</v>
      </c>
      <c r="G1030" s="4" t="e">
        <f>IF(A1030&lt;&gt;"",VLOOKUP(A1030,Entrée!Entrée,7,FALSE),"")</f>
        <v>#N/A</v>
      </c>
      <c r="H1030" s="11"/>
      <c r="I1030" s="11">
        <f>H1030+SUMPRODUCT((Entrée!$A$5:A$2000=Stock!A1030)*Entrée!$H$5:$H$2000)-SUMPRODUCT((Sortie!$C$5:$C$2000=Stock!A1030)*Sortie!$G$5:$G$2000)</f>
        <v>0</v>
      </c>
      <c r="J1030" s="3"/>
      <c r="K1030" s="3" t="str">
        <f t="shared" ref="K1030:K1093" si="16">IF(I1030&lt;J1030,"ALERTE","Correct")</f>
        <v>Correct</v>
      </c>
      <c r="L1030" s="5"/>
    </row>
    <row r="1031" spans="1:12" ht="15" x14ac:dyDescent="0.3">
      <c r="A1031" s="15">
        <f>Entrée!A1031</f>
        <v>0</v>
      </c>
      <c r="B1031" s="11" t="e">
        <f>IF(A1031&lt;&gt;"",VLOOKUP(A1031,Entrée!Entrée,3,FALSE),"")</f>
        <v>#N/A</v>
      </c>
      <c r="C1031" s="12" t="e">
        <f>IF(A1031&lt;&gt;"",VLOOKUP(A1031,Entrée!Entrée,4,FALSE),"")</f>
        <v>#N/A</v>
      </c>
      <c r="D1031" s="6" t="e">
        <f>IF(A1031&lt;&gt;"",VLOOKUP(A1031,Entrée!Entrée,5,FALSE),"")</f>
        <v>#N/A</v>
      </c>
      <c r="E1031" s="3" t="e">
        <f>IF(A1031&lt;&gt;"",VLOOKUP(A1031,Entrée!Entrée,2,FALSE),"")</f>
        <v>#N/A</v>
      </c>
      <c r="F1031" s="4" t="e">
        <f>IF(A1031&lt;&gt;"",VLOOKUP(A1031,Entrée!Entrée,6,FALSE),"")</f>
        <v>#N/A</v>
      </c>
      <c r="G1031" s="4" t="e">
        <f>IF(A1031&lt;&gt;"",VLOOKUP(A1031,Entrée!Entrée,7,FALSE),"")</f>
        <v>#N/A</v>
      </c>
      <c r="H1031" s="11"/>
      <c r="I1031" s="11">
        <f>H1031+SUMPRODUCT((Entrée!$A$5:A$2000=Stock!A1031)*Entrée!$H$5:$H$2000)-SUMPRODUCT((Sortie!$C$5:$C$2000=Stock!A1031)*Sortie!$G$5:$G$2000)</f>
        <v>0</v>
      </c>
      <c r="J1031" s="3"/>
      <c r="K1031" s="3" t="str">
        <f t="shared" si="16"/>
        <v>Correct</v>
      </c>
      <c r="L1031" s="5"/>
    </row>
    <row r="1032" spans="1:12" ht="15" x14ac:dyDescent="0.3">
      <c r="A1032" s="15">
        <f>Entrée!A1032</f>
        <v>0</v>
      </c>
      <c r="B1032" s="11" t="e">
        <f>IF(A1032&lt;&gt;"",VLOOKUP(A1032,Entrée!Entrée,3,FALSE),"")</f>
        <v>#N/A</v>
      </c>
      <c r="C1032" s="12" t="e">
        <f>IF(A1032&lt;&gt;"",VLOOKUP(A1032,Entrée!Entrée,4,FALSE),"")</f>
        <v>#N/A</v>
      </c>
      <c r="D1032" s="6" t="e">
        <f>IF(A1032&lt;&gt;"",VLOOKUP(A1032,Entrée!Entrée,5,FALSE),"")</f>
        <v>#N/A</v>
      </c>
      <c r="E1032" s="3" t="e">
        <f>IF(A1032&lt;&gt;"",VLOOKUP(A1032,Entrée!Entrée,2,FALSE),"")</f>
        <v>#N/A</v>
      </c>
      <c r="F1032" s="4" t="e">
        <f>IF(A1032&lt;&gt;"",VLOOKUP(A1032,Entrée!Entrée,6,FALSE),"")</f>
        <v>#N/A</v>
      </c>
      <c r="G1032" s="4" t="e">
        <f>IF(A1032&lt;&gt;"",VLOOKUP(A1032,Entrée!Entrée,7,FALSE),"")</f>
        <v>#N/A</v>
      </c>
      <c r="H1032" s="11"/>
      <c r="I1032" s="11">
        <f>H1032+SUMPRODUCT((Entrée!$A$5:A$2000=Stock!A1032)*Entrée!$H$5:$H$2000)-SUMPRODUCT((Sortie!$C$5:$C$2000=Stock!A1032)*Sortie!$G$5:$G$2000)</f>
        <v>0</v>
      </c>
      <c r="J1032" s="3"/>
      <c r="K1032" s="3" t="str">
        <f t="shared" si="16"/>
        <v>Correct</v>
      </c>
      <c r="L1032" s="5"/>
    </row>
    <row r="1033" spans="1:12" ht="15" x14ac:dyDescent="0.3">
      <c r="A1033" s="15">
        <f>Entrée!A1033</f>
        <v>0</v>
      </c>
      <c r="B1033" s="11" t="e">
        <f>IF(A1033&lt;&gt;"",VLOOKUP(A1033,Entrée!Entrée,3,FALSE),"")</f>
        <v>#N/A</v>
      </c>
      <c r="C1033" s="12" t="e">
        <f>IF(A1033&lt;&gt;"",VLOOKUP(A1033,Entrée!Entrée,4,FALSE),"")</f>
        <v>#N/A</v>
      </c>
      <c r="D1033" s="6" t="e">
        <f>IF(A1033&lt;&gt;"",VLOOKUP(A1033,Entrée!Entrée,5,FALSE),"")</f>
        <v>#N/A</v>
      </c>
      <c r="E1033" s="3" t="e">
        <f>IF(A1033&lt;&gt;"",VLOOKUP(A1033,Entrée!Entrée,2,FALSE),"")</f>
        <v>#N/A</v>
      </c>
      <c r="F1033" s="4" t="e">
        <f>IF(A1033&lt;&gt;"",VLOOKUP(A1033,Entrée!Entrée,6,FALSE),"")</f>
        <v>#N/A</v>
      </c>
      <c r="G1033" s="4" t="e">
        <f>IF(A1033&lt;&gt;"",VLOOKUP(A1033,Entrée!Entrée,7,FALSE),"")</f>
        <v>#N/A</v>
      </c>
      <c r="H1033" s="11"/>
      <c r="I1033" s="11">
        <f>H1033+SUMPRODUCT((Entrée!$A$5:A$2000=Stock!A1033)*Entrée!$H$5:$H$2000)-SUMPRODUCT((Sortie!$C$5:$C$2000=Stock!A1033)*Sortie!$G$5:$G$2000)</f>
        <v>0</v>
      </c>
      <c r="J1033" s="3"/>
      <c r="K1033" s="3" t="str">
        <f t="shared" si="16"/>
        <v>Correct</v>
      </c>
      <c r="L1033" s="5"/>
    </row>
    <row r="1034" spans="1:12" ht="15" x14ac:dyDescent="0.3">
      <c r="A1034" s="15">
        <f>Entrée!A1034</f>
        <v>0</v>
      </c>
      <c r="B1034" s="11" t="e">
        <f>IF(A1034&lt;&gt;"",VLOOKUP(A1034,Entrée!Entrée,3,FALSE),"")</f>
        <v>#N/A</v>
      </c>
      <c r="C1034" s="12" t="e">
        <f>IF(A1034&lt;&gt;"",VLOOKUP(A1034,Entrée!Entrée,4,FALSE),"")</f>
        <v>#N/A</v>
      </c>
      <c r="D1034" s="6" t="e">
        <f>IF(A1034&lt;&gt;"",VLOOKUP(A1034,Entrée!Entrée,5,FALSE),"")</f>
        <v>#N/A</v>
      </c>
      <c r="E1034" s="3" t="e">
        <f>IF(A1034&lt;&gt;"",VLOOKUP(A1034,Entrée!Entrée,2,FALSE),"")</f>
        <v>#N/A</v>
      </c>
      <c r="F1034" s="4" t="e">
        <f>IF(A1034&lt;&gt;"",VLOOKUP(A1034,Entrée!Entrée,6,FALSE),"")</f>
        <v>#N/A</v>
      </c>
      <c r="G1034" s="4" t="e">
        <f>IF(A1034&lt;&gt;"",VLOOKUP(A1034,Entrée!Entrée,7,FALSE),"")</f>
        <v>#N/A</v>
      </c>
      <c r="H1034" s="11"/>
      <c r="I1034" s="11">
        <f>H1034+SUMPRODUCT((Entrée!$A$5:A$2000=Stock!A1034)*Entrée!$H$5:$H$2000)-SUMPRODUCT((Sortie!$C$5:$C$2000=Stock!A1034)*Sortie!$G$5:$G$2000)</f>
        <v>0</v>
      </c>
      <c r="J1034" s="3"/>
      <c r="K1034" s="3" t="str">
        <f t="shared" si="16"/>
        <v>Correct</v>
      </c>
      <c r="L1034" s="5"/>
    </row>
    <row r="1035" spans="1:12" ht="15" x14ac:dyDescent="0.3">
      <c r="A1035" s="15">
        <f>Entrée!A1035</f>
        <v>0</v>
      </c>
      <c r="B1035" s="11" t="e">
        <f>IF(A1035&lt;&gt;"",VLOOKUP(A1035,Entrée!Entrée,3,FALSE),"")</f>
        <v>#N/A</v>
      </c>
      <c r="C1035" s="12" t="e">
        <f>IF(A1035&lt;&gt;"",VLOOKUP(A1035,Entrée!Entrée,4,FALSE),"")</f>
        <v>#N/A</v>
      </c>
      <c r="D1035" s="6" t="e">
        <f>IF(A1035&lt;&gt;"",VLOOKUP(A1035,Entrée!Entrée,5,FALSE),"")</f>
        <v>#N/A</v>
      </c>
      <c r="E1035" s="3" t="e">
        <f>IF(A1035&lt;&gt;"",VLOOKUP(A1035,Entrée!Entrée,2,FALSE),"")</f>
        <v>#N/A</v>
      </c>
      <c r="F1035" s="4" t="e">
        <f>IF(A1035&lt;&gt;"",VLOOKUP(A1035,Entrée!Entrée,6,FALSE),"")</f>
        <v>#N/A</v>
      </c>
      <c r="G1035" s="4" t="e">
        <f>IF(A1035&lt;&gt;"",VLOOKUP(A1035,Entrée!Entrée,7,FALSE),"")</f>
        <v>#N/A</v>
      </c>
      <c r="H1035" s="11"/>
      <c r="I1035" s="11">
        <f>H1035+SUMPRODUCT((Entrée!$A$5:A$2000=Stock!A1035)*Entrée!$H$5:$H$2000)-SUMPRODUCT((Sortie!$C$5:$C$2000=Stock!A1035)*Sortie!$G$5:$G$2000)</f>
        <v>0</v>
      </c>
      <c r="J1035" s="3"/>
      <c r="K1035" s="3" t="str">
        <f t="shared" si="16"/>
        <v>Correct</v>
      </c>
      <c r="L1035" s="5"/>
    </row>
    <row r="1036" spans="1:12" ht="15" x14ac:dyDescent="0.3">
      <c r="A1036" s="15">
        <f>Entrée!A1036</f>
        <v>0</v>
      </c>
      <c r="B1036" s="11" t="e">
        <f>IF(A1036&lt;&gt;"",VLOOKUP(A1036,Entrée!Entrée,3,FALSE),"")</f>
        <v>#N/A</v>
      </c>
      <c r="C1036" s="12" t="e">
        <f>IF(A1036&lt;&gt;"",VLOOKUP(A1036,Entrée!Entrée,4,FALSE),"")</f>
        <v>#N/A</v>
      </c>
      <c r="D1036" s="6" t="e">
        <f>IF(A1036&lt;&gt;"",VLOOKUP(A1036,Entrée!Entrée,5,FALSE),"")</f>
        <v>#N/A</v>
      </c>
      <c r="E1036" s="3" t="e">
        <f>IF(A1036&lt;&gt;"",VLOOKUP(A1036,Entrée!Entrée,2,FALSE),"")</f>
        <v>#N/A</v>
      </c>
      <c r="F1036" s="4" t="e">
        <f>IF(A1036&lt;&gt;"",VLOOKUP(A1036,Entrée!Entrée,6,FALSE),"")</f>
        <v>#N/A</v>
      </c>
      <c r="G1036" s="4" t="e">
        <f>IF(A1036&lt;&gt;"",VLOOKUP(A1036,Entrée!Entrée,7,FALSE),"")</f>
        <v>#N/A</v>
      </c>
      <c r="H1036" s="11"/>
      <c r="I1036" s="11">
        <f>H1036+SUMPRODUCT((Entrée!$A$5:A$2000=Stock!A1036)*Entrée!$H$5:$H$2000)-SUMPRODUCT((Sortie!$C$5:$C$2000=Stock!A1036)*Sortie!$G$5:$G$2000)</f>
        <v>0</v>
      </c>
      <c r="J1036" s="3"/>
      <c r="K1036" s="3" t="str">
        <f t="shared" si="16"/>
        <v>Correct</v>
      </c>
      <c r="L1036" s="5"/>
    </row>
    <row r="1037" spans="1:12" ht="15" x14ac:dyDescent="0.3">
      <c r="A1037" s="15">
        <f>Entrée!A1037</f>
        <v>0</v>
      </c>
      <c r="B1037" s="11" t="e">
        <f>IF(A1037&lt;&gt;"",VLOOKUP(A1037,Entrée!Entrée,3,FALSE),"")</f>
        <v>#N/A</v>
      </c>
      <c r="C1037" s="12" t="e">
        <f>IF(A1037&lt;&gt;"",VLOOKUP(A1037,Entrée!Entrée,4,FALSE),"")</f>
        <v>#N/A</v>
      </c>
      <c r="D1037" s="6" t="e">
        <f>IF(A1037&lt;&gt;"",VLOOKUP(A1037,Entrée!Entrée,5,FALSE),"")</f>
        <v>#N/A</v>
      </c>
      <c r="E1037" s="3" t="e">
        <f>IF(A1037&lt;&gt;"",VLOOKUP(A1037,Entrée!Entrée,2,FALSE),"")</f>
        <v>#N/A</v>
      </c>
      <c r="F1037" s="4" t="e">
        <f>IF(A1037&lt;&gt;"",VLOOKUP(A1037,Entrée!Entrée,6,FALSE),"")</f>
        <v>#N/A</v>
      </c>
      <c r="G1037" s="4" t="e">
        <f>IF(A1037&lt;&gt;"",VLOOKUP(A1037,Entrée!Entrée,7,FALSE),"")</f>
        <v>#N/A</v>
      </c>
      <c r="H1037" s="11"/>
      <c r="I1037" s="11">
        <f>H1037+SUMPRODUCT((Entrée!$A$5:A$2000=Stock!A1037)*Entrée!$H$5:$H$2000)-SUMPRODUCT((Sortie!$C$5:$C$2000=Stock!A1037)*Sortie!$G$5:$G$2000)</f>
        <v>0</v>
      </c>
      <c r="J1037" s="3"/>
      <c r="K1037" s="3" t="str">
        <f t="shared" si="16"/>
        <v>Correct</v>
      </c>
      <c r="L1037" s="5"/>
    </row>
    <row r="1038" spans="1:12" ht="15" x14ac:dyDescent="0.3">
      <c r="A1038" s="15">
        <f>Entrée!A1038</f>
        <v>0</v>
      </c>
      <c r="B1038" s="11" t="e">
        <f>IF(A1038&lt;&gt;"",VLOOKUP(A1038,Entrée!Entrée,3,FALSE),"")</f>
        <v>#N/A</v>
      </c>
      <c r="C1038" s="12" t="e">
        <f>IF(A1038&lt;&gt;"",VLOOKUP(A1038,Entrée!Entrée,4,FALSE),"")</f>
        <v>#N/A</v>
      </c>
      <c r="D1038" s="6" t="e">
        <f>IF(A1038&lt;&gt;"",VLOOKUP(A1038,Entrée!Entrée,5,FALSE),"")</f>
        <v>#N/A</v>
      </c>
      <c r="E1038" s="3" t="e">
        <f>IF(A1038&lt;&gt;"",VLOOKUP(A1038,Entrée!Entrée,2,FALSE),"")</f>
        <v>#N/A</v>
      </c>
      <c r="F1038" s="4" t="e">
        <f>IF(A1038&lt;&gt;"",VLOOKUP(A1038,Entrée!Entrée,6,FALSE),"")</f>
        <v>#N/A</v>
      </c>
      <c r="G1038" s="4" t="e">
        <f>IF(A1038&lt;&gt;"",VLOOKUP(A1038,Entrée!Entrée,7,FALSE),"")</f>
        <v>#N/A</v>
      </c>
      <c r="H1038" s="11"/>
      <c r="I1038" s="11">
        <f>H1038+SUMPRODUCT((Entrée!$A$5:A$2000=Stock!A1038)*Entrée!$H$5:$H$2000)-SUMPRODUCT((Sortie!$C$5:$C$2000=Stock!A1038)*Sortie!$G$5:$G$2000)</f>
        <v>0</v>
      </c>
      <c r="J1038" s="3"/>
      <c r="K1038" s="3" t="str">
        <f t="shared" si="16"/>
        <v>Correct</v>
      </c>
      <c r="L1038" s="5"/>
    </row>
    <row r="1039" spans="1:12" ht="15" x14ac:dyDescent="0.3">
      <c r="A1039" s="15">
        <f>Entrée!A1039</f>
        <v>0</v>
      </c>
      <c r="B1039" s="11" t="e">
        <f>IF(A1039&lt;&gt;"",VLOOKUP(A1039,Entrée!Entrée,3,FALSE),"")</f>
        <v>#N/A</v>
      </c>
      <c r="C1039" s="12" t="e">
        <f>IF(A1039&lt;&gt;"",VLOOKUP(A1039,Entrée!Entrée,4,FALSE),"")</f>
        <v>#N/A</v>
      </c>
      <c r="D1039" s="6" t="e">
        <f>IF(A1039&lt;&gt;"",VLOOKUP(A1039,Entrée!Entrée,5,FALSE),"")</f>
        <v>#N/A</v>
      </c>
      <c r="E1039" s="3" t="e">
        <f>IF(A1039&lt;&gt;"",VLOOKUP(A1039,Entrée!Entrée,2,FALSE),"")</f>
        <v>#N/A</v>
      </c>
      <c r="F1039" s="4" t="e">
        <f>IF(A1039&lt;&gt;"",VLOOKUP(A1039,Entrée!Entrée,6,FALSE),"")</f>
        <v>#N/A</v>
      </c>
      <c r="G1039" s="4" t="e">
        <f>IF(A1039&lt;&gt;"",VLOOKUP(A1039,Entrée!Entrée,7,FALSE),"")</f>
        <v>#N/A</v>
      </c>
      <c r="H1039" s="11"/>
      <c r="I1039" s="11">
        <f>H1039+SUMPRODUCT((Entrée!$A$5:A$2000=Stock!A1039)*Entrée!$H$5:$H$2000)-SUMPRODUCT((Sortie!$C$5:$C$2000=Stock!A1039)*Sortie!$G$5:$G$2000)</f>
        <v>0</v>
      </c>
      <c r="J1039" s="3"/>
      <c r="K1039" s="3" t="str">
        <f t="shared" si="16"/>
        <v>Correct</v>
      </c>
      <c r="L1039" s="5"/>
    </row>
    <row r="1040" spans="1:12" ht="15" x14ac:dyDescent="0.3">
      <c r="A1040" s="15">
        <f>Entrée!A1040</f>
        <v>0</v>
      </c>
      <c r="B1040" s="11" t="e">
        <f>IF(A1040&lt;&gt;"",VLOOKUP(A1040,Entrée!Entrée,3,FALSE),"")</f>
        <v>#N/A</v>
      </c>
      <c r="C1040" s="12" t="e">
        <f>IF(A1040&lt;&gt;"",VLOOKUP(A1040,Entrée!Entrée,4,FALSE),"")</f>
        <v>#N/A</v>
      </c>
      <c r="D1040" s="6" t="e">
        <f>IF(A1040&lt;&gt;"",VLOOKUP(A1040,Entrée!Entrée,5,FALSE),"")</f>
        <v>#N/A</v>
      </c>
      <c r="E1040" s="3" t="e">
        <f>IF(A1040&lt;&gt;"",VLOOKUP(A1040,Entrée!Entrée,2,FALSE),"")</f>
        <v>#N/A</v>
      </c>
      <c r="F1040" s="4" t="e">
        <f>IF(A1040&lt;&gt;"",VLOOKUP(A1040,Entrée!Entrée,6,FALSE),"")</f>
        <v>#N/A</v>
      </c>
      <c r="G1040" s="4" t="e">
        <f>IF(A1040&lt;&gt;"",VLOOKUP(A1040,Entrée!Entrée,7,FALSE),"")</f>
        <v>#N/A</v>
      </c>
      <c r="H1040" s="11"/>
      <c r="I1040" s="11">
        <f>H1040+SUMPRODUCT((Entrée!$A$5:A$2000=Stock!A1040)*Entrée!$H$5:$H$2000)-SUMPRODUCT((Sortie!$C$5:$C$2000=Stock!A1040)*Sortie!$G$5:$G$2000)</f>
        <v>0</v>
      </c>
      <c r="J1040" s="3"/>
      <c r="K1040" s="3" t="str">
        <f t="shared" si="16"/>
        <v>Correct</v>
      </c>
      <c r="L1040" s="5"/>
    </row>
    <row r="1041" spans="1:12" ht="15" x14ac:dyDescent="0.3">
      <c r="A1041" s="15">
        <f>Entrée!A1041</f>
        <v>0</v>
      </c>
      <c r="B1041" s="11" t="e">
        <f>IF(A1041&lt;&gt;"",VLOOKUP(A1041,Entrée!Entrée,3,FALSE),"")</f>
        <v>#N/A</v>
      </c>
      <c r="C1041" s="12" t="e">
        <f>IF(A1041&lt;&gt;"",VLOOKUP(A1041,Entrée!Entrée,4,FALSE),"")</f>
        <v>#N/A</v>
      </c>
      <c r="D1041" s="6" t="e">
        <f>IF(A1041&lt;&gt;"",VLOOKUP(A1041,Entrée!Entrée,5,FALSE),"")</f>
        <v>#N/A</v>
      </c>
      <c r="E1041" s="3" t="e">
        <f>IF(A1041&lt;&gt;"",VLOOKUP(A1041,Entrée!Entrée,2,FALSE),"")</f>
        <v>#N/A</v>
      </c>
      <c r="F1041" s="4" t="e">
        <f>IF(A1041&lt;&gt;"",VLOOKUP(A1041,Entrée!Entrée,6,FALSE),"")</f>
        <v>#N/A</v>
      </c>
      <c r="G1041" s="4" t="e">
        <f>IF(A1041&lt;&gt;"",VLOOKUP(A1041,Entrée!Entrée,7,FALSE),"")</f>
        <v>#N/A</v>
      </c>
      <c r="H1041" s="11"/>
      <c r="I1041" s="11">
        <f>H1041+SUMPRODUCT((Entrée!$A$5:A$2000=Stock!A1041)*Entrée!$H$5:$H$2000)-SUMPRODUCT((Sortie!$C$5:$C$2000=Stock!A1041)*Sortie!$G$5:$G$2000)</f>
        <v>0</v>
      </c>
      <c r="J1041" s="3"/>
      <c r="K1041" s="3" t="str">
        <f t="shared" si="16"/>
        <v>Correct</v>
      </c>
      <c r="L1041" s="5"/>
    </row>
    <row r="1042" spans="1:12" ht="15" x14ac:dyDescent="0.3">
      <c r="A1042" s="15">
        <f>Entrée!A1042</f>
        <v>0</v>
      </c>
      <c r="B1042" s="11" t="e">
        <f>IF(A1042&lt;&gt;"",VLOOKUP(A1042,Entrée!Entrée,3,FALSE),"")</f>
        <v>#N/A</v>
      </c>
      <c r="C1042" s="12" t="e">
        <f>IF(A1042&lt;&gt;"",VLOOKUP(A1042,Entrée!Entrée,4,FALSE),"")</f>
        <v>#N/A</v>
      </c>
      <c r="D1042" s="6" t="e">
        <f>IF(A1042&lt;&gt;"",VLOOKUP(A1042,Entrée!Entrée,5,FALSE),"")</f>
        <v>#N/A</v>
      </c>
      <c r="E1042" s="3" t="e">
        <f>IF(A1042&lt;&gt;"",VLOOKUP(A1042,Entrée!Entrée,2,FALSE),"")</f>
        <v>#N/A</v>
      </c>
      <c r="F1042" s="4" t="e">
        <f>IF(A1042&lt;&gt;"",VLOOKUP(A1042,Entrée!Entrée,6,FALSE),"")</f>
        <v>#N/A</v>
      </c>
      <c r="G1042" s="4" t="e">
        <f>IF(A1042&lt;&gt;"",VLOOKUP(A1042,Entrée!Entrée,7,FALSE),"")</f>
        <v>#N/A</v>
      </c>
      <c r="H1042" s="11"/>
      <c r="I1042" s="11">
        <f>H1042+SUMPRODUCT((Entrée!$A$5:A$2000=Stock!A1042)*Entrée!$H$5:$H$2000)-SUMPRODUCT((Sortie!$C$5:$C$2000=Stock!A1042)*Sortie!$G$5:$G$2000)</f>
        <v>0</v>
      </c>
      <c r="J1042" s="3"/>
      <c r="K1042" s="3" t="str">
        <f t="shared" si="16"/>
        <v>Correct</v>
      </c>
      <c r="L1042" s="5"/>
    </row>
    <row r="1043" spans="1:12" ht="15" x14ac:dyDescent="0.3">
      <c r="A1043" s="15">
        <f>Entrée!A1043</f>
        <v>0</v>
      </c>
      <c r="B1043" s="11" t="e">
        <f>IF(A1043&lt;&gt;"",VLOOKUP(A1043,Entrée!Entrée,3,FALSE),"")</f>
        <v>#N/A</v>
      </c>
      <c r="C1043" s="12" t="e">
        <f>IF(A1043&lt;&gt;"",VLOOKUP(A1043,Entrée!Entrée,4,FALSE),"")</f>
        <v>#N/A</v>
      </c>
      <c r="D1043" s="6" t="e">
        <f>IF(A1043&lt;&gt;"",VLOOKUP(A1043,Entrée!Entrée,5,FALSE),"")</f>
        <v>#N/A</v>
      </c>
      <c r="E1043" s="3" t="e">
        <f>IF(A1043&lt;&gt;"",VLOOKUP(A1043,Entrée!Entrée,2,FALSE),"")</f>
        <v>#N/A</v>
      </c>
      <c r="F1043" s="4" t="e">
        <f>IF(A1043&lt;&gt;"",VLOOKUP(A1043,Entrée!Entrée,6,FALSE),"")</f>
        <v>#N/A</v>
      </c>
      <c r="G1043" s="4" t="e">
        <f>IF(A1043&lt;&gt;"",VLOOKUP(A1043,Entrée!Entrée,7,FALSE),"")</f>
        <v>#N/A</v>
      </c>
      <c r="H1043" s="11"/>
      <c r="I1043" s="11">
        <f>H1043+SUMPRODUCT((Entrée!$A$5:A$2000=Stock!A1043)*Entrée!$H$5:$H$2000)-SUMPRODUCT((Sortie!$C$5:$C$2000=Stock!A1043)*Sortie!$G$5:$G$2000)</f>
        <v>0</v>
      </c>
      <c r="J1043" s="3"/>
      <c r="K1043" s="3" t="str">
        <f t="shared" si="16"/>
        <v>Correct</v>
      </c>
      <c r="L1043" s="5"/>
    </row>
    <row r="1044" spans="1:12" ht="15" x14ac:dyDescent="0.3">
      <c r="A1044" s="15">
        <f>Entrée!A1044</f>
        <v>0</v>
      </c>
      <c r="B1044" s="11" t="e">
        <f>IF(A1044&lt;&gt;"",VLOOKUP(A1044,Entrée!Entrée,3,FALSE),"")</f>
        <v>#N/A</v>
      </c>
      <c r="C1044" s="12" t="e">
        <f>IF(A1044&lt;&gt;"",VLOOKUP(A1044,Entrée!Entrée,4,FALSE),"")</f>
        <v>#N/A</v>
      </c>
      <c r="D1044" s="6" t="e">
        <f>IF(A1044&lt;&gt;"",VLOOKUP(A1044,Entrée!Entrée,5,FALSE),"")</f>
        <v>#N/A</v>
      </c>
      <c r="E1044" s="3" t="e">
        <f>IF(A1044&lt;&gt;"",VLOOKUP(A1044,Entrée!Entrée,2,FALSE),"")</f>
        <v>#N/A</v>
      </c>
      <c r="F1044" s="4" t="e">
        <f>IF(A1044&lt;&gt;"",VLOOKUP(A1044,Entrée!Entrée,6,FALSE),"")</f>
        <v>#N/A</v>
      </c>
      <c r="G1044" s="4" t="e">
        <f>IF(A1044&lt;&gt;"",VLOOKUP(A1044,Entrée!Entrée,7,FALSE),"")</f>
        <v>#N/A</v>
      </c>
      <c r="H1044" s="11"/>
      <c r="I1044" s="11">
        <f>H1044+SUMPRODUCT((Entrée!$A$5:A$2000=Stock!A1044)*Entrée!$H$5:$H$2000)-SUMPRODUCT((Sortie!$C$5:$C$2000=Stock!A1044)*Sortie!$G$5:$G$2000)</f>
        <v>0</v>
      </c>
      <c r="J1044" s="3"/>
      <c r="K1044" s="3" t="str">
        <f t="shared" si="16"/>
        <v>Correct</v>
      </c>
      <c r="L1044" s="5"/>
    </row>
    <row r="1045" spans="1:12" ht="15" x14ac:dyDescent="0.3">
      <c r="A1045" s="15">
        <f>Entrée!A1045</f>
        <v>0</v>
      </c>
      <c r="B1045" s="11" t="e">
        <f>IF(A1045&lt;&gt;"",VLOOKUP(A1045,Entrée!Entrée,3,FALSE),"")</f>
        <v>#N/A</v>
      </c>
      <c r="C1045" s="12" t="e">
        <f>IF(A1045&lt;&gt;"",VLOOKUP(A1045,Entrée!Entrée,4,FALSE),"")</f>
        <v>#N/A</v>
      </c>
      <c r="D1045" s="6" t="e">
        <f>IF(A1045&lt;&gt;"",VLOOKUP(A1045,Entrée!Entrée,5,FALSE),"")</f>
        <v>#N/A</v>
      </c>
      <c r="E1045" s="3" t="e">
        <f>IF(A1045&lt;&gt;"",VLOOKUP(A1045,Entrée!Entrée,2,FALSE),"")</f>
        <v>#N/A</v>
      </c>
      <c r="F1045" s="4" t="e">
        <f>IF(A1045&lt;&gt;"",VLOOKUP(A1045,Entrée!Entrée,6,FALSE),"")</f>
        <v>#N/A</v>
      </c>
      <c r="G1045" s="4" t="e">
        <f>IF(A1045&lt;&gt;"",VLOOKUP(A1045,Entrée!Entrée,7,FALSE),"")</f>
        <v>#N/A</v>
      </c>
      <c r="H1045" s="11"/>
      <c r="I1045" s="11">
        <f>H1045+SUMPRODUCT((Entrée!$A$5:A$2000=Stock!A1045)*Entrée!$H$5:$H$2000)-SUMPRODUCT((Sortie!$C$5:$C$2000=Stock!A1045)*Sortie!$G$5:$G$2000)</f>
        <v>0</v>
      </c>
      <c r="J1045" s="3"/>
      <c r="K1045" s="3" t="str">
        <f t="shared" si="16"/>
        <v>Correct</v>
      </c>
      <c r="L1045" s="5"/>
    </row>
    <row r="1046" spans="1:12" ht="15" x14ac:dyDescent="0.3">
      <c r="A1046" s="15">
        <f>Entrée!A1046</f>
        <v>0</v>
      </c>
      <c r="B1046" s="11" t="e">
        <f>IF(A1046&lt;&gt;"",VLOOKUP(A1046,Entrée!Entrée,3,FALSE),"")</f>
        <v>#N/A</v>
      </c>
      <c r="C1046" s="12" t="e">
        <f>IF(A1046&lt;&gt;"",VLOOKUP(A1046,Entrée!Entrée,4,FALSE),"")</f>
        <v>#N/A</v>
      </c>
      <c r="D1046" s="6" t="e">
        <f>IF(A1046&lt;&gt;"",VLOOKUP(A1046,Entrée!Entrée,5,FALSE),"")</f>
        <v>#N/A</v>
      </c>
      <c r="E1046" s="3" t="e">
        <f>IF(A1046&lt;&gt;"",VLOOKUP(A1046,Entrée!Entrée,2,FALSE),"")</f>
        <v>#N/A</v>
      </c>
      <c r="F1046" s="4" t="e">
        <f>IF(A1046&lt;&gt;"",VLOOKUP(A1046,Entrée!Entrée,6,FALSE),"")</f>
        <v>#N/A</v>
      </c>
      <c r="G1046" s="4" t="e">
        <f>IF(A1046&lt;&gt;"",VLOOKUP(A1046,Entrée!Entrée,7,FALSE),"")</f>
        <v>#N/A</v>
      </c>
      <c r="H1046" s="11"/>
      <c r="I1046" s="11">
        <f>H1046+SUMPRODUCT((Entrée!$A$5:A$2000=Stock!A1046)*Entrée!$H$5:$H$2000)-SUMPRODUCT((Sortie!$C$5:$C$2000=Stock!A1046)*Sortie!$G$5:$G$2000)</f>
        <v>0</v>
      </c>
      <c r="J1046" s="3"/>
      <c r="K1046" s="3" t="str">
        <f t="shared" si="16"/>
        <v>Correct</v>
      </c>
      <c r="L1046" s="5"/>
    </row>
    <row r="1047" spans="1:12" ht="15" x14ac:dyDescent="0.3">
      <c r="A1047" s="15">
        <f>Entrée!A1047</f>
        <v>0</v>
      </c>
      <c r="B1047" s="11" t="e">
        <f>IF(A1047&lt;&gt;"",VLOOKUP(A1047,Entrée!Entrée,3,FALSE),"")</f>
        <v>#N/A</v>
      </c>
      <c r="C1047" s="12" t="e">
        <f>IF(A1047&lt;&gt;"",VLOOKUP(A1047,Entrée!Entrée,4,FALSE),"")</f>
        <v>#N/A</v>
      </c>
      <c r="D1047" s="6" t="e">
        <f>IF(A1047&lt;&gt;"",VLOOKUP(A1047,Entrée!Entrée,5,FALSE),"")</f>
        <v>#N/A</v>
      </c>
      <c r="E1047" s="3" t="e">
        <f>IF(A1047&lt;&gt;"",VLOOKUP(A1047,Entrée!Entrée,2,FALSE),"")</f>
        <v>#N/A</v>
      </c>
      <c r="F1047" s="4" t="e">
        <f>IF(A1047&lt;&gt;"",VLOOKUP(A1047,Entrée!Entrée,6,FALSE),"")</f>
        <v>#N/A</v>
      </c>
      <c r="G1047" s="4" t="e">
        <f>IF(A1047&lt;&gt;"",VLOOKUP(A1047,Entrée!Entrée,7,FALSE),"")</f>
        <v>#N/A</v>
      </c>
      <c r="H1047" s="11"/>
      <c r="I1047" s="11">
        <f>H1047+SUMPRODUCT((Entrée!$A$5:A$2000=Stock!A1047)*Entrée!$H$5:$H$2000)-SUMPRODUCT((Sortie!$C$5:$C$2000=Stock!A1047)*Sortie!$G$5:$G$2000)</f>
        <v>0</v>
      </c>
      <c r="J1047" s="3"/>
      <c r="K1047" s="3" t="str">
        <f t="shared" si="16"/>
        <v>Correct</v>
      </c>
      <c r="L1047" s="5"/>
    </row>
    <row r="1048" spans="1:12" ht="15" x14ac:dyDescent="0.3">
      <c r="A1048" s="15">
        <f>Entrée!A1048</f>
        <v>0</v>
      </c>
      <c r="B1048" s="11" t="e">
        <f>IF(A1048&lt;&gt;"",VLOOKUP(A1048,Entrée!Entrée,3,FALSE),"")</f>
        <v>#N/A</v>
      </c>
      <c r="C1048" s="12" t="e">
        <f>IF(A1048&lt;&gt;"",VLOOKUP(A1048,Entrée!Entrée,4,FALSE),"")</f>
        <v>#N/A</v>
      </c>
      <c r="D1048" s="6" t="e">
        <f>IF(A1048&lt;&gt;"",VLOOKUP(A1048,Entrée!Entrée,5,FALSE),"")</f>
        <v>#N/A</v>
      </c>
      <c r="E1048" s="3" t="e">
        <f>IF(A1048&lt;&gt;"",VLOOKUP(A1048,Entrée!Entrée,2,FALSE),"")</f>
        <v>#N/A</v>
      </c>
      <c r="F1048" s="4" t="e">
        <f>IF(A1048&lt;&gt;"",VLOOKUP(A1048,Entrée!Entrée,6,FALSE),"")</f>
        <v>#N/A</v>
      </c>
      <c r="G1048" s="4" t="e">
        <f>IF(A1048&lt;&gt;"",VLOOKUP(A1048,Entrée!Entrée,7,FALSE),"")</f>
        <v>#N/A</v>
      </c>
      <c r="H1048" s="11"/>
      <c r="I1048" s="11">
        <f>H1048+SUMPRODUCT((Entrée!$A$5:A$2000=Stock!A1048)*Entrée!$H$5:$H$2000)-SUMPRODUCT((Sortie!$C$5:$C$2000=Stock!A1048)*Sortie!$G$5:$G$2000)</f>
        <v>0</v>
      </c>
      <c r="J1048" s="3"/>
      <c r="K1048" s="3" t="str">
        <f t="shared" si="16"/>
        <v>Correct</v>
      </c>
      <c r="L1048" s="5"/>
    </row>
    <row r="1049" spans="1:12" ht="15" x14ac:dyDescent="0.3">
      <c r="A1049" s="15">
        <f>Entrée!A1049</f>
        <v>0</v>
      </c>
      <c r="B1049" s="11" t="e">
        <f>IF(A1049&lt;&gt;"",VLOOKUP(A1049,Entrée!Entrée,3,FALSE),"")</f>
        <v>#N/A</v>
      </c>
      <c r="C1049" s="12" t="e">
        <f>IF(A1049&lt;&gt;"",VLOOKUP(A1049,Entrée!Entrée,4,FALSE),"")</f>
        <v>#N/A</v>
      </c>
      <c r="D1049" s="6" t="e">
        <f>IF(A1049&lt;&gt;"",VLOOKUP(A1049,Entrée!Entrée,5,FALSE),"")</f>
        <v>#N/A</v>
      </c>
      <c r="E1049" s="3" t="e">
        <f>IF(A1049&lt;&gt;"",VLOOKUP(A1049,Entrée!Entrée,2,FALSE),"")</f>
        <v>#N/A</v>
      </c>
      <c r="F1049" s="4" t="e">
        <f>IF(A1049&lt;&gt;"",VLOOKUP(A1049,Entrée!Entrée,6,FALSE),"")</f>
        <v>#N/A</v>
      </c>
      <c r="G1049" s="4" t="e">
        <f>IF(A1049&lt;&gt;"",VLOOKUP(A1049,Entrée!Entrée,7,FALSE),"")</f>
        <v>#N/A</v>
      </c>
      <c r="H1049" s="11"/>
      <c r="I1049" s="11">
        <f>H1049+SUMPRODUCT((Entrée!$A$5:A$2000=Stock!A1049)*Entrée!$H$5:$H$2000)-SUMPRODUCT((Sortie!$C$5:$C$2000=Stock!A1049)*Sortie!$G$5:$G$2000)</f>
        <v>0</v>
      </c>
      <c r="J1049" s="3"/>
      <c r="K1049" s="3" t="str">
        <f t="shared" si="16"/>
        <v>Correct</v>
      </c>
      <c r="L1049" s="5"/>
    </row>
    <row r="1050" spans="1:12" ht="15" x14ac:dyDescent="0.3">
      <c r="A1050" s="15">
        <f>Entrée!A1050</f>
        <v>0</v>
      </c>
      <c r="B1050" s="11" t="e">
        <f>IF(A1050&lt;&gt;"",VLOOKUP(A1050,Entrée!Entrée,3,FALSE),"")</f>
        <v>#N/A</v>
      </c>
      <c r="C1050" s="12" t="e">
        <f>IF(A1050&lt;&gt;"",VLOOKUP(A1050,Entrée!Entrée,4,FALSE),"")</f>
        <v>#N/A</v>
      </c>
      <c r="D1050" s="6" t="e">
        <f>IF(A1050&lt;&gt;"",VLOOKUP(A1050,Entrée!Entrée,5,FALSE),"")</f>
        <v>#N/A</v>
      </c>
      <c r="E1050" s="3" t="e">
        <f>IF(A1050&lt;&gt;"",VLOOKUP(A1050,Entrée!Entrée,2,FALSE),"")</f>
        <v>#N/A</v>
      </c>
      <c r="F1050" s="4" t="e">
        <f>IF(A1050&lt;&gt;"",VLOOKUP(A1050,Entrée!Entrée,6,FALSE),"")</f>
        <v>#N/A</v>
      </c>
      <c r="G1050" s="4" t="e">
        <f>IF(A1050&lt;&gt;"",VLOOKUP(A1050,Entrée!Entrée,7,FALSE),"")</f>
        <v>#N/A</v>
      </c>
      <c r="H1050" s="11"/>
      <c r="I1050" s="11">
        <f>H1050+SUMPRODUCT((Entrée!$A$5:A$2000=Stock!A1050)*Entrée!$H$5:$H$2000)-SUMPRODUCT((Sortie!$C$5:$C$2000=Stock!A1050)*Sortie!$G$5:$G$2000)</f>
        <v>0</v>
      </c>
      <c r="J1050" s="3"/>
      <c r="K1050" s="3" t="str">
        <f t="shared" si="16"/>
        <v>Correct</v>
      </c>
      <c r="L1050" s="5"/>
    </row>
    <row r="1051" spans="1:12" ht="15" x14ac:dyDescent="0.3">
      <c r="A1051" s="15">
        <f>Entrée!A1051</f>
        <v>0</v>
      </c>
      <c r="B1051" s="11" t="e">
        <f>IF(A1051&lt;&gt;"",VLOOKUP(A1051,Entrée!Entrée,3,FALSE),"")</f>
        <v>#N/A</v>
      </c>
      <c r="C1051" s="12" t="e">
        <f>IF(A1051&lt;&gt;"",VLOOKUP(A1051,Entrée!Entrée,4,FALSE),"")</f>
        <v>#N/A</v>
      </c>
      <c r="D1051" s="6" t="e">
        <f>IF(A1051&lt;&gt;"",VLOOKUP(A1051,Entrée!Entrée,5,FALSE),"")</f>
        <v>#N/A</v>
      </c>
      <c r="E1051" s="3" t="e">
        <f>IF(A1051&lt;&gt;"",VLOOKUP(A1051,Entrée!Entrée,2,FALSE),"")</f>
        <v>#N/A</v>
      </c>
      <c r="F1051" s="4" t="e">
        <f>IF(A1051&lt;&gt;"",VLOOKUP(A1051,Entrée!Entrée,6,FALSE),"")</f>
        <v>#N/A</v>
      </c>
      <c r="G1051" s="4" t="e">
        <f>IF(A1051&lt;&gt;"",VLOOKUP(A1051,Entrée!Entrée,7,FALSE),"")</f>
        <v>#N/A</v>
      </c>
      <c r="H1051" s="11"/>
      <c r="I1051" s="11">
        <f>H1051+SUMPRODUCT((Entrée!$A$5:A$2000=Stock!A1051)*Entrée!$H$5:$H$2000)-SUMPRODUCT((Sortie!$C$5:$C$2000=Stock!A1051)*Sortie!$G$5:$G$2000)</f>
        <v>0</v>
      </c>
      <c r="J1051" s="3"/>
      <c r="K1051" s="3" t="str">
        <f t="shared" si="16"/>
        <v>Correct</v>
      </c>
      <c r="L1051" s="5"/>
    </row>
    <row r="1052" spans="1:12" ht="15" x14ac:dyDescent="0.3">
      <c r="A1052" s="15">
        <f>Entrée!A1052</f>
        <v>0</v>
      </c>
      <c r="B1052" s="11" t="e">
        <f>IF(A1052&lt;&gt;"",VLOOKUP(A1052,Entrée!Entrée,3,FALSE),"")</f>
        <v>#N/A</v>
      </c>
      <c r="C1052" s="12" t="e">
        <f>IF(A1052&lt;&gt;"",VLOOKUP(A1052,Entrée!Entrée,4,FALSE),"")</f>
        <v>#N/A</v>
      </c>
      <c r="D1052" s="6" t="e">
        <f>IF(A1052&lt;&gt;"",VLOOKUP(A1052,Entrée!Entrée,5,FALSE),"")</f>
        <v>#N/A</v>
      </c>
      <c r="E1052" s="3" t="e">
        <f>IF(A1052&lt;&gt;"",VLOOKUP(A1052,Entrée!Entrée,2,FALSE),"")</f>
        <v>#N/A</v>
      </c>
      <c r="F1052" s="4" t="e">
        <f>IF(A1052&lt;&gt;"",VLOOKUP(A1052,Entrée!Entrée,6,FALSE),"")</f>
        <v>#N/A</v>
      </c>
      <c r="G1052" s="4" t="e">
        <f>IF(A1052&lt;&gt;"",VLOOKUP(A1052,Entrée!Entrée,7,FALSE),"")</f>
        <v>#N/A</v>
      </c>
      <c r="H1052" s="11"/>
      <c r="I1052" s="11">
        <f>H1052+SUMPRODUCT((Entrée!$A$5:A$2000=Stock!A1052)*Entrée!$H$5:$H$2000)-SUMPRODUCT((Sortie!$C$5:$C$2000=Stock!A1052)*Sortie!$G$5:$G$2000)</f>
        <v>0</v>
      </c>
      <c r="J1052" s="3"/>
      <c r="K1052" s="3" t="str">
        <f t="shared" si="16"/>
        <v>Correct</v>
      </c>
      <c r="L1052" s="5"/>
    </row>
    <row r="1053" spans="1:12" ht="15" x14ac:dyDescent="0.3">
      <c r="A1053" s="15">
        <f>Entrée!A1053</f>
        <v>0</v>
      </c>
      <c r="B1053" s="11" t="e">
        <f>IF(A1053&lt;&gt;"",VLOOKUP(A1053,Entrée!Entrée,3,FALSE),"")</f>
        <v>#N/A</v>
      </c>
      <c r="C1053" s="12" t="e">
        <f>IF(A1053&lt;&gt;"",VLOOKUP(A1053,Entrée!Entrée,4,FALSE),"")</f>
        <v>#N/A</v>
      </c>
      <c r="D1053" s="6" t="e">
        <f>IF(A1053&lt;&gt;"",VLOOKUP(A1053,Entrée!Entrée,5,FALSE),"")</f>
        <v>#N/A</v>
      </c>
      <c r="E1053" s="3" t="e">
        <f>IF(A1053&lt;&gt;"",VLOOKUP(A1053,Entrée!Entrée,2,FALSE),"")</f>
        <v>#N/A</v>
      </c>
      <c r="F1053" s="4" t="e">
        <f>IF(A1053&lt;&gt;"",VLOOKUP(A1053,Entrée!Entrée,6,FALSE),"")</f>
        <v>#N/A</v>
      </c>
      <c r="G1053" s="4" t="e">
        <f>IF(A1053&lt;&gt;"",VLOOKUP(A1053,Entrée!Entrée,7,FALSE),"")</f>
        <v>#N/A</v>
      </c>
      <c r="H1053" s="11"/>
      <c r="I1053" s="11">
        <f>H1053+SUMPRODUCT((Entrée!$A$5:A$2000=Stock!A1053)*Entrée!$H$5:$H$2000)-SUMPRODUCT((Sortie!$C$5:$C$2000=Stock!A1053)*Sortie!$G$5:$G$2000)</f>
        <v>0</v>
      </c>
      <c r="J1053" s="3"/>
      <c r="K1053" s="3" t="str">
        <f t="shared" si="16"/>
        <v>Correct</v>
      </c>
      <c r="L1053" s="5"/>
    </row>
    <row r="1054" spans="1:12" ht="15" x14ac:dyDescent="0.3">
      <c r="A1054" s="15">
        <f>Entrée!A1054</f>
        <v>0</v>
      </c>
      <c r="B1054" s="11" t="e">
        <f>IF(A1054&lt;&gt;"",VLOOKUP(A1054,Entrée!Entrée,3,FALSE),"")</f>
        <v>#N/A</v>
      </c>
      <c r="C1054" s="12" t="e">
        <f>IF(A1054&lt;&gt;"",VLOOKUP(A1054,Entrée!Entrée,4,FALSE),"")</f>
        <v>#N/A</v>
      </c>
      <c r="D1054" s="6" t="e">
        <f>IF(A1054&lt;&gt;"",VLOOKUP(A1054,Entrée!Entrée,5,FALSE),"")</f>
        <v>#N/A</v>
      </c>
      <c r="E1054" s="3" t="e">
        <f>IF(A1054&lt;&gt;"",VLOOKUP(A1054,Entrée!Entrée,2,FALSE),"")</f>
        <v>#N/A</v>
      </c>
      <c r="F1054" s="4" t="e">
        <f>IF(A1054&lt;&gt;"",VLOOKUP(A1054,Entrée!Entrée,6,FALSE),"")</f>
        <v>#N/A</v>
      </c>
      <c r="G1054" s="4" t="e">
        <f>IF(A1054&lt;&gt;"",VLOOKUP(A1054,Entrée!Entrée,7,FALSE),"")</f>
        <v>#N/A</v>
      </c>
      <c r="H1054" s="11"/>
      <c r="I1054" s="11">
        <f>H1054+SUMPRODUCT((Entrée!$A$5:A$2000=Stock!A1054)*Entrée!$H$5:$H$2000)-SUMPRODUCT((Sortie!$C$5:$C$2000=Stock!A1054)*Sortie!$G$5:$G$2000)</f>
        <v>0</v>
      </c>
      <c r="J1054" s="3"/>
      <c r="K1054" s="3" t="str">
        <f t="shared" si="16"/>
        <v>Correct</v>
      </c>
      <c r="L1054" s="5"/>
    </row>
    <row r="1055" spans="1:12" ht="15" x14ac:dyDescent="0.3">
      <c r="A1055" s="15">
        <f>Entrée!A1055</f>
        <v>0</v>
      </c>
      <c r="B1055" s="11" t="e">
        <f>IF(A1055&lt;&gt;"",VLOOKUP(A1055,Entrée!Entrée,3,FALSE),"")</f>
        <v>#N/A</v>
      </c>
      <c r="C1055" s="12" t="e">
        <f>IF(A1055&lt;&gt;"",VLOOKUP(A1055,Entrée!Entrée,4,FALSE),"")</f>
        <v>#N/A</v>
      </c>
      <c r="D1055" s="6" t="e">
        <f>IF(A1055&lt;&gt;"",VLOOKUP(A1055,Entrée!Entrée,5,FALSE),"")</f>
        <v>#N/A</v>
      </c>
      <c r="E1055" s="3" t="e">
        <f>IF(A1055&lt;&gt;"",VLOOKUP(A1055,Entrée!Entrée,2,FALSE),"")</f>
        <v>#N/A</v>
      </c>
      <c r="F1055" s="4" t="e">
        <f>IF(A1055&lt;&gt;"",VLOOKUP(A1055,Entrée!Entrée,6,FALSE),"")</f>
        <v>#N/A</v>
      </c>
      <c r="G1055" s="4" t="e">
        <f>IF(A1055&lt;&gt;"",VLOOKUP(A1055,Entrée!Entrée,7,FALSE),"")</f>
        <v>#N/A</v>
      </c>
      <c r="H1055" s="11"/>
      <c r="I1055" s="11">
        <f>H1055+SUMPRODUCT((Entrée!$A$5:A$2000=Stock!A1055)*Entrée!$H$5:$H$2000)-SUMPRODUCT((Sortie!$C$5:$C$2000=Stock!A1055)*Sortie!$G$5:$G$2000)</f>
        <v>0</v>
      </c>
      <c r="J1055" s="3"/>
      <c r="K1055" s="3" t="str">
        <f t="shared" si="16"/>
        <v>Correct</v>
      </c>
      <c r="L1055" s="5"/>
    </row>
    <row r="1056" spans="1:12" ht="15" x14ac:dyDescent="0.3">
      <c r="A1056" s="15">
        <f>Entrée!A1056</f>
        <v>0</v>
      </c>
      <c r="B1056" s="11" t="e">
        <f>IF(A1056&lt;&gt;"",VLOOKUP(A1056,Entrée!Entrée,3,FALSE),"")</f>
        <v>#N/A</v>
      </c>
      <c r="C1056" s="12" t="e">
        <f>IF(A1056&lt;&gt;"",VLOOKUP(A1056,Entrée!Entrée,4,FALSE),"")</f>
        <v>#N/A</v>
      </c>
      <c r="D1056" s="6" t="e">
        <f>IF(A1056&lt;&gt;"",VLOOKUP(A1056,Entrée!Entrée,5,FALSE),"")</f>
        <v>#N/A</v>
      </c>
      <c r="E1056" s="3" t="e">
        <f>IF(A1056&lt;&gt;"",VLOOKUP(A1056,Entrée!Entrée,2,FALSE),"")</f>
        <v>#N/A</v>
      </c>
      <c r="F1056" s="4" t="e">
        <f>IF(A1056&lt;&gt;"",VLOOKUP(A1056,Entrée!Entrée,6,FALSE),"")</f>
        <v>#N/A</v>
      </c>
      <c r="G1056" s="4" t="e">
        <f>IF(A1056&lt;&gt;"",VLOOKUP(A1056,Entrée!Entrée,7,FALSE),"")</f>
        <v>#N/A</v>
      </c>
      <c r="H1056" s="11"/>
      <c r="I1056" s="11">
        <f>H1056+SUMPRODUCT((Entrée!$A$5:A$2000=Stock!A1056)*Entrée!$H$5:$H$2000)-SUMPRODUCT((Sortie!$C$5:$C$2000=Stock!A1056)*Sortie!$G$5:$G$2000)</f>
        <v>0</v>
      </c>
      <c r="J1056" s="3"/>
      <c r="K1056" s="3" t="str">
        <f t="shared" si="16"/>
        <v>Correct</v>
      </c>
      <c r="L1056" s="5"/>
    </row>
    <row r="1057" spans="1:12" ht="15" x14ac:dyDescent="0.3">
      <c r="A1057" s="15">
        <f>Entrée!A1057</f>
        <v>0</v>
      </c>
      <c r="B1057" s="11" t="e">
        <f>IF(A1057&lt;&gt;"",VLOOKUP(A1057,Entrée!Entrée,3,FALSE),"")</f>
        <v>#N/A</v>
      </c>
      <c r="C1057" s="12" t="e">
        <f>IF(A1057&lt;&gt;"",VLOOKUP(A1057,Entrée!Entrée,4,FALSE),"")</f>
        <v>#N/A</v>
      </c>
      <c r="D1057" s="6" t="e">
        <f>IF(A1057&lt;&gt;"",VLOOKUP(A1057,Entrée!Entrée,5,FALSE),"")</f>
        <v>#N/A</v>
      </c>
      <c r="E1057" s="3" t="e">
        <f>IF(A1057&lt;&gt;"",VLOOKUP(A1057,Entrée!Entrée,2,FALSE),"")</f>
        <v>#N/A</v>
      </c>
      <c r="F1057" s="4" t="e">
        <f>IF(A1057&lt;&gt;"",VLOOKUP(A1057,Entrée!Entrée,6,FALSE),"")</f>
        <v>#N/A</v>
      </c>
      <c r="G1057" s="4" t="e">
        <f>IF(A1057&lt;&gt;"",VLOOKUP(A1057,Entrée!Entrée,7,FALSE),"")</f>
        <v>#N/A</v>
      </c>
      <c r="H1057" s="11"/>
      <c r="I1057" s="11">
        <f>H1057+SUMPRODUCT((Entrée!$A$5:A$2000=Stock!A1057)*Entrée!$H$5:$H$2000)-SUMPRODUCT((Sortie!$C$5:$C$2000=Stock!A1057)*Sortie!$G$5:$G$2000)</f>
        <v>0</v>
      </c>
      <c r="J1057" s="3"/>
      <c r="K1057" s="3" t="str">
        <f t="shared" si="16"/>
        <v>Correct</v>
      </c>
      <c r="L1057" s="5"/>
    </row>
    <row r="1058" spans="1:12" ht="15" x14ac:dyDescent="0.3">
      <c r="A1058" s="15">
        <f>Entrée!A1058</f>
        <v>0</v>
      </c>
      <c r="B1058" s="11" t="e">
        <f>IF(A1058&lt;&gt;"",VLOOKUP(A1058,Entrée!Entrée,3,FALSE),"")</f>
        <v>#N/A</v>
      </c>
      <c r="C1058" s="12" t="e">
        <f>IF(A1058&lt;&gt;"",VLOOKUP(A1058,Entrée!Entrée,4,FALSE),"")</f>
        <v>#N/A</v>
      </c>
      <c r="D1058" s="6" t="e">
        <f>IF(A1058&lt;&gt;"",VLOOKUP(A1058,Entrée!Entrée,5,FALSE),"")</f>
        <v>#N/A</v>
      </c>
      <c r="E1058" s="3" t="e">
        <f>IF(A1058&lt;&gt;"",VLOOKUP(A1058,Entrée!Entrée,2,FALSE),"")</f>
        <v>#N/A</v>
      </c>
      <c r="F1058" s="4" t="e">
        <f>IF(A1058&lt;&gt;"",VLOOKUP(A1058,Entrée!Entrée,6,FALSE),"")</f>
        <v>#N/A</v>
      </c>
      <c r="G1058" s="4" t="e">
        <f>IF(A1058&lt;&gt;"",VLOOKUP(A1058,Entrée!Entrée,7,FALSE),"")</f>
        <v>#N/A</v>
      </c>
      <c r="H1058" s="11"/>
      <c r="I1058" s="11">
        <f>H1058+SUMPRODUCT((Entrée!$A$5:A$2000=Stock!A1058)*Entrée!$H$5:$H$2000)-SUMPRODUCT((Sortie!$C$5:$C$2000=Stock!A1058)*Sortie!$G$5:$G$2000)</f>
        <v>0</v>
      </c>
      <c r="J1058" s="3"/>
      <c r="K1058" s="3" t="str">
        <f t="shared" si="16"/>
        <v>Correct</v>
      </c>
      <c r="L1058" s="5"/>
    </row>
    <row r="1059" spans="1:12" ht="15" x14ac:dyDescent="0.3">
      <c r="A1059" s="15">
        <f>Entrée!A1059</f>
        <v>0</v>
      </c>
      <c r="B1059" s="11" t="e">
        <f>IF(A1059&lt;&gt;"",VLOOKUP(A1059,Entrée!Entrée,3,FALSE),"")</f>
        <v>#N/A</v>
      </c>
      <c r="C1059" s="12" t="e">
        <f>IF(A1059&lt;&gt;"",VLOOKUP(A1059,Entrée!Entrée,4,FALSE),"")</f>
        <v>#N/A</v>
      </c>
      <c r="D1059" s="6" t="e">
        <f>IF(A1059&lt;&gt;"",VLOOKUP(A1059,Entrée!Entrée,5,FALSE),"")</f>
        <v>#N/A</v>
      </c>
      <c r="E1059" s="3" t="e">
        <f>IF(A1059&lt;&gt;"",VLOOKUP(A1059,Entrée!Entrée,2,FALSE),"")</f>
        <v>#N/A</v>
      </c>
      <c r="F1059" s="4" t="e">
        <f>IF(A1059&lt;&gt;"",VLOOKUP(A1059,Entrée!Entrée,6,FALSE),"")</f>
        <v>#N/A</v>
      </c>
      <c r="G1059" s="4" t="e">
        <f>IF(A1059&lt;&gt;"",VLOOKUP(A1059,Entrée!Entrée,7,FALSE),"")</f>
        <v>#N/A</v>
      </c>
      <c r="H1059" s="11"/>
      <c r="I1059" s="11">
        <f>H1059+SUMPRODUCT((Entrée!$A$5:A$2000=Stock!A1059)*Entrée!$H$5:$H$2000)-SUMPRODUCT((Sortie!$C$5:$C$2000=Stock!A1059)*Sortie!$G$5:$G$2000)</f>
        <v>0</v>
      </c>
      <c r="J1059" s="3"/>
      <c r="K1059" s="3" t="str">
        <f t="shared" si="16"/>
        <v>Correct</v>
      </c>
      <c r="L1059" s="5"/>
    </row>
    <row r="1060" spans="1:12" ht="15" x14ac:dyDescent="0.3">
      <c r="A1060" s="15">
        <f>Entrée!A1060</f>
        <v>0</v>
      </c>
      <c r="B1060" s="11" t="e">
        <f>IF(A1060&lt;&gt;"",VLOOKUP(A1060,Entrée!Entrée,3,FALSE),"")</f>
        <v>#N/A</v>
      </c>
      <c r="C1060" s="12" t="e">
        <f>IF(A1060&lt;&gt;"",VLOOKUP(A1060,Entrée!Entrée,4,FALSE),"")</f>
        <v>#N/A</v>
      </c>
      <c r="D1060" s="6" t="e">
        <f>IF(A1060&lt;&gt;"",VLOOKUP(A1060,Entrée!Entrée,5,FALSE),"")</f>
        <v>#N/A</v>
      </c>
      <c r="E1060" s="3" t="e">
        <f>IF(A1060&lt;&gt;"",VLOOKUP(A1060,Entrée!Entrée,2,FALSE),"")</f>
        <v>#N/A</v>
      </c>
      <c r="F1060" s="4" t="e">
        <f>IF(A1060&lt;&gt;"",VLOOKUP(A1060,Entrée!Entrée,6,FALSE),"")</f>
        <v>#N/A</v>
      </c>
      <c r="G1060" s="4" t="e">
        <f>IF(A1060&lt;&gt;"",VLOOKUP(A1060,Entrée!Entrée,7,FALSE),"")</f>
        <v>#N/A</v>
      </c>
      <c r="H1060" s="11"/>
      <c r="I1060" s="11">
        <f>H1060+SUMPRODUCT((Entrée!$A$5:A$2000=Stock!A1060)*Entrée!$H$5:$H$2000)-SUMPRODUCT((Sortie!$C$5:$C$2000=Stock!A1060)*Sortie!$G$5:$G$2000)</f>
        <v>0</v>
      </c>
      <c r="J1060" s="3"/>
      <c r="K1060" s="3" t="str">
        <f t="shared" si="16"/>
        <v>Correct</v>
      </c>
      <c r="L1060" s="5"/>
    </row>
    <row r="1061" spans="1:12" ht="15" x14ac:dyDescent="0.3">
      <c r="A1061" s="15">
        <f>Entrée!A1061</f>
        <v>0</v>
      </c>
      <c r="B1061" s="11" t="e">
        <f>IF(A1061&lt;&gt;"",VLOOKUP(A1061,Entrée!Entrée,3,FALSE),"")</f>
        <v>#N/A</v>
      </c>
      <c r="C1061" s="12" t="e">
        <f>IF(A1061&lt;&gt;"",VLOOKUP(A1061,Entrée!Entrée,4,FALSE),"")</f>
        <v>#N/A</v>
      </c>
      <c r="D1061" s="6" t="e">
        <f>IF(A1061&lt;&gt;"",VLOOKUP(A1061,Entrée!Entrée,5,FALSE),"")</f>
        <v>#N/A</v>
      </c>
      <c r="E1061" s="3" t="e">
        <f>IF(A1061&lt;&gt;"",VLOOKUP(A1061,Entrée!Entrée,2,FALSE),"")</f>
        <v>#N/A</v>
      </c>
      <c r="F1061" s="4" t="e">
        <f>IF(A1061&lt;&gt;"",VLOOKUP(A1061,Entrée!Entrée,6,FALSE),"")</f>
        <v>#N/A</v>
      </c>
      <c r="G1061" s="4" t="e">
        <f>IF(A1061&lt;&gt;"",VLOOKUP(A1061,Entrée!Entrée,7,FALSE),"")</f>
        <v>#N/A</v>
      </c>
      <c r="H1061" s="11"/>
      <c r="I1061" s="11">
        <f>H1061+SUMPRODUCT((Entrée!$A$5:A$2000=Stock!A1061)*Entrée!$H$5:$H$2000)-SUMPRODUCT((Sortie!$C$5:$C$2000=Stock!A1061)*Sortie!$G$5:$G$2000)</f>
        <v>0</v>
      </c>
      <c r="J1061" s="3"/>
      <c r="K1061" s="3" t="str">
        <f t="shared" si="16"/>
        <v>Correct</v>
      </c>
      <c r="L1061" s="5"/>
    </row>
    <row r="1062" spans="1:12" ht="15" x14ac:dyDescent="0.3">
      <c r="A1062" s="15">
        <f>Entrée!A1062</f>
        <v>0</v>
      </c>
      <c r="B1062" s="11" t="e">
        <f>IF(A1062&lt;&gt;"",VLOOKUP(A1062,Entrée!Entrée,3,FALSE),"")</f>
        <v>#N/A</v>
      </c>
      <c r="C1062" s="12" t="e">
        <f>IF(A1062&lt;&gt;"",VLOOKUP(A1062,Entrée!Entrée,4,FALSE),"")</f>
        <v>#N/A</v>
      </c>
      <c r="D1062" s="6" t="e">
        <f>IF(A1062&lt;&gt;"",VLOOKUP(A1062,Entrée!Entrée,5,FALSE),"")</f>
        <v>#N/A</v>
      </c>
      <c r="E1062" s="3" t="e">
        <f>IF(A1062&lt;&gt;"",VLOOKUP(A1062,Entrée!Entrée,2,FALSE),"")</f>
        <v>#N/A</v>
      </c>
      <c r="F1062" s="4" t="e">
        <f>IF(A1062&lt;&gt;"",VLOOKUP(A1062,Entrée!Entrée,6,FALSE),"")</f>
        <v>#N/A</v>
      </c>
      <c r="G1062" s="4" t="e">
        <f>IF(A1062&lt;&gt;"",VLOOKUP(A1062,Entrée!Entrée,7,FALSE),"")</f>
        <v>#N/A</v>
      </c>
      <c r="H1062" s="11"/>
      <c r="I1062" s="11">
        <f>H1062+SUMPRODUCT((Entrée!$A$5:A$2000=Stock!A1062)*Entrée!$H$5:$H$2000)-SUMPRODUCT((Sortie!$C$5:$C$2000=Stock!A1062)*Sortie!$G$5:$G$2000)</f>
        <v>0</v>
      </c>
      <c r="J1062" s="3"/>
      <c r="K1062" s="3" t="str">
        <f t="shared" si="16"/>
        <v>Correct</v>
      </c>
      <c r="L1062" s="5"/>
    </row>
    <row r="1063" spans="1:12" ht="15" x14ac:dyDescent="0.3">
      <c r="A1063" s="15">
        <f>Entrée!A1063</f>
        <v>0</v>
      </c>
      <c r="B1063" s="11" t="e">
        <f>IF(A1063&lt;&gt;"",VLOOKUP(A1063,Entrée!Entrée,3,FALSE),"")</f>
        <v>#N/A</v>
      </c>
      <c r="C1063" s="12" t="e">
        <f>IF(A1063&lt;&gt;"",VLOOKUP(A1063,Entrée!Entrée,4,FALSE),"")</f>
        <v>#N/A</v>
      </c>
      <c r="D1063" s="6" t="e">
        <f>IF(A1063&lt;&gt;"",VLOOKUP(A1063,Entrée!Entrée,5,FALSE),"")</f>
        <v>#N/A</v>
      </c>
      <c r="E1063" s="3" t="e">
        <f>IF(A1063&lt;&gt;"",VLOOKUP(A1063,Entrée!Entrée,2,FALSE),"")</f>
        <v>#N/A</v>
      </c>
      <c r="F1063" s="4" t="e">
        <f>IF(A1063&lt;&gt;"",VLOOKUP(A1063,Entrée!Entrée,6,FALSE),"")</f>
        <v>#N/A</v>
      </c>
      <c r="G1063" s="4" t="e">
        <f>IF(A1063&lt;&gt;"",VLOOKUP(A1063,Entrée!Entrée,7,FALSE),"")</f>
        <v>#N/A</v>
      </c>
      <c r="H1063" s="11"/>
      <c r="I1063" s="11">
        <f>H1063+SUMPRODUCT((Entrée!$A$5:A$2000=Stock!A1063)*Entrée!$H$5:$H$2000)-SUMPRODUCT((Sortie!$C$5:$C$2000=Stock!A1063)*Sortie!$G$5:$G$2000)</f>
        <v>0</v>
      </c>
      <c r="J1063" s="3"/>
      <c r="K1063" s="3" t="str">
        <f t="shared" si="16"/>
        <v>Correct</v>
      </c>
      <c r="L1063" s="5"/>
    </row>
    <row r="1064" spans="1:12" ht="15" x14ac:dyDescent="0.3">
      <c r="A1064" s="15">
        <f>Entrée!A1064</f>
        <v>0</v>
      </c>
      <c r="B1064" s="11" t="e">
        <f>IF(A1064&lt;&gt;"",VLOOKUP(A1064,Entrée!Entrée,3,FALSE),"")</f>
        <v>#N/A</v>
      </c>
      <c r="C1064" s="12" t="e">
        <f>IF(A1064&lt;&gt;"",VLOOKUP(A1064,Entrée!Entrée,4,FALSE),"")</f>
        <v>#N/A</v>
      </c>
      <c r="D1064" s="6" t="e">
        <f>IF(A1064&lt;&gt;"",VLOOKUP(A1064,Entrée!Entrée,5,FALSE),"")</f>
        <v>#N/A</v>
      </c>
      <c r="E1064" s="3" t="e">
        <f>IF(A1064&lt;&gt;"",VLOOKUP(A1064,Entrée!Entrée,2,FALSE),"")</f>
        <v>#N/A</v>
      </c>
      <c r="F1064" s="4" t="e">
        <f>IF(A1064&lt;&gt;"",VLOOKUP(A1064,Entrée!Entrée,6,FALSE),"")</f>
        <v>#N/A</v>
      </c>
      <c r="G1064" s="4" t="e">
        <f>IF(A1064&lt;&gt;"",VLOOKUP(A1064,Entrée!Entrée,7,FALSE),"")</f>
        <v>#N/A</v>
      </c>
      <c r="H1064" s="11"/>
      <c r="I1064" s="11">
        <f>H1064+SUMPRODUCT((Entrée!$A$5:A$2000=Stock!A1064)*Entrée!$H$5:$H$2000)-SUMPRODUCT((Sortie!$C$5:$C$2000=Stock!A1064)*Sortie!$G$5:$G$2000)</f>
        <v>0</v>
      </c>
      <c r="J1064" s="3"/>
      <c r="K1064" s="3" t="str">
        <f t="shared" si="16"/>
        <v>Correct</v>
      </c>
      <c r="L1064" s="5"/>
    </row>
    <row r="1065" spans="1:12" ht="15" x14ac:dyDescent="0.3">
      <c r="A1065" s="15">
        <f>Entrée!A1065</f>
        <v>0</v>
      </c>
      <c r="B1065" s="11" t="e">
        <f>IF(A1065&lt;&gt;"",VLOOKUP(A1065,Entrée!Entrée,3,FALSE),"")</f>
        <v>#N/A</v>
      </c>
      <c r="C1065" s="12" t="e">
        <f>IF(A1065&lt;&gt;"",VLOOKUP(A1065,Entrée!Entrée,4,FALSE),"")</f>
        <v>#N/A</v>
      </c>
      <c r="D1065" s="6" t="e">
        <f>IF(A1065&lt;&gt;"",VLOOKUP(A1065,Entrée!Entrée,5,FALSE),"")</f>
        <v>#N/A</v>
      </c>
      <c r="E1065" s="3" t="e">
        <f>IF(A1065&lt;&gt;"",VLOOKUP(A1065,Entrée!Entrée,2,FALSE),"")</f>
        <v>#N/A</v>
      </c>
      <c r="F1065" s="4" t="e">
        <f>IF(A1065&lt;&gt;"",VLOOKUP(A1065,Entrée!Entrée,6,FALSE),"")</f>
        <v>#N/A</v>
      </c>
      <c r="G1065" s="4" t="e">
        <f>IF(A1065&lt;&gt;"",VLOOKUP(A1065,Entrée!Entrée,7,FALSE),"")</f>
        <v>#N/A</v>
      </c>
      <c r="H1065" s="11"/>
      <c r="I1065" s="11">
        <f>H1065+SUMPRODUCT((Entrée!$A$5:A$2000=Stock!A1065)*Entrée!$H$5:$H$2000)-SUMPRODUCT((Sortie!$C$5:$C$2000=Stock!A1065)*Sortie!$G$5:$G$2000)</f>
        <v>0</v>
      </c>
      <c r="J1065" s="3"/>
      <c r="K1065" s="3" t="str">
        <f t="shared" si="16"/>
        <v>Correct</v>
      </c>
      <c r="L1065" s="5"/>
    </row>
    <row r="1066" spans="1:12" ht="15" x14ac:dyDescent="0.3">
      <c r="A1066" s="15">
        <f>Entrée!A1066</f>
        <v>0</v>
      </c>
      <c r="B1066" s="11" t="e">
        <f>IF(A1066&lt;&gt;"",VLOOKUP(A1066,Entrée!Entrée,3,FALSE),"")</f>
        <v>#N/A</v>
      </c>
      <c r="C1066" s="12" t="e">
        <f>IF(A1066&lt;&gt;"",VLOOKUP(A1066,Entrée!Entrée,4,FALSE),"")</f>
        <v>#N/A</v>
      </c>
      <c r="D1066" s="6" t="e">
        <f>IF(A1066&lt;&gt;"",VLOOKUP(A1066,Entrée!Entrée,5,FALSE),"")</f>
        <v>#N/A</v>
      </c>
      <c r="E1066" s="3" t="e">
        <f>IF(A1066&lt;&gt;"",VLOOKUP(A1066,Entrée!Entrée,2,FALSE),"")</f>
        <v>#N/A</v>
      </c>
      <c r="F1066" s="4" t="e">
        <f>IF(A1066&lt;&gt;"",VLOOKUP(A1066,Entrée!Entrée,6,FALSE),"")</f>
        <v>#N/A</v>
      </c>
      <c r="G1066" s="4" t="e">
        <f>IF(A1066&lt;&gt;"",VLOOKUP(A1066,Entrée!Entrée,7,FALSE),"")</f>
        <v>#N/A</v>
      </c>
      <c r="H1066" s="11"/>
      <c r="I1066" s="11">
        <f>H1066+SUMPRODUCT((Entrée!$A$5:A$2000=Stock!A1066)*Entrée!$H$5:$H$2000)-SUMPRODUCT((Sortie!$C$5:$C$2000=Stock!A1066)*Sortie!$G$5:$G$2000)</f>
        <v>0</v>
      </c>
      <c r="J1066" s="3"/>
      <c r="K1066" s="3" t="str">
        <f t="shared" si="16"/>
        <v>Correct</v>
      </c>
      <c r="L1066" s="5"/>
    </row>
    <row r="1067" spans="1:12" ht="15" x14ac:dyDescent="0.3">
      <c r="A1067" s="15">
        <f>Entrée!A1067</f>
        <v>0</v>
      </c>
      <c r="B1067" s="11" t="e">
        <f>IF(A1067&lt;&gt;"",VLOOKUP(A1067,Entrée!Entrée,3,FALSE),"")</f>
        <v>#N/A</v>
      </c>
      <c r="C1067" s="12" t="e">
        <f>IF(A1067&lt;&gt;"",VLOOKUP(A1067,Entrée!Entrée,4,FALSE),"")</f>
        <v>#N/A</v>
      </c>
      <c r="D1067" s="6" t="e">
        <f>IF(A1067&lt;&gt;"",VLOOKUP(A1067,Entrée!Entrée,5,FALSE),"")</f>
        <v>#N/A</v>
      </c>
      <c r="E1067" s="3" t="e">
        <f>IF(A1067&lt;&gt;"",VLOOKUP(A1067,Entrée!Entrée,2,FALSE),"")</f>
        <v>#N/A</v>
      </c>
      <c r="F1067" s="4" t="e">
        <f>IF(A1067&lt;&gt;"",VLOOKUP(A1067,Entrée!Entrée,6,FALSE),"")</f>
        <v>#N/A</v>
      </c>
      <c r="G1067" s="4" t="e">
        <f>IF(A1067&lt;&gt;"",VLOOKUP(A1067,Entrée!Entrée,7,FALSE),"")</f>
        <v>#N/A</v>
      </c>
      <c r="H1067" s="11"/>
      <c r="I1067" s="11">
        <f>H1067+SUMPRODUCT((Entrée!$A$5:A$2000=Stock!A1067)*Entrée!$H$5:$H$2000)-SUMPRODUCT((Sortie!$C$5:$C$2000=Stock!A1067)*Sortie!$G$5:$G$2000)</f>
        <v>0</v>
      </c>
      <c r="J1067" s="3"/>
      <c r="K1067" s="3" t="str">
        <f t="shared" si="16"/>
        <v>Correct</v>
      </c>
      <c r="L1067" s="5"/>
    </row>
    <row r="1068" spans="1:12" ht="15" x14ac:dyDescent="0.3">
      <c r="A1068" s="15">
        <f>Entrée!A1068</f>
        <v>0</v>
      </c>
      <c r="B1068" s="11" t="e">
        <f>IF(A1068&lt;&gt;"",VLOOKUP(A1068,Entrée!Entrée,3,FALSE),"")</f>
        <v>#N/A</v>
      </c>
      <c r="C1068" s="12" t="e">
        <f>IF(A1068&lt;&gt;"",VLOOKUP(A1068,Entrée!Entrée,4,FALSE),"")</f>
        <v>#N/A</v>
      </c>
      <c r="D1068" s="6" t="e">
        <f>IF(A1068&lt;&gt;"",VLOOKUP(A1068,Entrée!Entrée,5,FALSE),"")</f>
        <v>#N/A</v>
      </c>
      <c r="E1068" s="3" t="e">
        <f>IF(A1068&lt;&gt;"",VLOOKUP(A1068,Entrée!Entrée,2,FALSE),"")</f>
        <v>#N/A</v>
      </c>
      <c r="F1068" s="4" t="e">
        <f>IF(A1068&lt;&gt;"",VLOOKUP(A1068,Entrée!Entrée,6,FALSE),"")</f>
        <v>#N/A</v>
      </c>
      <c r="G1068" s="4" t="e">
        <f>IF(A1068&lt;&gt;"",VLOOKUP(A1068,Entrée!Entrée,7,FALSE),"")</f>
        <v>#N/A</v>
      </c>
      <c r="H1068" s="11"/>
      <c r="I1068" s="11">
        <f>H1068+SUMPRODUCT((Entrée!$A$5:A$2000=Stock!A1068)*Entrée!$H$5:$H$2000)-SUMPRODUCT((Sortie!$C$5:$C$2000=Stock!A1068)*Sortie!$G$5:$G$2000)</f>
        <v>0</v>
      </c>
      <c r="J1068" s="3"/>
      <c r="K1068" s="3" t="str">
        <f t="shared" si="16"/>
        <v>Correct</v>
      </c>
      <c r="L1068" s="5"/>
    </row>
    <row r="1069" spans="1:12" ht="15" x14ac:dyDescent="0.3">
      <c r="A1069" s="15">
        <f>Entrée!A1069</f>
        <v>0</v>
      </c>
      <c r="B1069" s="11" t="e">
        <f>IF(A1069&lt;&gt;"",VLOOKUP(A1069,Entrée!Entrée,3,FALSE),"")</f>
        <v>#N/A</v>
      </c>
      <c r="C1069" s="12" t="e">
        <f>IF(A1069&lt;&gt;"",VLOOKUP(A1069,Entrée!Entrée,4,FALSE),"")</f>
        <v>#N/A</v>
      </c>
      <c r="D1069" s="6" t="e">
        <f>IF(A1069&lt;&gt;"",VLOOKUP(A1069,Entrée!Entrée,5,FALSE),"")</f>
        <v>#N/A</v>
      </c>
      <c r="E1069" s="3" t="e">
        <f>IF(A1069&lt;&gt;"",VLOOKUP(A1069,Entrée!Entrée,2,FALSE),"")</f>
        <v>#N/A</v>
      </c>
      <c r="F1069" s="4" t="e">
        <f>IF(A1069&lt;&gt;"",VLOOKUP(A1069,Entrée!Entrée,6,FALSE),"")</f>
        <v>#N/A</v>
      </c>
      <c r="G1069" s="4" t="e">
        <f>IF(A1069&lt;&gt;"",VLOOKUP(A1069,Entrée!Entrée,7,FALSE),"")</f>
        <v>#N/A</v>
      </c>
      <c r="H1069" s="11"/>
      <c r="I1069" s="11">
        <f>H1069+SUMPRODUCT((Entrée!$A$5:A$2000=Stock!A1069)*Entrée!$H$5:$H$2000)-SUMPRODUCT((Sortie!$C$5:$C$2000=Stock!A1069)*Sortie!$G$5:$G$2000)</f>
        <v>0</v>
      </c>
      <c r="J1069" s="3"/>
      <c r="K1069" s="3" t="str">
        <f t="shared" si="16"/>
        <v>Correct</v>
      </c>
      <c r="L1069" s="5"/>
    </row>
    <row r="1070" spans="1:12" ht="15" x14ac:dyDescent="0.3">
      <c r="A1070" s="15">
        <f>Entrée!A1070</f>
        <v>0</v>
      </c>
      <c r="B1070" s="11" t="e">
        <f>IF(A1070&lt;&gt;"",VLOOKUP(A1070,Entrée!Entrée,3,FALSE),"")</f>
        <v>#N/A</v>
      </c>
      <c r="C1070" s="12" t="e">
        <f>IF(A1070&lt;&gt;"",VLOOKUP(A1070,Entrée!Entrée,4,FALSE),"")</f>
        <v>#N/A</v>
      </c>
      <c r="D1070" s="6" t="e">
        <f>IF(A1070&lt;&gt;"",VLOOKUP(A1070,Entrée!Entrée,5,FALSE),"")</f>
        <v>#N/A</v>
      </c>
      <c r="E1070" s="3" t="e">
        <f>IF(A1070&lt;&gt;"",VLOOKUP(A1070,Entrée!Entrée,2,FALSE),"")</f>
        <v>#N/A</v>
      </c>
      <c r="F1070" s="4" t="e">
        <f>IF(A1070&lt;&gt;"",VLOOKUP(A1070,Entrée!Entrée,6,FALSE),"")</f>
        <v>#N/A</v>
      </c>
      <c r="G1070" s="4" t="e">
        <f>IF(A1070&lt;&gt;"",VLOOKUP(A1070,Entrée!Entrée,7,FALSE),"")</f>
        <v>#N/A</v>
      </c>
      <c r="H1070" s="11"/>
      <c r="I1070" s="11">
        <f>H1070+SUMPRODUCT((Entrée!$A$5:A$2000=Stock!A1070)*Entrée!$H$5:$H$2000)-SUMPRODUCT((Sortie!$C$5:$C$2000=Stock!A1070)*Sortie!$G$5:$G$2000)</f>
        <v>0</v>
      </c>
      <c r="J1070" s="3"/>
      <c r="K1070" s="3" t="str">
        <f t="shared" si="16"/>
        <v>Correct</v>
      </c>
      <c r="L1070" s="5"/>
    </row>
    <row r="1071" spans="1:12" ht="15" x14ac:dyDescent="0.3">
      <c r="A1071" s="15">
        <f>Entrée!A1071</f>
        <v>0</v>
      </c>
      <c r="B1071" s="11" t="e">
        <f>IF(A1071&lt;&gt;"",VLOOKUP(A1071,Entrée!Entrée,3,FALSE),"")</f>
        <v>#N/A</v>
      </c>
      <c r="C1071" s="12" t="e">
        <f>IF(A1071&lt;&gt;"",VLOOKUP(A1071,Entrée!Entrée,4,FALSE),"")</f>
        <v>#N/A</v>
      </c>
      <c r="D1071" s="6" t="e">
        <f>IF(A1071&lt;&gt;"",VLOOKUP(A1071,Entrée!Entrée,5,FALSE),"")</f>
        <v>#N/A</v>
      </c>
      <c r="E1071" s="3" t="e">
        <f>IF(A1071&lt;&gt;"",VLOOKUP(A1071,Entrée!Entrée,2,FALSE),"")</f>
        <v>#N/A</v>
      </c>
      <c r="F1071" s="4" t="e">
        <f>IF(A1071&lt;&gt;"",VLOOKUP(A1071,Entrée!Entrée,6,FALSE),"")</f>
        <v>#N/A</v>
      </c>
      <c r="G1071" s="4" t="e">
        <f>IF(A1071&lt;&gt;"",VLOOKUP(A1071,Entrée!Entrée,7,FALSE),"")</f>
        <v>#N/A</v>
      </c>
      <c r="H1071" s="11"/>
      <c r="I1071" s="11">
        <f>H1071+SUMPRODUCT((Entrée!$A$5:A$2000=Stock!A1071)*Entrée!$H$5:$H$2000)-SUMPRODUCT((Sortie!$C$5:$C$2000=Stock!A1071)*Sortie!$G$5:$G$2000)</f>
        <v>0</v>
      </c>
      <c r="J1071" s="3"/>
      <c r="K1071" s="3" t="str">
        <f t="shared" si="16"/>
        <v>Correct</v>
      </c>
      <c r="L1071" s="5"/>
    </row>
    <row r="1072" spans="1:12" ht="15" x14ac:dyDescent="0.3">
      <c r="A1072" s="15">
        <f>Entrée!A1072</f>
        <v>0</v>
      </c>
      <c r="B1072" s="11" t="e">
        <f>IF(A1072&lt;&gt;"",VLOOKUP(A1072,Entrée!Entrée,3,FALSE),"")</f>
        <v>#N/A</v>
      </c>
      <c r="C1072" s="12" t="e">
        <f>IF(A1072&lt;&gt;"",VLOOKUP(A1072,Entrée!Entrée,4,FALSE),"")</f>
        <v>#N/A</v>
      </c>
      <c r="D1072" s="6" t="e">
        <f>IF(A1072&lt;&gt;"",VLOOKUP(A1072,Entrée!Entrée,5,FALSE),"")</f>
        <v>#N/A</v>
      </c>
      <c r="E1072" s="3" t="e">
        <f>IF(A1072&lt;&gt;"",VLOOKUP(A1072,Entrée!Entrée,2,FALSE),"")</f>
        <v>#N/A</v>
      </c>
      <c r="F1072" s="4" t="e">
        <f>IF(A1072&lt;&gt;"",VLOOKUP(A1072,Entrée!Entrée,6,FALSE),"")</f>
        <v>#N/A</v>
      </c>
      <c r="G1072" s="4" t="e">
        <f>IF(A1072&lt;&gt;"",VLOOKUP(A1072,Entrée!Entrée,7,FALSE),"")</f>
        <v>#N/A</v>
      </c>
      <c r="H1072" s="11"/>
      <c r="I1072" s="11">
        <f>H1072+SUMPRODUCT((Entrée!$A$5:A$2000=Stock!A1072)*Entrée!$H$5:$H$2000)-SUMPRODUCT((Sortie!$C$5:$C$2000=Stock!A1072)*Sortie!$G$5:$G$2000)</f>
        <v>0</v>
      </c>
      <c r="J1072" s="3"/>
      <c r="K1072" s="3" t="str">
        <f t="shared" si="16"/>
        <v>Correct</v>
      </c>
      <c r="L1072" s="5"/>
    </row>
    <row r="1073" spans="1:12" ht="15" x14ac:dyDescent="0.3">
      <c r="A1073" s="15">
        <f>Entrée!A1073</f>
        <v>0</v>
      </c>
      <c r="B1073" s="11" t="e">
        <f>IF(A1073&lt;&gt;"",VLOOKUP(A1073,Entrée!Entrée,3,FALSE),"")</f>
        <v>#N/A</v>
      </c>
      <c r="C1073" s="12" t="e">
        <f>IF(A1073&lt;&gt;"",VLOOKUP(A1073,Entrée!Entrée,4,FALSE),"")</f>
        <v>#N/A</v>
      </c>
      <c r="D1073" s="6" t="e">
        <f>IF(A1073&lt;&gt;"",VLOOKUP(A1073,Entrée!Entrée,5,FALSE),"")</f>
        <v>#N/A</v>
      </c>
      <c r="E1073" s="3" t="e">
        <f>IF(A1073&lt;&gt;"",VLOOKUP(A1073,Entrée!Entrée,2,FALSE),"")</f>
        <v>#N/A</v>
      </c>
      <c r="F1073" s="4" t="e">
        <f>IF(A1073&lt;&gt;"",VLOOKUP(A1073,Entrée!Entrée,6,FALSE),"")</f>
        <v>#N/A</v>
      </c>
      <c r="G1073" s="4" t="e">
        <f>IF(A1073&lt;&gt;"",VLOOKUP(A1073,Entrée!Entrée,7,FALSE),"")</f>
        <v>#N/A</v>
      </c>
      <c r="H1073" s="11"/>
      <c r="I1073" s="11">
        <f>H1073+SUMPRODUCT((Entrée!$A$5:A$2000=Stock!A1073)*Entrée!$H$5:$H$2000)-SUMPRODUCT((Sortie!$C$5:$C$2000=Stock!A1073)*Sortie!$G$5:$G$2000)</f>
        <v>0</v>
      </c>
      <c r="J1073" s="3"/>
      <c r="K1073" s="3" t="str">
        <f t="shared" si="16"/>
        <v>Correct</v>
      </c>
      <c r="L1073" s="5"/>
    </row>
    <row r="1074" spans="1:12" ht="15" x14ac:dyDescent="0.3">
      <c r="A1074" s="15">
        <f>Entrée!A1074</f>
        <v>0</v>
      </c>
      <c r="B1074" s="11" t="e">
        <f>IF(A1074&lt;&gt;"",VLOOKUP(A1074,Entrée!Entrée,3,FALSE),"")</f>
        <v>#N/A</v>
      </c>
      <c r="C1074" s="12" t="e">
        <f>IF(A1074&lt;&gt;"",VLOOKUP(A1074,Entrée!Entrée,4,FALSE),"")</f>
        <v>#N/A</v>
      </c>
      <c r="D1074" s="6" t="e">
        <f>IF(A1074&lt;&gt;"",VLOOKUP(A1074,Entrée!Entrée,5,FALSE),"")</f>
        <v>#N/A</v>
      </c>
      <c r="E1074" s="3" t="e">
        <f>IF(A1074&lt;&gt;"",VLOOKUP(A1074,Entrée!Entrée,2,FALSE),"")</f>
        <v>#N/A</v>
      </c>
      <c r="F1074" s="4" t="e">
        <f>IF(A1074&lt;&gt;"",VLOOKUP(A1074,Entrée!Entrée,6,FALSE),"")</f>
        <v>#N/A</v>
      </c>
      <c r="G1074" s="4" t="e">
        <f>IF(A1074&lt;&gt;"",VLOOKUP(A1074,Entrée!Entrée,7,FALSE),"")</f>
        <v>#N/A</v>
      </c>
      <c r="H1074" s="11"/>
      <c r="I1074" s="11">
        <f>H1074+SUMPRODUCT((Entrée!$A$5:A$2000=Stock!A1074)*Entrée!$H$5:$H$2000)-SUMPRODUCT((Sortie!$C$5:$C$2000=Stock!A1074)*Sortie!$G$5:$G$2000)</f>
        <v>0</v>
      </c>
      <c r="J1074" s="3"/>
      <c r="K1074" s="3" t="str">
        <f t="shared" si="16"/>
        <v>Correct</v>
      </c>
      <c r="L1074" s="5"/>
    </row>
    <row r="1075" spans="1:12" ht="15" x14ac:dyDescent="0.3">
      <c r="A1075" s="15">
        <f>Entrée!A1075</f>
        <v>0</v>
      </c>
      <c r="B1075" s="11" t="e">
        <f>IF(A1075&lt;&gt;"",VLOOKUP(A1075,Entrée!Entrée,3,FALSE),"")</f>
        <v>#N/A</v>
      </c>
      <c r="C1075" s="12" t="e">
        <f>IF(A1075&lt;&gt;"",VLOOKUP(A1075,Entrée!Entrée,4,FALSE),"")</f>
        <v>#N/A</v>
      </c>
      <c r="D1075" s="6" t="e">
        <f>IF(A1075&lt;&gt;"",VLOOKUP(A1075,Entrée!Entrée,5,FALSE),"")</f>
        <v>#N/A</v>
      </c>
      <c r="E1075" s="3" t="e">
        <f>IF(A1075&lt;&gt;"",VLOOKUP(A1075,Entrée!Entrée,2,FALSE),"")</f>
        <v>#N/A</v>
      </c>
      <c r="F1075" s="4" t="e">
        <f>IF(A1075&lt;&gt;"",VLOOKUP(A1075,Entrée!Entrée,6,FALSE),"")</f>
        <v>#N/A</v>
      </c>
      <c r="G1075" s="4" t="e">
        <f>IF(A1075&lt;&gt;"",VLOOKUP(A1075,Entrée!Entrée,7,FALSE),"")</f>
        <v>#N/A</v>
      </c>
      <c r="H1075" s="11"/>
      <c r="I1075" s="11">
        <f>H1075+SUMPRODUCT((Entrée!$A$5:A$2000=Stock!A1075)*Entrée!$H$5:$H$2000)-SUMPRODUCT((Sortie!$C$5:$C$2000=Stock!A1075)*Sortie!$G$5:$G$2000)</f>
        <v>0</v>
      </c>
      <c r="J1075" s="3"/>
      <c r="K1075" s="3" t="str">
        <f t="shared" si="16"/>
        <v>Correct</v>
      </c>
      <c r="L1075" s="5"/>
    </row>
    <row r="1076" spans="1:12" ht="15" x14ac:dyDescent="0.3">
      <c r="A1076" s="15">
        <f>Entrée!A1076</f>
        <v>0</v>
      </c>
      <c r="B1076" s="11" t="e">
        <f>IF(A1076&lt;&gt;"",VLOOKUP(A1076,Entrée!Entrée,3,FALSE),"")</f>
        <v>#N/A</v>
      </c>
      <c r="C1076" s="12" t="e">
        <f>IF(A1076&lt;&gt;"",VLOOKUP(A1076,Entrée!Entrée,4,FALSE),"")</f>
        <v>#N/A</v>
      </c>
      <c r="D1076" s="6" t="e">
        <f>IF(A1076&lt;&gt;"",VLOOKUP(A1076,Entrée!Entrée,5,FALSE),"")</f>
        <v>#N/A</v>
      </c>
      <c r="E1076" s="3" t="e">
        <f>IF(A1076&lt;&gt;"",VLOOKUP(A1076,Entrée!Entrée,2,FALSE),"")</f>
        <v>#N/A</v>
      </c>
      <c r="F1076" s="4" t="e">
        <f>IF(A1076&lt;&gt;"",VLOOKUP(A1076,Entrée!Entrée,6,FALSE),"")</f>
        <v>#N/A</v>
      </c>
      <c r="G1076" s="4" t="e">
        <f>IF(A1076&lt;&gt;"",VLOOKUP(A1076,Entrée!Entrée,7,FALSE),"")</f>
        <v>#N/A</v>
      </c>
      <c r="H1076" s="11"/>
      <c r="I1076" s="11">
        <f>H1076+SUMPRODUCT((Entrée!$A$5:A$2000=Stock!A1076)*Entrée!$H$5:$H$2000)-SUMPRODUCT((Sortie!$C$5:$C$2000=Stock!A1076)*Sortie!$G$5:$G$2000)</f>
        <v>0</v>
      </c>
      <c r="J1076" s="3"/>
      <c r="K1076" s="3" t="str">
        <f t="shared" si="16"/>
        <v>Correct</v>
      </c>
      <c r="L1076" s="5"/>
    </row>
    <row r="1077" spans="1:12" ht="15" x14ac:dyDescent="0.3">
      <c r="A1077" s="15">
        <f>Entrée!A1077</f>
        <v>0</v>
      </c>
      <c r="B1077" s="11" t="e">
        <f>IF(A1077&lt;&gt;"",VLOOKUP(A1077,Entrée!Entrée,3,FALSE),"")</f>
        <v>#N/A</v>
      </c>
      <c r="C1077" s="12" t="e">
        <f>IF(A1077&lt;&gt;"",VLOOKUP(A1077,Entrée!Entrée,4,FALSE),"")</f>
        <v>#N/A</v>
      </c>
      <c r="D1077" s="6" t="e">
        <f>IF(A1077&lt;&gt;"",VLOOKUP(A1077,Entrée!Entrée,5,FALSE),"")</f>
        <v>#N/A</v>
      </c>
      <c r="E1077" s="3" t="e">
        <f>IF(A1077&lt;&gt;"",VLOOKUP(A1077,Entrée!Entrée,2,FALSE),"")</f>
        <v>#N/A</v>
      </c>
      <c r="F1077" s="4" t="e">
        <f>IF(A1077&lt;&gt;"",VLOOKUP(A1077,Entrée!Entrée,6,FALSE),"")</f>
        <v>#N/A</v>
      </c>
      <c r="G1077" s="4" t="e">
        <f>IF(A1077&lt;&gt;"",VLOOKUP(A1077,Entrée!Entrée,7,FALSE),"")</f>
        <v>#N/A</v>
      </c>
      <c r="H1077" s="11"/>
      <c r="I1077" s="11">
        <f>H1077+SUMPRODUCT((Entrée!$A$5:A$2000=Stock!A1077)*Entrée!$H$5:$H$2000)-SUMPRODUCT((Sortie!$C$5:$C$2000=Stock!A1077)*Sortie!$G$5:$G$2000)</f>
        <v>0</v>
      </c>
      <c r="J1077" s="3"/>
      <c r="K1077" s="3" t="str">
        <f t="shared" si="16"/>
        <v>Correct</v>
      </c>
      <c r="L1077" s="5"/>
    </row>
    <row r="1078" spans="1:12" ht="15" x14ac:dyDescent="0.3">
      <c r="A1078" s="15">
        <f>Entrée!A1078</f>
        <v>0</v>
      </c>
      <c r="B1078" s="11" t="e">
        <f>IF(A1078&lt;&gt;"",VLOOKUP(A1078,Entrée!Entrée,3,FALSE),"")</f>
        <v>#N/A</v>
      </c>
      <c r="C1078" s="12" t="e">
        <f>IF(A1078&lt;&gt;"",VLOOKUP(A1078,Entrée!Entrée,4,FALSE),"")</f>
        <v>#N/A</v>
      </c>
      <c r="D1078" s="6" t="e">
        <f>IF(A1078&lt;&gt;"",VLOOKUP(A1078,Entrée!Entrée,5,FALSE),"")</f>
        <v>#N/A</v>
      </c>
      <c r="E1078" s="3" t="e">
        <f>IF(A1078&lt;&gt;"",VLOOKUP(A1078,Entrée!Entrée,2,FALSE),"")</f>
        <v>#N/A</v>
      </c>
      <c r="F1078" s="4" t="e">
        <f>IF(A1078&lt;&gt;"",VLOOKUP(A1078,Entrée!Entrée,6,FALSE),"")</f>
        <v>#N/A</v>
      </c>
      <c r="G1078" s="4" t="e">
        <f>IF(A1078&lt;&gt;"",VLOOKUP(A1078,Entrée!Entrée,7,FALSE),"")</f>
        <v>#N/A</v>
      </c>
      <c r="H1078" s="11"/>
      <c r="I1078" s="11">
        <f>H1078+SUMPRODUCT((Entrée!$A$5:A$2000=Stock!A1078)*Entrée!$H$5:$H$2000)-SUMPRODUCT((Sortie!$C$5:$C$2000=Stock!A1078)*Sortie!$G$5:$G$2000)</f>
        <v>0</v>
      </c>
      <c r="J1078" s="3"/>
      <c r="K1078" s="3" t="str">
        <f t="shared" si="16"/>
        <v>Correct</v>
      </c>
      <c r="L1078" s="5"/>
    </row>
    <row r="1079" spans="1:12" ht="15" x14ac:dyDescent="0.3">
      <c r="A1079" s="15">
        <f>Entrée!A1079</f>
        <v>0</v>
      </c>
      <c r="B1079" s="11" t="e">
        <f>IF(A1079&lt;&gt;"",VLOOKUP(A1079,Entrée!Entrée,3,FALSE),"")</f>
        <v>#N/A</v>
      </c>
      <c r="C1079" s="12" t="e">
        <f>IF(A1079&lt;&gt;"",VLOOKUP(A1079,Entrée!Entrée,4,FALSE),"")</f>
        <v>#N/A</v>
      </c>
      <c r="D1079" s="6" t="e">
        <f>IF(A1079&lt;&gt;"",VLOOKUP(A1079,Entrée!Entrée,5,FALSE),"")</f>
        <v>#N/A</v>
      </c>
      <c r="E1079" s="3" t="e">
        <f>IF(A1079&lt;&gt;"",VLOOKUP(A1079,Entrée!Entrée,2,FALSE),"")</f>
        <v>#N/A</v>
      </c>
      <c r="F1079" s="4" t="e">
        <f>IF(A1079&lt;&gt;"",VLOOKUP(A1079,Entrée!Entrée,6,FALSE),"")</f>
        <v>#N/A</v>
      </c>
      <c r="G1079" s="4" t="e">
        <f>IF(A1079&lt;&gt;"",VLOOKUP(A1079,Entrée!Entrée,7,FALSE),"")</f>
        <v>#N/A</v>
      </c>
      <c r="H1079" s="11"/>
      <c r="I1079" s="11">
        <f>H1079+SUMPRODUCT((Entrée!$A$5:A$2000=Stock!A1079)*Entrée!$H$5:$H$2000)-SUMPRODUCT((Sortie!$C$5:$C$2000=Stock!A1079)*Sortie!$G$5:$G$2000)</f>
        <v>0</v>
      </c>
      <c r="J1079" s="3"/>
      <c r="K1079" s="3" t="str">
        <f t="shared" si="16"/>
        <v>Correct</v>
      </c>
      <c r="L1079" s="5"/>
    </row>
    <row r="1080" spans="1:12" ht="15" x14ac:dyDescent="0.3">
      <c r="A1080" s="15">
        <f>Entrée!A1080</f>
        <v>0</v>
      </c>
      <c r="B1080" s="11" t="e">
        <f>IF(A1080&lt;&gt;"",VLOOKUP(A1080,Entrée!Entrée,3,FALSE),"")</f>
        <v>#N/A</v>
      </c>
      <c r="C1080" s="12" t="e">
        <f>IF(A1080&lt;&gt;"",VLOOKUP(A1080,Entrée!Entrée,4,FALSE),"")</f>
        <v>#N/A</v>
      </c>
      <c r="D1080" s="6" t="e">
        <f>IF(A1080&lt;&gt;"",VLOOKUP(A1080,Entrée!Entrée,5,FALSE),"")</f>
        <v>#N/A</v>
      </c>
      <c r="E1080" s="3" t="e">
        <f>IF(A1080&lt;&gt;"",VLOOKUP(A1080,Entrée!Entrée,2,FALSE),"")</f>
        <v>#N/A</v>
      </c>
      <c r="F1080" s="4" t="e">
        <f>IF(A1080&lt;&gt;"",VLOOKUP(A1080,Entrée!Entrée,6,FALSE),"")</f>
        <v>#N/A</v>
      </c>
      <c r="G1080" s="4" t="e">
        <f>IF(A1080&lt;&gt;"",VLOOKUP(A1080,Entrée!Entrée,7,FALSE),"")</f>
        <v>#N/A</v>
      </c>
      <c r="H1080" s="11"/>
      <c r="I1080" s="11">
        <f>H1080+SUMPRODUCT((Entrée!$A$5:A$2000=Stock!A1080)*Entrée!$H$5:$H$2000)-SUMPRODUCT((Sortie!$C$5:$C$2000=Stock!A1080)*Sortie!$G$5:$G$2000)</f>
        <v>0</v>
      </c>
      <c r="J1080" s="3"/>
      <c r="K1080" s="3" t="str">
        <f t="shared" si="16"/>
        <v>Correct</v>
      </c>
      <c r="L1080" s="5"/>
    </row>
    <row r="1081" spans="1:12" ht="15" x14ac:dyDescent="0.3">
      <c r="A1081" s="15">
        <f>Entrée!A1081</f>
        <v>0</v>
      </c>
      <c r="B1081" s="11" t="e">
        <f>IF(A1081&lt;&gt;"",VLOOKUP(A1081,Entrée!Entrée,3,FALSE),"")</f>
        <v>#N/A</v>
      </c>
      <c r="C1081" s="12" t="e">
        <f>IF(A1081&lt;&gt;"",VLOOKUP(A1081,Entrée!Entrée,4,FALSE),"")</f>
        <v>#N/A</v>
      </c>
      <c r="D1081" s="6" t="e">
        <f>IF(A1081&lt;&gt;"",VLOOKUP(A1081,Entrée!Entrée,5,FALSE),"")</f>
        <v>#N/A</v>
      </c>
      <c r="E1081" s="3" t="e">
        <f>IF(A1081&lt;&gt;"",VLOOKUP(A1081,Entrée!Entrée,2,FALSE),"")</f>
        <v>#N/A</v>
      </c>
      <c r="F1081" s="4" t="e">
        <f>IF(A1081&lt;&gt;"",VLOOKUP(A1081,Entrée!Entrée,6,FALSE),"")</f>
        <v>#N/A</v>
      </c>
      <c r="G1081" s="4" t="e">
        <f>IF(A1081&lt;&gt;"",VLOOKUP(A1081,Entrée!Entrée,7,FALSE),"")</f>
        <v>#N/A</v>
      </c>
      <c r="H1081" s="11"/>
      <c r="I1081" s="11">
        <f>H1081+SUMPRODUCT((Entrée!$A$5:A$2000=Stock!A1081)*Entrée!$H$5:$H$2000)-SUMPRODUCT((Sortie!$C$5:$C$2000=Stock!A1081)*Sortie!$G$5:$G$2000)</f>
        <v>0</v>
      </c>
      <c r="J1081" s="3"/>
      <c r="K1081" s="3" t="str">
        <f t="shared" si="16"/>
        <v>Correct</v>
      </c>
      <c r="L1081" s="5"/>
    </row>
    <row r="1082" spans="1:12" ht="15" x14ac:dyDescent="0.3">
      <c r="A1082" s="15">
        <f>Entrée!A1082</f>
        <v>0</v>
      </c>
      <c r="B1082" s="11" t="e">
        <f>IF(A1082&lt;&gt;"",VLOOKUP(A1082,Entrée!Entrée,3,FALSE),"")</f>
        <v>#N/A</v>
      </c>
      <c r="C1082" s="12" t="e">
        <f>IF(A1082&lt;&gt;"",VLOOKUP(A1082,Entrée!Entrée,4,FALSE),"")</f>
        <v>#N/A</v>
      </c>
      <c r="D1082" s="6" t="e">
        <f>IF(A1082&lt;&gt;"",VLOOKUP(A1082,Entrée!Entrée,5,FALSE),"")</f>
        <v>#N/A</v>
      </c>
      <c r="E1082" s="3" t="e">
        <f>IF(A1082&lt;&gt;"",VLOOKUP(A1082,Entrée!Entrée,2,FALSE),"")</f>
        <v>#N/A</v>
      </c>
      <c r="F1082" s="4" t="e">
        <f>IF(A1082&lt;&gt;"",VLOOKUP(A1082,Entrée!Entrée,6,FALSE),"")</f>
        <v>#N/A</v>
      </c>
      <c r="G1082" s="4" t="e">
        <f>IF(A1082&lt;&gt;"",VLOOKUP(A1082,Entrée!Entrée,7,FALSE),"")</f>
        <v>#N/A</v>
      </c>
      <c r="H1082" s="11"/>
      <c r="I1082" s="11">
        <f>H1082+SUMPRODUCT((Entrée!$A$5:A$2000=Stock!A1082)*Entrée!$H$5:$H$2000)-SUMPRODUCT((Sortie!$C$5:$C$2000=Stock!A1082)*Sortie!$G$5:$G$2000)</f>
        <v>0</v>
      </c>
      <c r="J1082" s="3"/>
      <c r="K1082" s="3" t="str">
        <f t="shared" si="16"/>
        <v>Correct</v>
      </c>
      <c r="L1082" s="5"/>
    </row>
    <row r="1083" spans="1:12" ht="15" x14ac:dyDescent="0.3">
      <c r="A1083" s="15">
        <f>Entrée!A1083</f>
        <v>0</v>
      </c>
      <c r="B1083" s="11" t="e">
        <f>IF(A1083&lt;&gt;"",VLOOKUP(A1083,Entrée!Entrée,3,FALSE),"")</f>
        <v>#N/A</v>
      </c>
      <c r="C1083" s="12" t="e">
        <f>IF(A1083&lt;&gt;"",VLOOKUP(A1083,Entrée!Entrée,4,FALSE),"")</f>
        <v>#N/A</v>
      </c>
      <c r="D1083" s="6" t="e">
        <f>IF(A1083&lt;&gt;"",VLOOKUP(A1083,Entrée!Entrée,5,FALSE),"")</f>
        <v>#N/A</v>
      </c>
      <c r="E1083" s="3" t="e">
        <f>IF(A1083&lt;&gt;"",VLOOKUP(A1083,Entrée!Entrée,2,FALSE),"")</f>
        <v>#N/A</v>
      </c>
      <c r="F1083" s="4" t="e">
        <f>IF(A1083&lt;&gt;"",VLOOKUP(A1083,Entrée!Entrée,6,FALSE),"")</f>
        <v>#N/A</v>
      </c>
      <c r="G1083" s="4" t="e">
        <f>IF(A1083&lt;&gt;"",VLOOKUP(A1083,Entrée!Entrée,7,FALSE),"")</f>
        <v>#N/A</v>
      </c>
      <c r="H1083" s="11"/>
      <c r="I1083" s="11">
        <f>H1083+SUMPRODUCT((Entrée!$A$5:A$2000=Stock!A1083)*Entrée!$H$5:$H$2000)-SUMPRODUCT((Sortie!$C$5:$C$2000=Stock!A1083)*Sortie!$G$5:$G$2000)</f>
        <v>0</v>
      </c>
      <c r="J1083" s="3"/>
      <c r="K1083" s="3" t="str">
        <f t="shared" si="16"/>
        <v>Correct</v>
      </c>
      <c r="L1083" s="5"/>
    </row>
    <row r="1084" spans="1:12" ht="15" x14ac:dyDescent="0.3">
      <c r="A1084" s="15">
        <f>Entrée!A1084</f>
        <v>0</v>
      </c>
      <c r="B1084" s="11" t="e">
        <f>IF(A1084&lt;&gt;"",VLOOKUP(A1084,Entrée!Entrée,3,FALSE),"")</f>
        <v>#N/A</v>
      </c>
      <c r="C1084" s="12" t="e">
        <f>IF(A1084&lt;&gt;"",VLOOKUP(A1084,Entrée!Entrée,4,FALSE),"")</f>
        <v>#N/A</v>
      </c>
      <c r="D1084" s="6" t="e">
        <f>IF(A1084&lt;&gt;"",VLOOKUP(A1084,Entrée!Entrée,5,FALSE),"")</f>
        <v>#N/A</v>
      </c>
      <c r="E1084" s="3" t="e">
        <f>IF(A1084&lt;&gt;"",VLOOKUP(A1084,Entrée!Entrée,2,FALSE),"")</f>
        <v>#N/A</v>
      </c>
      <c r="F1084" s="4" t="e">
        <f>IF(A1084&lt;&gt;"",VLOOKUP(A1084,Entrée!Entrée,6,FALSE),"")</f>
        <v>#N/A</v>
      </c>
      <c r="G1084" s="4" t="e">
        <f>IF(A1084&lt;&gt;"",VLOOKUP(A1084,Entrée!Entrée,7,FALSE),"")</f>
        <v>#N/A</v>
      </c>
      <c r="H1084" s="11"/>
      <c r="I1084" s="11">
        <f>H1084+SUMPRODUCT((Entrée!$A$5:A$2000=Stock!A1084)*Entrée!$H$5:$H$2000)-SUMPRODUCT((Sortie!$C$5:$C$2000=Stock!A1084)*Sortie!$G$5:$G$2000)</f>
        <v>0</v>
      </c>
      <c r="J1084" s="3"/>
      <c r="K1084" s="3" t="str">
        <f t="shared" si="16"/>
        <v>Correct</v>
      </c>
      <c r="L1084" s="5"/>
    </row>
    <row r="1085" spans="1:12" ht="15" x14ac:dyDescent="0.3">
      <c r="A1085" s="15">
        <f>Entrée!A1085</f>
        <v>0</v>
      </c>
      <c r="B1085" s="11" t="e">
        <f>IF(A1085&lt;&gt;"",VLOOKUP(A1085,Entrée!Entrée,3,FALSE),"")</f>
        <v>#N/A</v>
      </c>
      <c r="C1085" s="12" t="e">
        <f>IF(A1085&lt;&gt;"",VLOOKUP(A1085,Entrée!Entrée,4,FALSE),"")</f>
        <v>#N/A</v>
      </c>
      <c r="D1085" s="6" t="e">
        <f>IF(A1085&lt;&gt;"",VLOOKUP(A1085,Entrée!Entrée,5,FALSE),"")</f>
        <v>#N/A</v>
      </c>
      <c r="E1085" s="3" t="e">
        <f>IF(A1085&lt;&gt;"",VLOOKUP(A1085,Entrée!Entrée,2,FALSE),"")</f>
        <v>#N/A</v>
      </c>
      <c r="F1085" s="4" t="e">
        <f>IF(A1085&lt;&gt;"",VLOOKUP(A1085,Entrée!Entrée,6,FALSE),"")</f>
        <v>#N/A</v>
      </c>
      <c r="G1085" s="4" t="e">
        <f>IF(A1085&lt;&gt;"",VLOOKUP(A1085,Entrée!Entrée,7,FALSE),"")</f>
        <v>#N/A</v>
      </c>
      <c r="H1085" s="11"/>
      <c r="I1085" s="11">
        <f>H1085+SUMPRODUCT((Entrée!$A$5:A$2000=Stock!A1085)*Entrée!$H$5:$H$2000)-SUMPRODUCT((Sortie!$C$5:$C$2000=Stock!A1085)*Sortie!$G$5:$G$2000)</f>
        <v>0</v>
      </c>
      <c r="J1085" s="3"/>
      <c r="K1085" s="3" t="str">
        <f t="shared" si="16"/>
        <v>Correct</v>
      </c>
      <c r="L1085" s="5"/>
    </row>
    <row r="1086" spans="1:12" ht="15" x14ac:dyDescent="0.3">
      <c r="A1086" s="15">
        <f>Entrée!A1086</f>
        <v>0</v>
      </c>
      <c r="B1086" s="11" t="e">
        <f>IF(A1086&lt;&gt;"",VLOOKUP(A1086,Entrée!Entrée,3,FALSE),"")</f>
        <v>#N/A</v>
      </c>
      <c r="C1086" s="12" t="e">
        <f>IF(A1086&lt;&gt;"",VLOOKUP(A1086,Entrée!Entrée,4,FALSE),"")</f>
        <v>#N/A</v>
      </c>
      <c r="D1086" s="6" t="e">
        <f>IF(A1086&lt;&gt;"",VLOOKUP(A1086,Entrée!Entrée,5,FALSE),"")</f>
        <v>#N/A</v>
      </c>
      <c r="E1086" s="3" t="e">
        <f>IF(A1086&lt;&gt;"",VLOOKUP(A1086,Entrée!Entrée,2,FALSE),"")</f>
        <v>#N/A</v>
      </c>
      <c r="F1086" s="4" t="e">
        <f>IF(A1086&lt;&gt;"",VLOOKUP(A1086,Entrée!Entrée,6,FALSE),"")</f>
        <v>#N/A</v>
      </c>
      <c r="G1086" s="4" t="e">
        <f>IF(A1086&lt;&gt;"",VLOOKUP(A1086,Entrée!Entrée,7,FALSE),"")</f>
        <v>#N/A</v>
      </c>
      <c r="H1086" s="11"/>
      <c r="I1086" s="11">
        <f>H1086+SUMPRODUCT((Entrée!$A$5:A$2000=Stock!A1086)*Entrée!$H$5:$H$2000)-SUMPRODUCT((Sortie!$C$5:$C$2000=Stock!A1086)*Sortie!$G$5:$G$2000)</f>
        <v>0</v>
      </c>
      <c r="J1086" s="3"/>
      <c r="K1086" s="3" t="str">
        <f t="shared" si="16"/>
        <v>Correct</v>
      </c>
      <c r="L1086" s="5"/>
    </row>
    <row r="1087" spans="1:12" ht="15" x14ac:dyDescent="0.3">
      <c r="A1087" s="15">
        <f>Entrée!A1087</f>
        <v>0</v>
      </c>
      <c r="B1087" s="11" t="e">
        <f>IF(A1087&lt;&gt;"",VLOOKUP(A1087,Entrée!Entrée,3,FALSE),"")</f>
        <v>#N/A</v>
      </c>
      <c r="C1087" s="12" t="e">
        <f>IF(A1087&lt;&gt;"",VLOOKUP(A1087,Entrée!Entrée,4,FALSE),"")</f>
        <v>#N/A</v>
      </c>
      <c r="D1087" s="6" t="e">
        <f>IF(A1087&lt;&gt;"",VLOOKUP(A1087,Entrée!Entrée,5,FALSE),"")</f>
        <v>#N/A</v>
      </c>
      <c r="E1087" s="3" t="e">
        <f>IF(A1087&lt;&gt;"",VLOOKUP(A1087,Entrée!Entrée,2,FALSE),"")</f>
        <v>#N/A</v>
      </c>
      <c r="F1087" s="4" t="e">
        <f>IF(A1087&lt;&gt;"",VLOOKUP(A1087,Entrée!Entrée,6,FALSE),"")</f>
        <v>#N/A</v>
      </c>
      <c r="G1087" s="4" t="e">
        <f>IF(A1087&lt;&gt;"",VLOOKUP(A1087,Entrée!Entrée,7,FALSE),"")</f>
        <v>#N/A</v>
      </c>
      <c r="H1087" s="11"/>
      <c r="I1087" s="11">
        <f>H1087+SUMPRODUCT((Entrée!$A$5:A$2000=Stock!A1087)*Entrée!$H$5:$H$2000)-SUMPRODUCT((Sortie!$C$5:$C$2000=Stock!A1087)*Sortie!$G$5:$G$2000)</f>
        <v>0</v>
      </c>
      <c r="J1087" s="3"/>
      <c r="K1087" s="3" t="str">
        <f t="shared" si="16"/>
        <v>Correct</v>
      </c>
      <c r="L1087" s="5"/>
    </row>
    <row r="1088" spans="1:12" ht="15" x14ac:dyDescent="0.3">
      <c r="A1088" s="15">
        <f>Entrée!A1088</f>
        <v>0</v>
      </c>
      <c r="B1088" s="11" t="e">
        <f>IF(A1088&lt;&gt;"",VLOOKUP(A1088,Entrée!Entrée,3,FALSE),"")</f>
        <v>#N/A</v>
      </c>
      <c r="C1088" s="12" t="e">
        <f>IF(A1088&lt;&gt;"",VLOOKUP(A1088,Entrée!Entrée,4,FALSE),"")</f>
        <v>#N/A</v>
      </c>
      <c r="D1088" s="6" t="e">
        <f>IF(A1088&lt;&gt;"",VLOOKUP(A1088,Entrée!Entrée,5,FALSE),"")</f>
        <v>#N/A</v>
      </c>
      <c r="E1088" s="3" t="e">
        <f>IF(A1088&lt;&gt;"",VLOOKUP(A1088,Entrée!Entrée,2,FALSE),"")</f>
        <v>#N/A</v>
      </c>
      <c r="F1088" s="4" t="e">
        <f>IF(A1088&lt;&gt;"",VLOOKUP(A1088,Entrée!Entrée,6,FALSE),"")</f>
        <v>#N/A</v>
      </c>
      <c r="G1088" s="4" t="e">
        <f>IF(A1088&lt;&gt;"",VLOOKUP(A1088,Entrée!Entrée,7,FALSE),"")</f>
        <v>#N/A</v>
      </c>
      <c r="H1088" s="11"/>
      <c r="I1088" s="11">
        <f>H1088+SUMPRODUCT((Entrée!$A$5:A$2000=Stock!A1088)*Entrée!$H$5:$H$2000)-SUMPRODUCT((Sortie!$C$5:$C$2000=Stock!A1088)*Sortie!$G$5:$G$2000)</f>
        <v>0</v>
      </c>
      <c r="J1088" s="3"/>
      <c r="K1088" s="3" t="str">
        <f t="shared" si="16"/>
        <v>Correct</v>
      </c>
      <c r="L1088" s="5"/>
    </row>
    <row r="1089" spans="1:12" ht="15" x14ac:dyDescent="0.3">
      <c r="A1089" s="15">
        <f>Entrée!A1089</f>
        <v>0</v>
      </c>
      <c r="B1089" s="11" t="e">
        <f>IF(A1089&lt;&gt;"",VLOOKUP(A1089,Entrée!Entrée,3,FALSE),"")</f>
        <v>#N/A</v>
      </c>
      <c r="C1089" s="12" t="e">
        <f>IF(A1089&lt;&gt;"",VLOOKUP(A1089,Entrée!Entrée,4,FALSE),"")</f>
        <v>#N/A</v>
      </c>
      <c r="D1089" s="6" t="e">
        <f>IF(A1089&lt;&gt;"",VLOOKUP(A1089,Entrée!Entrée,5,FALSE),"")</f>
        <v>#N/A</v>
      </c>
      <c r="E1089" s="3" t="e">
        <f>IF(A1089&lt;&gt;"",VLOOKUP(A1089,Entrée!Entrée,2,FALSE),"")</f>
        <v>#N/A</v>
      </c>
      <c r="F1089" s="4" t="e">
        <f>IF(A1089&lt;&gt;"",VLOOKUP(A1089,Entrée!Entrée,6,FALSE),"")</f>
        <v>#N/A</v>
      </c>
      <c r="G1089" s="4" t="e">
        <f>IF(A1089&lt;&gt;"",VLOOKUP(A1089,Entrée!Entrée,7,FALSE),"")</f>
        <v>#N/A</v>
      </c>
      <c r="H1089" s="11"/>
      <c r="I1089" s="11">
        <f>H1089+SUMPRODUCT((Entrée!$A$5:A$2000=Stock!A1089)*Entrée!$H$5:$H$2000)-SUMPRODUCT((Sortie!$C$5:$C$2000=Stock!A1089)*Sortie!$G$5:$G$2000)</f>
        <v>0</v>
      </c>
      <c r="J1089" s="3"/>
      <c r="K1089" s="3" t="str">
        <f t="shared" si="16"/>
        <v>Correct</v>
      </c>
      <c r="L1089" s="5"/>
    </row>
    <row r="1090" spans="1:12" ht="15" x14ac:dyDescent="0.3">
      <c r="A1090" s="15">
        <f>Entrée!A1090</f>
        <v>0</v>
      </c>
      <c r="B1090" s="11" t="e">
        <f>IF(A1090&lt;&gt;"",VLOOKUP(A1090,Entrée!Entrée,3,FALSE),"")</f>
        <v>#N/A</v>
      </c>
      <c r="C1090" s="12" t="e">
        <f>IF(A1090&lt;&gt;"",VLOOKUP(A1090,Entrée!Entrée,4,FALSE),"")</f>
        <v>#N/A</v>
      </c>
      <c r="D1090" s="6" t="e">
        <f>IF(A1090&lt;&gt;"",VLOOKUP(A1090,Entrée!Entrée,5,FALSE),"")</f>
        <v>#N/A</v>
      </c>
      <c r="E1090" s="3" t="e">
        <f>IF(A1090&lt;&gt;"",VLOOKUP(A1090,Entrée!Entrée,2,FALSE),"")</f>
        <v>#N/A</v>
      </c>
      <c r="F1090" s="4" t="e">
        <f>IF(A1090&lt;&gt;"",VLOOKUP(A1090,Entrée!Entrée,6,FALSE),"")</f>
        <v>#N/A</v>
      </c>
      <c r="G1090" s="4" t="e">
        <f>IF(A1090&lt;&gt;"",VLOOKUP(A1090,Entrée!Entrée,7,FALSE),"")</f>
        <v>#N/A</v>
      </c>
      <c r="H1090" s="11"/>
      <c r="I1090" s="11">
        <f>H1090+SUMPRODUCT((Entrée!$A$5:A$2000=Stock!A1090)*Entrée!$H$5:$H$2000)-SUMPRODUCT((Sortie!$C$5:$C$2000=Stock!A1090)*Sortie!$G$5:$G$2000)</f>
        <v>0</v>
      </c>
      <c r="J1090" s="3"/>
      <c r="K1090" s="3" t="str">
        <f t="shared" si="16"/>
        <v>Correct</v>
      </c>
      <c r="L1090" s="5"/>
    </row>
    <row r="1091" spans="1:12" ht="15" x14ac:dyDescent="0.3">
      <c r="A1091" s="15">
        <f>Entrée!A1091</f>
        <v>0</v>
      </c>
      <c r="B1091" s="11" t="e">
        <f>IF(A1091&lt;&gt;"",VLOOKUP(A1091,Entrée!Entrée,3,FALSE),"")</f>
        <v>#N/A</v>
      </c>
      <c r="C1091" s="12" t="e">
        <f>IF(A1091&lt;&gt;"",VLOOKUP(A1091,Entrée!Entrée,4,FALSE),"")</f>
        <v>#N/A</v>
      </c>
      <c r="D1091" s="6" t="e">
        <f>IF(A1091&lt;&gt;"",VLOOKUP(A1091,Entrée!Entrée,5,FALSE),"")</f>
        <v>#N/A</v>
      </c>
      <c r="E1091" s="3" t="e">
        <f>IF(A1091&lt;&gt;"",VLOOKUP(A1091,Entrée!Entrée,2,FALSE),"")</f>
        <v>#N/A</v>
      </c>
      <c r="F1091" s="4" t="e">
        <f>IF(A1091&lt;&gt;"",VLOOKUP(A1091,Entrée!Entrée,6,FALSE),"")</f>
        <v>#N/A</v>
      </c>
      <c r="G1091" s="4" t="e">
        <f>IF(A1091&lt;&gt;"",VLOOKUP(A1091,Entrée!Entrée,7,FALSE),"")</f>
        <v>#N/A</v>
      </c>
      <c r="H1091" s="11"/>
      <c r="I1091" s="11">
        <f>H1091+SUMPRODUCT((Entrée!$A$5:A$2000=Stock!A1091)*Entrée!$H$5:$H$2000)-SUMPRODUCT((Sortie!$C$5:$C$2000=Stock!A1091)*Sortie!$G$5:$G$2000)</f>
        <v>0</v>
      </c>
      <c r="J1091" s="3"/>
      <c r="K1091" s="3" t="str">
        <f t="shared" si="16"/>
        <v>Correct</v>
      </c>
      <c r="L1091" s="5"/>
    </row>
    <row r="1092" spans="1:12" ht="15" x14ac:dyDescent="0.3">
      <c r="A1092" s="15">
        <f>Entrée!A1092</f>
        <v>0</v>
      </c>
      <c r="B1092" s="11" t="e">
        <f>IF(A1092&lt;&gt;"",VLOOKUP(A1092,Entrée!Entrée,3,FALSE),"")</f>
        <v>#N/A</v>
      </c>
      <c r="C1092" s="12" t="e">
        <f>IF(A1092&lt;&gt;"",VLOOKUP(A1092,Entrée!Entrée,4,FALSE),"")</f>
        <v>#N/A</v>
      </c>
      <c r="D1092" s="6" t="e">
        <f>IF(A1092&lt;&gt;"",VLOOKUP(A1092,Entrée!Entrée,5,FALSE),"")</f>
        <v>#N/A</v>
      </c>
      <c r="E1092" s="3" t="e">
        <f>IF(A1092&lt;&gt;"",VLOOKUP(A1092,Entrée!Entrée,2,FALSE),"")</f>
        <v>#N/A</v>
      </c>
      <c r="F1092" s="4" t="e">
        <f>IF(A1092&lt;&gt;"",VLOOKUP(A1092,Entrée!Entrée,6,FALSE),"")</f>
        <v>#N/A</v>
      </c>
      <c r="G1092" s="4" t="e">
        <f>IF(A1092&lt;&gt;"",VLOOKUP(A1092,Entrée!Entrée,7,FALSE),"")</f>
        <v>#N/A</v>
      </c>
      <c r="H1092" s="11"/>
      <c r="I1092" s="11">
        <f>H1092+SUMPRODUCT((Entrée!$A$5:A$2000=Stock!A1092)*Entrée!$H$5:$H$2000)-SUMPRODUCT((Sortie!$C$5:$C$2000=Stock!A1092)*Sortie!$G$5:$G$2000)</f>
        <v>0</v>
      </c>
      <c r="J1092" s="3"/>
      <c r="K1092" s="3" t="str">
        <f t="shared" si="16"/>
        <v>Correct</v>
      </c>
      <c r="L1092" s="5"/>
    </row>
    <row r="1093" spans="1:12" ht="15" x14ac:dyDescent="0.3">
      <c r="A1093" s="15">
        <f>Entrée!A1093</f>
        <v>0</v>
      </c>
      <c r="B1093" s="11" t="e">
        <f>IF(A1093&lt;&gt;"",VLOOKUP(A1093,Entrée!Entrée,3,FALSE),"")</f>
        <v>#N/A</v>
      </c>
      <c r="C1093" s="12" t="e">
        <f>IF(A1093&lt;&gt;"",VLOOKUP(A1093,Entrée!Entrée,4,FALSE),"")</f>
        <v>#N/A</v>
      </c>
      <c r="D1093" s="6" t="e">
        <f>IF(A1093&lt;&gt;"",VLOOKUP(A1093,Entrée!Entrée,5,FALSE),"")</f>
        <v>#N/A</v>
      </c>
      <c r="E1093" s="3" t="e">
        <f>IF(A1093&lt;&gt;"",VLOOKUP(A1093,Entrée!Entrée,2,FALSE),"")</f>
        <v>#N/A</v>
      </c>
      <c r="F1093" s="4" t="e">
        <f>IF(A1093&lt;&gt;"",VLOOKUP(A1093,Entrée!Entrée,6,FALSE),"")</f>
        <v>#N/A</v>
      </c>
      <c r="G1093" s="4" t="e">
        <f>IF(A1093&lt;&gt;"",VLOOKUP(A1093,Entrée!Entrée,7,FALSE),"")</f>
        <v>#N/A</v>
      </c>
      <c r="H1093" s="11"/>
      <c r="I1093" s="11">
        <f>H1093+SUMPRODUCT((Entrée!$A$5:A$2000=Stock!A1093)*Entrée!$H$5:$H$2000)-SUMPRODUCT((Sortie!$C$5:$C$2000=Stock!A1093)*Sortie!$G$5:$G$2000)</f>
        <v>0</v>
      </c>
      <c r="J1093" s="3"/>
      <c r="K1093" s="3" t="str">
        <f t="shared" si="16"/>
        <v>Correct</v>
      </c>
      <c r="L1093" s="5"/>
    </row>
    <row r="1094" spans="1:12" ht="15" x14ac:dyDescent="0.3">
      <c r="A1094" s="15">
        <f>Entrée!A1094</f>
        <v>0</v>
      </c>
      <c r="B1094" s="11" t="e">
        <f>IF(A1094&lt;&gt;"",VLOOKUP(A1094,Entrée!Entrée,3,FALSE),"")</f>
        <v>#N/A</v>
      </c>
      <c r="C1094" s="12" t="e">
        <f>IF(A1094&lt;&gt;"",VLOOKUP(A1094,Entrée!Entrée,4,FALSE),"")</f>
        <v>#N/A</v>
      </c>
      <c r="D1094" s="6" t="e">
        <f>IF(A1094&lt;&gt;"",VLOOKUP(A1094,Entrée!Entrée,5,FALSE),"")</f>
        <v>#N/A</v>
      </c>
      <c r="E1094" s="3" t="e">
        <f>IF(A1094&lt;&gt;"",VLOOKUP(A1094,Entrée!Entrée,2,FALSE),"")</f>
        <v>#N/A</v>
      </c>
      <c r="F1094" s="4" t="e">
        <f>IF(A1094&lt;&gt;"",VLOOKUP(A1094,Entrée!Entrée,6,FALSE),"")</f>
        <v>#N/A</v>
      </c>
      <c r="G1094" s="4" t="e">
        <f>IF(A1094&lt;&gt;"",VLOOKUP(A1094,Entrée!Entrée,7,FALSE),"")</f>
        <v>#N/A</v>
      </c>
      <c r="H1094" s="11"/>
      <c r="I1094" s="11">
        <f>H1094+SUMPRODUCT((Entrée!$A$5:A$2000=Stock!A1094)*Entrée!$H$5:$H$2000)-SUMPRODUCT((Sortie!$C$5:$C$2000=Stock!A1094)*Sortie!$G$5:$G$2000)</f>
        <v>0</v>
      </c>
      <c r="J1094" s="3"/>
      <c r="K1094" s="3" t="str">
        <f t="shared" ref="K1094:K1157" si="17">IF(I1094&lt;J1094,"ALERTE","Correct")</f>
        <v>Correct</v>
      </c>
      <c r="L1094" s="5"/>
    </row>
    <row r="1095" spans="1:12" ht="15" x14ac:dyDescent="0.3">
      <c r="A1095" s="15">
        <f>Entrée!A1095</f>
        <v>0</v>
      </c>
      <c r="B1095" s="11" t="e">
        <f>IF(A1095&lt;&gt;"",VLOOKUP(A1095,Entrée!Entrée,3,FALSE),"")</f>
        <v>#N/A</v>
      </c>
      <c r="C1095" s="12" t="e">
        <f>IF(A1095&lt;&gt;"",VLOOKUP(A1095,Entrée!Entrée,4,FALSE),"")</f>
        <v>#N/A</v>
      </c>
      <c r="D1095" s="6" t="e">
        <f>IF(A1095&lt;&gt;"",VLOOKUP(A1095,Entrée!Entrée,5,FALSE),"")</f>
        <v>#N/A</v>
      </c>
      <c r="E1095" s="3" t="e">
        <f>IF(A1095&lt;&gt;"",VLOOKUP(A1095,Entrée!Entrée,2,FALSE),"")</f>
        <v>#N/A</v>
      </c>
      <c r="F1095" s="4" t="e">
        <f>IF(A1095&lt;&gt;"",VLOOKUP(A1095,Entrée!Entrée,6,FALSE),"")</f>
        <v>#N/A</v>
      </c>
      <c r="G1095" s="4" t="e">
        <f>IF(A1095&lt;&gt;"",VLOOKUP(A1095,Entrée!Entrée,7,FALSE),"")</f>
        <v>#N/A</v>
      </c>
      <c r="H1095" s="11"/>
      <c r="I1095" s="11">
        <f>H1095+SUMPRODUCT((Entrée!$A$5:A$2000=Stock!A1095)*Entrée!$H$5:$H$2000)-SUMPRODUCT((Sortie!$C$5:$C$2000=Stock!A1095)*Sortie!$G$5:$G$2000)</f>
        <v>0</v>
      </c>
      <c r="J1095" s="3"/>
      <c r="K1095" s="3" t="str">
        <f t="shared" si="17"/>
        <v>Correct</v>
      </c>
      <c r="L1095" s="5"/>
    </row>
    <row r="1096" spans="1:12" ht="15" x14ac:dyDescent="0.3">
      <c r="A1096" s="15">
        <f>Entrée!A1096</f>
        <v>0</v>
      </c>
      <c r="B1096" s="11" t="e">
        <f>IF(A1096&lt;&gt;"",VLOOKUP(A1096,Entrée!Entrée,3,FALSE),"")</f>
        <v>#N/A</v>
      </c>
      <c r="C1096" s="12" t="e">
        <f>IF(A1096&lt;&gt;"",VLOOKUP(A1096,Entrée!Entrée,4,FALSE),"")</f>
        <v>#N/A</v>
      </c>
      <c r="D1096" s="6" t="e">
        <f>IF(A1096&lt;&gt;"",VLOOKUP(A1096,Entrée!Entrée,5,FALSE),"")</f>
        <v>#N/A</v>
      </c>
      <c r="E1096" s="3" t="e">
        <f>IF(A1096&lt;&gt;"",VLOOKUP(A1096,Entrée!Entrée,2,FALSE),"")</f>
        <v>#N/A</v>
      </c>
      <c r="F1096" s="4" t="e">
        <f>IF(A1096&lt;&gt;"",VLOOKUP(A1096,Entrée!Entrée,6,FALSE),"")</f>
        <v>#N/A</v>
      </c>
      <c r="G1096" s="4" t="e">
        <f>IF(A1096&lt;&gt;"",VLOOKUP(A1096,Entrée!Entrée,7,FALSE),"")</f>
        <v>#N/A</v>
      </c>
      <c r="H1096" s="11"/>
      <c r="I1096" s="11">
        <f>H1096+SUMPRODUCT((Entrée!$A$5:A$2000=Stock!A1096)*Entrée!$H$5:$H$2000)-SUMPRODUCT((Sortie!$C$5:$C$2000=Stock!A1096)*Sortie!$G$5:$G$2000)</f>
        <v>0</v>
      </c>
      <c r="J1096" s="3"/>
      <c r="K1096" s="3" t="str">
        <f t="shared" si="17"/>
        <v>Correct</v>
      </c>
      <c r="L1096" s="5"/>
    </row>
    <row r="1097" spans="1:12" ht="15" x14ac:dyDescent="0.3">
      <c r="A1097" s="15">
        <f>Entrée!A1097</f>
        <v>0</v>
      </c>
      <c r="B1097" s="11" t="e">
        <f>IF(A1097&lt;&gt;"",VLOOKUP(A1097,Entrée!Entrée,3,FALSE),"")</f>
        <v>#N/A</v>
      </c>
      <c r="C1097" s="12" t="e">
        <f>IF(A1097&lt;&gt;"",VLOOKUP(A1097,Entrée!Entrée,4,FALSE),"")</f>
        <v>#N/A</v>
      </c>
      <c r="D1097" s="6" t="e">
        <f>IF(A1097&lt;&gt;"",VLOOKUP(A1097,Entrée!Entrée,5,FALSE),"")</f>
        <v>#N/A</v>
      </c>
      <c r="E1097" s="3" t="e">
        <f>IF(A1097&lt;&gt;"",VLOOKUP(A1097,Entrée!Entrée,2,FALSE),"")</f>
        <v>#N/A</v>
      </c>
      <c r="F1097" s="4" t="e">
        <f>IF(A1097&lt;&gt;"",VLOOKUP(A1097,Entrée!Entrée,6,FALSE),"")</f>
        <v>#N/A</v>
      </c>
      <c r="G1097" s="4" t="e">
        <f>IF(A1097&lt;&gt;"",VLOOKUP(A1097,Entrée!Entrée,7,FALSE),"")</f>
        <v>#N/A</v>
      </c>
      <c r="H1097" s="11"/>
      <c r="I1097" s="11">
        <f>H1097+SUMPRODUCT((Entrée!$A$5:A$2000=Stock!A1097)*Entrée!$H$5:$H$2000)-SUMPRODUCT((Sortie!$C$5:$C$2000=Stock!A1097)*Sortie!$G$5:$G$2000)</f>
        <v>0</v>
      </c>
      <c r="J1097" s="3"/>
      <c r="K1097" s="3" t="str">
        <f t="shared" si="17"/>
        <v>Correct</v>
      </c>
      <c r="L1097" s="5"/>
    </row>
    <row r="1098" spans="1:12" ht="15" x14ac:dyDescent="0.3">
      <c r="A1098" s="15">
        <f>Entrée!A1098</f>
        <v>0</v>
      </c>
      <c r="B1098" s="11" t="e">
        <f>IF(A1098&lt;&gt;"",VLOOKUP(A1098,Entrée!Entrée,3,FALSE),"")</f>
        <v>#N/A</v>
      </c>
      <c r="C1098" s="12" t="e">
        <f>IF(A1098&lt;&gt;"",VLOOKUP(A1098,Entrée!Entrée,4,FALSE),"")</f>
        <v>#N/A</v>
      </c>
      <c r="D1098" s="6" t="e">
        <f>IF(A1098&lt;&gt;"",VLOOKUP(A1098,Entrée!Entrée,5,FALSE),"")</f>
        <v>#N/A</v>
      </c>
      <c r="E1098" s="3" t="e">
        <f>IF(A1098&lt;&gt;"",VLOOKUP(A1098,Entrée!Entrée,2,FALSE),"")</f>
        <v>#N/A</v>
      </c>
      <c r="F1098" s="4" t="e">
        <f>IF(A1098&lt;&gt;"",VLOOKUP(A1098,Entrée!Entrée,6,FALSE),"")</f>
        <v>#N/A</v>
      </c>
      <c r="G1098" s="4" t="e">
        <f>IF(A1098&lt;&gt;"",VLOOKUP(A1098,Entrée!Entrée,7,FALSE),"")</f>
        <v>#N/A</v>
      </c>
      <c r="H1098" s="11"/>
      <c r="I1098" s="11">
        <f>H1098+SUMPRODUCT((Entrée!$A$5:A$2000=Stock!A1098)*Entrée!$H$5:$H$2000)-SUMPRODUCT((Sortie!$C$5:$C$2000=Stock!A1098)*Sortie!$G$5:$G$2000)</f>
        <v>0</v>
      </c>
      <c r="J1098" s="3"/>
      <c r="K1098" s="3" t="str">
        <f t="shared" si="17"/>
        <v>Correct</v>
      </c>
      <c r="L1098" s="5"/>
    </row>
    <row r="1099" spans="1:12" ht="15" x14ac:dyDescent="0.3">
      <c r="A1099" s="15">
        <f>Entrée!A1099</f>
        <v>0</v>
      </c>
      <c r="B1099" s="11" t="e">
        <f>IF(A1099&lt;&gt;"",VLOOKUP(A1099,Entrée!Entrée,3,FALSE),"")</f>
        <v>#N/A</v>
      </c>
      <c r="C1099" s="12" t="e">
        <f>IF(A1099&lt;&gt;"",VLOOKUP(A1099,Entrée!Entrée,4,FALSE),"")</f>
        <v>#N/A</v>
      </c>
      <c r="D1099" s="6" t="e">
        <f>IF(A1099&lt;&gt;"",VLOOKUP(A1099,Entrée!Entrée,5,FALSE),"")</f>
        <v>#N/A</v>
      </c>
      <c r="E1099" s="3" t="e">
        <f>IF(A1099&lt;&gt;"",VLOOKUP(A1099,Entrée!Entrée,2,FALSE),"")</f>
        <v>#N/A</v>
      </c>
      <c r="F1099" s="4" t="e">
        <f>IF(A1099&lt;&gt;"",VLOOKUP(A1099,Entrée!Entrée,6,FALSE),"")</f>
        <v>#N/A</v>
      </c>
      <c r="G1099" s="4" t="e">
        <f>IF(A1099&lt;&gt;"",VLOOKUP(A1099,Entrée!Entrée,7,FALSE),"")</f>
        <v>#N/A</v>
      </c>
      <c r="H1099" s="11"/>
      <c r="I1099" s="11">
        <f>H1099+SUMPRODUCT((Entrée!$A$5:A$2000=Stock!A1099)*Entrée!$H$5:$H$2000)-SUMPRODUCT((Sortie!$C$5:$C$2000=Stock!A1099)*Sortie!$G$5:$G$2000)</f>
        <v>0</v>
      </c>
      <c r="J1099" s="3"/>
      <c r="K1099" s="3" t="str">
        <f t="shared" si="17"/>
        <v>Correct</v>
      </c>
      <c r="L1099" s="5"/>
    </row>
    <row r="1100" spans="1:12" ht="15" x14ac:dyDescent="0.3">
      <c r="A1100" s="15">
        <f>Entrée!A1100</f>
        <v>0</v>
      </c>
      <c r="B1100" s="11" t="e">
        <f>IF(A1100&lt;&gt;"",VLOOKUP(A1100,Entrée!Entrée,3,FALSE),"")</f>
        <v>#N/A</v>
      </c>
      <c r="C1100" s="12" t="e">
        <f>IF(A1100&lt;&gt;"",VLOOKUP(A1100,Entrée!Entrée,4,FALSE),"")</f>
        <v>#N/A</v>
      </c>
      <c r="D1100" s="6" t="e">
        <f>IF(A1100&lt;&gt;"",VLOOKUP(A1100,Entrée!Entrée,5,FALSE),"")</f>
        <v>#N/A</v>
      </c>
      <c r="E1100" s="3" t="e">
        <f>IF(A1100&lt;&gt;"",VLOOKUP(A1100,Entrée!Entrée,2,FALSE),"")</f>
        <v>#N/A</v>
      </c>
      <c r="F1100" s="4" t="e">
        <f>IF(A1100&lt;&gt;"",VLOOKUP(A1100,Entrée!Entrée,6,FALSE),"")</f>
        <v>#N/A</v>
      </c>
      <c r="G1100" s="4" t="e">
        <f>IF(A1100&lt;&gt;"",VLOOKUP(A1100,Entrée!Entrée,7,FALSE),"")</f>
        <v>#N/A</v>
      </c>
      <c r="H1100" s="11"/>
      <c r="I1100" s="11">
        <f>H1100+SUMPRODUCT((Entrée!$A$5:A$2000=Stock!A1100)*Entrée!$H$5:$H$2000)-SUMPRODUCT((Sortie!$C$5:$C$2000=Stock!A1100)*Sortie!$G$5:$G$2000)</f>
        <v>0</v>
      </c>
      <c r="J1100" s="3"/>
      <c r="K1100" s="3" t="str">
        <f t="shared" si="17"/>
        <v>Correct</v>
      </c>
      <c r="L1100" s="5"/>
    </row>
    <row r="1101" spans="1:12" ht="15" x14ac:dyDescent="0.3">
      <c r="A1101" s="15">
        <f>Entrée!A1101</f>
        <v>0</v>
      </c>
      <c r="B1101" s="11" t="e">
        <f>IF(A1101&lt;&gt;"",VLOOKUP(A1101,Entrée!Entrée,3,FALSE),"")</f>
        <v>#N/A</v>
      </c>
      <c r="C1101" s="12" t="e">
        <f>IF(A1101&lt;&gt;"",VLOOKUP(A1101,Entrée!Entrée,4,FALSE),"")</f>
        <v>#N/A</v>
      </c>
      <c r="D1101" s="6" t="e">
        <f>IF(A1101&lt;&gt;"",VLOOKUP(A1101,Entrée!Entrée,5,FALSE),"")</f>
        <v>#N/A</v>
      </c>
      <c r="E1101" s="3" t="e">
        <f>IF(A1101&lt;&gt;"",VLOOKUP(A1101,Entrée!Entrée,2,FALSE),"")</f>
        <v>#N/A</v>
      </c>
      <c r="F1101" s="4" t="e">
        <f>IF(A1101&lt;&gt;"",VLOOKUP(A1101,Entrée!Entrée,6,FALSE),"")</f>
        <v>#N/A</v>
      </c>
      <c r="G1101" s="4" t="e">
        <f>IF(A1101&lt;&gt;"",VLOOKUP(A1101,Entrée!Entrée,7,FALSE),"")</f>
        <v>#N/A</v>
      </c>
      <c r="H1101" s="11"/>
      <c r="I1101" s="11">
        <f>H1101+SUMPRODUCT((Entrée!$A$5:A$2000=Stock!A1101)*Entrée!$H$5:$H$2000)-SUMPRODUCT((Sortie!$C$5:$C$2000=Stock!A1101)*Sortie!$G$5:$G$2000)</f>
        <v>0</v>
      </c>
      <c r="J1101" s="3"/>
      <c r="K1101" s="3" t="str">
        <f t="shared" si="17"/>
        <v>Correct</v>
      </c>
      <c r="L1101" s="5"/>
    </row>
    <row r="1102" spans="1:12" ht="15" x14ac:dyDescent="0.3">
      <c r="A1102" s="15">
        <f>Entrée!A1102</f>
        <v>0</v>
      </c>
      <c r="B1102" s="11" t="e">
        <f>IF(A1102&lt;&gt;"",VLOOKUP(A1102,Entrée!Entrée,3,FALSE),"")</f>
        <v>#N/A</v>
      </c>
      <c r="C1102" s="12" t="e">
        <f>IF(A1102&lt;&gt;"",VLOOKUP(A1102,Entrée!Entrée,4,FALSE),"")</f>
        <v>#N/A</v>
      </c>
      <c r="D1102" s="6" t="e">
        <f>IF(A1102&lt;&gt;"",VLOOKUP(A1102,Entrée!Entrée,5,FALSE),"")</f>
        <v>#N/A</v>
      </c>
      <c r="E1102" s="3" t="e">
        <f>IF(A1102&lt;&gt;"",VLOOKUP(A1102,Entrée!Entrée,2,FALSE),"")</f>
        <v>#N/A</v>
      </c>
      <c r="F1102" s="4" t="e">
        <f>IF(A1102&lt;&gt;"",VLOOKUP(A1102,Entrée!Entrée,6,FALSE),"")</f>
        <v>#N/A</v>
      </c>
      <c r="G1102" s="4" t="e">
        <f>IF(A1102&lt;&gt;"",VLOOKUP(A1102,Entrée!Entrée,7,FALSE),"")</f>
        <v>#N/A</v>
      </c>
      <c r="H1102" s="11"/>
      <c r="I1102" s="11">
        <f>H1102+SUMPRODUCT((Entrée!$A$5:A$2000=Stock!A1102)*Entrée!$H$5:$H$2000)-SUMPRODUCT((Sortie!$C$5:$C$2000=Stock!A1102)*Sortie!$G$5:$G$2000)</f>
        <v>0</v>
      </c>
      <c r="J1102" s="3"/>
      <c r="K1102" s="3" t="str">
        <f t="shared" si="17"/>
        <v>Correct</v>
      </c>
      <c r="L1102" s="5"/>
    </row>
    <row r="1103" spans="1:12" ht="15" x14ac:dyDescent="0.3">
      <c r="A1103" s="15">
        <f>Entrée!A1103</f>
        <v>0</v>
      </c>
      <c r="B1103" s="11" t="e">
        <f>IF(A1103&lt;&gt;"",VLOOKUP(A1103,Entrée!Entrée,3,FALSE),"")</f>
        <v>#N/A</v>
      </c>
      <c r="C1103" s="12" t="e">
        <f>IF(A1103&lt;&gt;"",VLOOKUP(A1103,Entrée!Entrée,4,FALSE),"")</f>
        <v>#N/A</v>
      </c>
      <c r="D1103" s="6" t="e">
        <f>IF(A1103&lt;&gt;"",VLOOKUP(A1103,Entrée!Entrée,5,FALSE),"")</f>
        <v>#N/A</v>
      </c>
      <c r="E1103" s="3" t="e">
        <f>IF(A1103&lt;&gt;"",VLOOKUP(A1103,Entrée!Entrée,2,FALSE),"")</f>
        <v>#N/A</v>
      </c>
      <c r="F1103" s="4" t="e">
        <f>IF(A1103&lt;&gt;"",VLOOKUP(A1103,Entrée!Entrée,6,FALSE),"")</f>
        <v>#N/A</v>
      </c>
      <c r="G1103" s="4" t="e">
        <f>IF(A1103&lt;&gt;"",VLOOKUP(A1103,Entrée!Entrée,7,FALSE),"")</f>
        <v>#N/A</v>
      </c>
      <c r="H1103" s="11"/>
      <c r="I1103" s="11">
        <f>H1103+SUMPRODUCT((Entrée!$A$5:A$2000=Stock!A1103)*Entrée!$H$5:$H$2000)-SUMPRODUCT((Sortie!$C$5:$C$2000=Stock!A1103)*Sortie!$G$5:$G$2000)</f>
        <v>0</v>
      </c>
      <c r="J1103" s="3"/>
      <c r="K1103" s="3" t="str">
        <f t="shared" si="17"/>
        <v>Correct</v>
      </c>
      <c r="L1103" s="5"/>
    </row>
    <row r="1104" spans="1:12" ht="15" x14ac:dyDescent="0.3">
      <c r="A1104" s="15">
        <f>Entrée!A1104</f>
        <v>0</v>
      </c>
      <c r="B1104" s="11" t="e">
        <f>IF(A1104&lt;&gt;"",VLOOKUP(A1104,Entrée!Entrée,3,FALSE),"")</f>
        <v>#N/A</v>
      </c>
      <c r="C1104" s="12" t="e">
        <f>IF(A1104&lt;&gt;"",VLOOKUP(A1104,Entrée!Entrée,4,FALSE),"")</f>
        <v>#N/A</v>
      </c>
      <c r="D1104" s="6" t="e">
        <f>IF(A1104&lt;&gt;"",VLOOKUP(A1104,Entrée!Entrée,5,FALSE),"")</f>
        <v>#N/A</v>
      </c>
      <c r="E1104" s="3" t="e">
        <f>IF(A1104&lt;&gt;"",VLOOKUP(A1104,Entrée!Entrée,2,FALSE),"")</f>
        <v>#N/A</v>
      </c>
      <c r="F1104" s="4" t="e">
        <f>IF(A1104&lt;&gt;"",VLOOKUP(A1104,Entrée!Entrée,6,FALSE),"")</f>
        <v>#N/A</v>
      </c>
      <c r="G1104" s="4" t="e">
        <f>IF(A1104&lt;&gt;"",VLOOKUP(A1104,Entrée!Entrée,7,FALSE),"")</f>
        <v>#N/A</v>
      </c>
      <c r="H1104" s="11"/>
      <c r="I1104" s="11">
        <f>H1104+SUMPRODUCT((Entrée!$A$5:A$2000=Stock!A1104)*Entrée!$H$5:$H$2000)-SUMPRODUCT((Sortie!$C$5:$C$2000=Stock!A1104)*Sortie!$G$5:$G$2000)</f>
        <v>0</v>
      </c>
      <c r="J1104" s="3"/>
      <c r="K1104" s="3" t="str">
        <f t="shared" si="17"/>
        <v>Correct</v>
      </c>
      <c r="L1104" s="5"/>
    </row>
    <row r="1105" spans="1:12" ht="15" x14ac:dyDescent="0.3">
      <c r="A1105" s="15">
        <f>Entrée!A1105</f>
        <v>0</v>
      </c>
      <c r="B1105" s="11" t="e">
        <f>IF(A1105&lt;&gt;"",VLOOKUP(A1105,Entrée!Entrée,3,FALSE),"")</f>
        <v>#N/A</v>
      </c>
      <c r="C1105" s="12" t="e">
        <f>IF(A1105&lt;&gt;"",VLOOKUP(A1105,Entrée!Entrée,4,FALSE),"")</f>
        <v>#N/A</v>
      </c>
      <c r="D1105" s="6" t="e">
        <f>IF(A1105&lt;&gt;"",VLOOKUP(A1105,Entrée!Entrée,5,FALSE),"")</f>
        <v>#N/A</v>
      </c>
      <c r="E1105" s="3" t="e">
        <f>IF(A1105&lt;&gt;"",VLOOKUP(A1105,Entrée!Entrée,2,FALSE),"")</f>
        <v>#N/A</v>
      </c>
      <c r="F1105" s="4" t="e">
        <f>IF(A1105&lt;&gt;"",VLOOKUP(A1105,Entrée!Entrée,6,FALSE),"")</f>
        <v>#N/A</v>
      </c>
      <c r="G1105" s="4" t="e">
        <f>IF(A1105&lt;&gt;"",VLOOKUP(A1105,Entrée!Entrée,7,FALSE),"")</f>
        <v>#N/A</v>
      </c>
      <c r="H1105" s="11"/>
      <c r="I1105" s="11">
        <f>H1105+SUMPRODUCT((Entrée!$A$5:A$2000=Stock!A1105)*Entrée!$H$5:$H$2000)-SUMPRODUCT((Sortie!$C$5:$C$2000=Stock!A1105)*Sortie!$G$5:$G$2000)</f>
        <v>0</v>
      </c>
      <c r="J1105" s="3"/>
      <c r="K1105" s="3" t="str">
        <f t="shared" si="17"/>
        <v>Correct</v>
      </c>
      <c r="L1105" s="5"/>
    </row>
    <row r="1106" spans="1:12" ht="15" x14ac:dyDescent="0.3">
      <c r="A1106" s="15">
        <f>Entrée!A1106</f>
        <v>0</v>
      </c>
      <c r="B1106" s="11" t="e">
        <f>IF(A1106&lt;&gt;"",VLOOKUP(A1106,Entrée!Entrée,3,FALSE),"")</f>
        <v>#N/A</v>
      </c>
      <c r="C1106" s="12" t="e">
        <f>IF(A1106&lt;&gt;"",VLOOKUP(A1106,Entrée!Entrée,4,FALSE),"")</f>
        <v>#N/A</v>
      </c>
      <c r="D1106" s="6" t="e">
        <f>IF(A1106&lt;&gt;"",VLOOKUP(A1106,Entrée!Entrée,5,FALSE),"")</f>
        <v>#N/A</v>
      </c>
      <c r="E1106" s="3" t="e">
        <f>IF(A1106&lt;&gt;"",VLOOKUP(A1106,Entrée!Entrée,2,FALSE),"")</f>
        <v>#N/A</v>
      </c>
      <c r="F1106" s="4" t="e">
        <f>IF(A1106&lt;&gt;"",VLOOKUP(A1106,Entrée!Entrée,6,FALSE),"")</f>
        <v>#N/A</v>
      </c>
      <c r="G1106" s="4" t="e">
        <f>IF(A1106&lt;&gt;"",VLOOKUP(A1106,Entrée!Entrée,7,FALSE),"")</f>
        <v>#N/A</v>
      </c>
      <c r="H1106" s="11"/>
      <c r="I1106" s="11">
        <f>H1106+SUMPRODUCT((Entrée!$A$5:A$2000=Stock!A1106)*Entrée!$H$5:$H$2000)-SUMPRODUCT((Sortie!$C$5:$C$2000=Stock!A1106)*Sortie!$G$5:$G$2000)</f>
        <v>0</v>
      </c>
      <c r="J1106" s="3"/>
      <c r="K1106" s="3" t="str">
        <f t="shared" si="17"/>
        <v>Correct</v>
      </c>
      <c r="L1106" s="5"/>
    </row>
    <row r="1107" spans="1:12" ht="15" x14ac:dyDescent="0.3">
      <c r="A1107" s="15">
        <f>Entrée!A1107</f>
        <v>0</v>
      </c>
      <c r="B1107" s="11" t="e">
        <f>IF(A1107&lt;&gt;"",VLOOKUP(A1107,Entrée!Entrée,3,FALSE),"")</f>
        <v>#N/A</v>
      </c>
      <c r="C1107" s="12" t="e">
        <f>IF(A1107&lt;&gt;"",VLOOKUP(A1107,Entrée!Entrée,4,FALSE),"")</f>
        <v>#N/A</v>
      </c>
      <c r="D1107" s="6" t="e">
        <f>IF(A1107&lt;&gt;"",VLOOKUP(A1107,Entrée!Entrée,5,FALSE),"")</f>
        <v>#N/A</v>
      </c>
      <c r="E1107" s="3" t="e">
        <f>IF(A1107&lt;&gt;"",VLOOKUP(A1107,Entrée!Entrée,2,FALSE),"")</f>
        <v>#N/A</v>
      </c>
      <c r="F1107" s="4" t="e">
        <f>IF(A1107&lt;&gt;"",VLOOKUP(A1107,Entrée!Entrée,6,FALSE),"")</f>
        <v>#N/A</v>
      </c>
      <c r="G1107" s="4" t="e">
        <f>IF(A1107&lt;&gt;"",VLOOKUP(A1107,Entrée!Entrée,7,FALSE),"")</f>
        <v>#N/A</v>
      </c>
      <c r="H1107" s="11"/>
      <c r="I1107" s="11">
        <f>H1107+SUMPRODUCT((Entrée!$A$5:A$2000=Stock!A1107)*Entrée!$H$5:$H$2000)-SUMPRODUCT((Sortie!$C$5:$C$2000=Stock!A1107)*Sortie!$G$5:$G$2000)</f>
        <v>0</v>
      </c>
      <c r="J1107" s="3"/>
      <c r="K1107" s="3" t="str">
        <f t="shared" si="17"/>
        <v>Correct</v>
      </c>
      <c r="L1107" s="5"/>
    </row>
    <row r="1108" spans="1:12" ht="15" x14ac:dyDescent="0.3">
      <c r="A1108" s="15">
        <f>Entrée!A1108</f>
        <v>0</v>
      </c>
      <c r="B1108" s="11" t="e">
        <f>IF(A1108&lt;&gt;"",VLOOKUP(A1108,Entrée!Entrée,3,FALSE),"")</f>
        <v>#N/A</v>
      </c>
      <c r="C1108" s="12" t="e">
        <f>IF(A1108&lt;&gt;"",VLOOKUP(A1108,Entrée!Entrée,4,FALSE),"")</f>
        <v>#N/A</v>
      </c>
      <c r="D1108" s="6" t="e">
        <f>IF(A1108&lt;&gt;"",VLOOKUP(A1108,Entrée!Entrée,5,FALSE),"")</f>
        <v>#N/A</v>
      </c>
      <c r="E1108" s="3" t="e">
        <f>IF(A1108&lt;&gt;"",VLOOKUP(A1108,Entrée!Entrée,2,FALSE),"")</f>
        <v>#N/A</v>
      </c>
      <c r="F1108" s="4" t="e">
        <f>IF(A1108&lt;&gt;"",VLOOKUP(A1108,Entrée!Entrée,6,FALSE),"")</f>
        <v>#N/A</v>
      </c>
      <c r="G1108" s="4" t="e">
        <f>IF(A1108&lt;&gt;"",VLOOKUP(A1108,Entrée!Entrée,7,FALSE),"")</f>
        <v>#N/A</v>
      </c>
      <c r="H1108" s="11"/>
      <c r="I1108" s="11">
        <f>H1108+SUMPRODUCT((Entrée!$A$5:A$2000=Stock!A1108)*Entrée!$H$5:$H$2000)-SUMPRODUCT((Sortie!$C$5:$C$2000=Stock!A1108)*Sortie!$G$5:$G$2000)</f>
        <v>0</v>
      </c>
      <c r="J1108" s="3"/>
      <c r="K1108" s="3" t="str">
        <f t="shared" si="17"/>
        <v>Correct</v>
      </c>
      <c r="L1108" s="5"/>
    </row>
    <row r="1109" spans="1:12" ht="15" x14ac:dyDescent="0.3">
      <c r="A1109" s="15">
        <f>Entrée!A1109</f>
        <v>0</v>
      </c>
      <c r="B1109" s="11" t="e">
        <f>IF(A1109&lt;&gt;"",VLOOKUP(A1109,Entrée!Entrée,3,FALSE),"")</f>
        <v>#N/A</v>
      </c>
      <c r="C1109" s="12" t="e">
        <f>IF(A1109&lt;&gt;"",VLOOKUP(A1109,Entrée!Entrée,4,FALSE),"")</f>
        <v>#N/A</v>
      </c>
      <c r="D1109" s="6" t="e">
        <f>IF(A1109&lt;&gt;"",VLOOKUP(A1109,Entrée!Entrée,5,FALSE),"")</f>
        <v>#N/A</v>
      </c>
      <c r="E1109" s="3" t="e">
        <f>IF(A1109&lt;&gt;"",VLOOKUP(A1109,Entrée!Entrée,2,FALSE),"")</f>
        <v>#N/A</v>
      </c>
      <c r="F1109" s="4" t="e">
        <f>IF(A1109&lt;&gt;"",VLOOKUP(A1109,Entrée!Entrée,6,FALSE),"")</f>
        <v>#N/A</v>
      </c>
      <c r="G1109" s="4" t="e">
        <f>IF(A1109&lt;&gt;"",VLOOKUP(A1109,Entrée!Entrée,7,FALSE),"")</f>
        <v>#N/A</v>
      </c>
      <c r="H1109" s="11"/>
      <c r="I1109" s="11">
        <f>H1109+SUMPRODUCT((Entrée!$A$5:A$2000=Stock!A1109)*Entrée!$H$5:$H$2000)-SUMPRODUCT((Sortie!$C$5:$C$2000=Stock!A1109)*Sortie!$G$5:$G$2000)</f>
        <v>0</v>
      </c>
      <c r="J1109" s="3"/>
      <c r="K1109" s="3" t="str">
        <f t="shared" si="17"/>
        <v>Correct</v>
      </c>
      <c r="L1109" s="5"/>
    </row>
    <row r="1110" spans="1:12" ht="15" x14ac:dyDescent="0.3">
      <c r="A1110" s="15">
        <f>Entrée!A1110</f>
        <v>0</v>
      </c>
      <c r="B1110" s="11" t="e">
        <f>IF(A1110&lt;&gt;"",VLOOKUP(A1110,Entrée!Entrée,3,FALSE),"")</f>
        <v>#N/A</v>
      </c>
      <c r="C1110" s="12" t="e">
        <f>IF(A1110&lt;&gt;"",VLOOKUP(A1110,Entrée!Entrée,4,FALSE),"")</f>
        <v>#N/A</v>
      </c>
      <c r="D1110" s="6" t="e">
        <f>IF(A1110&lt;&gt;"",VLOOKUP(A1110,Entrée!Entrée,5,FALSE),"")</f>
        <v>#N/A</v>
      </c>
      <c r="E1110" s="3" t="e">
        <f>IF(A1110&lt;&gt;"",VLOOKUP(A1110,Entrée!Entrée,2,FALSE),"")</f>
        <v>#N/A</v>
      </c>
      <c r="F1110" s="4" t="e">
        <f>IF(A1110&lt;&gt;"",VLOOKUP(A1110,Entrée!Entrée,6,FALSE),"")</f>
        <v>#N/A</v>
      </c>
      <c r="G1110" s="4" t="e">
        <f>IF(A1110&lt;&gt;"",VLOOKUP(A1110,Entrée!Entrée,7,FALSE),"")</f>
        <v>#N/A</v>
      </c>
      <c r="H1110" s="11"/>
      <c r="I1110" s="11">
        <f>H1110+SUMPRODUCT((Entrée!$A$5:A$2000=Stock!A1110)*Entrée!$H$5:$H$2000)-SUMPRODUCT((Sortie!$C$5:$C$2000=Stock!A1110)*Sortie!$G$5:$G$2000)</f>
        <v>0</v>
      </c>
      <c r="J1110" s="3"/>
      <c r="K1110" s="3" t="str">
        <f t="shared" si="17"/>
        <v>Correct</v>
      </c>
      <c r="L1110" s="5"/>
    </row>
    <row r="1111" spans="1:12" ht="15" x14ac:dyDescent="0.3">
      <c r="A1111" s="15">
        <f>Entrée!A1111</f>
        <v>0</v>
      </c>
      <c r="B1111" s="11" t="e">
        <f>IF(A1111&lt;&gt;"",VLOOKUP(A1111,Entrée!Entrée,3,FALSE),"")</f>
        <v>#N/A</v>
      </c>
      <c r="C1111" s="12" t="e">
        <f>IF(A1111&lt;&gt;"",VLOOKUP(A1111,Entrée!Entrée,4,FALSE),"")</f>
        <v>#N/A</v>
      </c>
      <c r="D1111" s="6" t="e">
        <f>IF(A1111&lt;&gt;"",VLOOKUP(A1111,Entrée!Entrée,5,FALSE),"")</f>
        <v>#N/A</v>
      </c>
      <c r="E1111" s="3" t="e">
        <f>IF(A1111&lt;&gt;"",VLOOKUP(A1111,Entrée!Entrée,2,FALSE),"")</f>
        <v>#N/A</v>
      </c>
      <c r="F1111" s="4" t="e">
        <f>IF(A1111&lt;&gt;"",VLOOKUP(A1111,Entrée!Entrée,6,FALSE),"")</f>
        <v>#N/A</v>
      </c>
      <c r="G1111" s="4" t="e">
        <f>IF(A1111&lt;&gt;"",VLOOKUP(A1111,Entrée!Entrée,7,FALSE),"")</f>
        <v>#N/A</v>
      </c>
      <c r="H1111" s="11"/>
      <c r="I1111" s="11">
        <f>H1111+SUMPRODUCT((Entrée!$A$5:A$2000=Stock!A1111)*Entrée!$H$5:$H$2000)-SUMPRODUCT((Sortie!$C$5:$C$2000=Stock!A1111)*Sortie!$G$5:$G$2000)</f>
        <v>0</v>
      </c>
      <c r="J1111" s="3"/>
      <c r="K1111" s="3" t="str">
        <f t="shared" si="17"/>
        <v>Correct</v>
      </c>
      <c r="L1111" s="5"/>
    </row>
    <row r="1112" spans="1:12" ht="15" x14ac:dyDescent="0.3">
      <c r="A1112" s="15">
        <f>Entrée!A1112</f>
        <v>0</v>
      </c>
      <c r="B1112" s="11" t="e">
        <f>IF(A1112&lt;&gt;"",VLOOKUP(A1112,Entrée!Entrée,3,FALSE),"")</f>
        <v>#N/A</v>
      </c>
      <c r="C1112" s="12" t="e">
        <f>IF(A1112&lt;&gt;"",VLOOKUP(A1112,Entrée!Entrée,4,FALSE),"")</f>
        <v>#N/A</v>
      </c>
      <c r="D1112" s="6" t="e">
        <f>IF(A1112&lt;&gt;"",VLOOKUP(A1112,Entrée!Entrée,5,FALSE),"")</f>
        <v>#N/A</v>
      </c>
      <c r="E1112" s="3" t="e">
        <f>IF(A1112&lt;&gt;"",VLOOKUP(A1112,Entrée!Entrée,2,FALSE),"")</f>
        <v>#N/A</v>
      </c>
      <c r="F1112" s="4" t="e">
        <f>IF(A1112&lt;&gt;"",VLOOKUP(A1112,Entrée!Entrée,6,FALSE),"")</f>
        <v>#N/A</v>
      </c>
      <c r="G1112" s="4" t="e">
        <f>IF(A1112&lt;&gt;"",VLOOKUP(A1112,Entrée!Entrée,7,FALSE),"")</f>
        <v>#N/A</v>
      </c>
      <c r="H1112" s="11"/>
      <c r="I1112" s="11">
        <f>H1112+SUMPRODUCT((Entrée!$A$5:A$2000=Stock!A1112)*Entrée!$H$5:$H$2000)-SUMPRODUCT((Sortie!$C$5:$C$2000=Stock!A1112)*Sortie!$G$5:$G$2000)</f>
        <v>0</v>
      </c>
      <c r="J1112" s="3"/>
      <c r="K1112" s="3" t="str">
        <f t="shared" si="17"/>
        <v>Correct</v>
      </c>
      <c r="L1112" s="5"/>
    </row>
    <row r="1113" spans="1:12" ht="15" x14ac:dyDescent="0.3">
      <c r="A1113" s="15">
        <f>Entrée!A1113</f>
        <v>0</v>
      </c>
      <c r="B1113" s="11" t="e">
        <f>IF(A1113&lt;&gt;"",VLOOKUP(A1113,Entrée!Entrée,3,FALSE),"")</f>
        <v>#N/A</v>
      </c>
      <c r="C1113" s="12" t="e">
        <f>IF(A1113&lt;&gt;"",VLOOKUP(A1113,Entrée!Entrée,4,FALSE),"")</f>
        <v>#N/A</v>
      </c>
      <c r="D1113" s="6" t="e">
        <f>IF(A1113&lt;&gt;"",VLOOKUP(A1113,Entrée!Entrée,5,FALSE),"")</f>
        <v>#N/A</v>
      </c>
      <c r="E1113" s="3" t="e">
        <f>IF(A1113&lt;&gt;"",VLOOKUP(A1113,Entrée!Entrée,2,FALSE),"")</f>
        <v>#N/A</v>
      </c>
      <c r="F1113" s="4" t="e">
        <f>IF(A1113&lt;&gt;"",VLOOKUP(A1113,Entrée!Entrée,6,FALSE),"")</f>
        <v>#N/A</v>
      </c>
      <c r="G1113" s="4" t="e">
        <f>IF(A1113&lt;&gt;"",VLOOKUP(A1113,Entrée!Entrée,7,FALSE),"")</f>
        <v>#N/A</v>
      </c>
      <c r="H1113" s="11"/>
      <c r="I1113" s="11">
        <f>H1113+SUMPRODUCT((Entrée!$A$5:A$2000=Stock!A1113)*Entrée!$H$5:$H$2000)-SUMPRODUCT((Sortie!$C$5:$C$2000=Stock!A1113)*Sortie!$G$5:$G$2000)</f>
        <v>0</v>
      </c>
      <c r="J1113" s="3"/>
      <c r="K1113" s="3" t="str">
        <f t="shared" si="17"/>
        <v>Correct</v>
      </c>
      <c r="L1113" s="5"/>
    </row>
    <row r="1114" spans="1:12" ht="15" x14ac:dyDescent="0.3">
      <c r="A1114" s="15">
        <f>Entrée!A1114</f>
        <v>0</v>
      </c>
      <c r="B1114" s="11" t="e">
        <f>IF(A1114&lt;&gt;"",VLOOKUP(A1114,Entrée!Entrée,3,FALSE),"")</f>
        <v>#N/A</v>
      </c>
      <c r="C1114" s="12" t="e">
        <f>IF(A1114&lt;&gt;"",VLOOKUP(A1114,Entrée!Entrée,4,FALSE),"")</f>
        <v>#N/A</v>
      </c>
      <c r="D1114" s="6" t="e">
        <f>IF(A1114&lt;&gt;"",VLOOKUP(A1114,Entrée!Entrée,5,FALSE),"")</f>
        <v>#N/A</v>
      </c>
      <c r="E1114" s="3" t="e">
        <f>IF(A1114&lt;&gt;"",VLOOKUP(A1114,Entrée!Entrée,2,FALSE),"")</f>
        <v>#N/A</v>
      </c>
      <c r="F1114" s="4" t="e">
        <f>IF(A1114&lt;&gt;"",VLOOKUP(A1114,Entrée!Entrée,6,FALSE),"")</f>
        <v>#N/A</v>
      </c>
      <c r="G1114" s="4" t="e">
        <f>IF(A1114&lt;&gt;"",VLOOKUP(A1114,Entrée!Entrée,7,FALSE),"")</f>
        <v>#N/A</v>
      </c>
      <c r="H1114" s="11"/>
      <c r="I1114" s="11">
        <f>H1114+SUMPRODUCT((Entrée!$A$5:A$2000=Stock!A1114)*Entrée!$H$5:$H$2000)-SUMPRODUCT((Sortie!$C$5:$C$2000=Stock!A1114)*Sortie!$G$5:$G$2000)</f>
        <v>0</v>
      </c>
      <c r="J1114" s="3"/>
      <c r="K1114" s="3" t="str">
        <f t="shared" si="17"/>
        <v>Correct</v>
      </c>
      <c r="L1114" s="5"/>
    </row>
    <row r="1115" spans="1:12" ht="15" x14ac:dyDescent="0.3">
      <c r="A1115" s="15">
        <f>Entrée!A1115</f>
        <v>0</v>
      </c>
      <c r="B1115" s="11" t="e">
        <f>IF(A1115&lt;&gt;"",VLOOKUP(A1115,Entrée!Entrée,3,FALSE),"")</f>
        <v>#N/A</v>
      </c>
      <c r="C1115" s="12" t="e">
        <f>IF(A1115&lt;&gt;"",VLOOKUP(A1115,Entrée!Entrée,4,FALSE),"")</f>
        <v>#N/A</v>
      </c>
      <c r="D1115" s="6" t="e">
        <f>IF(A1115&lt;&gt;"",VLOOKUP(A1115,Entrée!Entrée,5,FALSE),"")</f>
        <v>#N/A</v>
      </c>
      <c r="E1115" s="3" t="e">
        <f>IF(A1115&lt;&gt;"",VLOOKUP(A1115,Entrée!Entrée,2,FALSE),"")</f>
        <v>#N/A</v>
      </c>
      <c r="F1115" s="4" t="e">
        <f>IF(A1115&lt;&gt;"",VLOOKUP(A1115,Entrée!Entrée,6,FALSE),"")</f>
        <v>#N/A</v>
      </c>
      <c r="G1115" s="4" t="e">
        <f>IF(A1115&lt;&gt;"",VLOOKUP(A1115,Entrée!Entrée,7,FALSE),"")</f>
        <v>#N/A</v>
      </c>
      <c r="H1115" s="11"/>
      <c r="I1115" s="11">
        <f>H1115+SUMPRODUCT((Entrée!$A$5:A$2000=Stock!A1115)*Entrée!$H$5:$H$2000)-SUMPRODUCT((Sortie!$C$5:$C$2000=Stock!A1115)*Sortie!$G$5:$G$2000)</f>
        <v>0</v>
      </c>
      <c r="J1115" s="3"/>
      <c r="K1115" s="3" t="str">
        <f t="shared" si="17"/>
        <v>Correct</v>
      </c>
      <c r="L1115" s="5"/>
    </row>
    <row r="1116" spans="1:12" ht="15" x14ac:dyDescent="0.3">
      <c r="A1116" s="15">
        <f>Entrée!A1116</f>
        <v>0</v>
      </c>
      <c r="B1116" s="11" t="e">
        <f>IF(A1116&lt;&gt;"",VLOOKUP(A1116,Entrée!Entrée,3,FALSE),"")</f>
        <v>#N/A</v>
      </c>
      <c r="C1116" s="12" t="e">
        <f>IF(A1116&lt;&gt;"",VLOOKUP(A1116,Entrée!Entrée,4,FALSE),"")</f>
        <v>#N/A</v>
      </c>
      <c r="D1116" s="6" t="e">
        <f>IF(A1116&lt;&gt;"",VLOOKUP(A1116,Entrée!Entrée,5,FALSE),"")</f>
        <v>#N/A</v>
      </c>
      <c r="E1116" s="3" t="e">
        <f>IF(A1116&lt;&gt;"",VLOOKUP(A1116,Entrée!Entrée,2,FALSE),"")</f>
        <v>#N/A</v>
      </c>
      <c r="F1116" s="4" t="e">
        <f>IF(A1116&lt;&gt;"",VLOOKUP(A1116,Entrée!Entrée,6,FALSE),"")</f>
        <v>#N/A</v>
      </c>
      <c r="G1116" s="4" t="e">
        <f>IF(A1116&lt;&gt;"",VLOOKUP(A1116,Entrée!Entrée,7,FALSE),"")</f>
        <v>#N/A</v>
      </c>
      <c r="H1116" s="11"/>
      <c r="I1116" s="11">
        <f>H1116+SUMPRODUCT((Entrée!$A$5:A$2000=Stock!A1116)*Entrée!$H$5:$H$2000)-SUMPRODUCT((Sortie!$C$5:$C$2000=Stock!A1116)*Sortie!$G$5:$G$2000)</f>
        <v>0</v>
      </c>
      <c r="J1116" s="3"/>
      <c r="K1116" s="3" t="str">
        <f t="shared" si="17"/>
        <v>Correct</v>
      </c>
      <c r="L1116" s="5"/>
    </row>
    <row r="1117" spans="1:12" ht="15" x14ac:dyDescent="0.3">
      <c r="A1117" s="15">
        <f>Entrée!A1117</f>
        <v>0</v>
      </c>
      <c r="B1117" s="11" t="e">
        <f>IF(A1117&lt;&gt;"",VLOOKUP(A1117,Entrée!Entrée,3,FALSE),"")</f>
        <v>#N/A</v>
      </c>
      <c r="C1117" s="12" t="e">
        <f>IF(A1117&lt;&gt;"",VLOOKUP(A1117,Entrée!Entrée,4,FALSE),"")</f>
        <v>#N/A</v>
      </c>
      <c r="D1117" s="6" t="e">
        <f>IF(A1117&lt;&gt;"",VLOOKUP(A1117,Entrée!Entrée,5,FALSE),"")</f>
        <v>#N/A</v>
      </c>
      <c r="E1117" s="3" t="e">
        <f>IF(A1117&lt;&gt;"",VLOOKUP(A1117,Entrée!Entrée,2,FALSE),"")</f>
        <v>#N/A</v>
      </c>
      <c r="F1117" s="4" t="e">
        <f>IF(A1117&lt;&gt;"",VLOOKUP(A1117,Entrée!Entrée,6,FALSE),"")</f>
        <v>#N/A</v>
      </c>
      <c r="G1117" s="4" t="e">
        <f>IF(A1117&lt;&gt;"",VLOOKUP(A1117,Entrée!Entrée,7,FALSE),"")</f>
        <v>#N/A</v>
      </c>
      <c r="H1117" s="11"/>
      <c r="I1117" s="11">
        <f>H1117+SUMPRODUCT((Entrée!$A$5:A$2000=Stock!A1117)*Entrée!$H$5:$H$2000)-SUMPRODUCT((Sortie!$C$5:$C$2000=Stock!A1117)*Sortie!$G$5:$G$2000)</f>
        <v>0</v>
      </c>
      <c r="J1117" s="3"/>
      <c r="K1117" s="3" t="str">
        <f t="shared" si="17"/>
        <v>Correct</v>
      </c>
      <c r="L1117" s="5"/>
    </row>
    <row r="1118" spans="1:12" ht="15" x14ac:dyDescent="0.3">
      <c r="A1118" s="15">
        <f>Entrée!A1118</f>
        <v>0</v>
      </c>
      <c r="B1118" s="11" t="e">
        <f>IF(A1118&lt;&gt;"",VLOOKUP(A1118,Entrée!Entrée,3,FALSE),"")</f>
        <v>#N/A</v>
      </c>
      <c r="C1118" s="12" t="e">
        <f>IF(A1118&lt;&gt;"",VLOOKUP(A1118,Entrée!Entrée,4,FALSE),"")</f>
        <v>#N/A</v>
      </c>
      <c r="D1118" s="6" t="e">
        <f>IF(A1118&lt;&gt;"",VLOOKUP(A1118,Entrée!Entrée,5,FALSE),"")</f>
        <v>#N/A</v>
      </c>
      <c r="E1118" s="3" t="e">
        <f>IF(A1118&lt;&gt;"",VLOOKUP(A1118,Entrée!Entrée,2,FALSE),"")</f>
        <v>#N/A</v>
      </c>
      <c r="F1118" s="4" t="e">
        <f>IF(A1118&lt;&gt;"",VLOOKUP(A1118,Entrée!Entrée,6,FALSE),"")</f>
        <v>#N/A</v>
      </c>
      <c r="G1118" s="4" t="e">
        <f>IF(A1118&lt;&gt;"",VLOOKUP(A1118,Entrée!Entrée,7,FALSE),"")</f>
        <v>#N/A</v>
      </c>
      <c r="H1118" s="11"/>
      <c r="I1118" s="11">
        <f>H1118+SUMPRODUCT((Entrée!$A$5:A$2000=Stock!A1118)*Entrée!$H$5:$H$2000)-SUMPRODUCT((Sortie!$C$5:$C$2000=Stock!A1118)*Sortie!$G$5:$G$2000)</f>
        <v>0</v>
      </c>
      <c r="J1118" s="3"/>
      <c r="K1118" s="3" t="str">
        <f t="shared" si="17"/>
        <v>Correct</v>
      </c>
      <c r="L1118" s="5"/>
    </row>
    <row r="1119" spans="1:12" ht="15" x14ac:dyDescent="0.3">
      <c r="A1119" s="15">
        <f>Entrée!A1119</f>
        <v>0</v>
      </c>
      <c r="B1119" s="11" t="e">
        <f>IF(A1119&lt;&gt;"",VLOOKUP(A1119,Entrée!Entrée,3,FALSE),"")</f>
        <v>#N/A</v>
      </c>
      <c r="C1119" s="12" t="e">
        <f>IF(A1119&lt;&gt;"",VLOOKUP(A1119,Entrée!Entrée,4,FALSE),"")</f>
        <v>#N/A</v>
      </c>
      <c r="D1119" s="6" t="e">
        <f>IF(A1119&lt;&gt;"",VLOOKUP(A1119,Entrée!Entrée,5,FALSE),"")</f>
        <v>#N/A</v>
      </c>
      <c r="E1119" s="3" t="e">
        <f>IF(A1119&lt;&gt;"",VLOOKUP(A1119,Entrée!Entrée,2,FALSE),"")</f>
        <v>#N/A</v>
      </c>
      <c r="F1119" s="4" t="e">
        <f>IF(A1119&lt;&gt;"",VLOOKUP(A1119,Entrée!Entrée,6,FALSE),"")</f>
        <v>#N/A</v>
      </c>
      <c r="G1119" s="4" t="e">
        <f>IF(A1119&lt;&gt;"",VLOOKUP(A1119,Entrée!Entrée,7,FALSE),"")</f>
        <v>#N/A</v>
      </c>
      <c r="H1119" s="11"/>
      <c r="I1119" s="11">
        <f>H1119+SUMPRODUCT((Entrée!$A$5:A$2000=Stock!A1119)*Entrée!$H$5:$H$2000)-SUMPRODUCT((Sortie!$C$5:$C$2000=Stock!A1119)*Sortie!$G$5:$G$2000)</f>
        <v>0</v>
      </c>
      <c r="J1119" s="3"/>
      <c r="K1119" s="3" t="str">
        <f t="shared" si="17"/>
        <v>Correct</v>
      </c>
      <c r="L1119" s="5"/>
    </row>
    <row r="1120" spans="1:12" ht="15" x14ac:dyDescent="0.3">
      <c r="A1120" s="15">
        <f>Entrée!A1120</f>
        <v>0</v>
      </c>
      <c r="B1120" s="11" t="e">
        <f>IF(A1120&lt;&gt;"",VLOOKUP(A1120,Entrée!Entrée,3,FALSE),"")</f>
        <v>#N/A</v>
      </c>
      <c r="C1120" s="12" t="e">
        <f>IF(A1120&lt;&gt;"",VLOOKUP(A1120,Entrée!Entrée,4,FALSE),"")</f>
        <v>#N/A</v>
      </c>
      <c r="D1120" s="6" t="e">
        <f>IF(A1120&lt;&gt;"",VLOOKUP(A1120,Entrée!Entrée,5,FALSE),"")</f>
        <v>#N/A</v>
      </c>
      <c r="E1120" s="3" t="e">
        <f>IF(A1120&lt;&gt;"",VLOOKUP(A1120,Entrée!Entrée,2,FALSE),"")</f>
        <v>#N/A</v>
      </c>
      <c r="F1120" s="4" t="e">
        <f>IF(A1120&lt;&gt;"",VLOOKUP(A1120,Entrée!Entrée,6,FALSE),"")</f>
        <v>#N/A</v>
      </c>
      <c r="G1120" s="4" t="e">
        <f>IF(A1120&lt;&gt;"",VLOOKUP(A1120,Entrée!Entrée,7,FALSE),"")</f>
        <v>#N/A</v>
      </c>
      <c r="H1120" s="11"/>
      <c r="I1120" s="11">
        <f>H1120+SUMPRODUCT((Entrée!$A$5:A$2000=Stock!A1120)*Entrée!$H$5:$H$2000)-SUMPRODUCT((Sortie!$C$5:$C$2000=Stock!A1120)*Sortie!$G$5:$G$2000)</f>
        <v>0</v>
      </c>
      <c r="J1120" s="3"/>
      <c r="K1120" s="3" t="str">
        <f t="shared" si="17"/>
        <v>Correct</v>
      </c>
      <c r="L1120" s="5"/>
    </row>
    <row r="1121" spans="1:12" ht="15" x14ac:dyDescent="0.3">
      <c r="A1121" s="15">
        <f>Entrée!A1121</f>
        <v>0</v>
      </c>
      <c r="B1121" s="11" t="e">
        <f>IF(A1121&lt;&gt;"",VLOOKUP(A1121,Entrée!Entrée,3,FALSE),"")</f>
        <v>#N/A</v>
      </c>
      <c r="C1121" s="12" t="e">
        <f>IF(A1121&lt;&gt;"",VLOOKUP(A1121,Entrée!Entrée,4,FALSE),"")</f>
        <v>#N/A</v>
      </c>
      <c r="D1121" s="6" t="e">
        <f>IF(A1121&lt;&gt;"",VLOOKUP(A1121,Entrée!Entrée,5,FALSE),"")</f>
        <v>#N/A</v>
      </c>
      <c r="E1121" s="3" t="e">
        <f>IF(A1121&lt;&gt;"",VLOOKUP(A1121,Entrée!Entrée,2,FALSE),"")</f>
        <v>#N/A</v>
      </c>
      <c r="F1121" s="4" t="e">
        <f>IF(A1121&lt;&gt;"",VLOOKUP(A1121,Entrée!Entrée,6,FALSE),"")</f>
        <v>#N/A</v>
      </c>
      <c r="G1121" s="4" t="e">
        <f>IF(A1121&lt;&gt;"",VLOOKUP(A1121,Entrée!Entrée,7,FALSE),"")</f>
        <v>#N/A</v>
      </c>
      <c r="H1121" s="11"/>
      <c r="I1121" s="11">
        <f>H1121+SUMPRODUCT((Entrée!$A$5:A$2000=Stock!A1121)*Entrée!$H$5:$H$2000)-SUMPRODUCT((Sortie!$C$5:$C$2000=Stock!A1121)*Sortie!$G$5:$G$2000)</f>
        <v>0</v>
      </c>
      <c r="J1121" s="3"/>
      <c r="K1121" s="3" t="str">
        <f t="shared" si="17"/>
        <v>Correct</v>
      </c>
      <c r="L1121" s="5"/>
    </row>
    <row r="1122" spans="1:12" ht="15" x14ac:dyDescent="0.3">
      <c r="A1122" s="15">
        <f>Entrée!A1122</f>
        <v>0</v>
      </c>
      <c r="B1122" s="11" t="e">
        <f>IF(A1122&lt;&gt;"",VLOOKUP(A1122,Entrée!Entrée,3,FALSE),"")</f>
        <v>#N/A</v>
      </c>
      <c r="C1122" s="12" t="e">
        <f>IF(A1122&lt;&gt;"",VLOOKUP(A1122,Entrée!Entrée,4,FALSE),"")</f>
        <v>#N/A</v>
      </c>
      <c r="D1122" s="6" t="e">
        <f>IF(A1122&lt;&gt;"",VLOOKUP(A1122,Entrée!Entrée,5,FALSE),"")</f>
        <v>#N/A</v>
      </c>
      <c r="E1122" s="3" t="e">
        <f>IF(A1122&lt;&gt;"",VLOOKUP(A1122,Entrée!Entrée,2,FALSE),"")</f>
        <v>#N/A</v>
      </c>
      <c r="F1122" s="4" t="e">
        <f>IF(A1122&lt;&gt;"",VLOOKUP(A1122,Entrée!Entrée,6,FALSE),"")</f>
        <v>#N/A</v>
      </c>
      <c r="G1122" s="4" t="e">
        <f>IF(A1122&lt;&gt;"",VLOOKUP(A1122,Entrée!Entrée,7,FALSE),"")</f>
        <v>#N/A</v>
      </c>
      <c r="H1122" s="11"/>
      <c r="I1122" s="11">
        <f>H1122+SUMPRODUCT((Entrée!$A$5:A$2000=Stock!A1122)*Entrée!$H$5:$H$2000)-SUMPRODUCT((Sortie!$C$5:$C$2000=Stock!A1122)*Sortie!$G$5:$G$2000)</f>
        <v>0</v>
      </c>
      <c r="J1122" s="3"/>
      <c r="K1122" s="3" t="str">
        <f t="shared" si="17"/>
        <v>Correct</v>
      </c>
      <c r="L1122" s="5"/>
    </row>
    <row r="1123" spans="1:12" ht="15" x14ac:dyDescent="0.3">
      <c r="A1123" s="15">
        <f>Entrée!A1123</f>
        <v>0</v>
      </c>
      <c r="B1123" s="11" t="e">
        <f>IF(A1123&lt;&gt;"",VLOOKUP(A1123,Entrée!Entrée,3,FALSE),"")</f>
        <v>#N/A</v>
      </c>
      <c r="C1123" s="12" t="e">
        <f>IF(A1123&lt;&gt;"",VLOOKUP(A1123,Entrée!Entrée,4,FALSE),"")</f>
        <v>#N/A</v>
      </c>
      <c r="D1123" s="6" t="e">
        <f>IF(A1123&lt;&gt;"",VLOOKUP(A1123,Entrée!Entrée,5,FALSE),"")</f>
        <v>#N/A</v>
      </c>
      <c r="E1123" s="3" t="e">
        <f>IF(A1123&lt;&gt;"",VLOOKUP(A1123,Entrée!Entrée,2,FALSE),"")</f>
        <v>#N/A</v>
      </c>
      <c r="F1123" s="4" t="e">
        <f>IF(A1123&lt;&gt;"",VLOOKUP(A1123,Entrée!Entrée,6,FALSE),"")</f>
        <v>#N/A</v>
      </c>
      <c r="G1123" s="4" t="e">
        <f>IF(A1123&lt;&gt;"",VLOOKUP(A1123,Entrée!Entrée,7,FALSE),"")</f>
        <v>#N/A</v>
      </c>
      <c r="H1123" s="11"/>
      <c r="I1123" s="11">
        <f>H1123+SUMPRODUCT((Entrée!$A$5:A$2000=Stock!A1123)*Entrée!$H$5:$H$2000)-SUMPRODUCT((Sortie!$C$5:$C$2000=Stock!A1123)*Sortie!$G$5:$G$2000)</f>
        <v>0</v>
      </c>
      <c r="J1123" s="3"/>
      <c r="K1123" s="3" t="str">
        <f t="shared" si="17"/>
        <v>Correct</v>
      </c>
      <c r="L1123" s="5"/>
    </row>
    <row r="1124" spans="1:12" ht="15" x14ac:dyDescent="0.3">
      <c r="A1124" s="15">
        <f>Entrée!A1124</f>
        <v>0</v>
      </c>
      <c r="B1124" s="11" t="e">
        <f>IF(A1124&lt;&gt;"",VLOOKUP(A1124,Entrée!Entrée,3,FALSE),"")</f>
        <v>#N/A</v>
      </c>
      <c r="C1124" s="12" t="e">
        <f>IF(A1124&lt;&gt;"",VLOOKUP(A1124,Entrée!Entrée,4,FALSE),"")</f>
        <v>#N/A</v>
      </c>
      <c r="D1124" s="6" t="e">
        <f>IF(A1124&lt;&gt;"",VLOOKUP(A1124,Entrée!Entrée,5,FALSE),"")</f>
        <v>#N/A</v>
      </c>
      <c r="E1124" s="3" t="e">
        <f>IF(A1124&lt;&gt;"",VLOOKUP(A1124,Entrée!Entrée,2,FALSE),"")</f>
        <v>#N/A</v>
      </c>
      <c r="F1124" s="4" t="e">
        <f>IF(A1124&lt;&gt;"",VLOOKUP(A1124,Entrée!Entrée,6,FALSE),"")</f>
        <v>#N/A</v>
      </c>
      <c r="G1124" s="4" t="e">
        <f>IF(A1124&lt;&gt;"",VLOOKUP(A1124,Entrée!Entrée,7,FALSE),"")</f>
        <v>#N/A</v>
      </c>
      <c r="H1124" s="11"/>
      <c r="I1124" s="11">
        <f>H1124+SUMPRODUCT((Entrée!$A$5:A$2000=Stock!A1124)*Entrée!$H$5:$H$2000)-SUMPRODUCT((Sortie!$C$5:$C$2000=Stock!A1124)*Sortie!$G$5:$G$2000)</f>
        <v>0</v>
      </c>
      <c r="J1124" s="3"/>
      <c r="K1124" s="3" t="str">
        <f t="shared" si="17"/>
        <v>Correct</v>
      </c>
      <c r="L1124" s="5"/>
    </row>
    <row r="1125" spans="1:12" ht="15" x14ac:dyDescent="0.3">
      <c r="A1125" s="15">
        <f>Entrée!A1125</f>
        <v>0</v>
      </c>
      <c r="B1125" s="11" t="e">
        <f>IF(A1125&lt;&gt;"",VLOOKUP(A1125,Entrée!Entrée,3,FALSE),"")</f>
        <v>#N/A</v>
      </c>
      <c r="C1125" s="12" t="e">
        <f>IF(A1125&lt;&gt;"",VLOOKUP(A1125,Entrée!Entrée,4,FALSE),"")</f>
        <v>#N/A</v>
      </c>
      <c r="D1125" s="6" t="e">
        <f>IF(A1125&lt;&gt;"",VLOOKUP(A1125,Entrée!Entrée,5,FALSE),"")</f>
        <v>#N/A</v>
      </c>
      <c r="E1125" s="3" t="e">
        <f>IF(A1125&lt;&gt;"",VLOOKUP(A1125,Entrée!Entrée,2,FALSE),"")</f>
        <v>#N/A</v>
      </c>
      <c r="F1125" s="4" t="e">
        <f>IF(A1125&lt;&gt;"",VLOOKUP(A1125,Entrée!Entrée,6,FALSE),"")</f>
        <v>#N/A</v>
      </c>
      <c r="G1125" s="4" t="e">
        <f>IF(A1125&lt;&gt;"",VLOOKUP(A1125,Entrée!Entrée,7,FALSE),"")</f>
        <v>#N/A</v>
      </c>
      <c r="H1125" s="11"/>
      <c r="I1125" s="11">
        <f>H1125+SUMPRODUCT((Entrée!$A$5:A$2000=Stock!A1125)*Entrée!$H$5:$H$2000)-SUMPRODUCT((Sortie!$C$5:$C$2000=Stock!A1125)*Sortie!$G$5:$G$2000)</f>
        <v>0</v>
      </c>
      <c r="J1125" s="3"/>
      <c r="K1125" s="3" t="str">
        <f t="shared" si="17"/>
        <v>Correct</v>
      </c>
      <c r="L1125" s="5"/>
    </row>
    <row r="1126" spans="1:12" ht="15" x14ac:dyDescent="0.3">
      <c r="A1126" s="15">
        <f>Entrée!A1126</f>
        <v>0</v>
      </c>
      <c r="B1126" s="11" t="e">
        <f>IF(A1126&lt;&gt;"",VLOOKUP(A1126,Entrée!Entrée,3,FALSE),"")</f>
        <v>#N/A</v>
      </c>
      <c r="C1126" s="12" t="e">
        <f>IF(A1126&lt;&gt;"",VLOOKUP(A1126,Entrée!Entrée,4,FALSE),"")</f>
        <v>#N/A</v>
      </c>
      <c r="D1126" s="6" t="e">
        <f>IF(A1126&lt;&gt;"",VLOOKUP(A1126,Entrée!Entrée,5,FALSE),"")</f>
        <v>#N/A</v>
      </c>
      <c r="E1126" s="3" t="e">
        <f>IF(A1126&lt;&gt;"",VLOOKUP(A1126,Entrée!Entrée,2,FALSE),"")</f>
        <v>#N/A</v>
      </c>
      <c r="F1126" s="4" t="e">
        <f>IF(A1126&lt;&gt;"",VLOOKUP(A1126,Entrée!Entrée,6,FALSE),"")</f>
        <v>#N/A</v>
      </c>
      <c r="G1126" s="4" t="e">
        <f>IF(A1126&lt;&gt;"",VLOOKUP(A1126,Entrée!Entrée,7,FALSE),"")</f>
        <v>#N/A</v>
      </c>
      <c r="H1126" s="11"/>
      <c r="I1126" s="11">
        <f>H1126+SUMPRODUCT((Entrée!$A$5:A$2000=Stock!A1126)*Entrée!$H$5:$H$2000)-SUMPRODUCT((Sortie!$C$5:$C$2000=Stock!A1126)*Sortie!$G$5:$G$2000)</f>
        <v>0</v>
      </c>
      <c r="J1126" s="3"/>
      <c r="K1126" s="3" t="str">
        <f t="shared" si="17"/>
        <v>Correct</v>
      </c>
      <c r="L1126" s="5"/>
    </row>
    <row r="1127" spans="1:12" ht="15" x14ac:dyDescent="0.3">
      <c r="A1127" s="15">
        <f>Entrée!A1127</f>
        <v>0</v>
      </c>
      <c r="B1127" s="11" t="e">
        <f>IF(A1127&lt;&gt;"",VLOOKUP(A1127,Entrée!Entrée,3,FALSE),"")</f>
        <v>#N/A</v>
      </c>
      <c r="C1127" s="12" t="e">
        <f>IF(A1127&lt;&gt;"",VLOOKUP(A1127,Entrée!Entrée,4,FALSE),"")</f>
        <v>#N/A</v>
      </c>
      <c r="D1127" s="6" t="e">
        <f>IF(A1127&lt;&gt;"",VLOOKUP(A1127,Entrée!Entrée,5,FALSE),"")</f>
        <v>#N/A</v>
      </c>
      <c r="E1127" s="3" t="e">
        <f>IF(A1127&lt;&gt;"",VLOOKUP(A1127,Entrée!Entrée,2,FALSE),"")</f>
        <v>#N/A</v>
      </c>
      <c r="F1127" s="4" t="e">
        <f>IF(A1127&lt;&gt;"",VLOOKUP(A1127,Entrée!Entrée,6,FALSE),"")</f>
        <v>#N/A</v>
      </c>
      <c r="G1127" s="4" t="e">
        <f>IF(A1127&lt;&gt;"",VLOOKUP(A1127,Entrée!Entrée,7,FALSE),"")</f>
        <v>#N/A</v>
      </c>
      <c r="H1127" s="11"/>
      <c r="I1127" s="11">
        <f>H1127+SUMPRODUCT((Entrée!$A$5:A$2000=Stock!A1127)*Entrée!$H$5:$H$2000)-SUMPRODUCT((Sortie!$C$5:$C$2000=Stock!A1127)*Sortie!$G$5:$G$2000)</f>
        <v>0</v>
      </c>
      <c r="J1127" s="3"/>
      <c r="K1127" s="3" t="str">
        <f t="shared" si="17"/>
        <v>Correct</v>
      </c>
      <c r="L1127" s="5"/>
    </row>
    <row r="1128" spans="1:12" ht="15" x14ac:dyDescent="0.3">
      <c r="A1128" s="15">
        <f>Entrée!A1128</f>
        <v>0</v>
      </c>
      <c r="B1128" s="11" t="e">
        <f>IF(A1128&lt;&gt;"",VLOOKUP(A1128,Entrée!Entrée,3,FALSE),"")</f>
        <v>#N/A</v>
      </c>
      <c r="C1128" s="12" t="e">
        <f>IF(A1128&lt;&gt;"",VLOOKUP(A1128,Entrée!Entrée,4,FALSE),"")</f>
        <v>#N/A</v>
      </c>
      <c r="D1128" s="6" t="e">
        <f>IF(A1128&lt;&gt;"",VLOOKUP(A1128,Entrée!Entrée,5,FALSE),"")</f>
        <v>#N/A</v>
      </c>
      <c r="E1128" s="3" t="e">
        <f>IF(A1128&lt;&gt;"",VLOOKUP(A1128,Entrée!Entrée,2,FALSE),"")</f>
        <v>#N/A</v>
      </c>
      <c r="F1128" s="4" t="e">
        <f>IF(A1128&lt;&gt;"",VLOOKUP(A1128,Entrée!Entrée,6,FALSE),"")</f>
        <v>#N/A</v>
      </c>
      <c r="G1128" s="4" t="e">
        <f>IF(A1128&lt;&gt;"",VLOOKUP(A1128,Entrée!Entrée,7,FALSE),"")</f>
        <v>#N/A</v>
      </c>
      <c r="H1128" s="11"/>
      <c r="I1128" s="11">
        <f>H1128+SUMPRODUCT((Entrée!$A$5:A$2000=Stock!A1128)*Entrée!$H$5:$H$2000)-SUMPRODUCT((Sortie!$C$5:$C$2000=Stock!A1128)*Sortie!$G$5:$G$2000)</f>
        <v>0</v>
      </c>
      <c r="J1128" s="3"/>
      <c r="K1128" s="3" t="str">
        <f t="shared" si="17"/>
        <v>Correct</v>
      </c>
      <c r="L1128" s="5"/>
    </row>
    <row r="1129" spans="1:12" ht="15" x14ac:dyDescent="0.3">
      <c r="A1129" s="15">
        <f>Entrée!A1129</f>
        <v>0</v>
      </c>
      <c r="B1129" s="11" t="e">
        <f>IF(A1129&lt;&gt;"",VLOOKUP(A1129,Entrée!Entrée,3,FALSE),"")</f>
        <v>#N/A</v>
      </c>
      <c r="C1129" s="12" t="e">
        <f>IF(A1129&lt;&gt;"",VLOOKUP(A1129,Entrée!Entrée,4,FALSE),"")</f>
        <v>#N/A</v>
      </c>
      <c r="D1129" s="6" t="e">
        <f>IF(A1129&lt;&gt;"",VLOOKUP(A1129,Entrée!Entrée,5,FALSE),"")</f>
        <v>#N/A</v>
      </c>
      <c r="E1129" s="3" t="e">
        <f>IF(A1129&lt;&gt;"",VLOOKUP(A1129,Entrée!Entrée,2,FALSE),"")</f>
        <v>#N/A</v>
      </c>
      <c r="F1129" s="4" t="e">
        <f>IF(A1129&lt;&gt;"",VLOOKUP(A1129,Entrée!Entrée,6,FALSE),"")</f>
        <v>#N/A</v>
      </c>
      <c r="G1129" s="4" t="e">
        <f>IF(A1129&lt;&gt;"",VLOOKUP(A1129,Entrée!Entrée,7,FALSE),"")</f>
        <v>#N/A</v>
      </c>
      <c r="H1129" s="11"/>
      <c r="I1129" s="11">
        <f>H1129+SUMPRODUCT((Entrée!$A$5:A$2000=Stock!A1129)*Entrée!$H$5:$H$2000)-SUMPRODUCT((Sortie!$C$5:$C$2000=Stock!A1129)*Sortie!$G$5:$G$2000)</f>
        <v>0</v>
      </c>
      <c r="J1129" s="3"/>
      <c r="K1129" s="3" t="str">
        <f t="shared" si="17"/>
        <v>Correct</v>
      </c>
      <c r="L1129" s="5"/>
    </row>
    <row r="1130" spans="1:12" ht="15" x14ac:dyDescent="0.3">
      <c r="A1130" s="15">
        <f>Entrée!A1130</f>
        <v>0</v>
      </c>
      <c r="B1130" s="11" t="e">
        <f>IF(A1130&lt;&gt;"",VLOOKUP(A1130,Entrée!Entrée,3,FALSE),"")</f>
        <v>#N/A</v>
      </c>
      <c r="C1130" s="12" t="e">
        <f>IF(A1130&lt;&gt;"",VLOOKUP(A1130,Entrée!Entrée,4,FALSE),"")</f>
        <v>#N/A</v>
      </c>
      <c r="D1130" s="6" t="e">
        <f>IF(A1130&lt;&gt;"",VLOOKUP(A1130,Entrée!Entrée,5,FALSE),"")</f>
        <v>#N/A</v>
      </c>
      <c r="E1130" s="3" t="e">
        <f>IF(A1130&lt;&gt;"",VLOOKUP(A1130,Entrée!Entrée,2,FALSE),"")</f>
        <v>#N/A</v>
      </c>
      <c r="F1130" s="4" t="e">
        <f>IF(A1130&lt;&gt;"",VLOOKUP(A1130,Entrée!Entrée,6,FALSE),"")</f>
        <v>#N/A</v>
      </c>
      <c r="G1130" s="4" t="e">
        <f>IF(A1130&lt;&gt;"",VLOOKUP(A1130,Entrée!Entrée,7,FALSE),"")</f>
        <v>#N/A</v>
      </c>
      <c r="H1130" s="11"/>
      <c r="I1130" s="11">
        <f>H1130+SUMPRODUCT((Entrée!$A$5:A$2000=Stock!A1130)*Entrée!$H$5:$H$2000)-SUMPRODUCT((Sortie!$C$5:$C$2000=Stock!A1130)*Sortie!$G$5:$G$2000)</f>
        <v>0</v>
      </c>
      <c r="J1130" s="3"/>
      <c r="K1130" s="3" t="str">
        <f t="shared" si="17"/>
        <v>Correct</v>
      </c>
      <c r="L1130" s="5"/>
    </row>
    <row r="1131" spans="1:12" ht="15" x14ac:dyDescent="0.3">
      <c r="A1131" s="15">
        <f>Entrée!A1131</f>
        <v>0</v>
      </c>
      <c r="B1131" s="11" t="e">
        <f>IF(A1131&lt;&gt;"",VLOOKUP(A1131,Entrée!Entrée,3,FALSE),"")</f>
        <v>#N/A</v>
      </c>
      <c r="C1131" s="12" t="e">
        <f>IF(A1131&lt;&gt;"",VLOOKUP(A1131,Entrée!Entrée,4,FALSE),"")</f>
        <v>#N/A</v>
      </c>
      <c r="D1131" s="6" t="e">
        <f>IF(A1131&lt;&gt;"",VLOOKUP(A1131,Entrée!Entrée,5,FALSE),"")</f>
        <v>#N/A</v>
      </c>
      <c r="E1131" s="3" t="e">
        <f>IF(A1131&lt;&gt;"",VLOOKUP(A1131,Entrée!Entrée,2,FALSE),"")</f>
        <v>#N/A</v>
      </c>
      <c r="F1131" s="4" t="e">
        <f>IF(A1131&lt;&gt;"",VLOOKUP(A1131,Entrée!Entrée,6,FALSE),"")</f>
        <v>#N/A</v>
      </c>
      <c r="G1131" s="4" t="e">
        <f>IF(A1131&lt;&gt;"",VLOOKUP(A1131,Entrée!Entrée,7,FALSE),"")</f>
        <v>#N/A</v>
      </c>
      <c r="H1131" s="11"/>
      <c r="I1131" s="11">
        <f>H1131+SUMPRODUCT((Entrée!$A$5:A$2000=Stock!A1131)*Entrée!$H$5:$H$2000)-SUMPRODUCT((Sortie!$C$5:$C$2000=Stock!A1131)*Sortie!$G$5:$G$2000)</f>
        <v>0</v>
      </c>
      <c r="J1131" s="3"/>
      <c r="K1131" s="3" t="str">
        <f t="shared" si="17"/>
        <v>Correct</v>
      </c>
      <c r="L1131" s="5"/>
    </row>
    <row r="1132" spans="1:12" ht="15" x14ac:dyDescent="0.3">
      <c r="A1132" s="15">
        <f>Entrée!A1132</f>
        <v>0</v>
      </c>
      <c r="B1132" s="11" t="e">
        <f>IF(A1132&lt;&gt;"",VLOOKUP(A1132,Entrée!Entrée,3,FALSE),"")</f>
        <v>#N/A</v>
      </c>
      <c r="C1132" s="12" t="e">
        <f>IF(A1132&lt;&gt;"",VLOOKUP(A1132,Entrée!Entrée,4,FALSE),"")</f>
        <v>#N/A</v>
      </c>
      <c r="D1132" s="6" t="e">
        <f>IF(A1132&lt;&gt;"",VLOOKUP(A1132,Entrée!Entrée,5,FALSE),"")</f>
        <v>#N/A</v>
      </c>
      <c r="E1132" s="3" t="e">
        <f>IF(A1132&lt;&gt;"",VLOOKUP(A1132,Entrée!Entrée,2,FALSE),"")</f>
        <v>#N/A</v>
      </c>
      <c r="F1132" s="4" t="e">
        <f>IF(A1132&lt;&gt;"",VLOOKUP(A1132,Entrée!Entrée,6,FALSE),"")</f>
        <v>#N/A</v>
      </c>
      <c r="G1132" s="4" t="e">
        <f>IF(A1132&lt;&gt;"",VLOOKUP(A1132,Entrée!Entrée,7,FALSE),"")</f>
        <v>#N/A</v>
      </c>
      <c r="H1132" s="11"/>
      <c r="I1132" s="11">
        <f>H1132+SUMPRODUCT((Entrée!$A$5:A$2000=Stock!A1132)*Entrée!$H$5:$H$2000)-SUMPRODUCT((Sortie!$C$5:$C$2000=Stock!A1132)*Sortie!$G$5:$G$2000)</f>
        <v>0</v>
      </c>
      <c r="J1132" s="3"/>
      <c r="K1132" s="3" t="str">
        <f t="shared" si="17"/>
        <v>Correct</v>
      </c>
      <c r="L1132" s="5"/>
    </row>
    <row r="1133" spans="1:12" ht="15" x14ac:dyDescent="0.3">
      <c r="A1133" s="15">
        <f>Entrée!A1133</f>
        <v>0</v>
      </c>
      <c r="B1133" s="11" t="e">
        <f>IF(A1133&lt;&gt;"",VLOOKUP(A1133,Entrée!Entrée,3,FALSE),"")</f>
        <v>#N/A</v>
      </c>
      <c r="C1133" s="12" t="e">
        <f>IF(A1133&lt;&gt;"",VLOOKUP(A1133,Entrée!Entrée,4,FALSE),"")</f>
        <v>#N/A</v>
      </c>
      <c r="D1133" s="6" t="e">
        <f>IF(A1133&lt;&gt;"",VLOOKUP(A1133,Entrée!Entrée,5,FALSE),"")</f>
        <v>#N/A</v>
      </c>
      <c r="E1133" s="3" t="e">
        <f>IF(A1133&lt;&gt;"",VLOOKUP(A1133,Entrée!Entrée,2,FALSE),"")</f>
        <v>#N/A</v>
      </c>
      <c r="F1133" s="4" t="e">
        <f>IF(A1133&lt;&gt;"",VLOOKUP(A1133,Entrée!Entrée,6,FALSE),"")</f>
        <v>#N/A</v>
      </c>
      <c r="G1133" s="4" t="e">
        <f>IF(A1133&lt;&gt;"",VLOOKUP(A1133,Entrée!Entrée,7,FALSE),"")</f>
        <v>#N/A</v>
      </c>
      <c r="H1133" s="11"/>
      <c r="I1133" s="11">
        <f>H1133+SUMPRODUCT((Entrée!$A$5:A$2000=Stock!A1133)*Entrée!$H$5:$H$2000)-SUMPRODUCT((Sortie!$C$5:$C$2000=Stock!A1133)*Sortie!$G$5:$G$2000)</f>
        <v>0</v>
      </c>
      <c r="J1133" s="3"/>
      <c r="K1133" s="3" t="str">
        <f t="shared" si="17"/>
        <v>Correct</v>
      </c>
      <c r="L1133" s="5"/>
    </row>
    <row r="1134" spans="1:12" ht="15" x14ac:dyDescent="0.3">
      <c r="A1134" s="15">
        <f>Entrée!A1134</f>
        <v>0</v>
      </c>
      <c r="B1134" s="11" t="e">
        <f>IF(A1134&lt;&gt;"",VLOOKUP(A1134,Entrée!Entrée,3,FALSE),"")</f>
        <v>#N/A</v>
      </c>
      <c r="C1134" s="12" t="e">
        <f>IF(A1134&lt;&gt;"",VLOOKUP(A1134,Entrée!Entrée,4,FALSE),"")</f>
        <v>#N/A</v>
      </c>
      <c r="D1134" s="6" t="e">
        <f>IF(A1134&lt;&gt;"",VLOOKUP(A1134,Entrée!Entrée,5,FALSE),"")</f>
        <v>#N/A</v>
      </c>
      <c r="E1134" s="3" t="e">
        <f>IF(A1134&lt;&gt;"",VLOOKUP(A1134,Entrée!Entrée,2,FALSE),"")</f>
        <v>#N/A</v>
      </c>
      <c r="F1134" s="4" t="e">
        <f>IF(A1134&lt;&gt;"",VLOOKUP(A1134,Entrée!Entrée,6,FALSE),"")</f>
        <v>#N/A</v>
      </c>
      <c r="G1134" s="4" t="e">
        <f>IF(A1134&lt;&gt;"",VLOOKUP(A1134,Entrée!Entrée,7,FALSE),"")</f>
        <v>#N/A</v>
      </c>
      <c r="H1134" s="11"/>
      <c r="I1134" s="11">
        <f>H1134+SUMPRODUCT((Entrée!$A$5:A$2000=Stock!A1134)*Entrée!$H$5:$H$2000)-SUMPRODUCT((Sortie!$C$5:$C$2000=Stock!A1134)*Sortie!$G$5:$G$2000)</f>
        <v>0</v>
      </c>
      <c r="J1134" s="3"/>
      <c r="K1134" s="3" t="str">
        <f t="shared" si="17"/>
        <v>Correct</v>
      </c>
      <c r="L1134" s="5"/>
    </row>
    <row r="1135" spans="1:12" ht="15" x14ac:dyDescent="0.3">
      <c r="A1135" s="15">
        <f>Entrée!A1135</f>
        <v>0</v>
      </c>
      <c r="B1135" s="11" t="e">
        <f>IF(A1135&lt;&gt;"",VLOOKUP(A1135,Entrée!Entrée,3,FALSE),"")</f>
        <v>#N/A</v>
      </c>
      <c r="C1135" s="12" t="e">
        <f>IF(A1135&lt;&gt;"",VLOOKUP(A1135,Entrée!Entrée,4,FALSE),"")</f>
        <v>#N/A</v>
      </c>
      <c r="D1135" s="6" t="e">
        <f>IF(A1135&lt;&gt;"",VLOOKUP(A1135,Entrée!Entrée,5,FALSE),"")</f>
        <v>#N/A</v>
      </c>
      <c r="E1135" s="3" t="e">
        <f>IF(A1135&lt;&gt;"",VLOOKUP(A1135,Entrée!Entrée,2,FALSE),"")</f>
        <v>#N/A</v>
      </c>
      <c r="F1135" s="4" t="e">
        <f>IF(A1135&lt;&gt;"",VLOOKUP(A1135,Entrée!Entrée,6,FALSE),"")</f>
        <v>#N/A</v>
      </c>
      <c r="G1135" s="4" t="e">
        <f>IF(A1135&lt;&gt;"",VLOOKUP(A1135,Entrée!Entrée,7,FALSE),"")</f>
        <v>#N/A</v>
      </c>
      <c r="H1135" s="11"/>
      <c r="I1135" s="11">
        <f>H1135+SUMPRODUCT((Entrée!$A$5:A$2000=Stock!A1135)*Entrée!$H$5:$H$2000)-SUMPRODUCT((Sortie!$C$5:$C$2000=Stock!A1135)*Sortie!$G$5:$G$2000)</f>
        <v>0</v>
      </c>
      <c r="J1135" s="3"/>
      <c r="K1135" s="3" t="str">
        <f t="shared" si="17"/>
        <v>Correct</v>
      </c>
      <c r="L1135" s="5"/>
    </row>
    <row r="1136" spans="1:12" ht="15" x14ac:dyDescent="0.3">
      <c r="A1136" s="15">
        <f>Entrée!A1136</f>
        <v>0</v>
      </c>
      <c r="B1136" s="11" t="e">
        <f>IF(A1136&lt;&gt;"",VLOOKUP(A1136,Entrée!Entrée,3,FALSE),"")</f>
        <v>#N/A</v>
      </c>
      <c r="C1136" s="12" t="e">
        <f>IF(A1136&lt;&gt;"",VLOOKUP(A1136,Entrée!Entrée,4,FALSE),"")</f>
        <v>#N/A</v>
      </c>
      <c r="D1136" s="6" t="e">
        <f>IF(A1136&lt;&gt;"",VLOOKUP(A1136,Entrée!Entrée,5,FALSE),"")</f>
        <v>#N/A</v>
      </c>
      <c r="E1136" s="3" t="e">
        <f>IF(A1136&lt;&gt;"",VLOOKUP(A1136,Entrée!Entrée,2,FALSE),"")</f>
        <v>#N/A</v>
      </c>
      <c r="F1136" s="4" t="e">
        <f>IF(A1136&lt;&gt;"",VLOOKUP(A1136,Entrée!Entrée,6,FALSE),"")</f>
        <v>#N/A</v>
      </c>
      <c r="G1136" s="4" t="e">
        <f>IF(A1136&lt;&gt;"",VLOOKUP(A1136,Entrée!Entrée,7,FALSE),"")</f>
        <v>#N/A</v>
      </c>
      <c r="H1136" s="11"/>
      <c r="I1136" s="11">
        <f>H1136+SUMPRODUCT((Entrée!$A$5:A$2000=Stock!A1136)*Entrée!$H$5:$H$2000)-SUMPRODUCT((Sortie!$C$5:$C$2000=Stock!A1136)*Sortie!$G$5:$G$2000)</f>
        <v>0</v>
      </c>
      <c r="J1136" s="3"/>
      <c r="K1136" s="3" t="str">
        <f t="shared" si="17"/>
        <v>Correct</v>
      </c>
      <c r="L1136" s="5"/>
    </row>
    <row r="1137" spans="1:12" ht="15" x14ac:dyDescent="0.3">
      <c r="A1137" s="15">
        <f>Entrée!A1137</f>
        <v>0</v>
      </c>
      <c r="B1137" s="11" t="e">
        <f>IF(A1137&lt;&gt;"",VLOOKUP(A1137,Entrée!Entrée,3,FALSE),"")</f>
        <v>#N/A</v>
      </c>
      <c r="C1137" s="12" t="e">
        <f>IF(A1137&lt;&gt;"",VLOOKUP(A1137,Entrée!Entrée,4,FALSE),"")</f>
        <v>#N/A</v>
      </c>
      <c r="D1137" s="6" t="e">
        <f>IF(A1137&lt;&gt;"",VLOOKUP(A1137,Entrée!Entrée,5,FALSE),"")</f>
        <v>#N/A</v>
      </c>
      <c r="E1137" s="3" t="e">
        <f>IF(A1137&lt;&gt;"",VLOOKUP(A1137,Entrée!Entrée,2,FALSE),"")</f>
        <v>#N/A</v>
      </c>
      <c r="F1137" s="4" t="e">
        <f>IF(A1137&lt;&gt;"",VLOOKUP(A1137,Entrée!Entrée,6,FALSE),"")</f>
        <v>#N/A</v>
      </c>
      <c r="G1137" s="4" t="e">
        <f>IF(A1137&lt;&gt;"",VLOOKUP(A1137,Entrée!Entrée,7,FALSE),"")</f>
        <v>#N/A</v>
      </c>
      <c r="H1137" s="11"/>
      <c r="I1137" s="11">
        <f>H1137+SUMPRODUCT((Entrée!$A$5:A$2000=Stock!A1137)*Entrée!$H$5:$H$2000)-SUMPRODUCT((Sortie!$C$5:$C$2000=Stock!A1137)*Sortie!$G$5:$G$2000)</f>
        <v>0</v>
      </c>
      <c r="J1137" s="3"/>
      <c r="K1137" s="3" t="str">
        <f t="shared" si="17"/>
        <v>Correct</v>
      </c>
      <c r="L1137" s="5"/>
    </row>
    <row r="1138" spans="1:12" ht="15" x14ac:dyDescent="0.3">
      <c r="A1138" s="15">
        <f>Entrée!A1138</f>
        <v>0</v>
      </c>
      <c r="B1138" s="11" t="e">
        <f>IF(A1138&lt;&gt;"",VLOOKUP(A1138,Entrée!Entrée,3,FALSE),"")</f>
        <v>#N/A</v>
      </c>
      <c r="C1138" s="12" t="e">
        <f>IF(A1138&lt;&gt;"",VLOOKUP(A1138,Entrée!Entrée,4,FALSE),"")</f>
        <v>#N/A</v>
      </c>
      <c r="D1138" s="6" t="e">
        <f>IF(A1138&lt;&gt;"",VLOOKUP(A1138,Entrée!Entrée,5,FALSE),"")</f>
        <v>#N/A</v>
      </c>
      <c r="E1138" s="3" t="e">
        <f>IF(A1138&lt;&gt;"",VLOOKUP(A1138,Entrée!Entrée,2,FALSE),"")</f>
        <v>#N/A</v>
      </c>
      <c r="F1138" s="4" t="e">
        <f>IF(A1138&lt;&gt;"",VLOOKUP(A1138,Entrée!Entrée,6,FALSE),"")</f>
        <v>#N/A</v>
      </c>
      <c r="G1138" s="4" t="e">
        <f>IF(A1138&lt;&gt;"",VLOOKUP(A1138,Entrée!Entrée,7,FALSE),"")</f>
        <v>#N/A</v>
      </c>
      <c r="H1138" s="11"/>
      <c r="I1138" s="11">
        <f>H1138+SUMPRODUCT((Entrée!$A$5:A$2000=Stock!A1138)*Entrée!$H$5:$H$2000)-SUMPRODUCT((Sortie!$C$5:$C$2000=Stock!A1138)*Sortie!$G$5:$G$2000)</f>
        <v>0</v>
      </c>
      <c r="J1138" s="3"/>
      <c r="K1138" s="3" t="str">
        <f t="shared" si="17"/>
        <v>Correct</v>
      </c>
      <c r="L1138" s="5"/>
    </row>
    <row r="1139" spans="1:12" ht="15" x14ac:dyDescent="0.3">
      <c r="A1139" s="15">
        <f>Entrée!A1139</f>
        <v>0</v>
      </c>
      <c r="B1139" s="11" t="e">
        <f>IF(A1139&lt;&gt;"",VLOOKUP(A1139,Entrée!Entrée,3,FALSE),"")</f>
        <v>#N/A</v>
      </c>
      <c r="C1139" s="12" t="e">
        <f>IF(A1139&lt;&gt;"",VLOOKUP(A1139,Entrée!Entrée,4,FALSE),"")</f>
        <v>#N/A</v>
      </c>
      <c r="D1139" s="6" t="e">
        <f>IF(A1139&lt;&gt;"",VLOOKUP(A1139,Entrée!Entrée,5,FALSE),"")</f>
        <v>#N/A</v>
      </c>
      <c r="E1139" s="3" t="e">
        <f>IF(A1139&lt;&gt;"",VLOOKUP(A1139,Entrée!Entrée,2,FALSE),"")</f>
        <v>#N/A</v>
      </c>
      <c r="F1139" s="4" t="e">
        <f>IF(A1139&lt;&gt;"",VLOOKUP(A1139,Entrée!Entrée,6,FALSE),"")</f>
        <v>#N/A</v>
      </c>
      <c r="G1139" s="4" t="e">
        <f>IF(A1139&lt;&gt;"",VLOOKUP(A1139,Entrée!Entrée,7,FALSE),"")</f>
        <v>#N/A</v>
      </c>
      <c r="H1139" s="11"/>
      <c r="I1139" s="11">
        <f>H1139+SUMPRODUCT((Entrée!$A$5:A$2000=Stock!A1139)*Entrée!$H$5:$H$2000)-SUMPRODUCT((Sortie!$C$5:$C$2000=Stock!A1139)*Sortie!$G$5:$G$2000)</f>
        <v>0</v>
      </c>
      <c r="J1139" s="3"/>
      <c r="K1139" s="3" t="str">
        <f t="shared" si="17"/>
        <v>Correct</v>
      </c>
      <c r="L1139" s="5"/>
    </row>
    <row r="1140" spans="1:12" ht="15" x14ac:dyDescent="0.3">
      <c r="A1140" s="15">
        <f>Entrée!A1140</f>
        <v>0</v>
      </c>
      <c r="B1140" s="11" t="e">
        <f>IF(A1140&lt;&gt;"",VLOOKUP(A1140,Entrée!Entrée,3,FALSE),"")</f>
        <v>#N/A</v>
      </c>
      <c r="C1140" s="12" t="e">
        <f>IF(A1140&lt;&gt;"",VLOOKUP(A1140,Entrée!Entrée,4,FALSE),"")</f>
        <v>#N/A</v>
      </c>
      <c r="D1140" s="6" t="e">
        <f>IF(A1140&lt;&gt;"",VLOOKUP(A1140,Entrée!Entrée,5,FALSE),"")</f>
        <v>#N/A</v>
      </c>
      <c r="E1140" s="3" t="e">
        <f>IF(A1140&lt;&gt;"",VLOOKUP(A1140,Entrée!Entrée,2,FALSE),"")</f>
        <v>#N/A</v>
      </c>
      <c r="F1140" s="4" t="e">
        <f>IF(A1140&lt;&gt;"",VLOOKUP(A1140,Entrée!Entrée,6,FALSE),"")</f>
        <v>#N/A</v>
      </c>
      <c r="G1140" s="4" t="e">
        <f>IF(A1140&lt;&gt;"",VLOOKUP(A1140,Entrée!Entrée,7,FALSE),"")</f>
        <v>#N/A</v>
      </c>
      <c r="H1140" s="11"/>
      <c r="I1140" s="11">
        <f>H1140+SUMPRODUCT((Entrée!$A$5:A$2000=Stock!A1140)*Entrée!$H$5:$H$2000)-SUMPRODUCT((Sortie!$C$5:$C$2000=Stock!A1140)*Sortie!$G$5:$G$2000)</f>
        <v>0</v>
      </c>
      <c r="J1140" s="3"/>
      <c r="K1140" s="3" t="str">
        <f t="shared" si="17"/>
        <v>Correct</v>
      </c>
      <c r="L1140" s="5"/>
    </row>
    <row r="1141" spans="1:12" ht="15" x14ac:dyDescent="0.3">
      <c r="A1141" s="15">
        <f>Entrée!A1141</f>
        <v>0</v>
      </c>
      <c r="B1141" s="11" t="e">
        <f>IF(A1141&lt;&gt;"",VLOOKUP(A1141,Entrée!Entrée,3,FALSE),"")</f>
        <v>#N/A</v>
      </c>
      <c r="C1141" s="12" t="e">
        <f>IF(A1141&lt;&gt;"",VLOOKUP(A1141,Entrée!Entrée,4,FALSE),"")</f>
        <v>#N/A</v>
      </c>
      <c r="D1141" s="6" t="e">
        <f>IF(A1141&lt;&gt;"",VLOOKUP(A1141,Entrée!Entrée,5,FALSE),"")</f>
        <v>#N/A</v>
      </c>
      <c r="E1141" s="3" t="e">
        <f>IF(A1141&lt;&gt;"",VLOOKUP(A1141,Entrée!Entrée,2,FALSE),"")</f>
        <v>#N/A</v>
      </c>
      <c r="F1141" s="4" t="e">
        <f>IF(A1141&lt;&gt;"",VLOOKUP(A1141,Entrée!Entrée,6,FALSE),"")</f>
        <v>#N/A</v>
      </c>
      <c r="G1141" s="4" t="e">
        <f>IF(A1141&lt;&gt;"",VLOOKUP(A1141,Entrée!Entrée,7,FALSE),"")</f>
        <v>#N/A</v>
      </c>
      <c r="H1141" s="11"/>
      <c r="I1141" s="11">
        <f>H1141+SUMPRODUCT((Entrée!$A$5:A$2000=Stock!A1141)*Entrée!$H$5:$H$2000)-SUMPRODUCT((Sortie!$C$5:$C$2000=Stock!A1141)*Sortie!$G$5:$G$2000)</f>
        <v>0</v>
      </c>
      <c r="J1141" s="3"/>
      <c r="K1141" s="3" t="str">
        <f t="shared" si="17"/>
        <v>Correct</v>
      </c>
      <c r="L1141" s="5"/>
    </row>
    <row r="1142" spans="1:12" ht="15" x14ac:dyDescent="0.3">
      <c r="A1142" s="15">
        <f>Entrée!A1142</f>
        <v>0</v>
      </c>
      <c r="B1142" s="11" t="e">
        <f>IF(A1142&lt;&gt;"",VLOOKUP(A1142,Entrée!Entrée,3,FALSE),"")</f>
        <v>#N/A</v>
      </c>
      <c r="C1142" s="12" t="e">
        <f>IF(A1142&lt;&gt;"",VLOOKUP(A1142,Entrée!Entrée,4,FALSE),"")</f>
        <v>#N/A</v>
      </c>
      <c r="D1142" s="6" t="e">
        <f>IF(A1142&lt;&gt;"",VLOOKUP(A1142,Entrée!Entrée,5,FALSE),"")</f>
        <v>#N/A</v>
      </c>
      <c r="E1142" s="3" t="e">
        <f>IF(A1142&lt;&gt;"",VLOOKUP(A1142,Entrée!Entrée,2,FALSE),"")</f>
        <v>#N/A</v>
      </c>
      <c r="F1142" s="4" t="e">
        <f>IF(A1142&lt;&gt;"",VLOOKUP(A1142,Entrée!Entrée,6,FALSE),"")</f>
        <v>#N/A</v>
      </c>
      <c r="G1142" s="4" t="e">
        <f>IF(A1142&lt;&gt;"",VLOOKUP(A1142,Entrée!Entrée,7,FALSE),"")</f>
        <v>#N/A</v>
      </c>
      <c r="H1142" s="11"/>
      <c r="I1142" s="11">
        <f>H1142+SUMPRODUCT((Entrée!$A$5:A$2000=Stock!A1142)*Entrée!$H$5:$H$2000)-SUMPRODUCT((Sortie!$C$5:$C$2000=Stock!A1142)*Sortie!$G$5:$G$2000)</f>
        <v>0</v>
      </c>
      <c r="J1142" s="3"/>
      <c r="K1142" s="3" t="str">
        <f t="shared" si="17"/>
        <v>Correct</v>
      </c>
      <c r="L1142" s="5"/>
    </row>
    <row r="1143" spans="1:12" ht="15" x14ac:dyDescent="0.3">
      <c r="A1143" s="15">
        <f>Entrée!A1143</f>
        <v>0</v>
      </c>
      <c r="B1143" s="11" t="e">
        <f>IF(A1143&lt;&gt;"",VLOOKUP(A1143,Entrée!Entrée,3,FALSE),"")</f>
        <v>#N/A</v>
      </c>
      <c r="C1143" s="12" t="e">
        <f>IF(A1143&lt;&gt;"",VLOOKUP(A1143,Entrée!Entrée,4,FALSE),"")</f>
        <v>#N/A</v>
      </c>
      <c r="D1143" s="6" t="e">
        <f>IF(A1143&lt;&gt;"",VLOOKUP(A1143,Entrée!Entrée,5,FALSE),"")</f>
        <v>#N/A</v>
      </c>
      <c r="E1143" s="3" t="e">
        <f>IF(A1143&lt;&gt;"",VLOOKUP(A1143,Entrée!Entrée,2,FALSE),"")</f>
        <v>#N/A</v>
      </c>
      <c r="F1143" s="4" t="e">
        <f>IF(A1143&lt;&gt;"",VLOOKUP(A1143,Entrée!Entrée,6,FALSE),"")</f>
        <v>#N/A</v>
      </c>
      <c r="G1143" s="4" t="e">
        <f>IF(A1143&lt;&gt;"",VLOOKUP(A1143,Entrée!Entrée,7,FALSE),"")</f>
        <v>#N/A</v>
      </c>
      <c r="H1143" s="11"/>
      <c r="I1143" s="11">
        <f>H1143+SUMPRODUCT((Entrée!$A$5:A$2000=Stock!A1143)*Entrée!$H$5:$H$2000)-SUMPRODUCT((Sortie!$C$5:$C$2000=Stock!A1143)*Sortie!$G$5:$G$2000)</f>
        <v>0</v>
      </c>
      <c r="J1143" s="3"/>
      <c r="K1143" s="3" t="str">
        <f t="shared" si="17"/>
        <v>Correct</v>
      </c>
      <c r="L1143" s="5"/>
    </row>
    <row r="1144" spans="1:12" ht="15" x14ac:dyDescent="0.3">
      <c r="A1144" s="15">
        <f>Entrée!A1144</f>
        <v>0</v>
      </c>
      <c r="B1144" s="11" t="e">
        <f>IF(A1144&lt;&gt;"",VLOOKUP(A1144,Entrée!Entrée,3,FALSE),"")</f>
        <v>#N/A</v>
      </c>
      <c r="C1144" s="12" t="e">
        <f>IF(A1144&lt;&gt;"",VLOOKUP(A1144,Entrée!Entrée,4,FALSE),"")</f>
        <v>#N/A</v>
      </c>
      <c r="D1144" s="6" t="e">
        <f>IF(A1144&lt;&gt;"",VLOOKUP(A1144,Entrée!Entrée,5,FALSE),"")</f>
        <v>#N/A</v>
      </c>
      <c r="E1144" s="3" t="e">
        <f>IF(A1144&lt;&gt;"",VLOOKUP(A1144,Entrée!Entrée,2,FALSE),"")</f>
        <v>#N/A</v>
      </c>
      <c r="F1144" s="4" t="e">
        <f>IF(A1144&lt;&gt;"",VLOOKUP(A1144,Entrée!Entrée,6,FALSE),"")</f>
        <v>#N/A</v>
      </c>
      <c r="G1144" s="4" t="e">
        <f>IF(A1144&lt;&gt;"",VLOOKUP(A1144,Entrée!Entrée,7,FALSE),"")</f>
        <v>#N/A</v>
      </c>
      <c r="H1144" s="11"/>
      <c r="I1144" s="11">
        <f>H1144+SUMPRODUCT((Entrée!$A$5:A$2000=Stock!A1144)*Entrée!$H$5:$H$2000)-SUMPRODUCT((Sortie!$C$5:$C$2000=Stock!A1144)*Sortie!$G$5:$G$2000)</f>
        <v>0</v>
      </c>
      <c r="J1144" s="3"/>
      <c r="K1144" s="3" t="str">
        <f t="shared" si="17"/>
        <v>Correct</v>
      </c>
      <c r="L1144" s="5"/>
    </row>
    <row r="1145" spans="1:12" ht="15" x14ac:dyDescent="0.3">
      <c r="A1145" s="15">
        <f>Entrée!A1145</f>
        <v>0</v>
      </c>
      <c r="B1145" s="11" t="e">
        <f>IF(A1145&lt;&gt;"",VLOOKUP(A1145,Entrée!Entrée,3,FALSE),"")</f>
        <v>#N/A</v>
      </c>
      <c r="C1145" s="12" t="e">
        <f>IF(A1145&lt;&gt;"",VLOOKUP(A1145,Entrée!Entrée,4,FALSE),"")</f>
        <v>#N/A</v>
      </c>
      <c r="D1145" s="6" t="e">
        <f>IF(A1145&lt;&gt;"",VLOOKUP(A1145,Entrée!Entrée,5,FALSE),"")</f>
        <v>#N/A</v>
      </c>
      <c r="E1145" s="3" t="e">
        <f>IF(A1145&lt;&gt;"",VLOOKUP(A1145,Entrée!Entrée,2,FALSE),"")</f>
        <v>#N/A</v>
      </c>
      <c r="F1145" s="4" t="e">
        <f>IF(A1145&lt;&gt;"",VLOOKUP(A1145,Entrée!Entrée,6,FALSE),"")</f>
        <v>#N/A</v>
      </c>
      <c r="G1145" s="4" t="e">
        <f>IF(A1145&lt;&gt;"",VLOOKUP(A1145,Entrée!Entrée,7,FALSE),"")</f>
        <v>#N/A</v>
      </c>
      <c r="H1145" s="11"/>
      <c r="I1145" s="11">
        <f>H1145+SUMPRODUCT((Entrée!$A$5:A$2000=Stock!A1145)*Entrée!$H$5:$H$2000)-SUMPRODUCT((Sortie!$C$5:$C$2000=Stock!A1145)*Sortie!$G$5:$G$2000)</f>
        <v>0</v>
      </c>
      <c r="J1145" s="3"/>
      <c r="K1145" s="3" t="str">
        <f t="shared" si="17"/>
        <v>Correct</v>
      </c>
      <c r="L1145" s="5"/>
    </row>
    <row r="1146" spans="1:12" ht="15" x14ac:dyDescent="0.3">
      <c r="A1146" s="15">
        <f>Entrée!A1146</f>
        <v>0</v>
      </c>
      <c r="B1146" s="11" t="e">
        <f>IF(A1146&lt;&gt;"",VLOOKUP(A1146,Entrée!Entrée,3,FALSE),"")</f>
        <v>#N/A</v>
      </c>
      <c r="C1146" s="12" t="e">
        <f>IF(A1146&lt;&gt;"",VLOOKUP(A1146,Entrée!Entrée,4,FALSE),"")</f>
        <v>#N/A</v>
      </c>
      <c r="D1146" s="6" t="e">
        <f>IF(A1146&lt;&gt;"",VLOOKUP(A1146,Entrée!Entrée,5,FALSE),"")</f>
        <v>#N/A</v>
      </c>
      <c r="E1146" s="3" t="e">
        <f>IF(A1146&lt;&gt;"",VLOOKUP(A1146,Entrée!Entrée,2,FALSE),"")</f>
        <v>#N/A</v>
      </c>
      <c r="F1146" s="4" t="e">
        <f>IF(A1146&lt;&gt;"",VLOOKUP(A1146,Entrée!Entrée,6,FALSE),"")</f>
        <v>#N/A</v>
      </c>
      <c r="G1146" s="4" t="e">
        <f>IF(A1146&lt;&gt;"",VLOOKUP(A1146,Entrée!Entrée,7,FALSE),"")</f>
        <v>#N/A</v>
      </c>
      <c r="H1146" s="11"/>
      <c r="I1146" s="11">
        <f>H1146+SUMPRODUCT((Entrée!$A$5:A$2000=Stock!A1146)*Entrée!$H$5:$H$2000)-SUMPRODUCT((Sortie!$C$5:$C$2000=Stock!A1146)*Sortie!$G$5:$G$2000)</f>
        <v>0</v>
      </c>
      <c r="J1146" s="3"/>
      <c r="K1146" s="3" t="str">
        <f t="shared" si="17"/>
        <v>Correct</v>
      </c>
      <c r="L1146" s="5"/>
    </row>
    <row r="1147" spans="1:12" ht="15" x14ac:dyDescent="0.3">
      <c r="A1147" s="15">
        <f>Entrée!A1147</f>
        <v>0</v>
      </c>
      <c r="B1147" s="11" t="e">
        <f>IF(A1147&lt;&gt;"",VLOOKUP(A1147,Entrée!Entrée,3,FALSE),"")</f>
        <v>#N/A</v>
      </c>
      <c r="C1147" s="12" t="e">
        <f>IF(A1147&lt;&gt;"",VLOOKUP(A1147,Entrée!Entrée,4,FALSE),"")</f>
        <v>#N/A</v>
      </c>
      <c r="D1147" s="6" t="e">
        <f>IF(A1147&lt;&gt;"",VLOOKUP(A1147,Entrée!Entrée,5,FALSE),"")</f>
        <v>#N/A</v>
      </c>
      <c r="E1147" s="3" t="e">
        <f>IF(A1147&lt;&gt;"",VLOOKUP(A1147,Entrée!Entrée,2,FALSE),"")</f>
        <v>#N/A</v>
      </c>
      <c r="F1147" s="4" t="e">
        <f>IF(A1147&lt;&gt;"",VLOOKUP(A1147,Entrée!Entrée,6,FALSE),"")</f>
        <v>#N/A</v>
      </c>
      <c r="G1147" s="4" t="e">
        <f>IF(A1147&lt;&gt;"",VLOOKUP(A1147,Entrée!Entrée,7,FALSE),"")</f>
        <v>#N/A</v>
      </c>
      <c r="H1147" s="11"/>
      <c r="I1147" s="11">
        <f>H1147+SUMPRODUCT((Entrée!$A$5:A$2000=Stock!A1147)*Entrée!$H$5:$H$2000)-SUMPRODUCT((Sortie!$C$5:$C$2000=Stock!A1147)*Sortie!$G$5:$G$2000)</f>
        <v>0</v>
      </c>
      <c r="J1147" s="3"/>
      <c r="K1147" s="3" t="str">
        <f t="shared" si="17"/>
        <v>Correct</v>
      </c>
      <c r="L1147" s="5"/>
    </row>
    <row r="1148" spans="1:12" ht="15" x14ac:dyDescent="0.3">
      <c r="A1148" s="15">
        <f>Entrée!A1148</f>
        <v>0</v>
      </c>
      <c r="B1148" s="11" t="e">
        <f>IF(A1148&lt;&gt;"",VLOOKUP(A1148,Entrée!Entrée,3,FALSE),"")</f>
        <v>#N/A</v>
      </c>
      <c r="C1148" s="12" t="e">
        <f>IF(A1148&lt;&gt;"",VLOOKUP(A1148,Entrée!Entrée,4,FALSE),"")</f>
        <v>#N/A</v>
      </c>
      <c r="D1148" s="6" t="e">
        <f>IF(A1148&lt;&gt;"",VLOOKUP(A1148,Entrée!Entrée,5,FALSE),"")</f>
        <v>#N/A</v>
      </c>
      <c r="E1148" s="3" t="e">
        <f>IF(A1148&lt;&gt;"",VLOOKUP(A1148,Entrée!Entrée,2,FALSE),"")</f>
        <v>#N/A</v>
      </c>
      <c r="F1148" s="4" t="e">
        <f>IF(A1148&lt;&gt;"",VLOOKUP(A1148,Entrée!Entrée,6,FALSE),"")</f>
        <v>#N/A</v>
      </c>
      <c r="G1148" s="4" t="e">
        <f>IF(A1148&lt;&gt;"",VLOOKUP(A1148,Entrée!Entrée,7,FALSE),"")</f>
        <v>#N/A</v>
      </c>
      <c r="H1148" s="11"/>
      <c r="I1148" s="11">
        <f>H1148+SUMPRODUCT((Entrée!$A$5:A$2000=Stock!A1148)*Entrée!$H$5:$H$2000)-SUMPRODUCT((Sortie!$C$5:$C$2000=Stock!A1148)*Sortie!$G$5:$G$2000)</f>
        <v>0</v>
      </c>
      <c r="J1148" s="3"/>
      <c r="K1148" s="3" t="str">
        <f t="shared" si="17"/>
        <v>Correct</v>
      </c>
      <c r="L1148" s="5"/>
    </row>
    <row r="1149" spans="1:12" ht="15" x14ac:dyDescent="0.3">
      <c r="A1149" s="15">
        <f>Entrée!A1149</f>
        <v>0</v>
      </c>
      <c r="B1149" s="11" t="e">
        <f>IF(A1149&lt;&gt;"",VLOOKUP(A1149,Entrée!Entrée,3,FALSE),"")</f>
        <v>#N/A</v>
      </c>
      <c r="C1149" s="12" t="e">
        <f>IF(A1149&lt;&gt;"",VLOOKUP(A1149,Entrée!Entrée,4,FALSE),"")</f>
        <v>#N/A</v>
      </c>
      <c r="D1149" s="6" t="e">
        <f>IF(A1149&lt;&gt;"",VLOOKUP(A1149,Entrée!Entrée,5,FALSE),"")</f>
        <v>#N/A</v>
      </c>
      <c r="E1149" s="3" t="e">
        <f>IF(A1149&lt;&gt;"",VLOOKUP(A1149,Entrée!Entrée,2,FALSE),"")</f>
        <v>#N/A</v>
      </c>
      <c r="F1149" s="4" t="e">
        <f>IF(A1149&lt;&gt;"",VLOOKUP(A1149,Entrée!Entrée,6,FALSE),"")</f>
        <v>#N/A</v>
      </c>
      <c r="G1149" s="4" t="e">
        <f>IF(A1149&lt;&gt;"",VLOOKUP(A1149,Entrée!Entrée,7,FALSE),"")</f>
        <v>#N/A</v>
      </c>
      <c r="H1149" s="11"/>
      <c r="I1149" s="11">
        <f>H1149+SUMPRODUCT((Entrée!$A$5:A$2000=Stock!A1149)*Entrée!$H$5:$H$2000)-SUMPRODUCT((Sortie!$C$5:$C$2000=Stock!A1149)*Sortie!$G$5:$G$2000)</f>
        <v>0</v>
      </c>
      <c r="J1149" s="3"/>
      <c r="K1149" s="3" t="str">
        <f t="shared" si="17"/>
        <v>Correct</v>
      </c>
      <c r="L1149" s="5"/>
    </row>
    <row r="1150" spans="1:12" ht="15" x14ac:dyDescent="0.3">
      <c r="A1150" s="15">
        <f>Entrée!A1150</f>
        <v>0</v>
      </c>
      <c r="B1150" s="11" t="e">
        <f>IF(A1150&lt;&gt;"",VLOOKUP(A1150,Entrée!Entrée,3,FALSE),"")</f>
        <v>#N/A</v>
      </c>
      <c r="C1150" s="12" t="e">
        <f>IF(A1150&lt;&gt;"",VLOOKUP(A1150,Entrée!Entrée,4,FALSE),"")</f>
        <v>#N/A</v>
      </c>
      <c r="D1150" s="6" t="e">
        <f>IF(A1150&lt;&gt;"",VLOOKUP(A1150,Entrée!Entrée,5,FALSE),"")</f>
        <v>#N/A</v>
      </c>
      <c r="E1150" s="3" t="e">
        <f>IF(A1150&lt;&gt;"",VLOOKUP(A1150,Entrée!Entrée,2,FALSE),"")</f>
        <v>#N/A</v>
      </c>
      <c r="F1150" s="4" t="e">
        <f>IF(A1150&lt;&gt;"",VLOOKUP(A1150,Entrée!Entrée,6,FALSE),"")</f>
        <v>#N/A</v>
      </c>
      <c r="G1150" s="4" t="e">
        <f>IF(A1150&lt;&gt;"",VLOOKUP(A1150,Entrée!Entrée,7,FALSE),"")</f>
        <v>#N/A</v>
      </c>
      <c r="H1150" s="11"/>
      <c r="I1150" s="11">
        <f>H1150+SUMPRODUCT((Entrée!$A$5:A$2000=Stock!A1150)*Entrée!$H$5:$H$2000)-SUMPRODUCT((Sortie!$C$5:$C$2000=Stock!A1150)*Sortie!$G$5:$G$2000)</f>
        <v>0</v>
      </c>
      <c r="J1150" s="3"/>
      <c r="K1150" s="3" t="str">
        <f t="shared" si="17"/>
        <v>Correct</v>
      </c>
      <c r="L1150" s="5"/>
    </row>
    <row r="1151" spans="1:12" ht="15" x14ac:dyDescent="0.3">
      <c r="A1151" s="15">
        <f>Entrée!A1151</f>
        <v>0</v>
      </c>
      <c r="B1151" s="11" t="e">
        <f>IF(A1151&lt;&gt;"",VLOOKUP(A1151,Entrée!Entrée,3,FALSE),"")</f>
        <v>#N/A</v>
      </c>
      <c r="C1151" s="12" t="e">
        <f>IF(A1151&lt;&gt;"",VLOOKUP(A1151,Entrée!Entrée,4,FALSE),"")</f>
        <v>#N/A</v>
      </c>
      <c r="D1151" s="6" t="e">
        <f>IF(A1151&lt;&gt;"",VLOOKUP(A1151,Entrée!Entrée,5,FALSE),"")</f>
        <v>#N/A</v>
      </c>
      <c r="E1151" s="3" t="e">
        <f>IF(A1151&lt;&gt;"",VLOOKUP(A1151,Entrée!Entrée,2,FALSE),"")</f>
        <v>#N/A</v>
      </c>
      <c r="F1151" s="4" t="e">
        <f>IF(A1151&lt;&gt;"",VLOOKUP(A1151,Entrée!Entrée,6,FALSE),"")</f>
        <v>#N/A</v>
      </c>
      <c r="G1151" s="4" t="e">
        <f>IF(A1151&lt;&gt;"",VLOOKUP(A1151,Entrée!Entrée,7,FALSE),"")</f>
        <v>#N/A</v>
      </c>
      <c r="H1151" s="11"/>
      <c r="I1151" s="11">
        <f>H1151+SUMPRODUCT((Entrée!$A$5:A$2000=Stock!A1151)*Entrée!$H$5:$H$2000)-SUMPRODUCT((Sortie!$C$5:$C$2000=Stock!A1151)*Sortie!$G$5:$G$2000)</f>
        <v>0</v>
      </c>
      <c r="J1151" s="3"/>
      <c r="K1151" s="3" t="str">
        <f t="shared" si="17"/>
        <v>Correct</v>
      </c>
      <c r="L1151" s="5"/>
    </row>
    <row r="1152" spans="1:12" ht="15" x14ac:dyDescent="0.3">
      <c r="A1152" s="15">
        <f>Entrée!A1152</f>
        <v>0</v>
      </c>
      <c r="B1152" s="11" t="e">
        <f>IF(A1152&lt;&gt;"",VLOOKUP(A1152,Entrée!Entrée,3,FALSE),"")</f>
        <v>#N/A</v>
      </c>
      <c r="C1152" s="12" t="e">
        <f>IF(A1152&lt;&gt;"",VLOOKUP(A1152,Entrée!Entrée,4,FALSE),"")</f>
        <v>#N/A</v>
      </c>
      <c r="D1152" s="6" t="e">
        <f>IF(A1152&lt;&gt;"",VLOOKUP(A1152,Entrée!Entrée,5,FALSE),"")</f>
        <v>#N/A</v>
      </c>
      <c r="E1152" s="3" t="e">
        <f>IF(A1152&lt;&gt;"",VLOOKUP(A1152,Entrée!Entrée,2,FALSE),"")</f>
        <v>#N/A</v>
      </c>
      <c r="F1152" s="4" t="e">
        <f>IF(A1152&lt;&gt;"",VLOOKUP(A1152,Entrée!Entrée,6,FALSE),"")</f>
        <v>#N/A</v>
      </c>
      <c r="G1152" s="4" t="e">
        <f>IF(A1152&lt;&gt;"",VLOOKUP(A1152,Entrée!Entrée,7,FALSE),"")</f>
        <v>#N/A</v>
      </c>
      <c r="H1152" s="11"/>
      <c r="I1152" s="11">
        <f>H1152+SUMPRODUCT((Entrée!$A$5:A$2000=Stock!A1152)*Entrée!$H$5:$H$2000)-SUMPRODUCT((Sortie!$C$5:$C$2000=Stock!A1152)*Sortie!$G$5:$G$2000)</f>
        <v>0</v>
      </c>
      <c r="J1152" s="3"/>
      <c r="K1152" s="3" t="str">
        <f t="shared" si="17"/>
        <v>Correct</v>
      </c>
      <c r="L1152" s="5"/>
    </row>
    <row r="1153" spans="1:12" ht="15" x14ac:dyDescent="0.3">
      <c r="A1153" s="15">
        <f>Entrée!A1153</f>
        <v>0</v>
      </c>
      <c r="B1153" s="11" t="e">
        <f>IF(A1153&lt;&gt;"",VLOOKUP(A1153,Entrée!Entrée,3,FALSE),"")</f>
        <v>#N/A</v>
      </c>
      <c r="C1153" s="12" t="e">
        <f>IF(A1153&lt;&gt;"",VLOOKUP(A1153,Entrée!Entrée,4,FALSE),"")</f>
        <v>#N/A</v>
      </c>
      <c r="D1153" s="6" t="e">
        <f>IF(A1153&lt;&gt;"",VLOOKUP(A1153,Entrée!Entrée,5,FALSE),"")</f>
        <v>#N/A</v>
      </c>
      <c r="E1153" s="3" t="e">
        <f>IF(A1153&lt;&gt;"",VLOOKUP(A1153,Entrée!Entrée,2,FALSE),"")</f>
        <v>#N/A</v>
      </c>
      <c r="F1153" s="4" t="e">
        <f>IF(A1153&lt;&gt;"",VLOOKUP(A1153,Entrée!Entrée,6,FALSE),"")</f>
        <v>#N/A</v>
      </c>
      <c r="G1153" s="4" t="e">
        <f>IF(A1153&lt;&gt;"",VLOOKUP(A1153,Entrée!Entrée,7,FALSE),"")</f>
        <v>#N/A</v>
      </c>
      <c r="H1153" s="11"/>
      <c r="I1153" s="11">
        <f>H1153+SUMPRODUCT((Entrée!$A$5:A$2000=Stock!A1153)*Entrée!$H$5:$H$2000)-SUMPRODUCT((Sortie!$C$5:$C$2000=Stock!A1153)*Sortie!$G$5:$G$2000)</f>
        <v>0</v>
      </c>
      <c r="J1153" s="3"/>
      <c r="K1153" s="3" t="str">
        <f t="shared" si="17"/>
        <v>Correct</v>
      </c>
      <c r="L1153" s="5"/>
    </row>
    <row r="1154" spans="1:12" ht="15" x14ac:dyDescent="0.3">
      <c r="A1154" s="15">
        <f>Entrée!A1154</f>
        <v>0</v>
      </c>
      <c r="B1154" s="11" t="e">
        <f>IF(A1154&lt;&gt;"",VLOOKUP(A1154,Entrée!Entrée,3,FALSE),"")</f>
        <v>#N/A</v>
      </c>
      <c r="C1154" s="12" t="e">
        <f>IF(A1154&lt;&gt;"",VLOOKUP(A1154,Entrée!Entrée,4,FALSE),"")</f>
        <v>#N/A</v>
      </c>
      <c r="D1154" s="6" t="e">
        <f>IF(A1154&lt;&gt;"",VLOOKUP(A1154,Entrée!Entrée,5,FALSE),"")</f>
        <v>#N/A</v>
      </c>
      <c r="E1154" s="3" t="e">
        <f>IF(A1154&lt;&gt;"",VLOOKUP(A1154,Entrée!Entrée,2,FALSE),"")</f>
        <v>#N/A</v>
      </c>
      <c r="F1154" s="4" t="e">
        <f>IF(A1154&lt;&gt;"",VLOOKUP(A1154,Entrée!Entrée,6,FALSE),"")</f>
        <v>#N/A</v>
      </c>
      <c r="G1154" s="4" t="e">
        <f>IF(A1154&lt;&gt;"",VLOOKUP(A1154,Entrée!Entrée,7,FALSE),"")</f>
        <v>#N/A</v>
      </c>
      <c r="H1154" s="11"/>
      <c r="I1154" s="11">
        <f>H1154+SUMPRODUCT((Entrée!$A$5:A$2000=Stock!A1154)*Entrée!$H$5:$H$2000)-SUMPRODUCT((Sortie!$C$5:$C$2000=Stock!A1154)*Sortie!$G$5:$G$2000)</f>
        <v>0</v>
      </c>
      <c r="J1154" s="3"/>
      <c r="K1154" s="3" t="str">
        <f t="shared" si="17"/>
        <v>Correct</v>
      </c>
      <c r="L1154" s="5"/>
    </row>
    <row r="1155" spans="1:12" ht="15" x14ac:dyDescent="0.3">
      <c r="A1155" s="15">
        <f>Entrée!A1155</f>
        <v>0</v>
      </c>
      <c r="B1155" s="11" t="e">
        <f>IF(A1155&lt;&gt;"",VLOOKUP(A1155,Entrée!Entrée,3,FALSE),"")</f>
        <v>#N/A</v>
      </c>
      <c r="C1155" s="12" t="e">
        <f>IF(A1155&lt;&gt;"",VLOOKUP(A1155,Entrée!Entrée,4,FALSE),"")</f>
        <v>#N/A</v>
      </c>
      <c r="D1155" s="6" t="e">
        <f>IF(A1155&lt;&gt;"",VLOOKUP(A1155,Entrée!Entrée,5,FALSE),"")</f>
        <v>#N/A</v>
      </c>
      <c r="E1155" s="3" t="e">
        <f>IF(A1155&lt;&gt;"",VLOOKUP(A1155,Entrée!Entrée,2,FALSE),"")</f>
        <v>#N/A</v>
      </c>
      <c r="F1155" s="4" t="e">
        <f>IF(A1155&lt;&gt;"",VLOOKUP(A1155,Entrée!Entrée,6,FALSE),"")</f>
        <v>#N/A</v>
      </c>
      <c r="G1155" s="4" t="e">
        <f>IF(A1155&lt;&gt;"",VLOOKUP(A1155,Entrée!Entrée,7,FALSE),"")</f>
        <v>#N/A</v>
      </c>
      <c r="H1155" s="11"/>
      <c r="I1155" s="11">
        <f>H1155+SUMPRODUCT((Entrée!$A$5:A$2000=Stock!A1155)*Entrée!$H$5:$H$2000)-SUMPRODUCT((Sortie!$C$5:$C$2000=Stock!A1155)*Sortie!$G$5:$G$2000)</f>
        <v>0</v>
      </c>
      <c r="J1155" s="3"/>
      <c r="K1155" s="3" t="str">
        <f t="shared" si="17"/>
        <v>Correct</v>
      </c>
      <c r="L1155" s="5"/>
    </row>
    <row r="1156" spans="1:12" ht="15" x14ac:dyDescent="0.3">
      <c r="A1156" s="15">
        <f>Entrée!A1156</f>
        <v>0</v>
      </c>
      <c r="B1156" s="11" t="e">
        <f>IF(A1156&lt;&gt;"",VLOOKUP(A1156,Entrée!Entrée,3,FALSE),"")</f>
        <v>#N/A</v>
      </c>
      <c r="C1156" s="12" t="e">
        <f>IF(A1156&lt;&gt;"",VLOOKUP(A1156,Entrée!Entrée,4,FALSE),"")</f>
        <v>#N/A</v>
      </c>
      <c r="D1156" s="6" t="e">
        <f>IF(A1156&lt;&gt;"",VLOOKUP(A1156,Entrée!Entrée,5,FALSE),"")</f>
        <v>#N/A</v>
      </c>
      <c r="E1156" s="3" t="e">
        <f>IF(A1156&lt;&gt;"",VLOOKUP(A1156,Entrée!Entrée,2,FALSE),"")</f>
        <v>#N/A</v>
      </c>
      <c r="F1156" s="4" t="e">
        <f>IF(A1156&lt;&gt;"",VLOOKUP(A1156,Entrée!Entrée,6,FALSE),"")</f>
        <v>#N/A</v>
      </c>
      <c r="G1156" s="4" t="e">
        <f>IF(A1156&lt;&gt;"",VLOOKUP(A1156,Entrée!Entrée,7,FALSE),"")</f>
        <v>#N/A</v>
      </c>
      <c r="H1156" s="11"/>
      <c r="I1156" s="11">
        <f>H1156+SUMPRODUCT((Entrée!$A$5:A$2000=Stock!A1156)*Entrée!$H$5:$H$2000)-SUMPRODUCT((Sortie!$C$5:$C$2000=Stock!A1156)*Sortie!$G$5:$G$2000)</f>
        <v>0</v>
      </c>
      <c r="J1156" s="3"/>
      <c r="K1156" s="3" t="str">
        <f t="shared" si="17"/>
        <v>Correct</v>
      </c>
      <c r="L1156" s="5"/>
    </row>
    <row r="1157" spans="1:12" ht="15" x14ac:dyDescent="0.3">
      <c r="A1157" s="15">
        <f>Entrée!A1157</f>
        <v>0</v>
      </c>
      <c r="B1157" s="11" t="e">
        <f>IF(A1157&lt;&gt;"",VLOOKUP(A1157,Entrée!Entrée,3,FALSE),"")</f>
        <v>#N/A</v>
      </c>
      <c r="C1157" s="12" t="e">
        <f>IF(A1157&lt;&gt;"",VLOOKUP(A1157,Entrée!Entrée,4,FALSE),"")</f>
        <v>#N/A</v>
      </c>
      <c r="D1157" s="6" t="e">
        <f>IF(A1157&lt;&gt;"",VLOOKUP(A1157,Entrée!Entrée,5,FALSE),"")</f>
        <v>#N/A</v>
      </c>
      <c r="E1157" s="3" t="e">
        <f>IF(A1157&lt;&gt;"",VLOOKUP(A1157,Entrée!Entrée,2,FALSE),"")</f>
        <v>#N/A</v>
      </c>
      <c r="F1157" s="4" t="e">
        <f>IF(A1157&lt;&gt;"",VLOOKUP(A1157,Entrée!Entrée,6,FALSE),"")</f>
        <v>#N/A</v>
      </c>
      <c r="G1157" s="4" t="e">
        <f>IF(A1157&lt;&gt;"",VLOOKUP(A1157,Entrée!Entrée,7,FALSE),"")</f>
        <v>#N/A</v>
      </c>
      <c r="H1157" s="11"/>
      <c r="I1157" s="11">
        <f>H1157+SUMPRODUCT((Entrée!$A$5:A$2000=Stock!A1157)*Entrée!$H$5:$H$2000)-SUMPRODUCT((Sortie!$C$5:$C$2000=Stock!A1157)*Sortie!$G$5:$G$2000)</f>
        <v>0</v>
      </c>
      <c r="J1157" s="3"/>
      <c r="K1157" s="3" t="str">
        <f t="shared" si="17"/>
        <v>Correct</v>
      </c>
      <c r="L1157" s="5"/>
    </row>
    <row r="1158" spans="1:12" ht="15" x14ac:dyDescent="0.3">
      <c r="A1158" s="15">
        <f>Entrée!A1158</f>
        <v>0</v>
      </c>
      <c r="B1158" s="11" t="e">
        <f>IF(A1158&lt;&gt;"",VLOOKUP(A1158,Entrée!Entrée,3,FALSE),"")</f>
        <v>#N/A</v>
      </c>
      <c r="C1158" s="12" t="e">
        <f>IF(A1158&lt;&gt;"",VLOOKUP(A1158,Entrée!Entrée,4,FALSE),"")</f>
        <v>#N/A</v>
      </c>
      <c r="D1158" s="6" t="e">
        <f>IF(A1158&lt;&gt;"",VLOOKUP(A1158,Entrée!Entrée,5,FALSE),"")</f>
        <v>#N/A</v>
      </c>
      <c r="E1158" s="3" t="e">
        <f>IF(A1158&lt;&gt;"",VLOOKUP(A1158,Entrée!Entrée,2,FALSE),"")</f>
        <v>#N/A</v>
      </c>
      <c r="F1158" s="4" t="e">
        <f>IF(A1158&lt;&gt;"",VLOOKUP(A1158,Entrée!Entrée,6,FALSE),"")</f>
        <v>#N/A</v>
      </c>
      <c r="G1158" s="4" t="e">
        <f>IF(A1158&lt;&gt;"",VLOOKUP(A1158,Entrée!Entrée,7,FALSE),"")</f>
        <v>#N/A</v>
      </c>
      <c r="H1158" s="11"/>
      <c r="I1158" s="11">
        <f>H1158+SUMPRODUCT((Entrée!$A$5:A$2000=Stock!A1158)*Entrée!$H$5:$H$2000)-SUMPRODUCT((Sortie!$C$5:$C$2000=Stock!A1158)*Sortie!$G$5:$G$2000)</f>
        <v>0</v>
      </c>
      <c r="J1158" s="3"/>
      <c r="K1158" s="3" t="str">
        <f t="shared" ref="K1158:K1221" si="18">IF(I1158&lt;J1158,"ALERTE","Correct")</f>
        <v>Correct</v>
      </c>
      <c r="L1158" s="5"/>
    </row>
    <row r="1159" spans="1:12" ht="15" x14ac:dyDescent="0.3">
      <c r="A1159" s="15">
        <f>Entrée!A1159</f>
        <v>0</v>
      </c>
      <c r="B1159" s="11" t="e">
        <f>IF(A1159&lt;&gt;"",VLOOKUP(A1159,Entrée!Entrée,3,FALSE),"")</f>
        <v>#N/A</v>
      </c>
      <c r="C1159" s="12" t="e">
        <f>IF(A1159&lt;&gt;"",VLOOKUP(A1159,Entrée!Entrée,4,FALSE),"")</f>
        <v>#N/A</v>
      </c>
      <c r="D1159" s="6" t="e">
        <f>IF(A1159&lt;&gt;"",VLOOKUP(A1159,Entrée!Entrée,5,FALSE),"")</f>
        <v>#N/A</v>
      </c>
      <c r="E1159" s="3" t="e">
        <f>IF(A1159&lt;&gt;"",VLOOKUP(A1159,Entrée!Entrée,2,FALSE),"")</f>
        <v>#N/A</v>
      </c>
      <c r="F1159" s="4" t="e">
        <f>IF(A1159&lt;&gt;"",VLOOKUP(A1159,Entrée!Entrée,6,FALSE),"")</f>
        <v>#N/A</v>
      </c>
      <c r="G1159" s="4" t="e">
        <f>IF(A1159&lt;&gt;"",VLOOKUP(A1159,Entrée!Entrée,7,FALSE),"")</f>
        <v>#N/A</v>
      </c>
      <c r="H1159" s="11"/>
      <c r="I1159" s="11">
        <f>H1159+SUMPRODUCT((Entrée!$A$5:A$2000=Stock!A1159)*Entrée!$H$5:$H$2000)-SUMPRODUCT((Sortie!$C$5:$C$2000=Stock!A1159)*Sortie!$G$5:$G$2000)</f>
        <v>0</v>
      </c>
      <c r="J1159" s="3"/>
      <c r="K1159" s="3" t="str">
        <f t="shared" si="18"/>
        <v>Correct</v>
      </c>
      <c r="L1159" s="5"/>
    </row>
    <row r="1160" spans="1:12" ht="15" x14ac:dyDescent="0.3">
      <c r="A1160" s="15">
        <f>Entrée!A1160</f>
        <v>0</v>
      </c>
      <c r="B1160" s="11" t="e">
        <f>IF(A1160&lt;&gt;"",VLOOKUP(A1160,Entrée!Entrée,3,FALSE),"")</f>
        <v>#N/A</v>
      </c>
      <c r="C1160" s="12" t="e">
        <f>IF(A1160&lt;&gt;"",VLOOKUP(A1160,Entrée!Entrée,4,FALSE),"")</f>
        <v>#N/A</v>
      </c>
      <c r="D1160" s="6" t="e">
        <f>IF(A1160&lt;&gt;"",VLOOKUP(A1160,Entrée!Entrée,5,FALSE),"")</f>
        <v>#N/A</v>
      </c>
      <c r="E1160" s="3" t="e">
        <f>IF(A1160&lt;&gt;"",VLOOKUP(A1160,Entrée!Entrée,2,FALSE),"")</f>
        <v>#N/A</v>
      </c>
      <c r="F1160" s="4" t="e">
        <f>IF(A1160&lt;&gt;"",VLOOKUP(A1160,Entrée!Entrée,6,FALSE),"")</f>
        <v>#N/A</v>
      </c>
      <c r="G1160" s="4" t="e">
        <f>IF(A1160&lt;&gt;"",VLOOKUP(A1160,Entrée!Entrée,7,FALSE),"")</f>
        <v>#N/A</v>
      </c>
      <c r="H1160" s="11"/>
      <c r="I1160" s="11">
        <f>H1160+SUMPRODUCT((Entrée!$A$5:A$2000=Stock!A1160)*Entrée!$H$5:$H$2000)-SUMPRODUCT((Sortie!$C$5:$C$2000=Stock!A1160)*Sortie!$G$5:$G$2000)</f>
        <v>0</v>
      </c>
      <c r="J1160" s="3"/>
      <c r="K1160" s="3" t="str">
        <f t="shared" si="18"/>
        <v>Correct</v>
      </c>
      <c r="L1160" s="5"/>
    </row>
    <row r="1161" spans="1:12" ht="15" x14ac:dyDescent="0.3">
      <c r="A1161" s="15">
        <f>Entrée!A1161</f>
        <v>0</v>
      </c>
      <c r="B1161" s="11" t="e">
        <f>IF(A1161&lt;&gt;"",VLOOKUP(A1161,Entrée!Entrée,3,FALSE),"")</f>
        <v>#N/A</v>
      </c>
      <c r="C1161" s="12" t="e">
        <f>IF(A1161&lt;&gt;"",VLOOKUP(A1161,Entrée!Entrée,4,FALSE),"")</f>
        <v>#N/A</v>
      </c>
      <c r="D1161" s="6" t="e">
        <f>IF(A1161&lt;&gt;"",VLOOKUP(A1161,Entrée!Entrée,5,FALSE),"")</f>
        <v>#N/A</v>
      </c>
      <c r="E1161" s="3" t="e">
        <f>IF(A1161&lt;&gt;"",VLOOKUP(A1161,Entrée!Entrée,2,FALSE),"")</f>
        <v>#N/A</v>
      </c>
      <c r="F1161" s="4" t="e">
        <f>IF(A1161&lt;&gt;"",VLOOKUP(A1161,Entrée!Entrée,6,FALSE),"")</f>
        <v>#N/A</v>
      </c>
      <c r="G1161" s="4" t="e">
        <f>IF(A1161&lt;&gt;"",VLOOKUP(A1161,Entrée!Entrée,7,FALSE),"")</f>
        <v>#N/A</v>
      </c>
      <c r="H1161" s="11"/>
      <c r="I1161" s="11">
        <f>H1161+SUMPRODUCT((Entrée!$A$5:A$2000=Stock!A1161)*Entrée!$H$5:$H$2000)-SUMPRODUCT((Sortie!$C$5:$C$2000=Stock!A1161)*Sortie!$G$5:$G$2000)</f>
        <v>0</v>
      </c>
      <c r="J1161" s="3"/>
      <c r="K1161" s="3" t="str">
        <f t="shared" si="18"/>
        <v>Correct</v>
      </c>
      <c r="L1161" s="5"/>
    </row>
    <row r="1162" spans="1:12" ht="15" x14ac:dyDescent="0.3">
      <c r="A1162" s="15">
        <f>Entrée!A1162</f>
        <v>0</v>
      </c>
      <c r="B1162" s="11" t="e">
        <f>IF(A1162&lt;&gt;"",VLOOKUP(A1162,Entrée!Entrée,3,FALSE),"")</f>
        <v>#N/A</v>
      </c>
      <c r="C1162" s="12" t="e">
        <f>IF(A1162&lt;&gt;"",VLOOKUP(A1162,Entrée!Entrée,4,FALSE),"")</f>
        <v>#N/A</v>
      </c>
      <c r="D1162" s="6" t="e">
        <f>IF(A1162&lt;&gt;"",VLOOKUP(A1162,Entrée!Entrée,5,FALSE),"")</f>
        <v>#N/A</v>
      </c>
      <c r="E1162" s="3" t="e">
        <f>IF(A1162&lt;&gt;"",VLOOKUP(A1162,Entrée!Entrée,2,FALSE),"")</f>
        <v>#N/A</v>
      </c>
      <c r="F1162" s="4" t="e">
        <f>IF(A1162&lt;&gt;"",VLOOKUP(A1162,Entrée!Entrée,6,FALSE),"")</f>
        <v>#N/A</v>
      </c>
      <c r="G1162" s="4" t="e">
        <f>IF(A1162&lt;&gt;"",VLOOKUP(A1162,Entrée!Entrée,7,FALSE),"")</f>
        <v>#N/A</v>
      </c>
      <c r="H1162" s="11"/>
      <c r="I1162" s="11">
        <f>H1162+SUMPRODUCT((Entrée!$A$5:A$2000=Stock!A1162)*Entrée!$H$5:$H$2000)-SUMPRODUCT((Sortie!$C$5:$C$2000=Stock!A1162)*Sortie!$G$5:$G$2000)</f>
        <v>0</v>
      </c>
      <c r="J1162" s="3"/>
      <c r="K1162" s="3" t="str">
        <f t="shared" si="18"/>
        <v>Correct</v>
      </c>
      <c r="L1162" s="5"/>
    </row>
    <row r="1163" spans="1:12" ht="15" x14ac:dyDescent="0.3">
      <c r="A1163" s="15">
        <f>Entrée!A1163</f>
        <v>0</v>
      </c>
      <c r="B1163" s="11" t="e">
        <f>IF(A1163&lt;&gt;"",VLOOKUP(A1163,Entrée!Entrée,3,FALSE),"")</f>
        <v>#N/A</v>
      </c>
      <c r="C1163" s="12" t="e">
        <f>IF(A1163&lt;&gt;"",VLOOKUP(A1163,Entrée!Entrée,4,FALSE),"")</f>
        <v>#N/A</v>
      </c>
      <c r="D1163" s="6" t="e">
        <f>IF(A1163&lt;&gt;"",VLOOKUP(A1163,Entrée!Entrée,5,FALSE),"")</f>
        <v>#N/A</v>
      </c>
      <c r="E1163" s="3" t="e">
        <f>IF(A1163&lt;&gt;"",VLOOKUP(A1163,Entrée!Entrée,2,FALSE),"")</f>
        <v>#N/A</v>
      </c>
      <c r="F1163" s="4" t="e">
        <f>IF(A1163&lt;&gt;"",VLOOKUP(A1163,Entrée!Entrée,6,FALSE),"")</f>
        <v>#N/A</v>
      </c>
      <c r="G1163" s="4" t="e">
        <f>IF(A1163&lt;&gt;"",VLOOKUP(A1163,Entrée!Entrée,7,FALSE),"")</f>
        <v>#N/A</v>
      </c>
      <c r="H1163" s="11"/>
      <c r="I1163" s="11">
        <f>H1163+SUMPRODUCT((Entrée!$A$5:A$2000=Stock!A1163)*Entrée!$H$5:$H$2000)-SUMPRODUCT((Sortie!$C$5:$C$2000=Stock!A1163)*Sortie!$G$5:$G$2000)</f>
        <v>0</v>
      </c>
      <c r="J1163" s="3"/>
      <c r="K1163" s="3" t="str">
        <f t="shared" si="18"/>
        <v>Correct</v>
      </c>
      <c r="L1163" s="5"/>
    </row>
    <row r="1164" spans="1:12" ht="15" x14ac:dyDescent="0.3">
      <c r="A1164" s="15">
        <f>Entrée!A1164</f>
        <v>0</v>
      </c>
      <c r="B1164" s="11" t="e">
        <f>IF(A1164&lt;&gt;"",VLOOKUP(A1164,Entrée!Entrée,3,FALSE),"")</f>
        <v>#N/A</v>
      </c>
      <c r="C1164" s="12" t="e">
        <f>IF(A1164&lt;&gt;"",VLOOKUP(A1164,Entrée!Entrée,4,FALSE),"")</f>
        <v>#N/A</v>
      </c>
      <c r="D1164" s="6" t="e">
        <f>IF(A1164&lt;&gt;"",VLOOKUP(A1164,Entrée!Entrée,5,FALSE),"")</f>
        <v>#N/A</v>
      </c>
      <c r="E1164" s="3" t="e">
        <f>IF(A1164&lt;&gt;"",VLOOKUP(A1164,Entrée!Entrée,2,FALSE),"")</f>
        <v>#N/A</v>
      </c>
      <c r="F1164" s="4" t="e">
        <f>IF(A1164&lt;&gt;"",VLOOKUP(A1164,Entrée!Entrée,6,FALSE),"")</f>
        <v>#N/A</v>
      </c>
      <c r="G1164" s="4" t="e">
        <f>IF(A1164&lt;&gt;"",VLOOKUP(A1164,Entrée!Entrée,7,FALSE),"")</f>
        <v>#N/A</v>
      </c>
      <c r="H1164" s="11"/>
      <c r="I1164" s="11">
        <f>H1164+SUMPRODUCT((Entrée!$A$5:A$2000=Stock!A1164)*Entrée!$H$5:$H$2000)-SUMPRODUCT((Sortie!$C$5:$C$2000=Stock!A1164)*Sortie!$G$5:$G$2000)</f>
        <v>0</v>
      </c>
      <c r="J1164" s="3"/>
      <c r="K1164" s="3" t="str">
        <f t="shared" si="18"/>
        <v>Correct</v>
      </c>
      <c r="L1164" s="5"/>
    </row>
    <row r="1165" spans="1:12" ht="15" x14ac:dyDescent="0.3">
      <c r="A1165" s="15">
        <f>Entrée!A1165</f>
        <v>0</v>
      </c>
      <c r="B1165" s="11" t="e">
        <f>IF(A1165&lt;&gt;"",VLOOKUP(A1165,Entrée!Entrée,3,FALSE),"")</f>
        <v>#N/A</v>
      </c>
      <c r="C1165" s="12" t="e">
        <f>IF(A1165&lt;&gt;"",VLOOKUP(A1165,Entrée!Entrée,4,FALSE),"")</f>
        <v>#N/A</v>
      </c>
      <c r="D1165" s="6" t="e">
        <f>IF(A1165&lt;&gt;"",VLOOKUP(A1165,Entrée!Entrée,5,FALSE),"")</f>
        <v>#N/A</v>
      </c>
      <c r="E1165" s="3" t="e">
        <f>IF(A1165&lt;&gt;"",VLOOKUP(A1165,Entrée!Entrée,2,FALSE),"")</f>
        <v>#N/A</v>
      </c>
      <c r="F1165" s="4" t="e">
        <f>IF(A1165&lt;&gt;"",VLOOKUP(A1165,Entrée!Entrée,6,FALSE),"")</f>
        <v>#N/A</v>
      </c>
      <c r="G1165" s="4" t="e">
        <f>IF(A1165&lt;&gt;"",VLOOKUP(A1165,Entrée!Entrée,7,FALSE),"")</f>
        <v>#N/A</v>
      </c>
      <c r="H1165" s="11"/>
      <c r="I1165" s="11">
        <f>H1165+SUMPRODUCT((Entrée!$A$5:A$2000=Stock!A1165)*Entrée!$H$5:$H$2000)-SUMPRODUCT((Sortie!$C$5:$C$2000=Stock!A1165)*Sortie!$G$5:$G$2000)</f>
        <v>0</v>
      </c>
      <c r="J1165" s="3"/>
      <c r="K1165" s="3" t="str">
        <f t="shared" si="18"/>
        <v>Correct</v>
      </c>
      <c r="L1165" s="5"/>
    </row>
    <row r="1166" spans="1:12" ht="15" x14ac:dyDescent="0.3">
      <c r="A1166" s="15">
        <f>Entrée!A1166</f>
        <v>0</v>
      </c>
      <c r="B1166" s="11" t="e">
        <f>IF(A1166&lt;&gt;"",VLOOKUP(A1166,Entrée!Entrée,3,FALSE),"")</f>
        <v>#N/A</v>
      </c>
      <c r="C1166" s="12" t="e">
        <f>IF(A1166&lt;&gt;"",VLOOKUP(A1166,Entrée!Entrée,4,FALSE),"")</f>
        <v>#N/A</v>
      </c>
      <c r="D1166" s="6" t="e">
        <f>IF(A1166&lt;&gt;"",VLOOKUP(A1166,Entrée!Entrée,5,FALSE),"")</f>
        <v>#N/A</v>
      </c>
      <c r="E1166" s="3" t="e">
        <f>IF(A1166&lt;&gt;"",VLOOKUP(A1166,Entrée!Entrée,2,FALSE),"")</f>
        <v>#N/A</v>
      </c>
      <c r="F1166" s="4" t="e">
        <f>IF(A1166&lt;&gt;"",VLOOKUP(A1166,Entrée!Entrée,6,FALSE),"")</f>
        <v>#N/A</v>
      </c>
      <c r="G1166" s="4" t="e">
        <f>IF(A1166&lt;&gt;"",VLOOKUP(A1166,Entrée!Entrée,7,FALSE),"")</f>
        <v>#N/A</v>
      </c>
      <c r="H1166" s="11"/>
      <c r="I1166" s="11">
        <f>H1166+SUMPRODUCT((Entrée!$A$5:A$2000=Stock!A1166)*Entrée!$H$5:$H$2000)-SUMPRODUCT((Sortie!$C$5:$C$2000=Stock!A1166)*Sortie!$G$5:$G$2000)</f>
        <v>0</v>
      </c>
      <c r="J1166" s="3"/>
      <c r="K1166" s="3" t="str">
        <f t="shared" si="18"/>
        <v>Correct</v>
      </c>
      <c r="L1166" s="5"/>
    </row>
    <row r="1167" spans="1:12" ht="15" x14ac:dyDescent="0.3">
      <c r="A1167" s="15">
        <f>Entrée!A1167</f>
        <v>0</v>
      </c>
      <c r="B1167" s="11" t="e">
        <f>IF(A1167&lt;&gt;"",VLOOKUP(A1167,Entrée!Entrée,3,FALSE),"")</f>
        <v>#N/A</v>
      </c>
      <c r="C1167" s="12" t="e">
        <f>IF(A1167&lt;&gt;"",VLOOKUP(A1167,Entrée!Entrée,4,FALSE),"")</f>
        <v>#N/A</v>
      </c>
      <c r="D1167" s="6" t="e">
        <f>IF(A1167&lt;&gt;"",VLOOKUP(A1167,Entrée!Entrée,5,FALSE),"")</f>
        <v>#N/A</v>
      </c>
      <c r="E1167" s="3" t="e">
        <f>IF(A1167&lt;&gt;"",VLOOKUP(A1167,Entrée!Entrée,2,FALSE),"")</f>
        <v>#N/A</v>
      </c>
      <c r="F1167" s="4" t="e">
        <f>IF(A1167&lt;&gt;"",VLOOKUP(A1167,Entrée!Entrée,6,FALSE),"")</f>
        <v>#N/A</v>
      </c>
      <c r="G1167" s="4" t="e">
        <f>IF(A1167&lt;&gt;"",VLOOKUP(A1167,Entrée!Entrée,7,FALSE),"")</f>
        <v>#N/A</v>
      </c>
      <c r="H1167" s="11"/>
      <c r="I1167" s="11">
        <f>H1167+SUMPRODUCT((Entrée!$A$5:A$2000=Stock!A1167)*Entrée!$H$5:$H$2000)-SUMPRODUCT((Sortie!$C$5:$C$2000=Stock!A1167)*Sortie!$G$5:$G$2000)</f>
        <v>0</v>
      </c>
      <c r="J1167" s="3"/>
      <c r="K1167" s="3" t="str">
        <f t="shared" si="18"/>
        <v>Correct</v>
      </c>
      <c r="L1167" s="5"/>
    </row>
    <row r="1168" spans="1:12" ht="15" x14ac:dyDescent="0.3">
      <c r="A1168" s="15">
        <f>Entrée!A1168</f>
        <v>0</v>
      </c>
      <c r="B1168" s="11" t="e">
        <f>IF(A1168&lt;&gt;"",VLOOKUP(A1168,Entrée!Entrée,3,FALSE),"")</f>
        <v>#N/A</v>
      </c>
      <c r="C1168" s="12" t="e">
        <f>IF(A1168&lt;&gt;"",VLOOKUP(A1168,Entrée!Entrée,4,FALSE),"")</f>
        <v>#N/A</v>
      </c>
      <c r="D1168" s="6" t="e">
        <f>IF(A1168&lt;&gt;"",VLOOKUP(A1168,Entrée!Entrée,5,FALSE),"")</f>
        <v>#N/A</v>
      </c>
      <c r="E1168" s="3" t="e">
        <f>IF(A1168&lt;&gt;"",VLOOKUP(A1168,Entrée!Entrée,2,FALSE),"")</f>
        <v>#N/A</v>
      </c>
      <c r="F1168" s="4" t="e">
        <f>IF(A1168&lt;&gt;"",VLOOKUP(A1168,Entrée!Entrée,6,FALSE),"")</f>
        <v>#N/A</v>
      </c>
      <c r="G1168" s="4" t="e">
        <f>IF(A1168&lt;&gt;"",VLOOKUP(A1168,Entrée!Entrée,7,FALSE),"")</f>
        <v>#N/A</v>
      </c>
      <c r="H1168" s="11"/>
      <c r="I1168" s="11">
        <f>H1168+SUMPRODUCT((Entrée!$A$5:A$2000=Stock!A1168)*Entrée!$H$5:$H$2000)-SUMPRODUCT((Sortie!$C$5:$C$2000=Stock!A1168)*Sortie!$G$5:$G$2000)</f>
        <v>0</v>
      </c>
      <c r="J1168" s="3"/>
      <c r="K1168" s="3" t="str">
        <f t="shared" si="18"/>
        <v>Correct</v>
      </c>
      <c r="L1168" s="5"/>
    </row>
    <row r="1169" spans="1:12" ht="15" x14ac:dyDescent="0.3">
      <c r="A1169" s="15">
        <f>Entrée!A1169</f>
        <v>0</v>
      </c>
      <c r="B1169" s="11" t="e">
        <f>IF(A1169&lt;&gt;"",VLOOKUP(A1169,Entrée!Entrée,3,FALSE),"")</f>
        <v>#N/A</v>
      </c>
      <c r="C1169" s="12" t="e">
        <f>IF(A1169&lt;&gt;"",VLOOKUP(A1169,Entrée!Entrée,4,FALSE),"")</f>
        <v>#N/A</v>
      </c>
      <c r="D1169" s="6" t="e">
        <f>IF(A1169&lt;&gt;"",VLOOKUP(A1169,Entrée!Entrée,5,FALSE),"")</f>
        <v>#N/A</v>
      </c>
      <c r="E1169" s="3" t="e">
        <f>IF(A1169&lt;&gt;"",VLOOKUP(A1169,Entrée!Entrée,2,FALSE),"")</f>
        <v>#N/A</v>
      </c>
      <c r="F1169" s="4" t="e">
        <f>IF(A1169&lt;&gt;"",VLOOKUP(A1169,Entrée!Entrée,6,FALSE),"")</f>
        <v>#N/A</v>
      </c>
      <c r="G1169" s="4" t="e">
        <f>IF(A1169&lt;&gt;"",VLOOKUP(A1169,Entrée!Entrée,7,FALSE),"")</f>
        <v>#N/A</v>
      </c>
      <c r="H1169" s="11"/>
      <c r="I1169" s="11">
        <f>H1169+SUMPRODUCT((Entrée!$A$5:A$2000=Stock!A1169)*Entrée!$H$5:$H$2000)-SUMPRODUCT((Sortie!$C$5:$C$2000=Stock!A1169)*Sortie!$G$5:$G$2000)</f>
        <v>0</v>
      </c>
      <c r="J1169" s="3"/>
      <c r="K1169" s="3" t="str">
        <f t="shared" si="18"/>
        <v>Correct</v>
      </c>
      <c r="L1169" s="5"/>
    </row>
    <row r="1170" spans="1:12" ht="15" x14ac:dyDescent="0.3">
      <c r="A1170" s="15">
        <f>Entrée!A1170</f>
        <v>0</v>
      </c>
      <c r="B1170" s="11" t="e">
        <f>IF(A1170&lt;&gt;"",VLOOKUP(A1170,Entrée!Entrée,3,FALSE),"")</f>
        <v>#N/A</v>
      </c>
      <c r="C1170" s="12" t="e">
        <f>IF(A1170&lt;&gt;"",VLOOKUP(A1170,Entrée!Entrée,4,FALSE),"")</f>
        <v>#N/A</v>
      </c>
      <c r="D1170" s="6" t="e">
        <f>IF(A1170&lt;&gt;"",VLOOKUP(A1170,Entrée!Entrée,5,FALSE),"")</f>
        <v>#N/A</v>
      </c>
      <c r="E1170" s="3" t="e">
        <f>IF(A1170&lt;&gt;"",VLOOKUP(A1170,Entrée!Entrée,2,FALSE),"")</f>
        <v>#N/A</v>
      </c>
      <c r="F1170" s="4" t="e">
        <f>IF(A1170&lt;&gt;"",VLOOKUP(A1170,Entrée!Entrée,6,FALSE),"")</f>
        <v>#N/A</v>
      </c>
      <c r="G1170" s="4" t="e">
        <f>IF(A1170&lt;&gt;"",VLOOKUP(A1170,Entrée!Entrée,7,FALSE),"")</f>
        <v>#N/A</v>
      </c>
      <c r="H1170" s="11"/>
      <c r="I1170" s="11">
        <f>H1170+SUMPRODUCT((Entrée!$A$5:A$2000=Stock!A1170)*Entrée!$H$5:$H$2000)-SUMPRODUCT((Sortie!$C$5:$C$2000=Stock!A1170)*Sortie!$G$5:$G$2000)</f>
        <v>0</v>
      </c>
      <c r="J1170" s="3"/>
      <c r="K1170" s="3" t="str">
        <f t="shared" si="18"/>
        <v>Correct</v>
      </c>
      <c r="L1170" s="5"/>
    </row>
    <row r="1171" spans="1:12" ht="15" x14ac:dyDescent="0.3">
      <c r="A1171" s="15">
        <f>Entrée!A1171</f>
        <v>0</v>
      </c>
      <c r="B1171" s="11" t="e">
        <f>IF(A1171&lt;&gt;"",VLOOKUP(A1171,Entrée!Entrée,3,FALSE),"")</f>
        <v>#N/A</v>
      </c>
      <c r="C1171" s="12" t="e">
        <f>IF(A1171&lt;&gt;"",VLOOKUP(A1171,Entrée!Entrée,4,FALSE),"")</f>
        <v>#N/A</v>
      </c>
      <c r="D1171" s="6" t="e">
        <f>IF(A1171&lt;&gt;"",VLOOKUP(A1171,Entrée!Entrée,5,FALSE),"")</f>
        <v>#N/A</v>
      </c>
      <c r="E1171" s="3" t="e">
        <f>IF(A1171&lt;&gt;"",VLOOKUP(A1171,Entrée!Entrée,2,FALSE),"")</f>
        <v>#N/A</v>
      </c>
      <c r="F1171" s="4" t="e">
        <f>IF(A1171&lt;&gt;"",VLOOKUP(A1171,Entrée!Entrée,6,FALSE),"")</f>
        <v>#N/A</v>
      </c>
      <c r="G1171" s="4" t="e">
        <f>IF(A1171&lt;&gt;"",VLOOKUP(A1171,Entrée!Entrée,7,FALSE),"")</f>
        <v>#N/A</v>
      </c>
      <c r="H1171" s="11"/>
      <c r="I1171" s="11">
        <f>H1171+SUMPRODUCT((Entrée!$A$5:A$2000=Stock!A1171)*Entrée!$H$5:$H$2000)-SUMPRODUCT((Sortie!$C$5:$C$2000=Stock!A1171)*Sortie!$G$5:$G$2000)</f>
        <v>0</v>
      </c>
      <c r="J1171" s="3"/>
      <c r="K1171" s="3" t="str">
        <f t="shared" si="18"/>
        <v>Correct</v>
      </c>
      <c r="L1171" s="5"/>
    </row>
    <row r="1172" spans="1:12" ht="15" x14ac:dyDescent="0.3">
      <c r="A1172" s="15">
        <f>Entrée!A1172</f>
        <v>0</v>
      </c>
      <c r="B1172" s="11" t="e">
        <f>IF(A1172&lt;&gt;"",VLOOKUP(A1172,Entrée!Entrée,3,FALSE),"")</f>
        <v>#N/A</v>
      </c>
      <c r="C1172" s="12" t="e">
        <f>IF(A1172&lt;&gt;"",VLOOKUP(A1172,Entrée!Entrée,4,FALSE),"")</f>
        <v>#N/A</v>
      </c>
      <c r="D1172" s="6" t="e">
        <f>IF(A1172&lt;&gt;"",VLOOKUP(A1172,Entrée!Entrée,5,FALSE),"")</f>
        <v>#N/A</v>
      </c>
      <c r="E1172" s="3" t="e">
        <f>IF(A1172&lt;&gt;"",VLOOKUP(A1172,Entrée!Entrée,2,FALSE),"")</f>
        <v>#N/A</v>
      </c>
      <c r="F1172" s="4" t="e">
        <f>IF(A1172&lt;&gt;"",VLOOKUP(A1172,Entrée!Entrée,6,FALSE),"")</f>
        <v>#N/A</v>
      </c>
      <c r="G1172" s="4" t="e">
        <f>IF(A1172&lt;&gt;"",VLOOKUP(A1172,Entrée!Entrée,7,FALSE),"")</f>
        <v>#N/A</v>
      </c>
      <c r="H1172" s="11"/>
      <c r="I1172" s="11">
        <f>H1172+SUMPRODUCT((Entrée!$A$5:A$2000=Stock!A1172)*Entrée!$H$5:$H$2000)-SUMPRODUCT((Sortie!$C$5:$C$2000=Stock!A1172)*Sortie!$G$5:$G$2000)</f>
        <v>0</v>
      </c>
      <c r="J1172" s="3"/>
      <c r="K1172" s="3" t="str">
        <f t="shared" si="18"/>
        <v>Correct</v>
      </c>
      <c r="L1172" s="5"/>
    </row>
    <row r="1173" spans="1:12" ht="15" x14ac:dyDescent="0.3">
      <c r="A1173" s="15">
        <f>Entrée!A1173</f>
        <v>0</v>
      </c>
      <c r="B1173" s="11" t="e">
        <f>IF(A1173&lt;&gt;"",VLOOKUP(A1173,Entrée!Entrée,3,FALSE),"")</f>
        <v>#N/A</v>
      </c>
      <c r="C1173" s="12" t="e">
        <f>IF(A1173&lt;&gt;"",VLOOKUP(A1173,Entrée!Entrée,4,FALSE),"")</f>
        <v>#N/A</v>
      </c>
      <c r="D1173" s="6" t="e">
        <f>IF(A1173&lt;&gt;"",VLOOKUP(A1173,Entrée!Entrée,5,FALSE),"")</f>
        <v>#N/A</v>
      </c>
      <c r="E1173" s="3" t="e">
        <f>IF(A1173&lt;&gt;"",VLOOKUP(A1173,Entrée!Entrée,2,FALSE),"")</f>
        <v>#N/A</v>
      </c>
      <c r="F1173" s="4" t="e">
        <f>IF(A1173&lt;&gt;"",VLOOKUP(A1173,Entrée!Entrée,6,FALSE),"")</f>
        <v>#N/A</v>
      </c>
      <c r="G1173" s="4" t="e">
        <f>IF(A1173&lt;&gt;"",VLOOKUP(A1173,Entrée!Entrée,7,FALSE),"")</f>
        <v>#N/A</v>
      </c>
      <c r="H1173" s="11"/>
      <c r="I1173" s="11">
        <f>H1173+SUMPRODUCT((Entrée!$A$5:A$2000=Stock!A1173)*Entrée!$H$5:$H$2000)-SUMPRODUCT((Sortie!$C$5:$C$2000=Stock!A1173)*Sortie!$G$5:$G$2000)</f>
        <v>0</v>
      </c>
      <c r="J1173" s="3"/>
      <c r="K1173" s="3" t="str">
        <f t="shared" si="18"/>
        <v>Correct</v>
      </c>
      <c r="L1173" s="5"/>
    </row>
    <row r="1174" spans="1:12" ht="15" x14ac:dyDescent="0.3">
      <c r="A1174" s="15">
        <f>Entrée!A1174</f>
        <v>0</v>
      </c>
      <c r="B1174" s="11" t="e">
        <f>IF(A1174&lt;&gt;"",VLOOKUP(A1174,Entrée!Entrée,3,FALSE),"")</f>
        <v>#N/A</v>
      </c>
      <c r="C1174" s="12" t="e">
        <f>IF(A1174&lt;&gt;"",VLOOKUP(A1174,Entrée!Entrée,4,FALSE),"")</f>
        <v>#N/A</v>
      </c>
      <c r="D1174" s="6" t="e">
        <f>IF(A1174&lt;&gt;"",VLOOKUP(A1174,Entrée!Entrée,5,FALSE),"")</f>
        <v>#N/A</v>
      </c>
      <c r="E1174" s="3" t="e">
        <f>IF(A1174&lt;&gt;"",VLOOKUP(A1174,Entrée!Entrée,2,FALSE),"")</f>
        <v>#N/A</v>
      </c>
      <c r="F1174" s="4" t="e">
        <f>IF(A1174&lt;&gt;"",VLOOKUP(A1174,Entrée!Entrée,6,FALSE),"")</f>
        <v>#N/A</v>
      </c>
      <c r="G1174" s="4" t="e">
        <f>IF(A1174&lt;&gt;"",VLOOKUP(A1174,Entrée!Entrée,7,FALSE),"")</f>
        <v>#N/A</v>
      </c>
      <c r="H1174" s="11"/>
      <c r="I1174" s="11">
        <f>H1174+SUMPRODUCT((Entrée!$A$5:A$2000=Stock!A1174)*Entrée!$H$5:$H$2000)-SUMPRODUCT((Sortie!$C$5:$C$2000=Stock!A1174)*Sortie!$G$5:$G$2000)</f>
        <v>0</v>
      </c>
      <c r="J1174" s="3"/>
      <c r="K1174" s="3" t="str">
        <f t="shared" si="18"/>
        <v>Correct</v>
      </c>
      <c r="L1174" s="5"/>
    </row>
    <row r="1175" spans="1:12" ht="15" x14ac:dyDescent="0.3">
      <c r="A1175" s="15">
        <f>Entrée!A1175</f>
        <v>0</v>
      </c>
      <c r="B1175" s="11" t="e">
        <f>IF(A1175&lt;&gt;"",VLOOKUP(A1175,Entrée!Entrée,3,FALSE),"")</f>
        <v>#N/A</v>
      </c>
      <c r="C1175" s="12" t="e">
        <f>IF(A1175&lt;&gt;"",VLOOKUP(A1175,Entrée!Entrée,4,FALSE),"")</f>
        <v>#N/A</v>
      </c>
      <c r="D1175" s="6" t="e">
        <f>IF(A1175&lt;&gt;"",VLOOKUP(A1175,Entrée!Entrée,5,FALSE),"")</f>
        <v>#N/A</v>
      </c>
      <c r="E1175" s="3" t="e">
        <f>IF(A1175&lt;&gt;"",VLOOKUP(A1175,Entrée!Entrée,2,FALSE),"")</f>
        <v>#N/A</v>
      </c>
      <c r="F1175" s="4" t="e">
        <f>IF(A1175&lt;&gt;"",VLOOKUP(A1175,Entrée!Entrée,6,FALSE),"")</f>
        <v>#N/A</v>
      </c>
      <c r="G1175" s="4" t="e">
        <f>IF(A1175&lt;&gt;"",VLOOKUP(A1175,Entrée!Entrée,7,FALSE),"")</f>
        <v>#N/A</v>
      </c>
      <c r="H1175" s="11"/>
      <c r="I1175" s="11">
        <f>H1175+SUMPRODUCT((Entrée!$A$5:A$2000=Stock!A1175)*Entrée!$H$5:$H$2000)-SUMPRODUCT((Sortie!$C$5:$C$2000=Stock!A1175)*Sortie!$G$5:$G$2000)</f>
        <v>0</v>
      </c>
      <c r="J1175" s="3"/>
      <c r="K1175" s="3" t="str">
        <f t="shared" si="18"/>
        <v>Correct</v>
      </c>
      <c r="L1175" s="5"/>
    </row>
    <row r="1176" spans="1:12" ht="15" x14ac:dyDescent="0.3">
      <c r="A1176" s="15">
        <f>Entrée!A1176</f>
        <v>0</v>
      </c>
      <c r="B1176" s="11" t="e">
        <f>IF(A1176&lt;&gt;"",VLOOKUP(A1176,Entrée!Entrée,3,FALSE),"")</f>
        <v>#N/A</v>
      </c>
      <c r="C1176" s="12" t="e">
        <f>IF(A1176&lt;&gt;"",VLOOKUP(A1176,Entrée!Entrée,4,FALSE),"")</f>
        <v>#N/A</v>
      </c>
      <c r="D1176" s="6" t="e">
        <f>IF(A1176&lt;&gt;"",VLOOKUP(A1176,Entrée!Entrée,5,FALSE),"")</f>
        <v>#N/A</v>
      </c>
      <c r="E1176" s="3" t="e">
        <f>IF(A1176&lt;&gt;"",VLOOKUP(A1176,Entrée!Entrée,2,FALSE),"")</f>
        <v>#N/A</v>
      </c>
      <c r="F1176" s="4" t="e">
        <f>IF(A1176&lt;&gt;"",VLOOKUP(A1176,Entrée!Entrée,6,FALSE),"")</f>
        <v>#N/A</v>
      </c>
      <c r="G1176" s="4" t="e">
        <f>IF(A1176&lt;&gt;"",VLOOKUP(A1176,Entrée!Entrée,7,FALSE),"")</f>
        <v>#N/A</v>
      </c>
      <c r="H1176" s="11"/>
      <c r="I1176" s="11">
        <f>H1176+SUMPRODUCT((Entrée!$A$5:A$2000=Stock!A1176)*Entrée!$H$5:$H$2000)-SUMPRODUCT((Sortie!$C$5:$C$2000=Stock!A1176)*Sortie!$G$5:$G$2000)</f>
        <v>0</v>
      </c>
      <c r="J1176" s="3"/>
      <c r="K1176" s="3" t="str">
        <f t="shared" si="18"/>
        <v>Correct</v>
      </c>
      <c r="L1176" s="5"/>
    </row>
    <row r="1177" spans="1:12" ht="15" x14ac:dyDescent="0.3">
      <c r="A1177" s="15">
        <f>Entrée!A1177</f>
        <v>0</v>
      </c>
      <c r="B1177" s="11" t="e">
        <f>IF(A1177&lt;&gt;"",VLOOKUP(A1177,Entrée!Entrée,3,FALSE),"")</f>
        <v>#N/A</v>
      </c>
      <c r="C1177" s="12" t="e">
        <f>IF(A1177&lt;&gt;"",VLOOKUP(A1177,Entrée!Entrée,4,FALSE),"")</f>
        <v>#N/A</v>
      </c>
      <c r="D1177" s="6" t="e">
        <f>IF(A1177&lt;&gt;"",VLOOKUP(A1177,Entrée!Entrée,5,FALSE),"")</f>
        <v>#N/A</v>
      </c>
      <c r="E1177" s="3" t="e">
        <f>IF(A1177&lt;&gt;"",VLOOKUP(A1177,Entrée!Entrée,2,FALSE),"")</f>
        <v>#N/A</v>
      </c>
      <c r="F1177" s="4" t="e">
        <f>IF(A1177&lt;&gt;"",VLOOKUP(A1177,Entrée!Entrée,6,FALSE),"")</f>
        <v>#N/A</v>
      </c>
      <c r="G1177" s="4" t="e">
        <f>IF(A1177&lt;&gt;"",VLOOKUP(A1177,Entrée!Entrée,7,FALSE),"")</f>
        <v>#N/A</v>
      </c>
      <c r="H1177" s="11"/>
      <c r="I1177" s="11">
        <f>H1177+SUMPRODUCT((Entrée!$A$5:A$2000=Stock!A1177)*Entrée!$H$5:$H$2000)-SUMPRODUCT((Sortie!$C$5:$C$2000=Stock!A1177)*Sortie!$G$5:$G$2000)</f>
        <v>0</v>
      </c>
      <c r="J1177" s="3"/>
      <c r="K1177" s="3" t="str">
        <f t="shared" si="18"/>
        <v>Correct</v>
      </c>
      <c r="L1177" s="5"/>
    </row>
    <row r="1178" spans="1:12" ht="15" x14ac:dyDescent="0.3">
      <c r="A1178" s="15">
        <f>Entrée!A1178</f>
        <v>0</v>
      </c>
      <c r="B1178" s="11" t="e">
        <f>IF(A1178&lt;&gt;"",VLOOKUP(A1178,Entrée!Entrée,3,FALSE),"")</f>
        <v>#N/A</v>
      </c>
      <c r="C1178" s="12" t="e">
        <f>IF(A1178&lt;&gt;"",VLOOKUP(A1178,Entrée!Entrée,4,FALSE),"")</f>
        <v>#N/A</v>
      </c>
      <c r="D1178" s="6" t="e">
        <f>IF(A1178&lt;&gt;"",VLOOKUP(A1178,Entrée!Entrée,5,FALSE),"")</f>
        <v>#N/A</v>
      </c>
      <c r="E1178" s="3" t="e">
        <f>IF(A1178&lt;&gt;"",VLOOKUP(A1178,Entrée!Entrée,2,FALSE),"")</f>
        <v>#N/A</v>
      </c>
      <c r="F1178" s="4" t="e">
        <f>IF(A1178&lt;&gt;"",VLOOKUP(A1178,Entrée!Entrée,6,FALSE),"")</f>
        <v>#N/A</v>
      </c>
      <c r="G1178" s="4" t="e">
        <f>IF(A1178&lt;&gt;"",VLOOKUP(A1178,Entrée!Entrée,7,FALSE),"")</f>
        <v>#N/A</v>
      </c>
      <c r="H1178" s="11"/>
      <c r="I1178" s="11">
        <f>H1178+SUMPRODUCT((Entrée!$A$5:A$2000=Stock!A1178)*Entrée!$H$5:$H$2000)-SUMPRODUCT((Sortie!$C$5:$C$2000=Stock!A1178)*Sortie!$G$5:$G$2000)</f>
        <v>0</v>
      </c>
      <c r="J1178" s="3"/>
      <c r="K1178" s="3" t="str">
        <f t="shared" si="18"/>
        <v>Correct</v>
      </c>
      <c r="L1178" s="5"/>
    </row>
    <row r="1179" spans="1:12" ht="15" x14ac:dyDescent="0.3">
      <c r="A1179" s="15">
        <f>Entrée!A1179</f>
        <v>0</v>
      </c>
      <c r="B1179" s="11" t="e">
        <f>IF(A1179&lt;&gt;"",VLOOKUP(A1179,Entrée!Entrée,3,FALSE),"")</f>
        <v>#N/A</v>
      </c>
      <c r="C1179" s="12" t="e">
        <f>IF(A1179&lt;&gt;"",VLOOKUP(A1179,Entrée!Entrée,4,FALSE),"")</f>
        <v>#N/A</v>
      </c>
      <c r="D1179" s="6" t="e">
        <f>IF(A1179&lt;&gt;"",VLOOKUP(A1179,Entrée!Entrée,5,FALSE),"")</f>
        <v>#N/A</v>
      </c>
      <c r="E1179" s="3" t="e">
        <f>IF(A1179&lt;&gt;"",VLOOKUP(A1179,Entrée!Entrée,2,FALSE),"")</f>
        <v>#N/A</v>
      </c>
      <c r="F1179" s="4" t="e">
        <f>IF(A1179&lt;&gt;"",VLOOKUP(A1179,Entrée!Entrée,6,FALSE),"")</f>
        <v>#N/A</v>
      </c>
      <c r="G1179" s="4" t="e">
        <f>IF(A1179&lt;&gt;"",VLOOKUP(A1179,Entrée!Entrée,7,FALSE),"")</f>
        <v>#N/A</v>
      </c>
      <c r="H1179" s="11"/>
      <c r="I1179" s="11">
        <f>H1179+SUMPRODUCT((Entrée!$A$5:A$2000=Stock!A1179)*Entrée!$H$5:$H$2000)-SUMPRODUCT((Sortie!$C$5:$C$2000=Stock!A1179)*Sortie!$G$5:$G$2000)</f>
        <v>0</v>
      </c>
      <c r="J1179" s="3"/>
      <c r="K1179" s="3" t="str">
        <f t="shared" si="18"/>
        <v>Correct</v>
      </c>
      <c r="L1179" s="5"/>
    </row>
    <row r="1180" spans="1:12" ht="15" x14ac:dyDescent="0.3">
      <c r="A1180" s="15">
        <f>Entrée!A1180</f>
        <v>0</v>
      </c>
      <c r="B1180" s="11" t="e">
        <f>IF(A1180&lt;&gt;"",VLOOKUP(A1180,Entrée!Entrée,3,FALSE),"")</f>
        <v>#N/A</v>
      </c>
      <c r="C1180" s="12" t="e">
        <f>IF(A1180&lt;&gt;"",VLOOKUP(A1180,Entrée!Entrée,4,FALSE),"")</f>
        <v>#N/A</v>
      </c>
      <c r="D1180" s="6" t="e">
        <f>IF(A1180&lt;&gt;"",VLOOKUP(A1180,Entrée!Entrée,5,FALSE),"")</f>
        <v>#N/A</v>
      </c>
      <c r="E1180" s="3" t="e">
        <f>IF(A1180&lt;&gt;"",VLOOKUP(A1180,Entrée!Entrée,2,FALSE),"")</f>
        <v>#N/A</v>
      </c>
      <c r="F1180" s="4" t="e">
        <f>IF(A1180&lt;&gt;"",VLOOKUP(A1180,Entrée!Entrée,6,FALSE),"")</f>
        <v>#N/A</v>
      </c>
      <c r="G1180" s="4" t="e">
        <f>IF(A1180&lt;&gt;"",VLOOKUP(A1180,Entrée!Entrée,7,FALSE),"")</f>
        <v>#N/A</v>
      </c>
      <c r="H1180" s="11"/>
      <c r="I1180" s="11">
        <f>H1180+SUMPRODUCT((Entrée!$A$5:A$2000=Stock!A1180)*Entrée!$H$5:$H$2000)-SUMPRODUCT((Sortie!$C$5:$C$2000=Stock!A1180)*Sortie!$G$5:$G$2000)</f>
        <v>0</v>
      </c>
      <c r="J1180" s="3"/>
      <c r="K1180" s="3" t="str">
        <f t="shared" si="18"/>
        <v>Correct</v>
      </c>
      <c r="L1180" s="5"/>
    </row>
    <row r="1181" spans="1:12" ht="15" x14ac:dyDescent="0.3">
      <c r="A1181" s="15">
        <f>Entrée!A1181</f>
        <v>0</v>
      </c>
      <c r="B1181" s="11" t="e">
        <f>IF(A1181&lt;&gt;"",VLOOKUP(A1181,Entrée!Entrée,3,FALSE),"")</f>
        <v>#N/A</v>
      </c>
      <c r="C1181" s="12" t="e">
        <f>IF(A1181&lt;&gt;"",VLOOKUP(A1181,Entrée!Entrée,4,FALSE),"")</f>
        <v>#N/A</v>
      </c>
      <c r="D1181" s="6" t="e">
        <f>IF(A1181&lt;&gt;"",VLOOKUP(A1181,Entrée!Entrée,5,FALSE),"")</f>
        <v>#N/A</v>
      </c>
      <c r="E1181" s="3" t="e">
        <f>IF(A1181&lt;&gt;"",VLOOKUP(A1181,Entrée!Entrée,2,FALSE),"")</f>
        <v>#N/A</v>
      </c>
      <c r="F1181" s="4" t="e">
        <f>IF(A1181&lt;&gt;"",VLOOKUP(A1181,Entrée!Entrée,6,FALSE),"")</f>
        <v>#N/A</v>
      </c>
      <c r="G1181" s="4" t="e">
        <f>IF(A1181&lt;&gt;"",VLOOKUP(A1181,Entrée!Entrée,7,FALSE),"")</f>
        <v>#N/A</v>
      </c>
      <c r="H1181" s="11"/>
      <c r="I1181" s="11">
        <f>H1181+SUMPRODUCT((Entrée!$A$5:A$2000=Stock!A1181)*Entrée!$H$5:$H$2000)-SUMPRODUCT((Sortie!$C$5:$C$2000=Stock!A1181)*Sortie!$G$5:$G$2000)</f>
        <v>0</v>
      </c>
      <c r="J1181" s="3"/>
      <c r="K1181" s="3" t="str">
        <f t="shared" si="18"/>
        <v>Correct</v>
      </c>
      <c r="L1181" s="5"/>
    </row>
    <row r="1182" spans="1:12" ht="15" x14ac:dyDescent="0.3">
      <c r="A1182" s="15">
        <f>Entrée!A1182</f>
        <v>0</v>
      </c>
      <c r="B1182" s="11" t="e">
        <f>IF(A1182&lt;&gt;"",VLOOKUP(A1182,Entrée!Entrée,3,FALSE),"")</f>
        <v>#N/A</v>
      </c>
      <c r="C1182" s="12" t="e">
        <f>IF(A1182&lt;&gt;"",VLOOKUP(A1182,Entrée!Entrée,4,FALSE),"")</f>
        <v>#N/A</v>
      </c>
      <c r="D1182" s="6" t="e">
        <f>IF(A1182&lt;&gt;"",VLOOKUP(A1182,Entrée!Entrée,5,FALSE),"")</f>
        <v>#N/A</v>
      </c>
      <c r="E1182" s="3" t="e">
        <f>IF(A1182&lt;&gt;"",VLOOKUP(A1182,Entrée!Entrée,2,FALSE),"")</f>
        <v>#N/A</v>
      </c>
      <c r="F1182" s="4" t="e">
        <f>IF(A1182&lt;&gt;"",VLOOKUP(A1182,Entrée!Entrée,6,FALSE),"")</f>
        <v>#N/A</v>
      </c>
      <c r="G1182" s="4" t="e">
        <f>IF(A1182&lt;&gt;"",VLOOKUP(A1182,Entrée!Entrée,7,FALSE),"")</f>
        <v>#N/A</v>
      </c>
      <c r="H1182" s="11"/>
      <c r="I1182" s="11">
        <f>H1182+SUMPRODUCT((Entrée!$A$5:A$2000=Stock!A1182)*Entrée!$H$5:$H$2000)-SUMPRODUCT((Sortie!$C$5:$C$2000=Stock!A1182)*Sortie!$G$5:$G$2000)</f>
        <v>0</v>
      </c>
      <c r="J1182" s="3"/>
      <c r="K1182" s="3" t="str">
        <f t="shared" si="18"/>
        <v>Correct</v>
      </c>
      <c r="L1182" s="5"/>
    </row>
    <row r="1183" spans="1:12" ht="15" x14ac:dyDescent="0.3">
      <c r="A1183" s="15">
        <f>Entrée!A1183</f>
        <v>0</v>
      </c>
      <c r="B1183" s="11" t="e">
        <f>IF(A1183&lt;&gt;"",VLOOKUP(A1183,Entrée!Entrée,3,FALSE),"")</f>
        <v>#N/A</v>
      </c>
      <c r="C1183" s="12" t="e">
        <f>IF(A1183&lt;&gt;"",VLOOKUP(A1183,Entrée!Entrée,4,FALSE),"")</f>
        <v>#N/A</v>
      </c>
      <c r="D1183" s="6" t="e">
        <f>IF(A1183&lt;&gt;"",VLOOKUP(A1183,Entrée!Entrée,5,FALSE),"")</f>
        <v>#N/A</v>
      </c>
      <c r="E1183" s="3" t="e">
        <f>IF(A1183&lt;&gt;"",VLOOKUP(A1183,Entrée!Entrée,2,FALSE),"")</f>
        <v>#N/A</v>
      </c>
      <c r="F1183" s="4" t="e">
        <f>IF(A1183&lt;&gt;"",VLOOKUP(A1183,Entrée!Entrée,6,FALSE),"")</f>
        <v>#N/A</v>
      </c>
      <c r="G1183" s="4" t="e">
        <f>IF(A1183&lt;&gt;"",VLOOKUP(A1183,Entrée!Entrée,7,FALSE),"")</f>
        <v>#N/A</v>
      </c>
      <c r="H1183" s="11"/>
      <c r="I1183" s="11">
        <f>H1183+SUMPRODUCT((Entrée!$A$5:A$2000=Stock!A1183)*Entrée!$H$5:$H$2000)-SUMPRODUCT((Sortie!$C$5:$C$2000=Stock!A1183)*Sortie!$G$5:$G$2000)</f>
        <v>0</v>
      </c>
      <c r="J1183" s="3"/>
      <c r="K1183" s="3" t="str">
        <f t="shared" si="18"/>
        <v>Correct</v>
      </c>
      <c r="L1183" s="5"/>
    </row>
    <row r="1184" spans="1:12" ht="15" x14ac:dyDescent="0.3">
      <c r="A1184" s="15">
        <f>Entrée!A1184</f>
        <v>0</v>
      </c>
      <c r="B1184" s="11" t="e">
        <f>IF(A1184&lt;&gt;"",VLOOKUP(A1184,Entrée!Entrée,3,FALSE),"")</f>
        <v>#N/A</v>
      </c>
      <c r="C1184" s="12" t="e">
        <f>IF(A1184&lt;&gt;"",VLOOKUP(A1184,Entrée!Entrée,4,FALSE),"")</f>
        <v>#N/A</v>
      </c>
      <c r="D1184" s="6" t="e">
        <f>IF(A1184&lt;&gt;"",VLOOKUP(A1184,Entrée!Entrée,5,FALSE),"")</f>
        <v>#N/A</v>
      </c>
      <c r="E1184" s="3" t="e">
        <f>IF(A1184&lt;&gt;"",VLOOKUP(A1184,Entrée!Entrée,2,FALSE),"")</f>
        <v>#N/A</v>
      </c>
      <c r="F1184" s="4" t="e">
        <f>IF(A1184&lt;&gt;"",VLOOKUP(A1184,Entrée!Entrée,6,FALSE),"")</f>
        <v>#N/A</v>
      </c>
      <c r="G1184" s="4" t="e">
        <f>IF(A1184&lt;&gt;"",VLOOKUP(A1184,Entrée!Entrée,7,FALSE),"")</f>
        <v>#N/A</v>
      </c>
      <c r="H1184" s="11"/>
      <c r="I1184" s="11">
        <f>H1184+SUMPRODUCT((Entrée!$A$5:A$2000=Stock!A1184)*Entrée!$H$5:$H$2000)-SUMPRODUCT((Sortie!$C$5:$C$2000=Stock!A1184)*Sortie!$G$5:$G$2000)</f>
        <v>0</v>
      </c>
      <c r="J1184" s="3"/>
      <c r="K1184" s="3" t="str">
        <f t="shared" si="18"/>
        <v>Correct</v>
      </c>
      <c r="L1184" s="5"/>
    </row>
    <row r="1185" spans="1:12" ht="15" x14ac:dyDescent="0.3">
      <c r="A1185" s="15">
        <f>Entrée!A1185</f>
        <v>0</v>
      </c>
      <c r="B1185" s="11" t="e">
        <f>IF(A1185&lt;&gt;"",VLOOKUP(A1185,Entrée!Entrée,3,FALSE),"")</f>
        <v>#N/A</v>
      </c>
      <c r="C1185" s="12" t="e">
        <f>IF(A1185&lt;&gt;"",VLOOKUP(A1185,Entrée!Entrée,4,FALSE),"")</f>
        <v>#N/A</v>
      </c>
      <c r="D1185" s="6" t="e">
        <f>IF(A1185&lt;&gt;"",VLOOKUP(A1185,Entrée!Entrée,5,FALSE),"")</f>
        <v>#N/A</v>
      </c>
      <c r="E1185" s="3" t="e">
        <f>IF(A1185&lt;&gt;"",VLOOKUP(A1185,Entrée!Entrée,2,FALSE),"")</f>
        <v>#N/A</v>
      </c>
      <c r="F1185" s="4" t="e">
        <f>IF(A1185&lt;&gt;"",VLOOKUP(A1185,Entrée!Entrée,6,FALSE),"")</f>
        <v>#N/A</v>
      </c>
      <c r="G1185" s="4" t="e">
        <f>IF(A1185&lt;&gt;"",VLOOKUP(A1185,Entrée!Entrée,7,FALSE),"")</f>
        <v>#N/A</v>
      </c>
      <c r="H1185" s="11"/>
      <c r="I1185" s="11">
        <f>H1185+SUMPRODUCT((Entrée!$A$5:A$2000=Stock!A1185)*Entrée!$H$5:$H$2000)-SUMPRODUCT((Sortie!$C$5:$C$2000=Stock!A1185)*Sortie!$G$5:$G$2000)</f>
        <v>0</v>
      </c>
      <c r="J1185" s="3"/>
      <c r="K1185" s="3" t="str">
        <f t="shared" si="18"/>
        <v>Correct</v>
      </c>
      <c r="L1185" s="5"/>
    </row>
    <row r="1186" spans="1:12" ht="15" x14ac:dyDescent="0.3">
      <c r="A1186" s="15">
        <f>Entrée!A1186</f>
        <v>0</v>
      </c>
      <c r="B1186" s="11" t="e">
        <f>IF(A1186&lt;&gt;"",VLOOKUP(A1186,Entrée!Entrée,3,FALSE),"")</f>
        <v>#N/A</v>
      </c>
      <c r="C1186" s="12" t="e">
        <f>IF(A1186&lt;&gt;"",VLOOKUP(A1186,Entrée!Entrée,4,FALSE),"")</f>
        <v>#N/A</v>
      </c>
      <c r="D1186" s="6" t="e">
        <f>IF(A1186&lt;&gt;"",VLOOKUP(A1186,Entrée!Entrée,5,FALSE),"")</f>
        <v>#N/A</v>
      </c>
      <c r="E1186" s="3" t="e">
        <f>IF(A1186&lt;&gt;"",VLOOKUP(A1186,Entrée!Entrée,2,FALSE),"")</f>
        <v>#N/A</v>
      </c>
      <c r="F1186" s="4" t="e">
        <f>IF(A1186&lt;&gt;"",VLOOKUP(A1186,Entrée!Entrée,6,FALSE),"")</f>
        <v>#N/A</v>
      </c>
      <c r="G1186" s="4" t="e">
        <f>IF(A1186&lt;&gt;"",VLOOKUP(A1186,Entrée!Entrée,7,FALSE),"")</f>
        <v>#N/A</v>
      </c>
      <c r="H1186" s="11"/>
      <c r="I1186" s="11">
        <f>H1186+SUMPRODUCT((Entrée!$A$5:A$2000=Stock!A1186)*Entrée!$H$5:$H$2000)-SUMPRODUCT((Sortie!$C$5:$C$2000=Stock!A1186)*Sortie!$G$5:$G$2000)</f>
        <v>0</v>
      </c>
      <c r="J1186" s="3"/>
      <c r="K1186" s="3" t="str">
        <f t="shared" si="18"/>
        <v>Correct</v>
      </c>
      <c r="L1186" s="5"/>
    </row>
    <row r="1187" spans="1:12" ht="15" x14ac:dyDescent="0.3">
      <c r="A1187" s="15">
        <f>Entrée!A1187</f>
        <v>0</v>
      </c>
      <c r="B1187" s="11" t="e">
        <f>IF(A1187&lt;&gt;"",VLOOKUP(A1187,Entrée!Entrée,3,FALSE),"")</f>
        <v>#N/A</v>
      </c>
      <c r="C1187" s="12" t="e">
        <f>IF(A1187&lt;&gt;"",VLOOKUP(A1187,Entrée!Entrée,4,FALSE),"")</f>
        <v>#N/A</v>
      </c>
      <c r="D1187" s="6" t="e">
        <f>IF(A1187&lt;&gt;"",VLOOKUP(A1187,Entrée!Entrée,5,FALSE),"")</f>
        <v>#N/A</v>
      </c>
      <c r="E1187" s="3" t="e">
        <f>IF(A1187&lt;&gt;"",VLOOKUP(A1187,Entrée!Entrée,2,FALSE),"")</f>
        <v>#N/A</v>
      </c>
      <c r="F1187" s="4" t="e">
        <f>IF(A1187&lt;&gt;"",VLOOKUP(A1187,Entrée!Entrée,6,FALSE),"")</f>
        <v>#N/A</v>
      </c>
      <c r="G1187" s="4" t="e">
        <f>IF(A1187&lt;&gt;"",VLOOKUP(A1187,Entrée!Entrée,7,FALSE),"")</f>
        <v>#N/A</v>
      </c>
      <c r="H1187" s="11"/>
      <c r="I1187" s="11">
        <f>H1187+SUMPRODUCT((Entrée!$A$5:A$2000=Stock!A1187)*Entrée!$H$5:$H$2000)-SUMPRODUCT((Sortie!$C$5:$C$2000=Stock!A1187)*Sortie!$G$5:$G$2000)</f>
        <v>0</v>
      </c>
      <c r="J1187" s="3"/>
      <c r="K1187" s="3" t="str">
        <f t="shared" si="18"/>
        <v>Correct</v>
      </c>
      <c r="L1187" s="5"/>
    </row>
    <row r="1188" spans="1:12" ht="15" x14ac:dyDescent="0.3">
      <c r="A1188" s="15">
        <f>Entrée!A1188</f>
        <v>0</v>
      </c>
      <c r="B1188" s="11" t="e">
        <f>IF(A1188&lt;&gt;"",VLOOKUP(A1188,Entrée!Entrée,3,FALSE),"")</f>
        <v>#N/A</v>
      </c>
      <c r="C1188" s="12" t="e">
        <f>IF(A1188&lt;&gt;"",VLOOKUP(A1188,Entrée!Entrée,4,FALSE),"")</f>
        <v>#N/A</v>
      </c>
      <c r="D1188" s="6" t="e">
        <f>IF(A1188&lt;&gt;"",VLOOKUP(A1188,Entrée!Entrée,5,FALSE),"")</f>
        <v>#N/A</v>
      </c>
      <c r="E1188" s="3" t="e">
        <f>IF(A1188&lt;&gt;"",VLOOKUP(A1188,Entrée!Entrée,2,FALSE),"")</f>
        <v>#N/A</v>
      </c>
      <c r="F1188" s="4" t="e">
        <f>IF(A1188&lt;&gt;"",VLOOKUP(A1188,Entrée!Entrée,6,FALSE),"")</f>
        <v>#N/A</v>
      </c>
      <c r="G1188" s="4" t="e">
        <f>IF(A1188&lt;&gt;"",VLOOKUP(A1188,Entrée!Entrée,7,FALSE),"")</f>
        <v>#N/A</v>
      </c>
      <c r="H1188" s="11"/>
      <c r="I1188" s="11">
        <f>H1188+SUMPRODUCT((Entrée!$A$5:A$2000=Stock!A1188)*Entrée!$H$5:$H$2000)-SUMPRODUCT((Sortie!$C$5:$C$2000=Stock!A1188)*Sortie!$G$5:$G$2000)</f>
        <v>0</v>
      </c>
      <c r="J1188" s="3"/>
      <c r="K1188" s="3" t="str">
        <f t="shared" si="18"/>
        <v>Correct</v>
      </c>
      <c r="L1188" s="5"/>
    </row>
    <row r="1189" spans="1:12" ht="15" x14ac:dyDescent="0.3">
      <c r="A1189" s="15">
        <f>Entrée!A1189</f>
        <v>0</v>
      </c>
      <c r="B1189" s="11" t="e">
        <f>IF(A1189&lt;&gt;"",VLOOKUP(A1189,Entrée!Entrée,3,FALSE),"")</f>
        <v>#N/A</v>
      </c>
      <c r="C1189" s="12" t="e">
        <f>IF(A1189&lt;&gt;"",VLOOKUP(A1189,Entrée!Entrée,4,FALSE),"")</f>
        <v>#N/A</v>
      </c>
      <c r="D1189" s="6" t="e">
        <f>IF(A1189&lt;&gt;"",VLOOKUP(A1189,Entrée!Entrée,5,FALSE),"")</f>
        <v>#N/A</v>
      </c>
      <c r="E1189" s="3" t="e">
        <f>IF(A1189&lt;&gt;"",VLOOKUP(A1189,Entrée!Entrée,2,FALSE),"")</f>
        <v>#N/A</v>
      </c>
      <c r="F1189" s="4" t="e">
        <f>IF(A1189&lt;&gt;"",VLOOKUP(A1189,Entrée!Entrée,6,FALSE),"")</f>
        <v>#N/A</v>
      </c>
      <c r="G1189" s="4" t="e">
        <f>IF(A1189&lt;&gt;"",VLOOKUP(A1189,Entrée!Entrée,7,FALSE),"")</f>
        <v>#N/A</v>
      </c>
      <c r="H1189" s="11"/>
      <c r="I1189" s="11">
        <f>H1189+SUMPRODUCT((Entrée!$A$5:A$2000=Stock!A1189)*Entrée!$H$5:$H$2000)-SUMPRODUCT((Sortie!$C$5:$C$2000=Stock!A1189)*Sortie!$G$5:$G$2000)</f>
        <v>0</v>
      </c>
      <c r="J1189" s="3"/>
      <c r="K1189" s="3" t="str">
        <f t="shared" si="18"/>
        <v>Correct</v>
      </c>
      <c r="L1189" s="5"/>
    </row>
    <row r="1190" spans="1:12" ht="15" x14ac:dyDescent="0.3">
      <c r="A1190" s="15">
        <f>Entrée!A1190</f>
        <v>0</v>
      </c>
      <c r="B1190" s="11" t="e">
        <f>IF(A1190&lt;&gt;"",VLOOKUP(A1190,Entrée!Entrée,3,FALSE),"")</f>
        <v>#N/A</v>
      </c>
      <c r="C1190" s="12" t="e">
        <f>IF(A1190&lt;&gt;"",VLOOKUP(A1190,Entrée!Entrée,4,FALSE),"")</f>
        <v>#N/A</v>
      </c>
      <c r="D1190" s="6" t="e">
        <f>IF(A1190&lt;&gt;"",VLOOKUP(A1190,Entrée!Entrée,5,FALSE),"")</f>
        <v>#N/A</v>
      </c>
      <c r="E1190" s="3" t="e">
        <f>IF(A1190&lt;&gt;"",VLOOKUP(A1190,Entrée!Entrée,2,FALSE),"")</f>
        <v>#N/A</v>
      </c>
      <c r="F1190" s="4" t="e">
        <f>IF(A1190&lt;&gt;"",VLOOKUP(A1190,Entrée!Entrée,6,FALSE),"")</f>
        <v>#N/A</v>
      </c>
      <c r="G1190" s="4" t="e">
        <f>IF(A1190&lt;&gt;"",VLOOKUP(A1190,Entrée!Entrée,7,FALSE),"")</f>
        <v>#N/A</v>
      </c>
      <c r="H1190" s="11"/>
      <c r="I1190" s="11">
        <f>H1190+SUMPRODUCT((Entrée!$A$5:A$2000=Stock!A1190)*Entrée!$H$5:$H$2000)-SUMPRODUCT((Sortie!$C$5:$C$2000=Stock!A1190)*Sortie!$G$5:$G$2000)</f>
        <v>0</v>
      </c>
      <c r="J1190" s="3"/>
      <c r="K1190" s="3" t="str">
        <f t="shared" si="18"/>
        <v>Correct</v>
      </c>
      <c r="L1190" s="5"/>
    </row>
    <row r="1191" spans="1:12" ht="15" x14ac:dyDescent="0.3">
      <c r="A1191" s="15">
        <f>Entrée!A1191</f>
        <v>0</v>
      </c>
      <c r="B1191" s="11" t="e">
        <f>IF(A1191&lt;&gt;"",VLOOKUP(A1191,Entrée!Entrée,3,FALSE),"")</f>
        <v>#N/A</v>
      </c>
      <c r="C1191" s="12" t="e">
        <f>IF(A1191&lt;&gt;"",VLOOKUP(A1191,Entrée!Entrée,4,FALSE),"")</f>
        <v>#N/A</v>
      </c>
      <c r="D1191" s="6" t="e">
        <f>IF(A1191&lt;&gt;"",VLOOKUP(A1191,Entrée!Entrée,5,FALSE),"")</f>
        <v>#N/A</v>
      </c>
      <c r="E1191" s="3" t="e">
        <f>IF(A1191&lt;&gt;"",VLOOKUP(A1191,Entrée!Entrée,2,FALSE),"")</f>
        <v>#N/A</v>
      </c>
      <c r="F1191" s="4" t="e">
        <f>IF(A1191&lt;&gt;"",VLOOKUP(A1191,Entrée!Entrée,6,FALSE),"")</f>
        <v>#N/A</v>
      </c>
      <c r="G1191" s="4" t="e">
        <f>IF(A1191&lt;&gt;"",VLOOKUP(A1191,Entrée!Entrée,7,FALSE),"")</f>
        <v>#N/A</v>
      </c>
      <c r="H1191" s="11"/>
      <c r="I1191" s="11">
        <f>H1191+SUMPRODUCT((Entrée!$A$5:A$2000=Stock!A1191)*Entrée!$H$5:$H$2000)-SUMPRODUCT((Sortie!$C$5:$C$2000=Stock!A1191)*Sortie!$G$5:$G$2000)</f>
        <v>0</v>
      </c>
      <c r="J1191" s="3"/>
      <c r="K1191" s="3" t="str">
        <f t="shared" si="18"/>
        <v>Correct</v>
      </c>
      <c r="L1191" s="5"/>
    </row>
    <row r="1192" spans="1:12" ht="15" x14ac:dyDescent="0.3">
      <c r="A1192" s="15">
        <f>Entrée!A1192</f>
        <v>0</v>
      </c>
      <c r="B1192" s="11" t="e">
        <f>IF(A1192&lt;&gt;"",VLOOKUP(A1192,Entrée!Entrée,3,FALSE),"")</f>
        <v>#N/A</v>
      </c>
      <c r="C1192" s="12" t="e">
        <f>IF(A1192&lt;&gt;"",VLOOKUP(A1192,Entrée!Entrée,4,FALSE),"")</f>
        <v>#N/A</v>
      </c>
      <c r="D1192" s="6" t="e">
        <f>IF(A1192&lt;&gt;"",VLOOKUP(A1192,Entrée!Entrée,5,FALSE),"")</f>
        <v>#N/A</v>
      </c>
      <c r="E1192" s="3" t="e">
        <f>IF(A1192&lt;&gt;"",VLOOKUP(A1192,Entrée!Entrée,2,FALSE),"")</f>
        <v>#N/A</v>
      </c>
      <c r="F1192" s="4" t="e">
        <f>IF(A1192&lt;&gt;"",VLOOKUP(A1192,Entrée!Entrée,6,FALSE),"")</f>
        <v>#N/A</v>
      </c>
      <c r="G1192" s="4" t="e">
        <f>IF(A1192&lt;&gt;"",VLOOKUP(A1192,Entrée!Entrée,7,FALSE),"")</f>
        <v>#N/A</v>
      </c>
      <c r="H1192" s="11"/>
      <c r="I1192" s="11">
        <f>H1192+SUMPRODUCT((Entrée!$A$5:A$2000=Stock!A1192)*Entrée!$H$5:$H$2000)-SUMPRODUCT((Sortie!$C$5:$C$2000=Stock!A1192)*Sortie!$G$5:$G$2000)</f>
        <v>0</v>
      </c>
      <c r="J1192" s="3"/>
      <c r="K1192" s="3" t="str">
        <f t="shared" si="18"/>
        <v>Correct</v>
      </c>
      <c r="L1192" s="5"/>
    </row>
    <row r="1193" spans="1:12" ht="15" x14ac:dyDescent="0.3">
      <c r="A1193" s="15">
        <f>Entrée!A1193</f>
        <v>0</v>
      </c>
      <c r="B1193" s="11" t="e">
        <f>IF(A1193&lt;&gt;"",VLOOKUP(A1193,Entrée!Entrée,3,FALSE),"")</f>
        <v>#N/A</v>
      </c>
      <c r="C1193" s="12" t="e">
        <f>IF(A1193&lt;&gt;"",VLOOKUP(A1193,Entrée!Entrée,4,FALSE),"")</f>
        <v>#N/A</v>
      </c>
      <c r="D1193" s="6" t="e">
        <f>IF(A1193&lt;&gt;"",VLOOKUP(A1193,Entrée!Entrée,5,FALSE),"")</f>
        <v>#N/A</v>
      </c>
      <c r="E1193" s="3" t="e">
        <f>IF(A1193&lt;&gt;"",VLOOKUP(A1193,Entrée!Entrée,2,FALSE),"")</f>
        <v>#N/A</v>
      </c>
      <c r="F1193" s="4" t="e">
        <f>IF(A1193&lt;&gt;"",VLOOKUP(A1193,Entrée!Entrée,6,FALSE),"")</f>
        <v>#N/A</v>
      </c>
      <c r="G1193" s="4" t="e">
        <f>IF(A1193&lt;&gt;"",VLOOKUP(A1193,Entrée!Entrée,7,FALSE),"")</f>
        <v>#N/A</v>
      </c>
      <c r="H1193" s="11"/>
      <c r="I1193" s="11">
        <f>H1193+SUMPRODUCT((Entrée!$A$5:A$2000=Stock!A1193)*Entrée!$H$5:$H$2000)-SUMPRODUCT((Sortie!$C$5:$C$2000=Stock!A1193)*Sortie!$G$5:$G$2000)</f>
        <v>0</v>
      </c>
      <c r="J1193" s="3"/>
      <c r="K1193" s="3" t="str">
        <f t="shared" si="18"/>
        <v>Correct</v>
      </c>
      <c r="L1193" s="5"/>
    </row>
    <row r="1194" spans="1:12" ht="15" x14ac:dyDescent="0.3">
      <c r="A1194" s="15">
        <f>Entrée!A1194</f>
        <v>0</v>
      </c>
      <c r="B1194" s="11" t="e">
        <f>IF(A1194&lt;&gt;"",VLOOKUP(A1194,Entrée!Entrée,3,FALSE),"")</f>
        <v>#N/A</v>
      </c>
      <c r="C1194" s="12" t="e">
        <f>IF(A1194&lt;&gt;"",VLOOKUP(A1194,Entrée!Entrée,4,FALSE),"")</f>
        <v>#N/A</v>
      </c>
      <c r="D1194" s="6" t="e">
        <f>IF(A1194&lt;&gt;"",VLOOKUP(A1194,Entrée!Entrée,5,FALSE),"")</f>
        <v>#N/A</v>
      </c>
      <c r="E1194" s="3" t="e">
        <f>IF(A1194&lt;&gt;"",VLOOKUP(A1194,Entrée!Entrée,2,FALSE),"")</f>
        <v>#N/A</v>
      </c>
      <c r="F1194" s="4" t="e">
        <f>IF(A1194&lt;&gt;"",VLOOKUP(A1194,Entrée!Entrée,6,FALSE),"")</f>
        <v>#N/A</v>
      </c>
      <c r="G1194" s="4" t="e">
        <f>IF(A1194&lt;&gt;"",VLOOKUP(A1194,Entrée!Entrée,7,FALSE),"")</f>
        <v>#N/A</v>
      </c>
      <c r="H1194" s="11"/>
      <c r="I1194" s="11">
        <f>H1194+SUMPRODUCT((Entrée!$A$5:A$2000=Stock!A1194)*Entrée!$H$5:$H$2000)-SUMPRODUCT((Sortie!$C$5:$C$2000=Stock!A1194)*Sortie!$G$5:$G$2000)</f>
        <v>0</v>
      </c>
      <c r="J1194" s="3"/>
      <c r="K1194" s="3" t="str">
        <f t="shared" si="18"/>
        <v>Correct</v>
      </c>
      <c r="L1194" s="5"/>
    </row>
    <row r="1195" spans="1:12" ht="15" x14ac:dyDescent="0.3">
      <c r="A1195" s="15">
        <f>Entrée!A1195</f>
        <v>0</v>
      </c>
      <c r="B1195" s="11" t="e">
        <f>IF(A1195&lt;&gt;"",VLOOKUP(A1195,Entrée!Entrée,3,FALSE),"")</f>
        <v>#N/A</v>
      </c>
      <c r="C1195" s="12" t="e">
        <f>IF(A1195&lt;&gt;"",VLOOKUP(A1195,Entrée!Entrée,4,FALSE),"")</f>
        <v>#N/A</v>
      </c>
      <c r="D1195" s="6" t="e">
        <f>IF(A1195&lt;&gt;"",VLOOKUP(A1195,Entrée!Entrée,5,FALSE),"")</f>
        <v>#N/A</v>
      </c>
      <c r="E1195" s="3" t="e">
        <f>IF(A1195&lt;&gt;"",VLOOKUP(A1195,Entrée!Entrée,2,FALSE),"")</f>
        <v>#N/A</v>
      </c>
      <c r="F1195" s="4" t="e">
        <f>IF(A1195&lt;&gt;"",VLOOKUP(A1195,Entrée!Entrée,6,FALSE),"")</f>
        <v>#N/A</v>
      </c>
      <c r="G1195" s="4" t="e">
        <f>IF(A1195&lt;&gt;"",VLOOKUP(A1195,Entrée!Entrée,7,FALSE),"")</f>
        <v>#N/A</v>
      </c>
      <c r="H1195" s="11"/>
      <c r="I1195" s="11">
        <f>H1195+SUMPRODUCT((Entrée!$A$5:A$2000=Stock!A1195)*Entrée!$H$5:$H$2000)-SUMPRODUCT((Sortie!$C$5:$C$2000=Stock!A1195)*Sortie!$G$5:$G$2000)</f>
        <v>0</v>
      </c>
      <c r="J1195" s="3"/>
      <c r="K1195" s="3" t="str">
        <f t="shared" si="18"/>
        <v>Correct</v>
      </c>
      <c r="L1195" s="5"/>
    </row>
    <row r="1196" spans="1:12" ht="15" x14ac:dyDescent="0.3">
      <c r="A1196" s="15">
        <f>Entrée!A1196</f>
        <v>0</v>
      </c>
      <c r="B1196" s="11" t="e">
        <f>IF(A1196&lt;&gt;"",VLOOKUP(A1196,Entrée!Entrée,3,FALSE),"")</f>
        <v>#N/A</v>
      </c>
      <c r="C1196" s="12" t="e">
        <f>IF(A1196&lt;&gt;"",VLOOKUP(A1196,Entrée!Entrée,4,FALSE),"")</f>
        <v>#N/A</v>
      </c>
      <c r="D1196" s="6" t="e">
        <f>IF(A1196&lt;&gt;"",VLOOKUP(A1196,Entrée!Entrée,5,FALSE),"")</f>
        <v>#N/A</v>
      </c>
      <c r="E1196" s="3" t="e">
        <f>IF(A1196&lt;&gt;"",VLOOKUP(A1196,Entrée!Entrée,2,FALSE),"")</f>
        <v>#N/A</v>
      </c>
      <c r="F1196" s="4" t="e">
        <f>IF(A1196&lt;&gt;"",VLOOKUP(A1196,Entrée!Entrée,6,FALSE),"")</f>
        <v>#N/A</v>
      </c>
      <c r="G1196" s="4" t="e">
        <f>IF(A1196&lt;&gt;"",VLOOKUP(A1196,Entrée!Entrée,7,FALSE),"")</f>
        <v>#N/A</v>
      </c>
      <c r="H1196" s="11"/>
      <c r="I1196" s="11">
        <f>H1196+SUMPRODUCT((Entrée!$A$5:A$2000=Stock!A1196)*Entrée!$H$5:$H$2000)-SUMPRODUCT((Sortie!$C$5:$C$2000=Stock!A1196)*Sortie!$G$5:$G$2000)</f>
        <v>0</v>
      </c>
      <c r="J1196" s="3"/>
      <c r="K1196" s="3" t="str">
        <f t="shared" si="18"/>
        <v>Correct</v>
      </c>
      <c r="L1196" s="5"/>
    </row>
    <row r="1197" spans="1:12" ht="15" x14ac:dyDescent="0.3">
      <c r="A1197" s="15">
        <f>Entrée!A1197</f>
        <v>0</v>
      </c>
      <c r="B1197" s="11" t="e">
        <f>IF(A1197&lt;&gt;"",VLOOKUP(A1197,Entrée!Entrée,3,FALSE),"")</f>
        <v>#N/A</v>
      </c>
      <c r="C1197" s="12" t="e">
        <f>IF(A1197&lt;&gt;"",VLOOKUP(A1197,Entrée!Entrée,4,FALSE),"")</f>
        <v>#N/A</v>
      </c>
      <c r="D1197" s="6" t="e">
        <f>IF(A1197&lt;&gt;"",VLOOKUP(A1197,Entrée!Entrée,5,FALSE),"")</f>
        <v>#N/A</v>
      </c>
      <c r="E1197" s="3" t="e">
        <f>IF(A1197&lt;&gt;"",VLOOKUP(A1197,Entrée!Entrée,2,FALSE),"")</f>
        <v>#N/A</v>
      </c>
      <c r="F1197" s="4" t="e">
        <f>IF(A1197&lt;&gt;"",VLOOKUP(A1197,Entrée!Entrée,6,FALSE),"")</f>
        <v>#N/A</v>
      </c>
      <c r="G1197" s="4" t="e">
        <f>IF(A1197&lt;&gt;"",VLOOKUP(A1197,Entrée!Entrée,7,FALSE),"")</f>
        <v>#N/A</v>
      </c>
      <c r="H1197" s="11"/>
      <c r="I1197" s="11">
        <f>H1197+SUMPRODUCT((Entrée!$A$5:A$2000=Stock!A1197)*Entrée!$H$5:$H$2000)-SUMPRODUCT((Sortie!$C$5:$C$2000=Stock!A1197)*Sortie!$G$5:$G$2000)</f>
        <v>0</v>
      </c>
      <c r="J1197" s="3"/>
      <c r="K1197" s="3" t="str">
        <f t="shared" si="18"/>
        <v>Correct</v>
      </c>
      <c r="L1197" s="5"/>
    </row>
    <row r="1198" spans="1:12" ht="15" x14ac:dyDescent="0.3">
      <c r="A1198" s="15">
        <f>Entrée!A1198</f>
        <v>0</v>
      </c>
      <c r="B1198" s="11" t="e">
        <f>IF(A1198&lt;&gt;"",VLOOKUP(A1198,Entrée!Entrée,3,FALSE),"")</f>
        <v>#N/A</v>
      </c>
      <c r="C1198" s="12" t="e">
        <f>IF(A1198&lt;&gt;"",VLOOKUP(A1198,Entrée!Entrée,4,FALSE),"")</f>
        <v>#N/A</v>
      </c>
      <c r="D1198" s="6" t="e">
        <f>IF(A1198&lt;&gt;"",VLOOKUP(A1198,Entrée!Entrée,5,FALSE),"")</f>
        <v>#N/A</v>
      </c>
      <c r="E1198" s="3" t="e">
        <f>IF(A1198&lt;&gt;"",VLOOKUP(A1198,Entrée!Entrée,2,FALSE),"")</f>
        <v>#N/A</v>
      </c>
      <c r="F1198" s="4" t="e">
        <f>IF(A1198&lt;&gt;"",VLOOKUP(A1198,Entrée!Entrée,6,FALSE),"")</f>
        <v>#N/A</v>
      </c>
      <c r="G1198" s="4" t="e">
        <f>IF(A1198&lt;&gt;"",VLOOKUP(A1198,Entrée!Entrée,7,FALSE),"")</f>
        <v>#N/A</v>
      </c>
      <c r="H1198" s="11"/>
      <c r="I1198" s="11">
        <f>H1198+SUMPRODUCT((Entrée!$A$5:A$2000=Stock!A1198)*Entrée!$H$5:$H$2000)-SUMPRODUCT((Sortie!$C$5:$C$2000=Stock!A1198)*Sortie!$G$5:$G$2000)</f>
        <v>0</v>
      </c>
      <c r="J1198" s="3"/>
      <c r="K1198" s="3" t="str">
        <f t="shared" si="18"/>
        <v>Correct</v>
      </c>
      <c r="L1198" s="5"/>
    </row>
    <row r="1199" spans="1:12" ht="15" x14ac:dyDescent="0.3">
      <c r="A1199" s="15">
        <f>Entrée!A1199</f>
        <v>0</v>
      </c>
      <c r="B1199" s="11" t="e">
        <f>IF(A1199&lt;&gt;"",VLOOKUP(A1199,Entrée!Entrée,3,FALSE),"")</f>
        <v>#N/A</v>
      </c>
      <c r="C1199" s="12" t="e">
        <f>IF(A1199&lt;&gt;"",VLOOKUP(A1199,Entrée!Entrée,4,FALSE),"")</f>
        <v>#N/A</v>
      </c>
      <c r="D1199" s="6" t="e">
        <f>IF(A1199&lt;&gt;"",VLOOKUP(A1199,Entrée!Entrée,5,FALSE),"")</f>
        <v>#N/A</v>
      </c>
      <c r="E1199" s="3" t="e">
        <f>IF(A1199&lt;&gt;"",VLOOKUP(A1199,Entrée!Entrée,2,FALSE),"")</f>
        <v>#N/A</v>
      </c>
      <c r="F1199" s="4" t="e">
        <f>IF(A1199&lt;&gt;"",VLOOKUP(A1199,Entrée!Entrée,6,FALSE),"")</f>
        <v>#N/A</v>
      </c>
      <c r="G1199" s="4" t="e">
        <f>IF(A1199&lt;&gt;"",VLOOKUP(A1199,Entrée!Entrée,7,FALSE),"")</f>
        <v>#N/A</v>
      </c>
      <c r="H1199" s="11"/>
      <c r="I1199" s="11">
        <f>H1199+SUMPRODUCT((Entrée!$A$5:A$2000=Stock!A1199)*Entrée!$H$5:$H$2000)-SUMPRODUCT((Sortie!$C$5:$C$2000=Stock!A1199)*Sortie!$G$5:$G$2000)</f>
        <v>0</v>
      </c>
      <c r="J1199" s="3"/>
      <c r="K1199" s="3" t="str">
        <f t="shared" si="18"/>
        <v>Correct</v>
      </c>
      <c r="L1199" s="5"/>
    </row>
    <row r="1200" spans="1:12" ht="15" x14ac:dyDescent="0.3">
      <c r="A1200" s="15">
        <f>Entrée!A1200</f>
        <v>0</v>
      </c>
      <c r="B1200" s="11" t="e">
        <f>IF(A1200&lt;&gt;"",VLOOKUP(A1200,Entrée!Entrée,3,FALSE),"")</f>
        <v>#N/A</v>
      </c>
      <c r="C1200" s="12" t="e">
        <f>IF(A1200&lt;&gt;"",VLOOKUP(A1200,Entrée!Entrée,4,FALSE),"")</f>
        <v>#N/A</v>
      </c>
      <c r="D1200" s="6" t="e">
        <f>IF(A1200&lt;&gt;"",VLOOKUP(A1200,Entrée!Entrée,5,FALSE),"")</f>
        <v>#N/A</v>
      </c>
      <c r="E1200" s="3" t="e">
        <f>IF(A1200&lt;&gt;"",VLOOKUP(A1200,Entrée!Entrée,2,FALSE),"")</f>
        <v>#N/A</v>
      </c>
      <c r="F1200" s="4" t="e">
        <f>IF(A1200&lt;&gt;"",VLOOKUP(A1200,Entrée!Entrée,6,FALSE),"")</f>
        <v>#N/A</v>
      </c>
      <c r="G1200" s="4" t="e">
        <f>IF(A1200&lt;&gt;"",VLOOKUP(A1200,Entrée!Entrée,7,FALSE),"")</f>
        <v>#N/A</v>
      </c>
      <c r="H1200" s="11"/>
      <c r="I1200" s="11">
        <f>H1200+SUMPRODUCT((Entrée!$A$5:A$2000=Stock!A1200)*Entrée!$H$5:$H$2000)-SUMPRODUCT((Sortie!$C$5:$C$2000=Stock!A1200)*Sortie!$G$5:$G$2000)</f>
        <v>0</v>
      </c>
      <c r="J1200" s="3"/>
      <c r="K1200" s="3" t="str">
        <f t="shared" si="18"/>
        <v>Correct</v>
      </c>
      <c r="L1200" s="5"/>
    </row>
    <row r="1201" spans="1:12" ht="15" x14ac:dyDescent="0.3">
      <c r="A1201" s="15">
        <f>Entrée!A1201</f>
        <v>0</v>
      </c>
      <c r="B1201" s="11" t="e">
        <f>IF(A1201&lt;&gt;"",VLOOKUP(A1201,Entrée!Entrée,3,FALSE),"")</f>
        <v>#N/A</v>
      </c>
      <c r="C1201" s="12" t="e">
        <f>IF(A1201&lt;&gt;"",VLOOKUP(A1201,Entrée!Entrée,4,FALSE),"")</f>
        <v>#N/A</v>
      </c>
      <c r="D1201" s="6" t="e">
        <f>IF(A1201&lt;&gt;"",VLOOKUP(A1201,Entrée!Entrée,5,FALSE),"")</f>
        <v>#N/A</v>
      </c>
      <c r="E1201" s="3" t="e">
        <f>IF(A1201&lt;&gt;"",VLOOKUP(A1201,Entrée!Entrée,2,FALSE),"")</f>
        <v>#N/A</v>
      </c>
      <c r="F1201" s="4" t="e">
        <f>IF(A1201&lt;&gt;"",VLOOKUP(A1201,Entrée!Entrée,6,FALSE),"")</f>
        <v>#N/A</v>
      </c>
      <c r="G1201" s="4" t="e">
        <f>IF(A1201&lt;&gt;"",VLOOKUP(A1201,Entrée!Entrée,7,FALSE),"")</f>
        <v>#N/A</v>
      </c>
      <c r="H1201" s="11"/>
      <c r="I1201" s="11">
        <f>H1201+SUMPRODUCT((Entrée!$A$5:A$2000=Stock!A1201)*Entrée!$H$5:$H$2000)-SUMPRODUCT((Sortie!$C$5:$C$2000=Stock!A1201)*Sortie!$G$5:$G$2000)</f>
        <v>0</v>
      </c>
      <c r="J1201" s="3"/>
      <c r="K1201" s="3" t="str">
        <f t="shared" si="18"/>
        <v>Correct</v>
      </c>
      <c r="L1201" s="5"/>
    </row>
    <row r="1202" spans="1:12" ht="15" x14ac:dyDescent="0.3">
      <c r="A1202" s="15">
        <f>Entrée!A1202</f>
        <v>0</v>
      </c>
      <c r="B1202" s="11" t="e">
        <f>IF(A1202&lt;&gt;"",VLOOKUP(A1202,Entrée!Entrée,3,FALSE),"")</f>
        <v>#N/A</v>
      </c>
      <c r="C1202" s="12" t="e">
        <f>IF(A1202&lt;&gt;"",VLOOKUP(A1202,Entrée!Entrée,4,FALSE),"")</f>
        <v>#N/A</v>
      </c>
      <c r="D1202" s="6" t="e">
        <f>IF(A1202&lt;&gt;"",VLOOKUP(A1202,Entrée!Entrée,5,FALSE),"")</f>
        <v>#N/A</v>
      </c>
      <c r="E1202" s="3" t="e">
        <f>IF(A1202&lt;&gt;"",VLOOKUP(A1202,Entrée!Entrée,2,FALSE),"")</f>
        <v>#N/A</v>
      </c>
      <c r="F1202" s="4" t="e">
        <f>IF(A1202&lt;&gt;"",VLOOKUP(A1202,Entrée!Entrée,6,FALSE),"")</f>
        <v>#N/A</v>
      </c>
      <c r="G1202" s="4" t="e">
        <f>IF(A1202&lt;&gt;"",VLOOKUP(A1202,Entrée!Entrée,7,FALSE),"")</f>
        <v>#N/A</v>
      </c>
      <c r="H1202" s="11"/>
      <c r="I1202" s="11">
        <f>H1202+SUMPRODUCT((Entrée!$A$5:A$2000=Stock!A1202)*Entrée!$H$5:$H$2000)-SUMPRODUCT((Sortie!$C$5:$C$2000=Stock!A1202)*Sortie!$G$5:$G$2000)</f>
        <v>0</v>
      </c>
      <c r="J1202" s="3"/>
      <c r="K1202" s="3" t="str">
        <f t="shared" si="18"/>
        <v>Correct</v>
      </c>
      <c r="L1202" s="5"/>
    </row>
    <row r="1203" spans="1:12" ht="15" x14ac:dyDescent="0.3">
      <c r="A1203" s="15">
        <f>Entrée!A1203</f>
        <v>0</v>
      </c>
      <c r="B1203" s="11" t="e">
        <f>IF(A1203&lt;&gt;"",VLOOKUP(A1203,Entrée!Entrée,3,FALSE),"")</f>
        <v>#N/A</v>
      </c>
      <c r="C1203" s="12" t="e">
        <f>IF(A1203&lt;&gt;"",VLOOKUP(A1203,Entrée!Entrée,4,FALSE),"")</f>
        <v>#N/A</v>
      </c>
      <c r="D1203" s="6" t="e">
        <f>IF(A1203&lt;&gt;"",VLOOKUP(A1203,Entrée!Entrée,5,FALSE),"")</f>
        <v>#N/A</v>
      </c>
      <c r="E1203" s="3" t="e">
        <f>IF(A1203&lt;&gt;"",VLOOKUP(A1203,Entrée!Entrée,2,FALSE),"")</f>
        <v>#N/A</v>
      </c>
      <c r="F1203" s="4" t="e">
        <f>IF(A1203&lt;&gt;"",VLOOKUP(A1203,Entrée!Entrée,6,FALSE),"")</f>
        <v>#N/A</v>
      </c>
      <c r="G1203" s="4" t="e">
        <f>IF(A1203&lt;&gt;"",VLOOKUP(A1203,Entrée!Entrée,7,FALSE),"")</f>
        <v>#N/A</v>
      </c>
      <c r="H1203" s="11"/>
      <c r="I1203" s="11">
        <f>H1203+SUMPRODUCT((Entrée!$A$5:A$2000=Stock!A1203)*Entrée!$H$5:$H$2000)-SUMPRODUCT((Sortie!$C$5:$C$2000=Stock!A1203)*Sortie!$G$5:$G$2000)</f>
        <v>0</v>
      </c>
      <c r="J1203" s="3"/>
      <c r="K1203" s="3" t="str">
        <f t="shared" si="18"/>
        <v>Correct</v>
      </c>
      <c r="L1203" s="5"/>
    </row>
    <row r="1204" spans="1:12" ht="15" x14ac:dyDescent="0.3">
      <c r="A1204" s="15">
        <f>Entrée!A1204</f>
        <v>0</v>
      </c>
      <c r="B1204" s="11" t="e">
        <f>IF(A1204&lt;&gt;"",VLOOKUP(A1204,Entrée!Entrée,3,FALSE),"")</f>
        <v>#N/A</v>
      </c>
      <c r="C1204" s="12" t="e">
        <f>IF(A1204&lt;&gt;"",VLOOKUP(A1204,Entrée!Entrée,4,FALSE),"")</f>
        <v>#N/A</v>
      </c>
      <c r="D1204" s="6" t="e">
        <f>IF(A1204&lt;&gt;"",VLOOKUP(A1204,Entrée!Entrée,5,FALSE),"")</f>
        <v>#N/A</v>
      </c>
      <c r="E1204" s="3" t="e">
        <f>IF(A1204&lt;&gt;"",VLOOKUP(A1204,Entrée!Entrée,2,FALSE),"")</f>
        <v>#N/A</v>
      </c>
      <c r="F1204" s="4" t="e">
        <f>IF(A1204&lt;&gt;"",VLOOKUP(A1204,Entrée!Entrée,6,FALSE),"")</f>
        <v>#N/A</v>
      </c>
      <c r="G1204" s="4" t="e">
        <f>IF(A1204&lt;&gt;"",VLOOKUP(A1204,Entrée!Entrée,7,FALSE),"")</f>
        <v>#N/A</v>
      </c>
      <c r="H1204" s="11"/>
      <c r="I1204" s="11">
        <f>H1204+SUMPRODUCT((Entrée!$A$5:A$2000=Stock!A1204)*Entrée!$H$5:$H$2000)-SUMPRODUCT((Sortie!$C$5:$C$2000=Stock!A1204)*Sortie!$G$5:$G$2000)</f>
        <v>0</v>
      </c>
      <c r="J1204" s="3"/>
      <c r="K1204" s="3" t="str">
        <f t="shared" si="18"/>
        <v>Correct</v>
      </c>
      <c r="L1204" s="5"/>
    </row>
    <row r="1205" spans="1:12" ht="15" x14ac:dyDescent="0.3">
      <c r="A1205" s="15">
        <f>Entrée!A1205</f>
        <v>0</v>
      </c>
      <c r="B1205" s="11" t="e">
        <f>IF(A1205&lt;&gt;"",VLOOKUP(A1205,Entrée!Entrée,3,FALSE),"")</f>
        <v>#N/A</v>
      </c>
      <c r="C1205" s="12" t="e">
        <f>IF(A1205&lt;&gt;"",VLOOKUP(A1205,Entrée!Entrée,4,FALSE),"")</f>
        <v>#N/A</v>
      </c>
      <c r="D1205" s="6" t="e">
        <f>IF(A1205&lt;&gt;"",VLOOKUP(A1205,Entrée!Entrée,5,FALSE),"")</f>
        <v>#N/A</v>
      </c>
      <c r="E1205" s="3" t="e">
        <f>IF(A1205&lt;&gt;"",VLOOKUP(A1205,Entrée!Entrée,2,FALSE),"")</f>
        <v>#N/A</v>
      </c>
      <c r="F1205" s="4" t="e">
        <f>IF(A1205&lt;&gt;"",VLOOKUP(A1205,Entrée!Entrée,6,FALSE),"")</f>
        <v>#N/A</v>
      </c>
      <c r="G1205" s="4" t="e">
        <f>IF(A1205&lt;&gt;"",VLOOKUP(A1205,Entrée!Entrée,7,FALSE),"")</f>
        <v>#N/A</v>
      </c>
      <c r="H1205" s="11"/>
      <c r="I1205" s="11">
        <f>H1205+SUMPRODUCT((Entrée!$A$5:A$2000=Stock!A1205)*Entrée!$H$5:$H$2000)-SUMPRODUCT((Sortie!$C$5:$C$2000=Stock!A1205)*Sortie!$G$5:$G$2000)</f>
        <v>0</v>
      </c>
      <c r="J1205" s="3"/>
      <c r="K1205" s="3" t="str">
        <f t="shared" si="18"/>
        <v>Correct</v>
      </c>
      <c r="L1205" s="5"/>
    </row>
    <row r="1206" spans="1:12" ht="15" x14ac:dyDescent="0.3">
      <c r="A1206" s="15">
        <f>Entrée!A1206</f>
        <v>0</v>
      </c>
      <c r="B1206" s="11" t="e">
        <f>IF(A1206&lt;&gt;"",VLOOKUP(A1206,Entrée!Entrée,3,FALSE),"")</f>
        <v>#N/A</v>
      </c>
      <c r="C1206" s="12" t="e">
        <f>IF(A1206&lt;&gt;"",VLOOKUP(A1206,Entrée!Entrée,4,FALSE),"")</f>
        <v>#N/A</v>
      </c>
      <c r="D1206" s="6" t="e">
        <f>IF(A1206&lt;&gt;"",VLOOKUP(A1206,Entrée!Entrée,5,FALSE),"")</f>
        <v>#N/A</v>
      </c>
      <c r="E1206" s="3" t="e">
        <f>IF(A1206&lt;&gt;"",VLOOKUP(A1206,Entrée!Entrée,2,FALSE),"")</f>
        <v>#N/A</v>
      </c>
      <c r="F1206" s="4" t="e">
        <f>IF(A1206&lt;&gt;"",VLOOKUP(A1206,Entrée!Entrée,6,FALSE),"")</f>
        <v>#N/A</v>
      </c>
      <c r="G1206" s="4" t="e">
        <f>IF(A1206&lt;&gt;"",VLOOKUP(A1206,Entrée!Entrée,7,FALSE),"")</f>
        <v>#N/A</v>
      </c>
      <c r="H1206" s="11"/>
      <c r="I1206" s="11">
        <f>H1206+SUMPRODUCT((Entrée!$A$5:A$2000=Stock!A1206)*Entrée!$H$5:$H$2000)-SUMPRODUCT((Sortie!$C$5:$C$2000=Stock!A1206)*Sortie!$G$5:$G$2000)</f>
        <v>0</v>
      </c>
      <c r="J1206" s="3"/>
      <c r="K1206" s="3" t="str">
        <f t="shared" si="18"/>
        <v>Correct</v>
      </c>
      <c r="L1206" s="5"/>
    </row>
    <row r="1207" spans="1:12" ht="15" x14ac:dyDescent="0.3">
      <c r="A1207" s="15">
        <f>Entrée!A1207</f>
        <v>0</v>
      </c>
      <c r="B1207" s="11" t="e">
        <f>IF(A1207&lt;&gt;"",VLOOKUP(A1207,Entrée!Entrée,3,FALSE),"")</f>
        <v>#N/A</v>
      </c>
      <c r="C1207" s="12" t="e">
        <f>IF(A1207&lt;&gt;"",VLOOKUP(A1207,Entrée!Entrée,4,FALSE),"")</f>
        <v>#N/A</v>
      </c>
      <c r="D1207" s="6" t="e">
        <f>IF(A1207&lt;&gt;"",VLOOKUP(A1207,Entrée!Entrée,5,FALSE),"")</f>
        <v>#N/A</v>
      </c>
      <c r="E1207" s="3" t="e">
        <f>IF(A1207&lt;&gt;"",VLOOKUP(A1207,Entrée!Entrée,2,FALSE),"")</f>
        <v>#N/A</v>
      </c>
      <c r="F1207" s="4" t="e">
        <f>IF(A1207&lt;&gt;"",VLOOKUP(A1207,Entrée!Entrée,6,FALSE),"")</f>
        <v>#N/A</v>
      </c>
      <c r="G1207" s="4" t="e">
        <f>IF(A1207&lt;&gt;"",VLOOKUP(A1207,Entrée!Entrée,7,FALSE),"")</f>
        <v>#N/A</v>
      </c>
      <c r="H1207" s="11"/>
      <c r="I1207" s="11">
        <f>H1207+SUMPRODUCT((Entrée!$A$5:A$2000=Stock!A1207)*Entrée!$H$5:$H$2000)-SUMPRODUCT((Sortie!$C$5:$C$2000=Stock!A1207)*Sortie!$G$5:$G$2000)</f>
        <v>0</v>
      </c>
      <c r="J1207" s="3"/>
      <c r="K1207" s="3" t="str">
        <f t="shared" si="18"/>
        <v>Correct</v>
      </c>
      <c r="L1207" s="5"/>
    </row>
    <row r="1208" spans="1:12" ht="15" x14ac:dyDescent="0.3">
      <c r="A1208" s="15">
        <f>Entrée!A1208</f>
        <v>0</v>
      </c>
      <c r="B1208" s="11" t="e">
        <f>IF(A1208&lt;&gt;"",VLOOKUP(A1208,Entrée!Entrée,3,FALSE),"")</f>
        <v>#N/A</v>
      </c>
      <c r="C1208" s="12" t="e">
        <f>IF(A1208&lt;&gt;"",VLOOKUP(A1208,Entrée!Entrée,4,FALSE),"")</f>
        <v>#N/A</v>
      </c>
      <c r="D1208" s="6" t="e">
        <f>IF(A1208&lt;&gt;"",VLOOKUP(A1208,Entrée!Entrée,5,FALSE),"")</f>
        <v>#N/A</v>
      </c>
      <c r="E1208" s="3" t="e">
        <f>IF(A1208&lt;&gt;"",VLOOKUP(A1208,Entrée!Entrée,2,FALSE),"")</f>
        <v>#N/A</v>
      </c>
      <c r="F1208" s="4" t="e">
        <f>IF(A1208&lt;&gt;"",VLOOKUP(A1208,Entrée!Entrée,6,FALSE),"")</f>
        <v>#N/A</v>
      </c>
      <c r="G1208" s="4" t="e">
        <f>IF(A1208&lt;&gt;"",VLOOKUP(A1208,Entrée!Entrée,7,FALSE),"")</f>
        <v>#N/A</v>
      </c>
      <c r="H1208" s="11"/>
      <c r="I1208" s="11">
        <f>H1208+SUMPRODUCT((Entrée!$A$5:A$2000=Stock!A1208)*Entrée!$H$5:$H$2000)-SUMPRODUCT((Sortie!$C$5:$C$2000=Stock!A1208)*Sortie!$G$5:$G$2000)</f>
        <v>0</v>
      </c>
      <c r="J1208" s="3"/>
      <c r="K1208" s="3" t="str">
        <f t="shared" si="18"/>
        <v>Correct</v>
      </c>
      <c r="L1208" s="5"/>
    </row>
    <row r="1209" spans="1:12" ht="15" x14ac:dyDescent="0.3">
      <c r="A1209" s="15">
        <f>Entrée!A1209</f>
        <v>0</v>
      </c>
      <c r="B1209" s="11" t="e">
        <f>IF(A1209&lt;&gt;"",VLOOKUP(A1209,Entrée!Entrée,3,FALSE),"")</f>
        <v>#N/A</v>
      </c>
      <c r="C1209" s="12" t="e">
        <f>IF(A1209&lt;&gt;"",VLOOKUP(A1209,Entrée!Entrée,4,FALSE),"")</f>
        <v>#N/A</v>
      </c>
      <c r="D1209" s="6" t="e">
        <f>IF(A1209&lt;&gt;"",VLOOKUP(A1209,Entrée!Entrée,5,FALSE),"")</f>
        <v>#N/A</v>
      </c>
      <c r="E1209" s="3" t="e">
        <f>IF(A1209&lt;&gt;"",VLOOKUP(A1209,Entrée!Entrée,2,FALSE),"")</f>
        <v>#N/A</v>
      </c>
      <c r="F1209" s="4" t="e">
        <f>IF(A1209&lt;&gt;"",VLOOKUP(A1209,Entrée!Entrée,6,FALSE),"")</f>
        <v>#N/A</v>
      </c>
      <c r="G1209" s="4" t="e">
        <f>IF(A1209&lt;&gt;"",VLOOKUP(A1209,Entrée!Entrée,7,FALSE),"")</f>
        <v>#N/A</v>
      </c>
      <c r="H1209" s="11"/>
      <c r="I1209" s="11">
        <f>H1209+SUMPRODUCT((Entrée!$A$5:A$2000=Stock!A1209)*Entrée!$H$5:$H$2000)-SUMPRODUCT((Sortie!$C$5:$C$2000=Stock!A1209)*Sortie!$G$5:$G$2000)</f>
        <v>0</v>
      </c>
      <c r="J1209" s="3"/>
      <c r="K1209" s="3" t="str">
        <f t="shared" si="18"/>
        <v>Correct</v>
      </c>
      <c r="L1209" s="5"/>
    </row>
    <row r="1210" spans="1:12" ht="15" x14ac:dyDescent="0.3">
      <c r="A1210" s="15">
        <f>Entrée!A1210</f>
        <v>0</v>
      </c>
      <c r="B1210" s="11" t="e">
        <f>IF(A1210&lt;&gt;"",VLOOKUP(A1210,Entrée!Entrée,3,FALSE),"")</f>
        <v>#N/A</v>
      </c>
      <c r="C1210" s="12" t="e">
        <f>IF(A1210&lt;&gt;"",VLOOKUP(A1210,Entrée!Entrée,4,FALSE),"")</f>
        <v>#N/A</v>
      </c>
      <c r="D1210" s="6" t="e">
        <f>IF(A1210&lt;&gt;"",VLOOKUP(A1210,Entrée!Entrée,5,FALSE),"")</f>
        <v>#N/A</v>
      </c>
      <c r="E1210" s="3" t="e">
        <f>IF(A1210&lt;&gt;"",VLOOKUP(A1210,Entrée!Entrée,2,FALSE),"")</f>
        <v>#N/A</v>
      </c>
      <c r="F1210" s="4" t="e">
        <f>IF(A1210&lt;&gt;"",VLOOKUP(A1210,Entrée!Entrée,6,FALSE),"")</f>
        <v>#N/A</v>
      </c>
      <c r="G1210" s="4" t="e">
        <f>IF(A1210&lt;&gt;"",VLOOKUP(A1210,Entrée!Entrée,7,FALSE),"")</f>
        <v>#N/A</v>
      </c>
      <c r="H1210" s="11"/>
      <c r="I1210" s="11">
        <f>H1210+SUMPRODUCT((Entrée!$A$5:A$2000=Stock!A1210)*Entrée!$H$5:$H$2000)-SUMPRODUCT((Sortie!$C$5:$C$2000=Stock!A1210)*Sortie!$G$5:$G$2000)</f>
        <v>0</v>
      </c>
      <c r="J1210" s="3"/>
      <c r="K1210" s="3" t="str">
        <f t="shared" si="18"/>
        <v>Correct</v>
      </c>
      <c r="L1210" s="5"/>
    </row>
    <row r="1211" spans="1:12" ht="15" x14ac:dyDescent="0.3">
      <c r="A1211" s="15">
        <f>Entrée!A1211</f>
        <v>0</v>
      </c>
      <c r="B1211" s="11" t="e">
        <f>IF(A1211&lt;&gt;"",VLOOKUP(A1211,Entrée!Entrée,3,FALSE),"")</f>
        <v>#N/A</v>
      </c>
      <c r="C1211" s="12" t="e">
        <f>IF(A1211&lt;&gt;"",VLOOKUP(A1211,Entrée!Entrée,4,FALSE),"")</f>
        <v>#N/A</v>
      </c>
      <c r="D1211" s="6" t="e">
        <f>IF(A1211&lt;&gt;"",VLOOKUP(A1211,Entrée!Entrée,5,FALSE),"")</f>
        <v>#N/A</v>
      </c>
      <c r="E1211" s="3" t="e">
        <f>IF(A1211&lt;&gt;"",VLOOKUP(A1211,Entrée!Entrée,2,FALSE),"")</f>
        <v>#N/A</v>
      </c>
      <c r="F1211" s="4" t="e">
        <f>IF(A1211&lt;&gt;"",VLOOKUP(A1211,Entrée!Entrée,6,FALSE),"")</f>
        <v>#N/A</v>
      </c>
      <c r="G1211" s="4" t="e">
        <f>IF(A1211&lt;&gt;"",VLOOKUP(A1211,Entrée!Entrée,7,FALSE),"")</f>
        <v>#N/A</v>
      </c>
      <c r="H1211" s="11"/>
      <c r="I1211" s="11">
        <f>H1211+SUMPRODUCT((Entrée!$A$5:A$2000=Stock!A1211)*Entrée!$H$5:$H$2000)-SUMPRODUCT((Sortie!$C$5:$C$2000=Stock!A1211)*Sortie!$G$5:$G$2000)</f>
        <v>0</v>
      </c>
      <c r="J1211" s="3"/>
      <c r="K1211" s="3" t="str">
        <f t="shared" si="18"/>
        <v>Correct</v>
      </c>
      <c r="L1211" s="5"/>
    </row>
    <row r="1212" spans="1:12" ht="15" x14ac:dyDescent="0.3">
      <c r="A1212" s="15">
        <f>Entrée!A1212</f>
        <v>0</v>
      </c>
      <c r="B1212" s="11" t="e">
        <f>IF(A1212&lt;&gt;"",VLOOKUP(A1212,Entrée!Entrée,3,FALSE),"")</f>
        <v>#N/A</v>
      </c>
      <c r="C1212" s="12" t="e">
        <f>IF(A1212&lt;&gt;"",VLOOKUP(A1212,Entrée!Entrée,4,FALSE),"")</f>
        <v>#N/A</v>
      </c>
      <c r="D1212" s="6" t="e">
        <f>IF(A1212&lt;&gt;"",VLOOKUP(A1212,Entrée!Entrée,5,FALSE),"")</f>
        <v>#N/A</v>
      </c>
      <c r="E1212" s="3" t="e">
        <f>IF(A1212&lt;&gt;"",VLOOKUP(A1212,Entrée!Entrée,2,FALSE),"")</f>
        <v>#N/A</v>
      </c>
      <c r="F1212" s="4" t="e">
        <f>IF(A1212&lt;&gt;"",VLOOKUP(A1212,Entrée!Entrée,6,FALSE),"")</f>
        <v>#N/A</v>
      </c>
      <c r="G1212" s="4" t="e">
        <f>IF(A1212&lt;&gt;"",VLOOKUP(A1212,Entrée!Entrée,7,FALSE),"")</f>
        <v>#N/A</v>
      </c>
      <c r="H1212" s="11"/>
      <c r="I1212" s="11">
        <f>H1212+SUMPRODUCT((Entrée!$A$5:A$2000=Stock!A1212)*Entrée!$H$5:$H$2000)-SUMPRODUCT((Sortie!$C$5:$C$2000=Stock!A1212)*Sortie!$G$5:$G$2000)</f>
        <v>0</v>
      </c>
      <c r="J1212" s="3"/>
      <c r="K1212" s="3" t="str">
        <f t="shared" si="18"/>
        <v>Correct</v>
      </c>
      <c r="L1212" s="5"/>
    </row>
    <row r="1213" spans="1:12" ht="15" x14ac:dyDescent="0.3">
      <c r="A1213" s="15">
        <f>Entrée!A1213</f>
        <v>0</v>
      </c>
      <c r="B1213" s="11" t="e">
        <f>IF(A1213&lt;&gt;"",VLOOKUP(A1213,Entrée!Entrée,3,FALSE),"")</f>
        <v>#N/A</v>
      </c>
      <c r="C1213" s="12" t="e">
        <f>IF(A1213&lt;&gt;"",VLOOKUP(A1213,Entrée!Entrée,4,FALSE),"")</f>
        <v>#N/A</v>
      </c>
      <c r="D1213" s="6" t="e">
        <f>IF(A1213&lt;&gt;"",VLOOKUP(A1213,Entrée!Entrée,5,FALSE),"")</f>
        <v>#N/A</v>
      </c>
      <c r="E1213" s="3" t="e">
        <f>IF(A1213&lt;&gt;"",VLOOKUP(A1213,Entrée!Entrée,2,FALSE),"")</f>
        <v>#N/A</v>
      </c>
      <c r="F1213" s="4" t="e">
        <f>IF(A1213&lt;&gt;"",VLOOKUP(A1213,Entrée!Entrée,6,FALSE),"")</f>
        <v>#N/A</v>
      </c>
      <c r="G1213" s="4" t="e">
        <f>IF(A1213&lt;&gt;"",VLOOKUP(A1213,Entrée!Entrée,7,FALSE),"")</f>
        <v>#N/A</v>
      </c>
      <c r="H1213" s="11"/>
      <c r="I1213" s="11">
        <f>H1213+SUMPRODUCT((Entrée!$A$5:A$2000=Stock!A1213)*Entrée!$H$5:$H$2000)-SUMPRODUCT((Sortie!$C$5:$C$2000=Stock!A1213)*Sortie!$G$5:$G$2000)</f>
        <v>0</v>
      </c>
      <c r="J1213" s="3"/>
      <c r="K1213" s="3" t="str">
        <f t="shared" si="18"/>
        <v>Correct</v>
      </c>
      <c r="L1213" s="5"/>
    </row>
    <row r="1214" spans="1:12" ht="15" x14ac:dyDescent="0.3">
      <c r="A1214" s="15">
        <f>Entrée!A1214</f>
        <v>0</v>
      </c>
      <c r="B1214" s="11" t="e">
        <f>IF(A1214&lt;&gt;"",VLOOKUP(A1214,Entrée!Entrée,3,FALSE),"")</f>
        <v>#N/A</v>
      </c>
      <c r="C1214" s="12" t="e">
        <f>IF(A1214&lt;&gt;"",VLOOKUP(A1214,Entrée!Entrée,4,FALSE),"")</f>
        <v>#N/A</v>
      </c>
      <c r="D1214" s="6" t="e">
        <f>IF(A1214&lt;&gt;"",VLOOKUP(A1214,Entrée!Entrée,5,FALSE),"")</f>
        <v>#N/A</v>
      </c>
      <c r="E1214" s="3" t="e">
        <f>IF(A1214&lt;&gt;"",VLOOKUP(A1214,Entrée!Entrée,2,FALSE),"")</f>
        <v>#N/A</v>
      </c>
      <c r="F1214" s="4" t="e">
        <f>IF(A1214&lt;&gt;"",VLOOKUP(A1214,Entrée!Entrée,6,FALSE),"")</f>
        <v>#N/A</v>
      </c>
      <c r="G1214" s="4" t="e">
        <f>IF(A1214&lt;&gt;"",VLOOKUP(A1214,Entrée!Entrée,7,FALSE),"")</f>
        <v>#N/A</v>
      </c>
      <c r="H1214" s="11"/>
      <c r="I1214" s="11">
        <f>H1214+SUMPRODUCT((Entrée!$A$5:A$2000=Stock!A1214)*Entrée!$H$5:$H$2000)-SUMPRODUCT((Sortie!$C$5:$C$2000=Stock!A1214)*Sortie!$G$5:$G$2000)</f>
        <v>0</v>
      </c>
      <c r="J1214" s="3"/>
      <c r="K1214" s="3" t="str">
        <f t="shared" si="18"/>
        <v>Correct</v>
      </c>
      <c r="L1214" s="5"/>
    </row>
    <row r="1215" spans="1:12" ht="15" x14ac:dyDescent="0.3">
      <c r="A1215" s="15">
        <f>Entrée!A1215</f>
        <v>0</v>
      </c>
      <c r="B1215" s="11" t="e">
        <f>IF(A1215&lt;&gt;"",VLOOKUP(A1215,Entrée!Entrée,3,FALSE),"")</f>
        <v>#N/A</v>
      </c>
      <c r="C1215" s="12" t="e">
        <f>IF(A1215&lt;&gt;"",VLOOKUP(A1215,Entrée!Entrée,4,FALSE),"")</f>
        <v>#N/A</v>
      </c>
      <c r="D1215" s="6" t="e">
        <f>IF(A1215&lt;&gt;"",VLOOKUP(A1215,Entrée!Entrée,5,FALSE),"")</f>
        <v>#N/A</v>
      </c>
      <c r="E1215" s="3" t="e">
        <f>IF(A1215&lt;&gt;"",VLOOKUP(A1215,Entrée!Entrée,2,FALSE),"")</f>
        <v>#N/A</v>
      </c>
      <c r="F1215" s="4" t="e">
        <f>IF(A1215&lt;&gt;"",VLOOKUP(A1215,Entrée!Entrée,6,FALSE),"")</f>
        <v>#N/A</v>
      </c>
      <c r="G1215" s="4" t="e">
        <f>IF(A1215&lt;&gt;"",VLOOKUP(A1215,Entrée!Entrée,7,FALSE),"")</f>
        <v>#N/A</v>
      </c>
      <c r="H1215" s="11"/>
      <c r="I1215" s="11">
        <f>H1215+SUMPRODUCT((Entrée!$A$5:A$2000=Stock!A1215)*Entrée!$H$5:$H$2000)-SUMPRODUCT((Sortie!$C$5:$C$2000=Stock!A1215)*Sortie!$G$5:$G$2000)</f>
        <v>0</v>
      </c>
      <c r="J1215" s="3"/>
      <c r="K1215" s="3" t="str">
        <f t="shared" si="18"/>
        <v>Correct</v>
      </c>
      <c r="L1215" s="5"/>
    </row>
    <row r="1216" spans="1:12" ht="15" x14ac:dyDescent="0.3">
      <c r="A1216" s="15">
        <f>Entrée!A1216</f>
        <v>0</v>
      </c>
      <c r="B1216" s="11" t="e">
        <f>IF(A1216&lt;&gt;"",VLOOKUP(A1216,Entrée!Entrée,3,FALSE),"")</f>
        <v>#N/A</v>
      </c>
      <c r="C1216" s="12" t="e">
        <f>IF(A1216&lt;&gt;"",VLOOKUP(A1216,Entrée!Entrée,4,FALSE),"")</f>
        <v>#N/A</v>
      </c>
      <c r="D1216" s="6" t="e">
        <f>IF(A1216&lt;&gt;"",VLOOKUP(A1216,Entrée!Entrée,5,FALSE),"")</f>
        <v>#N/A</v>
      </c>
      <c r="E1216" s="3" t="e">
        <f>IF(A1216&lt;&gt;"",VLOOKUP(A1216,Entrée!Entrée,2,FALSE),"")</f>
        <v>#N/A</v>
      </c>
      <c r="F1216" s="4" t="e">
        <f>IF(A1216&lt;&gt;"",VLOOKUP(A1216,Entrée!Entrée,6,FALSE),"")</f>
        <v>#N/A</v>
      </c>
      <c r="G1216" s="4" t="e">
        <f>IF(A1216&lt;&gt;"",VLOOKUP(A1216,Entrée!Entrée,7,FALSE),"")</f>
        <v>#N/A</v>
      </c>
      <c r="H1216" s="11"/>
      <c r="I1216" s="11">
        <f>H1216+SUMPRODUCT((Entrée!$A$5:A$2000=Stock!A1216)*Entrée!$H$5:$H$2000)-SUMPRODUCT((Sortie!$C$5:$C$2000=Stock!A1216)*Sortie!$G$5:$G$2000)</f>
        <v>0</v>
      </c>
      <c r="J1216" s="3"/>
      <c r="K1216" s="3" t="str">
        <f t="shared" si="18"/>
        <v>Correct</v>
      </c>
      <c r="L1216" s="5"/>
    </row>
    <row r="1217" spans="1:12" ht="15" x14ac:dyDescent="0.3">
      <c r="A1217" s="15">
        <f>Entrée!A1217</f>
        <v>0</v>
      </c>
      <c r="B1217" s="11" t="e">
        <f>IF(A1217&lt;&gt;"",VLOOKUP(A1217,Entrée!Entrée,3,FALSE),"")</f>
        <v>#N/A</v>
      </c>
      <c r="C1217" s="12" t="e">
        <f>IF(A1217&lt;&gt;"",VLOOKUP(A1217,Entrée!Entrée,4,FALSE),"")</f>
        <v>#N/A</v>
      </c>
      <c r="D1217" s="6" t="e">
        <f>IF(A1217&lt;&gt;"",VLOOKUP(A1217,Entrée!Entrée,5,FALSE),"")</f>
        <v>#N/A</v>
      </c>
      <c r="E1217" s="3" t="e">
        <f>IF(A1217&lt;&gt;"",VLOOKUP(A1217,Entrée!Entrée,2,FALSE),"")</f>
        <v>#N/A</v>
      </c>
      <c r="F1217" s="4" t="e">
        <f>IF(A1217&lt;&gt;"",VLOOKUP(A1217,Entrée!Entrée,6,FALSE),"")</f>
        <v>#N/A</v>
      </c>
      <c r="G1217" s="4" t="e">
        <f>IF(A1217&lt;&gt;"",VLOOKUP(A1217,Entrée!Entrée,7,FALSE),"")</f>
        <v>#N/A</v>
      </c>
      <c r="H1217" s="11"/>
      <c r="I1217" s="11">
        <f>H1217+SUMPRODUCT((Entrée!$A$5:A$2000=Stock!A1217)*Entrée!$H$5:$H$2000)-SUMPRODUCT((Sortie!$C$5:$C$2000=Stock!A1217)*Sortie!$G$5:$G$2000)</f>
        <v>0</v>
      </c>
      <c r="J1217" s="3"/>
      <c r="K1217" s="3" t="str">
        <f t="shared" si="18"/>
        <v>Correct</v>
      </c>
      <c r="L1217" s="5"/>
    </row>
    <row r="1218" spans="1:12" ht="15" x14ac:dyDescent="0.3">
      <c r="A1218" s="15">
        <f>Entrée!A1218</f>
        <v>0</v>
      </c>
      <c r="B1218" s="11" t="e">
        <f>IF(A1218&lt;&gt;"",VLOOKUP(A1218,Entrée!Entrée,3,FALSE),"")</f>
        <v>#N/A</v>
      </c>
      <c r="C1218" s="12" t="e">
        <f>IF(A1218&lt;&gt;"",VLOOKUP(A1218,Entrée!Entrée,4,FALSE),"")</f>
        <v>#N/A</v>
      </c>
      <c r="D1218" s="6" t="e">
        <f>IF(A1218&lt;&gt;"",VLOOKUP(A1218,Entrée!Entrée,5,FALSE),"")</f>
        <v>#N/A</v>
      </c>
      <c r="E1218" s="3" t="e">
        <f>IF(A1218&lt;&gt;"",VLOOKUP(A1218,Entrée!Entrée,2,FALSE),"")</f>
        <v>#N/A</v>
      </c>
      <c r="F1218" s="4" t="e">
        <f>IF(A1218&lt;&gt;"",VLOOKUP(A1218,Entrée!Entrée,6,FALSE),"")</f>
        <v>#N/A</v>
      </c>
      <c r="G1218" s="4" t="e">
        <f>IF(A1218&lt;&gt;"",VLOOKUP(A1218,Entrée!Entrée,7,FALSE),"")</f>
        <v>#N/A</v>
      </c>
      <c r="H1218" s="11"/>
      <c r="I1218" s="11">
        <f>H1218+SUMPRODUCT((Entrée!$A$5:A$2000=Stock!A1218)*Entrée!$H$5:$H$2000)-SUMPRODUCT((Sortie!$C$5:$C$2000=Stock!A1218)*Sortie!$G$5:$G$2000)</f>
        <v>0</v>
      </c>
      <c r="J1218" s="3"/>
      <c r="K1218" s="3" t="str">
        <f t="shared" si="18"/>
        <v>Correct</v>
      </c>
      <c r="L1218" s="5"/>
    </row>
    <row r="1219" spans="1:12" ht="15" x14ac:dyDescent="0.3">
      <c r="A1219" s="15">
        <f>Entrée!A1219</f>
        <v>0</v>
      </c>
      <c r="B1219" s="11" t="e">
        <f>IF(A1219&lt;&gt;"",VLOOKUP(A1219,Entrée!Entrée,3,FALSE),"")</f>
        <v>#N/A</v>
      </c>
      <c r="C1219" s="12" t="e">
        <f>IF(A1219&lt;&gt;"",VLOOKUP(A1219,Entrée!Entrée,4,FALSE),"")</f>
        <v>#N/A</v>
      </c>
      <c r="D1219" s="6" t="e">
        <f>IF(A1219&lt;&gt;"",VLOOKUP(A1219,Entrée!Entrée,5,FALSE),"")</f>
        <v>#N/A</v>
      </c>
      <c r="E1219" s="3" t="e">
        <f>IF(A1219&lt;&gt;"",VLOOKUP(A1219,Entrée!Entrée,2,FALSE),"")</f>
        <v>#N/A</v>
      </c>
      <c r="F1219" s="4" t="e">
        <f>IF(A1219&lt;&gt;"",VLOOKUP(A1219,Entrée!Entrée,6,FALSE),"")</f>
        <v>#N/A</v>
      </c>
      <c r="G1219" s="4" t="e">
        <f>IF(A1219&lt;&gt;"",VLOOKUP(A1219,Entrée!Entrée,7,FALSE),"")</f>
        <v>#N/A</v>
      </c>
      <c r="H1219" s="11"/>
      <c r="I1219" s="11">
        <f>H1219+SUMPRODUCT((Entrée!$A$5:A$2000=Stock!A1219)*Entrée!$H$5:$H$2000)-SUMPRODUCT((Sortie!$C$5:$C$2000=Stock!A1219)*Sortie!$G$5:$G$2000)</f>
        <v>0</v>
      </c>
      <c r="J1219" s="3"/>
      <c r="K1219" s="3" t="str">
        <f t="shared" si="18"/>
        <v>Correct</v>
      </c>
      <c r="L1219" s="5"/>
    </row>
    <row r="1220" spans="1:12" ht="15" x14ac:dyDescent="0.3">
      <c r="A1220" s="15">
        <f>Entrée!A1220</f>
        <v>0</v>
      </c>
      <c r="B1220" s="11" t="e">
        <f>IF(A1220&lt;&gt;"",VLOOKUP(A1220,Entrée!Entrée,3,FALSE),"")</f>
        <v>#N/A</v>
      </c>
      <c r="C1220" s="12" t="e">
        <f>IF(A1220&lt;&gt;"",VLOOKUP(A1220,Entrée!Entrée,4,FALSE),"")</f>
        <v>#N/A</v>
      </c>
      <c r="D1220" s="6" t="e">
        <f>IF(A1220&lt;&gt;"",VLOOKUP(A1220,Entrée!Entrée,5,FALSE),"")</f>
        <v>#N/A</v>
      </c>
      <c r="E1220" s="3" t="e">
        <f>IF(A1220&lt;&gt;"",VLOOKUP(A1220,Entrée!Entrée,2,FALSE),"")</f>
        <v>#N/A</v>
      </c>
      <c r="F1220" s="4" t="e">
        <f>IF(A1220&lt;&gt;"",VLOOKUP(A1220,Entrée!Entrée,6,FALSE),"")</f>
        <v>#N/A</v>
      </c>
      <c r="G1220" s="4" t="e">
        <f>IF(A1220&lt;&gt;"",VLOOKUP(A1220,Entrée!Entrée,7,FALSE),"")</f>
        <v>#N/A</v>
      </c>
      <c r="H1220" s="11"/>
      <c r="I1220" s="11">
        <f>H1220+SUMPRODUCT((Entrée!$A$5:A$2000=Stock!A1220)*Entrée!$H$5:$H$2000)-SUMPRODUCT((Sortie!$C$5:$C$2000=Stock!A1220)*Sortie!$G$5:$G$2000)</f>
        <v>0</v>
      </c>
      <c r="J1220" s="3"/>
      <c r="K1220" s="3" t="str">
        <f t="shared" si="18"/>
        <v>Correct</v>
      </c>
      <c r="L1220" s="5"/>
    </row>
    <row r="1221" spans="1:12" ht="15" x14ac:dyDescent="0.3">
      <c r="A1221" s="15">
        <f>Entrée!A1221</f>
        <v>0</v>
      </c>
      <c r="B1221" s="11" t="e">
        <f>IF(A1221&lt;&gt;"",VLOOKUP(A1221,Entrée!Entrée,3,FALSE),"")</f>
        <v>#N/A</v>
      </c>
      <c r="C1221" s="12" t="e">
        <f>IF(A1221&lt;&gt;"",VLOOKUP(A1221,Entrée!Entrée,4,FALSE),"")</f>
        <v>#N/A</v>
      </c>
      <c r="D1221" s="6" t="e">
        <f>IF(A1221&lt;&gt;"",VLOOKUP(A1221,Entrée!Entrée,5,FALSE),"")</f>
        <v>#N/A</v>
      </c>
      <c r="E1221" s="3" t="e">
        <f>IF(A1221&lt;&gt;"",VLOOKUP(A1221,Entrée!Entrée,2,FALSE),"")</f>
        <v>#N/A</v>
      </c>
      <c r="F1221" s="4" t="e">
        <f>IF(A1221&lt;&gt;"",VLOOKUP(A1221,Entrée!Entrée,6,FALSE),"")</f>
        <v>#N/A</v>
      </c>
      <c r="G1221" s="4" t="e">
        <f>IF(A1221&lt;&gt;"",VLOOKUP(A1221,Entrée!Entrée,7,FALSE),"")</f>
        <v>#N/A</v>
      </c>
      <c r="H1221" s="11"/>
      <c r="I1221" s="11">
        <f>H1221+SUMPRODUCT((Entrée!$A$5:A$2000=Stock!A1221)*Entrée!$H$5:$H$2000)-SUMPRODUCT((Sortie!$C$5:$C$2000=Stock!A1221)*Sortie!$G$5:$G$2000)</f>
        <v>0</v>
      </c>
      <c r="J1221" s="3"/>
      <c r="K1221" s="3" t="str">
        <f t="shared" si="18"/>
        <v>Correct</v>
      </c>
      <c r="L1221" s="5"/>
    </row>
    <row r="1222" spans="1:12" ht="15" x14ac:dyDescent="0.3">
      <c r="A1222" s="15">
        <f>Entrée!A1222</f>
        <v>0</v>
      </c>
      <c r="B1222" s="11" t="e">
        <f>IF(A1222&lt;&gt;"",VLOOKUP(A1222,Entrée!Entrée,3,FALSE),"")</f>
        <v>#N/A</v>
      </c>
      <c r="C1222" s="12" t="e">
        <f>IF(A1222&lt;&gt;"",VLOOKUP(A1222,Entrée!Entrée,4,FALSE),"")</f>
        <v>#N/A</v>
      </c>
      <c r="D1222" s="6" t="e">
        <f>IF(A1222&lt;&gt;"",VLOOKUP(A1222,Entrée!Entrée,5,FALSE),"")</f>
        <v>#N/A</v>
      </c>
      <c r="E1222" s="3" t="e">
        <f>IF(A1222&lt;&gt;"",VLOOKUP(A1222,Entrée!Entrée,2,FALSE),"")</f>
        <v>#N/A</v>
      </c>
      <c r="F1222" s="4" t="e">
        <f>IF(A1222&lt;&gt;"",VLOOKUP(A1222,Entrée!Entrée,6,FALSE),"")</f>
        <v>#N/A</v>
      </c>
      <c r="G1222" s="4" t="e">
        <f>IF(A1222&lt;&gt;"",VLOOKUP(A1222,Entrée!Entrée,7,FALSE),"")</f>
        <v>#N/A</v>
      </c>
      <c r="H1222" s="11"/>
      <c r="I1222" s="11">
        <f>H1222+SUMPRODUCT((Entrée!$A$5:A$2000=Stock!A1222)*Entrée!$H$5:$H$2000)-SUMPRODUCT((Sortie!$C$5:$C$2000=Stock!A1222)*Sortie!$G$5:$G$2000)</f>
        <v>0</v>
      </c>
      <c r="J1222" s="3"/>
      <c r="K1222" s="3" t="str">
        <f t="shared" ref="K1222:K1285" si="19">IF(I1222&lt;J1222,"ALERTE","Correct")</f>
        <v>Correct</v>
      </c>
      <c r="L1222" s="5"/>
    </row>
    <row r="1223" spans="1:12" ht="15" x14ac:dyDescent="0.3">
      <c r="A1223" s="15">
        <f>Entrée!A1223</f>
        <v>0</v>
      </c>
      <c r="B1223" s="11" t="e">
        <f>IF(A1223&lt;&gt;"",VLOOKUP(A1223,Entrée!Entrée,3,FALSE),"")</f>
        <v>#N/A</v>
      </c>
      <c r="C1223" s="12" t="e">
        <f>IF(A1223&lt;&gt;"",VLOOKUP(A1223,Entrée!Entrée,4,FALSE),"")</f>
        <v>#N/A</v>
      </c>
      <c r="D1223" s="6" t="e">
        <f>IF(A1223&lt;&gt;"",VLOOKUP(A1223,Entrée!Entrée,5,FALSE),"")</f>
        <v>#N/A</v>
      </c>
      <c r="E1223" s="3" t="e">
        <f>IF(A1223&lt;&gt;"",VLOOKUP(A1223,Entrée!Entrée,2,FALSE),"")</f>
        <v>#N/A</v>
      </c>
      <c r="F1223" s="4" t="e">
        <f>IF(A1223&lt;&gt;"",VLOOKUP(A1223,Entrée!Entrée,6,FALSE),"")</f>
        <v>#N/A</v>
      </c>
      <c r="G1223" s="4" t="e">
        <f>IF(A1223&lt;&gt;"",VLOOKUP(A1223,Entrée!Entrée,7,FALSE),"")</f>
        <v>#N/A</v>
      </c>
      <c r="H1223" s="11"/>
      <c r="I1223" s="11">
        <f>H1223+SUMPRODUCT((Entrée!$A$5:A$2000=Stock!A1223)*Entrée!$H$5:$H$2000)-SUMPRODUCT((Sortie!$C$5:$C$2000=Stock!A1223)*Sortie!$G$5:$G$2000)</f>
        <v>0</v>
      </c>
      <c r="J1223" s="3"/>
      <c r="K1223" s="3" t="str">
        <f t="shared" si="19"/>
        <v>Correct</v>
      </c>
      <c r="L1223" s="5"/>
    </row>
    <row r="1224" spans="1:12" ht="15" x14ac:dyDescent="0.3">
      <c r="A1224" s="15">
        <f>Entrée!A1224</f>
        <v>0</v>
      </c>
      <c r="B1224" s="11" t="e">
        <f>IF(A1224&lt;&gt;"",VLOOKUP(A1224,Entrée!Entrée,3,FALSE),"")</f>
        <v>#N/A</v>
      </c>
      <c r="C1224" s="12" t="e">
        <f>IF(A1224&lt;&gt;"",VLOOKUP(A1224,Entrée!Entrée,4,FALSE),"")</f>
        <v>#N/A</v>
      </c>
      <c r="D1224" s="6" t="e">
        <f>IF(A1224&lt;&gt;"",VLOOKUP(A1224,Entrée!Entrée,5,FALSE),"")</f>
        <v>#N/A</v>
      </c>
      <c r="E1224" s="3" t="e">
        <f>IF(A1224&lt;&gt;"",VLOOKUP(A1224,Entrée!Entrée,2,FALSE),"")</f>
        <v>#N/A</v>
      </c>
      <c r="F1224" s="4" t="e">
        <f>IF(A1224&lt;&gt;"",VLOOKUP(A1224,Entrée!Entrée,6,FALSE),"")</f>
        <v>#N/A</v>
      </c>
      <c r="G1224" s="4" t="e">
        <f>IF(A1224&lt;&gt;"",VLOOKUP(A1224,Entrée!Entrée,7,FALSE),"")</f>
        <v>#N/A</v>
      </c>
      <c r="H1224" s="11"/>
      <c r="I1224" s="11">
        <f>H1224+SUMPRODUCT((Entrée!$A$5:A$2000=Stock!A1224)*Entrée!$H$5:$H$2000)-SUMPRODUCT((Sortie!$C$5:$C$2000=Stock!A1224)*Sortie!$G$5:$G$2000)</f>
        <v>0</v>
      </c>
      <c r="J1224" s="3"/>
      <c r="K1224" s="3" t="str">
        <f t="shared" si="19"/>
        <v>Correct</v>
      </c>
      <c r="L1224" s="5"/>
    </row>
    <row r="1225" spans="1:12" ht="15" x14ac:dyDescent="0.3">
      <c r="A1225" s="15">
        <f>Entrée!A1225</f>
        <v>0</v>
      </c>
      <c r="B1225" s="11" t="e">
        <f>IF(A1225&lt;&gt;"",VLOOKUP(A1225,Entrée!Entrée,3,FALSE),"")</f>
        <v>#N/A</v>
      </c>
      <c r="C1225" s="12" t="e">
        <f>IF(A1225&lt;&gt;"",VLOOKUP(A1225,Entrée!Entrée,4,FALSE),"")</f>
        <v>#N/A</v>
      </c>
      <c r="D1225" s="6" t="e">
        <f>IF(A1225&lt;&gt;"",VLOOKUP(A1225,Entrée!Entrée,5,FALSE),"")</f>
        <v>#N/A</v>
      </c>
      <c r="E1225" s="3" t="e">
        <f>IF(A1225&lt;&gt;"",VLOOKUP(A1225,Entrée!Entrée,2,FALSE),"")</f>
        <v>#N/A</v>
      </c>
      <c r="F1225" s="4" t="e">
        <f>IF(A1225&lt;&gt;"",VLOOKUP(A1225,Entrée!Entrée,6,FALSE),"")</f>
        <v>#N/A</v>
      </c>
      <c r="G1225" s="4" t="e">
        <f>IF(A1225&lt;&gt;"",VLOOKUP(A1225,Entrée!Entrée,7,FALSE),"")</f>
        <v>#N/A</v>
      </c>
      <c r="H1225" s="11"/>
      <c r="I1225" s="11">
        <f>H1225+SUMPRODUCT((Entrée!$A$5:A$2000=Stock!A1225)*Entrée!$H$5:$H$2000)-SUMPRODUCT((Sortie!$C$5:$C$2000=Stock!A1225)*Sortie!$G$5:$G$2000)</f>
        <v>0</v>
      </c>
      <c r="J1225" s="3"/>
      <c r="K1225" s="3" t="str">
        <f t="shared" si="19"/>
        <v>Correct</v>
      </c>
      <c r="L1225" s="5"/>
    </row>
    <row r="1226" spans="1:12" ht="15" x14ac:dyDescent="0.3">
      <c r="A1226" s="15">
        <f>Entrée!A1226</f>
        <v>0</v>
      </c>
      <c r="B1226" s="11" t="e">
        <f>IF(A1226&lt;&gt;"",VLOOKUP(A1226,Entrée!Entrée,3,FALSE),"")</f>
        <v>#N/A</v>
      </c>
      <c r="C1226" s="12" t="e">
        <f>IF(A1226&lt;&gt;"",VLOOKUP(A1226,Entrée!Entrée,4,FALSE),"")</f>
        <v>#N/A</v>
      </c>
      <c r="D1226" s="6" t="e">
        <f>IF(A1226&lt;&gt;"",VLOOKUP(A1226,Entrée!Entrée,5,FALSE),"")</f>
        <v>#N/A</v>
      </c>
      <c r="E1226" s="3" t="e">
        <f>IF(A1226&lt;&gt;"",VLOOKUP(A1226,Entrée!Entrée,2,FALSE),"")</f>
        <v>#N/A</v>
      </c>
      <c r="F1226" s="4" t="e">
        <f>IF(A1226&lt;&gt;"",VLOOKUP(A1226,Entrée!Entrée,6,FALSE),"")</f>
        <v>#N/A</v>
      </c>
      <c r="G1226" s="4" t="e">
        <f>IF(A1226&lt;&gt;"",VLOOKUP(A1226,Entrée!Entrée,7,FALSE),"")</f>
        <v>#N/A</v>
      </c>
      <c r="H1226" s="11"/>
      <c r="I1226" s="11">
        <f>H1226+SUMPRODUCT((Entrée!$A$5:A$2000=Stock!A1226)*Entrée!$H$5:$H$2000)-SUMPRODUCT((Sortie!$C$5:$C$2000=Stock!A1226)*Sortie!$G$5:$G$2000)</f>
        <v>0</v>
      </c>
      <c r="J1226" s="3"/>
      <c r="K1226" s="3" t="str">
        <f t="shared" si="19"/>
        <v>Correct</v>
      </c>
      <c r="L1226" s="5"/>
    </row>
    <row r="1227" spans="1:12" ht="15" x14ac:dyDescent="0.3">
      <c r="A1227" s="15">
        <f>Entrée!A1227</f>
        <v>0</v>
      </c>
      <c r="B1227" s="11" t="e">
        <f>IF(A1227&lt;&gt;"",VLOOKUP(A1227,Entrée!Entrée,3,FALSE),"")</f>
        <v>#N/A</v>
      </c>
      <c r="C1227" s="12" t="e">
        <f>IF(A1227&lt;&gt;"",VLOOKUP(A1227,Entrée!Entrée,4,FALSE),"")</f>
        <v>#N/A</v>
      </c>
      <c r="D1227" s="6" t="e">
        <f>IF(A1227&lt;&gt;"",VLOOKUP(A1227,Entrée!Entrée,5,FALSE),"")</f>
        <v>#N/A</v>
      </c>
      <c r="E1227" s="3" t="e">
        <f>IF(A1227&lt;&gt;"",VLOOKUP(A1227,Entrée!Entrée,2,FALSE),"")</f>
        <v>#N/A</v>
      </c>
      <c r="F1227" s="4" t="e">
        <f>IF(A1227&lt;&gt;"",VLOOKUP(A1227,Entrée!Entrée,6,FALSE),"")</f>
        <v>#N/A</v>
      </c>
      <c r="G1227" s="4" t="e">
        <f>IF(A1227&lt;&gt;"",VLOOKUP(A1227,Entrée!Entrée,7,FALSE),"")</f>
        <v>#N/A</v>
      </c>
      <c r="H1227" s="11"/>
      <c r="I1227" s="11">
        <f>H1227+SUMPRODUCT((Entrée!$A$5:A$2000=Stock!A1227)*Entrée!$H$5:$H$2000)-SUMPRODUCT((Sortie!$C$5:$C$2000=Stock!A1227)*Sortie!$G$5:$G$2000)</f>
        <v>0</v>
      </c>
      <c r="J1227" s="3"/>
      <c r="K1227" s="3" t="str">
        <f t="shared" si="19"/>
        <v>Correct</v>
      </c>
      <c r="L1227" s="5"/>
    </row>
    <row r="1228" spans="1:12" ht="15" x14ac:dyDescent="0.3">
      <c r="A1228" s="15">
        <f>Entrée!A1228</f>
        <v>0</v>
      </c>
      <c r="B1228" s="11" t="e">
        <f>IF(A1228&lt;&gt;"",VLOOKUP(A1228,Entrée!Entrée,3,FALSE),"")</f>
        <v>#N/A</v>
      </c>
      <c r="C1228" s="12" t="e">
        <f>IF(A1228&lt;&gt;"",VLOOKUP(A1228,Entrée!Entrée,4,FALSE),"")</f>
        <v>#N/A</v>
      </c>
      <c r="D1228" s="6" t="e">
        <f>IF(A1228&lt;&gt;"",VLOOKUP(A1228,Entrée!Entrée,5,FALSE),"")</f>
        <v>#N/A</v>
      </c>
      <c r="E1228" s="3" t="e">
        <f>IF(A1228&lt;&gt;"",VLOOKUP(A1228,Entrée!Entrée,2,FALSE),"")</f>
        <v>#N/A</v>
      </c>
      <c r="F1228" s="4" t="e">
        <f>IF(A1228&lt;&gt;"",VLOOKUP(A1228,Entrée!Entrée,6,FALSE),"")</f>
        <v>#N/A</v>
      </c>
      <c r="G1228" s="4" t="e">
        <f>IF(A1228&lt;&gt;"",VLOOKUP(A1228,Entrée!Entrée,7,FALSE),"")</f>
        <v>#N/A</v>
      </c>
      <c r="H1228" s="11"/>
      <c r="I1228" s="11">
        <f>H1228+SUMPRODUCT((Entrée!$A$5:A$2000=Stock!A1228)*Entrée!$H$5:$H$2000)-SUMPRODUCT((Sortie!$C$5:$C$2000=Stock!A1228)*Sortie!$G$5:$G$2000)</f>
        <v>0</v>
      </c>
      <c r="J1228" s="3"/>
      <c r="K1228" s="3" t="str">
        <f t="shared" si="19"/>
        <v>Correct</v>
      </c>
      <c r="L1228" s="5"/>
    </row>
    <row r="1229" spans="1:12" ht="15" x14ac:dyDescent="0.3">
      <c r="A1229" s="15">
        <f>Entrée!A1229</f>
        <v>0</v>
      </c>
      <c r="B1229" s="11" t="e">
        <f>IF(A1229&lt;&gt;"",VLOOKUP(A1229,Entrée!Entrée,3,FALSE),"")</f>
        <v>#N/A</v>
      </c>
      <c r="C1229" s="12" t="e">
        <f>IF(A1229&lt;&gt;"",VLOOKUP(A1229,Entrée!Entrée,4,FALSE),"")</f>
        <v>#N/A</v>
      </c>
      <c r="D1229" s="6" t="e">
        <f>IF(A1229&lt;&gt;"",VLOOKUP(A1229,Entrée!Entrée,5,FALSE),"")</f>
        <v>#N/A</v>
      </c>
      <c r="E1229" s="3" t="e">
        <f>IF(A1229&lt;&gt;"",VLOOKUP(A1229,Entrée!Entrée,2,FALSE),"")</f>
        <v>#N/A</v>
      </c>
      <c r="F1229" s="4" t="e">
        <f>IF(A1229&lt;&gt;"",VLOOKUP(A1229,Entrée!Entrée,6,FALSE),"")</f>
        <v>#N/A</v>
      </c>
      <c r="G1229" s="4" t="e">
        <f>IF(A1229&lt;&gt;"",VLOOKUP(A1229,Entrée!Entrée,7,FALSE),"")</f>
        <v>#N/A</v>
      </c>
      <c r="H1229" s="11"/>
      <c r="I1229" s="11">
        <f>H1229+SUMPRODUCT((Entrée!$A$5:A$2000=Stock!A1229)*Entrée!$H$5:$H$2000)-SUMPRODUCT((Sortie!$C$5:$C$2000=Stock!A1229)*Sortie!$G$5:$G$2000)</f>
        <v>0</v>
      </c>
      <c r="J1229" s="3"/>
      <c r="K1229" s="3" t="str">
        <f t="shared" si="19"/>
        <v>Correct</v>
      </c>
      <c r="L1229" s="5"/>
    </row>
    <row r="1230" spans="1:12" ht="15" x14ac:dyDescent="0.3">
      <c r="A1230" s="15">
        <f>Entrée!A1230</f>
        <v>0</v>
      </c>
      <c r="B1230" s="11" t="e">
        <f>IF(A1230&lt;&gt;"",VLOOKUP(A1230,Entrée!Entrée,3,FALSE),"")</f>
        <v>#N/A</v>
      </c>
      <c r="C1230" s="12" t="e">
        <f>IF(A1230&lt;&gt;"",VLOOKUP(A1230,Entrée!Entrée,4,FALSE),"")</f>
        <v>#N/A</v>
      </c>
      <c r="D1230" s="6" t="e">
        <f>IF(A1230&lt;&gt;"",VLOOKUP(A1230,Entrée!Entrée,5,FALSE),"")</f>
        <v>#N/A</v>
      </c>
      <c r="E1230" s="3" t="e">
        <f>IF(A1230&lt;&gt;"",VLOOKUP(A1230,Entrée!Entrée,2,FALSE),"")</f>
        <v>#N/A</v>
      </c>
      <c r="F1230" s="4" t="e">
        <f>IF(A1230&lt;&gt;"",VLOOKUP(A1230,Entrée!Entrée,6,FALSE),"")</f>
        <v>#N/A</v>
      </c>
      <c r="G1230" s="4" t="e">
        <f>IF(A1230&lt;&gt;"",VLOOKUP(A1230,Entrée!Entrée,7,FALSE),"")</f>
        <v>#N/A</v>
      </c>
      <c r="H1230" s="11"/>
      <c r="I1230" s="11">
        <f>H1230+SUMPRODUCT((Entrée!$A$5:A$2000=Stock!A1230)*Entrée!$H$5:$H$2000)-SUMPRODUCT((Sortie!$C$5:$C$2000=Stock!A1230)*Sortie!$G$5:$G$2000)</f>
        <v>0</v>
      </c>
      <c r="J1230" s="3"/>
      <c r="K1230" s="3" t="str">
        <f t="shared" si="19"/>
        <v>Correct</v>
      </c>
      <c r="L1230" s="5"/>
    </row>
    <row r="1231" spans="1:12" ht="15" x14ac:dyDescent="0.3">
      <c r="A1231" s="15">
        <f>Entrée!A1231</f>
        <v>0</v>
      </c>
      <c r="B1231" s="11" t="e">
        <f>IF(A1231&lt;&gt;"",VLOOKUP(A1231,Entrée!Entrée,3,FALSE),"")</f>
        <v>#N/A</v>
      </c>
      <c r="C1231" s="12" t="e">
        <f>IF(A1231&lt;&gt;"",VLOOKUP(A1231,Entrée!Entrée,4,FALSE),"")</f>
        <v>#N/A</v>
      </c>
      <c r="D1231" s="6" t="e">
        <f>IF(A1231&lt;&gt;"",VLOOKUP(A1231,Entrée!Entrée,5,FALSE),"")</f>
        <v>#N/A</v>
      </c>
      <c r="E1231" s="3" t="e">
        <f>IF(A1231&lt;&gt;"",VLOOKUP(A1231,Entrée!Entrée,2,FALSE),"")</f>
        <v>#N/A</v>
      </c>
      <c r="F1231" s="4" t="e">
        <f>IF(A1231&lt;&gt;"",VLOOKUP(A1231,Entrée!Entrée,6,FALSE),"")</f>
        <v>#N/A</v>
      </c>
      <c r="G1231" s="4" t="e">
        <f>IF(A1231&lt;&gt;"",VLOOKUP(A1231,Entrée!Entrée,7,FALSE),"")</f>
        <v>#N/A</v>
      </c>
      <c r="H1231" s="11"/>
      <c r="I1231" s="11">
        <f>H1231+SUMPRODUCT((Entrée!$A$5:A$2000=Stock!A1231)*Entrée!$H$5:$H$2000)-SUMPRODUCT((Sortie!$C$5:$C$2000=Stock!A1231)*Sortie!$G$5:$G$2000)</f>
        <v>0</v>
      </c>
      <c r="J1231" s="3"/>
      <c r="K1231" s="3" t="str">
        <f t="shared" si="19"/>
        <v>Correct</v>
      </c>
      <c r="L1231" s="5"/>
    </row>
    <row r="1232" spans="1:12" ht="15" x14ac:dyDescent="0.3">
      <c r="A1232" s="15">
        <f>Entrée!A1232</f>
        <v>0</v>
      </c>
      <c r="B1232" s="11" t="e">
        <f>IF(A1232&lt;&gt;"",VLOOKUP(A1232,Entrée!Entrée,3,FALSE),"")</f>
        <v>#N/A</v>
      </c>
      <c r="C1232" s="12" t="e">
        <f>IF(A1232&lt;&gt;"",VLOOKUP(A1232,Entrée!Entrée,4,FALSE),"")</f>
        <v>#N/A</v>
      </c>
      <c r="D1232" s="6" t="e">
        <f>IF(A1232&lt;&gt;"",VLOOKUP(A1232,Entrée!Entrée,5,FALSE),"")</f>
        <v>#N/A</v>
      </c>
      <c r="E1232" s="3" t="e">
        <f>IF(A1232&lt;&gt;"",VLOOKUP(A1232,Entrée!Entrée,2,FALSE),"")</f>
        <v>#N/A</v>
      </c>
      <c r="F1232" s="4" t="e">
        <f>IF(A1232&lt;&gt;"",VLOOKUP(A1232,Entrée!Entrée,6,FALSE),"")</f>
        <v>#N/A</v>
      </c>
      <c r="G1232" s="4" t="e">
        <f>IF(A1232&lt;&gt;"",VLOOKUP(A1232,Entrée!Entrée,7,FALSE),"")</f>
        <v>#N/A</v>
      </c>
      <c r="H1232" s="11"/>
      <c r="I1232" s="11">
        <f>H1232+SUMPRODUCT((Entrée!$A$5:A$2000=Stock!A1232)*Entrée!$H$5:$H$2000)-SUMPRODUCT((Sortie!$C$5:$C$2000=Stock!A1232)*Sortie!$G$5:$G$2000)</f>
        <v>0</v>
      </c>
      <c r="J1232" s="3"/>
      <c r="K1232" s="3" t="str">
        <f t="shared" si="19"/>
        <v>Correct</v>
      </c>
      <c r="L1232" s="5"/>
    </row>
    <row r="1233" spans="1:12" ht="15" x14ac:dyDescent="0.3">
      <c r="A1233" s="15">
        <f>Entrée!A1233</f>
        <v>0</v>
      </c>
      <c r="B1233" s="11" t="e">
        <f>IF(A1233&lt;&gt;"",VLOOKUP(A1233,Entrée!Entrée,3,FALSE),"")</f>
        <v>#N/A</v>
      </c>
      <c r="C1233" s="12" t="e">
        <f>IF(A1233&lt;&gt;"",VLOOKUP(A1233,Entrée!Entrée,4,FALSE),"")</f>
        <v>#N/A</v>
      </c>
      <c r="D1233" s="6" t="e">
        <f>IF(A1233&lt;&gt;"",VLOOKUP(A1233,Entrée!Entrée,5,FALSE),"")</f>
        <v>#N/A</v>
      </c>
      <c r="E1233" s="3" t="e">
        <f>IF(A1233&lt;&gt;"",VLOOKUP(A1233,Entrée!Entrée,2,FALSE),"")</f>
        <v>#N/A</v>
      </c>
      <c r="F1233" s="4" t="e">
        <f>IF(A1233&lt;&gt;"",VLOOKUP(A1233,Entrée!Entrée,6,FALSE),"")</f>
        <v>#N/A</v>
      </c>
      <c r="G1233" s="4" t="e">
        <f>IF(A1233&lt;&gt;"",VLOOKUP(A1233,Entrée!Entrée,7,FALSE),"")</f>
        <v>#N/A</v>
      </c>
      <c r="H1233" s="11"/>
      <c r="I1233" s="11">
        <f>H1233+SUMPRODUCT((Entrée!$A$5:A$2000=Stock!A1233)*Entrée!$H$5:$H$2000)-SUMPRODUCT((Sortie!$C$5:$C$2000=Stock!A1233)*Sortie!$G$5:$G$2000)</f>
        <v>0</v>
      </c>
      <c r="J1233" s="3"/>
      <c r="K1233" s="3" t="str">
        <f t="shared" si="19"/>
        <v>Correct</v>
      </c>
      <c r="L1233" s="5"/>
    </row>
    <row r="1234" spans="1:12" ht="15" x14ac:dyDescent="0.3">
      <c r="A1234" s="15">
        <f>Entrée!A1234</f>
        <v>0</v>
      </c>
      <c r="B1234" s="11" t="e">
        <f>IF(A1234&lt;&gt;"",VLOOKUP(A1234,Entrée!Entrée,3,FALSE),"")</f>
        <v>#N/A</v>
      </c>
      <c r="C1234" s="12" t="e">
        <f>IF(A1234&lt;&gt;"",VLOOKUP(A1234,Entrée!Entrée,4,FALSE),"")</f>
        <v>#N/A</v>
      </c>
      <c r="D1234" s="6" t="e">
        <f>IF(A1234&lt;&gt;"",VLOOKUP(A1234,Entrée!Entrée,5,FALSE),"")</f>
        <v>#N/A</v>
      </c>
      <c r="E1234" s="3" t="e">
        <f>IF(A1234&lt;&gt;"",VLOOKUP(A1234,Entrée!Entrée,2,FALSE),"")</f>
        <v>#N/A</v>
      </c>
      <c r="F1234" s="4" t="e">
        <f>IF(A1234&lt;&gt;"",VLOOKUP(A1234,Entrée!Entrée,6,FALSE),"")</f>
        <v>#N/A</v>
      </c>
      <c r="G1234" s="4" t="e">
        <f>IF(A1234&lt;&gt;"",VLOOKUP(A1234,Entrée!Entrée,7,FALSE),"")</f>
        <v>#N/A</v>
      </c>
      <c r="H1234" s="11"/>
      <c r="I1234" s="11">
        <f>H1234+SUMPRODUCT((Entrée!$A$5:A$2000=Stock!A1234)*Entrée!$H$5:$H$2000)-SUMPRODUCT((Sortie!$C$5:$C$2000=Stock!A1234)*Sortie!$G$5:$G$2000)</f>
        <v>0</v>
      </c>
      <c r="J1234" s="3"/>
      <c r="K1234" s="3" t="str">
        <f t="shared" si="19"/>
        <v>Correct</v>
      </c>
      <c r="L1234" s="5"/>
    </row>
    <row r="1235" spans="1:12" ht="15" x14ac:dyDescent="0.3">
      <c r="A1235" s="15">
        <f>Entrée!A1235</f>
        <v>0</v>
      </c>
      <c r="B1235" s="11" t="e">
        <f>IF(A1235&lt;&gt;"",VLOOKUP(A1235,Entrée!Entrée,3,FALSE),"")</f>
        <v>#N/A</v>
      </c>
      <c r="C1235" s="12" t="e">
        <f>IF(A1235&lt;&gt;"",VLOOKUP(A1235,Entrée!Entrée,4,FALSE),"")</f>
        <v>#N/A</v>
      </c>
      <c r="D1235" s="6" t="e">
        <f>IF(A1235&lt;&gt;"",VLOOKUP(A1235,Entrée!Entrée,5,FALSE),"")</f>
        <v>#N/A</v>
      </c>
      <c r="E1235" s="3" t="e">
        <f>IF(A1235&lt;&gt;"",VLOOKUP(A1235,Entrée!Entrée,2,FALSE),"")</f>
        <v>#N/A</v>
      </c>
      <c r="F1235" s="4" t="e">
        <f>IF(A1235&lt;&gt;"",VLOOKUP(A1235,Entrée!Entrée,6,FALSE),"")</f>
        <v>#N/A</v>
      </c>
      <c r="G1235" s="4" t="e">
        <f>IF(A1235&lt;&gt;"",VLOOKUP(A1235,Entrée!Entrée,7,FALSE),"")</f>
        <v>#N/A</v>
      </c>
      <c r="H1235" s="11"/>
      <c r="I1235" s="11">
        <f>H1235+SUMPRODUCT((Entrée!$A$5:A$2000=Stock!A1235)*Entrée!$H$5:$H$2000)-SUMPRODUCT((Sortie!$C$5:$C$2000=Stock!A1235)*Sortie!$G$5:$G$2000)</f>
        <v>0</v>
      </c>
      <c r="J1235" s="3"/>
      <c r="K1235" s="3" t="str">
        <f t="shared" si="19"/>
        <v>Correct</v>
      </c>
      <c r="L1235" s="5"/>
    </row>
    <row r="1236" spans="1:12" ht="15" x14ac:dyDescent="0.3">
      <c r="A1236" s="15">
        <f>Entrée!A1236</f>
        <v>0</v>
      </c>
      <c r="B1236" s="11" t="e">
        <f>IF(A1236&lt;&gt;"",VLOOKUP(A1236,Entrée!Entrée,3,FALSE),"")</f>
        <v>#N/A</v>
      </c>
      <c r="C1236" s="12" t="e">
        <f>IF(A1236&lt;&gt;"",VLOOKUP(A1236,Entrée!Entrée,4,FALSE),"")</f>
        <v>#N/A</v>
      </c>
      <c r="D1236" s="6" t="e">
        <f>IF(A1236&lt;&gt;"",VLOOKUP(A1236,Entrée!Entrée,5,FALSE),"")</f>
        <v>#N/A</v>
      </c>
      <c r="E1236" s="3" t="e">
        <f>IF(A1236&lt;&gt;"",VLOOKUP(A1236,Entrée!Entrée,2,FALSE),"")</f>
        <v>#N/A</v>
      </c>
      <c r="F1236" s="4" t="e">
        <f>IF(A1236&lt;&gt;"",VLOOKUP(A1236,Entrée!Entrée,6,FALSE),"")</f>
        <v>#N/A</v>
      </c>
      <c r="G1236" s="4" t="e">
        <f>IF(A1236&lt;&gt;"",VLOOKUP(A1236,Entrée!Entrée,7,FALSE),"")</f>
        <v>#N/A</v>
      </c>
      <c r="H1236" s="11"/>
      <c r="I1236" s="11">
        <f>H1236+SUMPRODUCT((Entrée!$A$5:A$2000=Stock!A1236)*Entrée!$H$5:$H$2000)-SUMPRODUCT((Sortie!$C$5:$C$2000=Stock!A1236)*Sortie!$G$5:$G$2000)</f>
        <v>0</v>
      </c>
      <c r="J1236" s="3"/>
      <c r="K1236" s="3" t="str">
        <f t="shared" si="19"/>
        <v>Correct</v>
      </c>
      <c r="L1236" s="5"/>
    </row>
    <row r="1237" spans="1:12" ht="15" x14ac:dyDescent="0.3">
      <c r="A1237" s="15">
        <f>Entrée!A1237</f>
        <v>0</v>
      </c>
      <c r="B1237" s="11" t="e">
        <f>IF(A1237&lt;&gt;"",VLOOKUP(A1237,Entrée!Entrée,3,FALSE),"")</f>
        <v>#N/A</v>
      </c>
      <c r="C1237" s="12" t="e">
        <f>IF(A1237&lt;&gt;"",VLOOKUP(A1237,Entrée!Entrée,4,FALSE),"")</f>
        <v>#N/A</v>
      </c>
      <c r="D1237" s="6" t="e">
        <f>IF(A1237&lt;&gt;"",VLOOKUP(A1237,Entrée!Entrée,5,FALSE),"")</f>
        <v>#N/A</v>
      </c>
      <c r="E1237" s="3" t="e">
        <f>IF(A1237&lt;&gt;"",VLOOKUP(A1237,Entrée!Entrée,2,FALSE),"")</f>
        <v>#N/A</v>
      </c>
      <c r="F1237" s="4" t="e">
        <f>IF(A1237&lt;&gt;"",VLOOKUP(A1237,Entrée!Entrée,6,FALSE),"")</f>
        <v>#N/A</v>
      </c>
      <c r="G1237" s="4" t="e">
        <f>IF(A1237&lt;&gt;"",VLOOKUP(A1237,Entrée!Entrée,7,FALSE),"")</f>
        <v>#N/A</v>
      </c>
      <c r="H1237" s="11"/>
      <c r="I1237" s="11">
        <f>H1237+SUMPRODUCT((Entrée!$A$5:A$2000=Stock!A1237)*Entrée!$H$5:$H$2000)-SUMPRODUCT((Sortie!$C$5:$C$2000=Stock!A1237)*Sortie!$G$5:$G$2000)</f>
        <v>0</v>
      </c>
      <c r="J1237" s="3"/>
      <c r="K1237" s="3" t="str">
        <f t="shared" si="19"/>
        <v>Correct</v>
      </c>
      <c r="L1237" s="5"/>
    </row>
    <row r="1238" spans="1:12" ht="15" x14ac:dyDescent="0.3">
      <c r="A1238" s="15">
        <f>Entrée!A1238</f>
        <v>0</v>
      </c>
      <c r="B1238" s="11" t="e">
        <f>IF(A1238&lt;&gt;"",VLOOKUP(A1238,Entrée!Entrée,3,FALSE),"")</f>
        <v>#N/A</v>
      </c>
      <c r="C1238" s="12" t="e">
        <f>IF(A1238&lt;&gt;"",VLOOKUP(A1238,Entrée!Entrée,4,FALSE),"")</f>
        <v>#N/A</v>
      </c>
      <c r="D1238" s="6" t="e">
        <f>IF(A1238&lt;&gt;"",VLOOKUP(A1238,Entrée!Entrée,5,FALSE),"")</f>
        <v>#N/A</v>
      </c>
      <c r="E1238" s="3" t="e">
        <f>IF(A1238&lt;&gt;"",VLOOKUP(A1238,Entrée!Entrée,2,FALSE),"")</f>
        <v>#N/A</v>
      </c>
      <c r="F1238" s="4" t="e">
        <f>IF(A1238&lt;&gt;"",VLOOKUP(A1238,Entrée!Entrée,6,FALSE),"")</f>
        <v>#N/A</v>
      </c>
      <c r="G1238" s="4" t="e">
        <f>IF(A1238&lt;&gt;"",VLOOKUP(A1238,Entrée!Entrée,7,FALSE),"")</f>
        <v>#N/A</v>
      </c>
      <c r="H1238" s="11"/>
      <c r="I1238" s="11">
        <f>H1238+SUMPRODUCT((Entrée!$A$5:A$2000=Stock!A1238)*Entrée!$H$5:$H$2000)-SUMPRODUCT((Sortie!$C$5:$C$2000=Stock!A1238)*Sortie!$G$5:$G$2000)</f>
        <v>0</v>
      </c>
      <c r="J1238" s="3"/>
      <c r="K1238" s="3" t="str">
        <f t="shared" si="19"/>
        <v>Correct</v>
      </c>
      <c r="L1238" s="5"/>
    </row>
    <row r="1239" spans="1:12" ht="15" x14ac:dyDescent="0.3">
      <c r="A1239" s="15">
        <f>Entrée!A1239</f>
        <v>0</v>
      </c>
      <c r="B1239" s="11" t="e">
        <f>IF(A1239&lt;&gt;"",VLOOKUP(A1239,Entrée!Entrée,3,FALSE),"")</f>
        <v>#N/A</v>
      </c>
      <c r="C1239" s="12" t="e">
        <f>IF(A1239&lt;&gt;"",VLOOKUP(A1239,Entrée!Entrée,4,FALSE),"")</f>
        <v>#N/A</v>
      </c>
      <c r="D1239" s="6" t="e">
        <f>IF(A1239&lt;&gt;"",VLOOKUP(A1239,Entrée!Entrée,5,FALSE),"")</f>
        <v>#N/A</v>
      </c>
      <c r="E1239" s="3" t="e">
        <f>IF(A1239&lt;&gt;"",VLOOKUP(A1239,Entrée!Entrée,2,FALSE),"")</f>
        <v>#N/A</v>
      </c>
      <c r="F1239" s="4" t="e">
        <f>IF(A1239&lt;&gt;"",VLOOKUP(A1239,Entrée!Entrée,6,FALSE),"")</f>
        <v>#N/A</v>
      </c>
      <c r="G1239" s="4" t="e">
        <f>IF(A1239&lt;&gt;"",VLOOKUP(A1239,Entrée!Entrée,7,FALSE),"")</f>
        <v>#N/A</v>
      </c>
      <c r="H1239" s="11"/>
      <c r="I1239" s="11">
        <f>H1239+SUMPRODUCT((Entrée!$A$5:A$2000=Stock!A1239)*Entrée!$H$5:$H$2000)-SUMPRODUCT((Sortie!$C$5:$C$2000=Stock!A1239)*Sortie!$G$5:$G$2000)</f>
        <v>0</v>
      </c>
      <c r="J1239" s="3"/>
      <c r="K1239" s="3" t="str">
        <f t="shared" si="19"/>
        <v>Correct</v>
      </c>
      <c r="L1239" s="5"/>
    </row>
    <row r="1240" spans="1:12" ht="15" x14ac:dyDescent="0.3">
      <c r="A1240" s="15">
        <f>Entrée!A1240</f>
        <v>0</v>
      </c>
      <c r="B1240" s="11" t="e">
        <f>IF(A1240&lt;&gt;"",VLOOKUP(A1240,Entrée!Entrée,3,FALSE),"")</f>
        <v>#N/A</v>
      </c>
      <c r="C1240" s="12" t="e">
        <f>IF(A1240&lt;&gt;"",VLOOKUP(A1240,Entrée!Entrée,4,FALSE),"")</f>
        <v>#N/A</v>
      </c>
      <c r="D1240" s="6" t="e">
        <f>IF(A1240&lt;&gt;"",VLOOKUP(A1240,Entrée!Entrée,5,FALSE),"")</f>
        <v>#N/A</v>
      </c>
      <c r="E1240" s="3" t="e">
        <f>IF(A1240&lt;&gt;"",VLOOKUP(A1240,Entrée!Entrée,2,FALSE),"")</f>
        <v>#N/A</v>
      </c>
      <c r="F1240" s="4" t="e">
        <f>IF(A1240&lt;&gt;"",VLOOKUP(A1240,Entrée!Entrée,6,FALSE),"")</f>
        <v>#N/A</v>
      </c>
      <c r="G1240" s="4" t="e">
        <f>IF(A1240&lt;&gt;"",VLOOKUP(A1240,Entrée!Entrée,7,FALSE),"")</f>
        <v>#N/A</v>
      </c>
      <c r="H1240" s="11"/>
      <c r="I1240" s="11">
        <f>H1240+SUMPRODUCT((Entrée!$A$5:A$2000=Stock!A1240)*Entrée!$H$5:$H$2000)-SUMPRODUCT((Sortie!$C$5:$C$2000=Stock!A1240)*Sortie!$G$5:$G$2000)</f>
        <v>0</v>
      </c>
      <c r="J1240" s="3"/>
      <c r="K1240" s="3" t="str">
        <f t="shared" si="19"/>
        <v>Correct</v>
      </c>
      <c r="L1240" s="5"/>
    </row>
    <row r="1241" spans="1:12" ht="15" x14ac:dyDescent="0.3">
      <c r="A1241" s="15">
        <f>Entrée!A1241</f>
        <v>0</v>
      </c>
      <c r="B1241" s="11" t="e">
        <f>IF(A1241&lt;&gt;"",VLOOKUP(A1241,Entrée!Entrée,3,FALSE),"")</f>
        <v>#N/A</v>
      </c>
      <c r="C1241" s="12" t="e">
        <f>IF(A1241&lt;&gt;"",VLOOKUP(A1241,Entrée!Entrée,4,FALSE),"")</f>
        <v>#N/A</v>
      </c>
      <c r="D1241" s="6" t="e">
        <f>IF(A1241&lt;&gt;"",VLOOKUP(A1241,Entrée!Entrée,5,FALSE),"")</f>
        <v>#N/A</v>
      </c>
      <c r="E1241" s="3" t="e">
        <f>IF(A1241&lt;&gt;"",VLOOKUP(A1241,Entrée!Entrée,2,FALSE),"")</f>
        <v>#N/A</v>
      </c>
      <c r="F1241" s="4" t="e">
        <f>IF(A1241&lt;&gt;"",VLOOKUP(A1241,Entrée!Entrée,6,FALSE),"")</f>
        <v>#N/A</v>
      </c>
      <c r="G1241" s="4" t="e">
        <f>IF(A1241&lt;&gt;"",VLOOKUP(A1241,Entrée!Entrée,7,FALSE),"")</f>
        <v>#N/A</v>
      </c>
      <c r="H1241" s="11"/>
      <c r="I1241" s="11">
        <f>H1241+SUMPRODUCT((Entrée!$A$5:A$2000=Stock!A1241)*Entrée!$H$5:$H$2000)-SUMPRODUCT((Sortie!$C$5:$C$2000=Stock!A1241)*Sortie!$G$5:$G$2000)</f>
        <v>0</v>
      </c>
      <c r="J1241" s="3"/>
      <c r="K1241" s="3" t="str">
        <f t="shared" si="19"/>
        <v>Correct</v>
      </c>
      <c r="L1241" s="5"/>
    </row>
    <row r="1242" spans="1:12" ht="15" x14ac:dyDescent="0.3">
      <c r="A1242" s="15">
        <f>Entrée!A1242</f>
        <v>0</v>
      </c>
      <c r="B1242" s="11" t="e">
        <f>IF(A1242&lt;&gt;"",VLOOKUP(A1242,Entrée!Entrée,3,FALSE),"")</f>
        <v>#N/A</v>
      </c>
      <c r="C1242" s="12" t="e">
        <f>IF(A1242&lt;&gt;"",VLOOKUP(A1242,Entrée!Entrée,4,FALSE),"")</f>
        <v>#N/A</v>
      </c>
      <c r="D1242" s="6" t="e">
        <f>IF(A1242&lt;&gt;"",VLOOKUP(A1242,Entrée!Entrée,5,FALSE),"")</f>
        <v>#N/A</v>
      </c>
      <c r="E1242" s="3" t="e">
        <f>IF(A1242&lt;&gt;"",VLOOKUP(A1242,Entrée!Entrée,2,FALSE),"")</f>
        <v>#N/A</v>
      </c>
      <c r="F1242" s="4" t="e">
        <f>IF(A1242&lt;&gt;"",VLOOKUP(A1242,Entrée!Entrée,6,FALSE),"")</f>
        <v>#N/A</v>
      </c>
      <c r="G1242" s="4" t="e">
        <f>IF(A1242&lt;&gt;"",VLOOKUP(A1242,Entrée!Entrée,7,FALSE),"")</f>
        <v>#N/A</v>
      </c>
      <c r="H1242" s="11"/>
      <c r="I1242" s="11">
        <f>H1242+SUMPRODUCT((Entrée!$A$5:A$2000=Stock!A1242)*Entrée!$H$5:$H$2000)-SUMPRODUCT((Sortie!$C$5:$C$2000=Stock!A1242)*Sortie!$G$5:$G$2000)</f>
        <v>0</v>
      </c>
      <c r="J1242" s="3"/>
      <c r="K1242" s="3" t="str">
        <f t="shared" si="19"/>
        <v>Correct</v>
      </c>
      <c r="L1242" s="5"/>
    </row>
    <row r="1243" spans="1:12" ht="15" x14ac:dyDescent="0.3">
      <c r="A1243" s="15">
        <f>Entrée!A1243</f>
        <v>0</v>
      </c>
      <c r="B1243" s="11" t="e">
        <f>IF(A1243&lt;&gt;"",VLOOKUP(A1243,Entrée!Entrée,3,FALSE),"")</f>
        <v>#N/A</v>
      </c>
      <c r="C1243" s="12" t="e">
        <f>IF(A1243&lt;&gt;"",VLOOKUP(A1243,Entrée!Entrée,4,FALSE),"")</f>
        <v>#N/A</v>
      </c>
      <c r="D1243" s="6" t="e">
        <f>IF(A1243&lt;&gt;"",VLOOKUP(A1243,Entrée!Entrée,5,FALSE),"")</f>
        <v>#N/A</v>
      </c>
      <c r="E1243" s="3" t="e">
        <f>IF(A1243&lt;&gt;"",VLOOKUP(A1243,Entrée!Entrée,2,FALSE),"")</f>
        <v>#N/A</v>
      </c>
      <c r="F1243" s="4" t="e">
        <f>IF(A1243&lt;&gt;"",VLOOKUP(A1243,Entrée!Entrée,6,FALSE),"")</f>
        <v>#N/A</v>
      </c>
      <c r="G1243" s="4" t="e">
        <f>IF(A1243&lt;&gt;"",VLOOKUP(A1243,Entrée!Entrée,7,FALSE),"")</f>
        <v>#N/A</v>
      </c>
      <c r="H1243" s="11"/>
      <c r="I1243" s="11">
        <f>H1243+SUMPRODUCT((Entrée!$A$5:A$2000=Stock!A1243)*Entrée!$H$5:$H$2000)-SUMPRODUCT((Sortie!$C$5:$C$2000=Stock!A1243)*Sortie!$G$5:$G$2000)</f>
        <v>0</v>
      </c>
      <c r="J1243" s="3"/>
      <c r="K1243" s="3" t="str">
        <f t="shared" si="19"/>
        <v>Correct</v>
      </c>
      <c r="L1243" s="5"/>
    </row>
    <row r="1244" spans="1:12" ht="15" x14ac:dyDescent="0.3">
      <c r="A1244" s="15">
        <f>Entrée!A1244</f>
        <v>0</v>
      </c>
      <c r="B1244" s="11" t="e">
        <f>IF(A1244&lt;&gt;"",VLOOKUP(A1244,Entrée!Entrée,3,FALSE),"")</f>
        <v>#N/A</v>
      </c>
      <c r="C1244" s="12" t="e">
        <f>IF(A1244&lt;&gt;"",VLOOKUP(A1244,Entrée!Entrée,4,FALSE),"")</f>
        <v>#N/A</v>
      </c>
      <c r="D1244" s="6" t="e">
        <f>IF(A1244&lt;&gt;"",VLOOKUP(A1244,Entrée!Entrée,5,FALSE),"")</f>
        <v>#N/A</v>
      </c>
      <c r="E1244" s="3" t="e">
        <f>IF(A1244&lt;&gt;"",VLOOKUP(A1244,Entrée!Entrée,2,FALSE),"")</f>
        <v>#N/A</v>
      </c>
      <c r="F1244" s="4" t="e">
        <f>IF(A1244&lt;&gt;"",VLOOKUP(A1244,Entrée!Entrée,6,FALSE),"")</f>
        <v>#N/A</v>
      </c>
      <c r="G1244" s="4" t="e">
        <f>IF(A1244&lt;&gt;"",VLOOKUP(A1244,Entrée!Entrée,7,FALSE),"")</f>
        <v>#N/A</v>
      </c>
      <c r="H1244" s="11"/>
      <c r="I1244" s="11">
        <f>H1244+SUMPRODUCT((Entrée!$A$5:A$2000=Stock!A1244)*Entrée!$H$5:$H$2000)-SUMPRODUCT((Sortie!$C$5:$C$2000=Stock!A1244)*Sortie!$G$5:$G$2000)</f>
        <v>0</v>
      </c>
      <c r="J1244" s="3"/>
      <c r="K1244" s="3" t="str">
        <f t="shared" si="19"/>
        <v>Correct</v>
      </c>
      <c r="L1244" s="5"/>
    </row>
    <row r="1245" spans="1:12" ht="15" x14ac:dyDescent="0.3">
      <c r="A1245" s="15">
        <f>Entrée!A1245</f>
        <v>0</v>
      </c>
      <c r="B1245" s="11" t="e">
        <f>IF(A1245&lt;&gt;"",VLOOKUP(A1245,Entrée!Entrée,3,FALSE),"")</f>
        <v>#N/A</v>
      </c>
      <c r="C1245" s="12" t="e">
        <f>IF(A1245&lt;&gt;"",VLOOKUP(A1245,Entrée!Entrée,4,FALSE),"")</f>
        <v>#N/A</v>
      </c>
      <c r="D1245" s="6" t="e">
        <f>IF(A1245&lt;&gt;"",VLOOKUP(A1245,Entrée!Entrée,5,FALSE),"")</f>
        <v>#N/A</v>
      </c>
      <c r="E1245" s="3" t="e">
        <f>IF(A1245&lt;&gt;"",VLOOKUP(A1245,Entrée!Entrée,2,FALSE),"")</f>
        <v>#N/A</v>
      </c>
      <c r="F1245" s="4" t="e">
        <f>IF(A1245&lt;&gt;"",VLOOKUP(A1245,Entrée!Entrée,6,FALSE),"")</f>
        <v>#N/A</v>
      </c>
      <c r="G1245" s="4" t="e">
        <f>IF(A1245&lt;&gt;"",VLOOKUP(A1245,Entrée!Entrée,7,FALSE),"")</f>
        <v>#N/A</v>
      </c>
      <c r="H1245" s="11"/>
      <c r="I1245" s="11">
        <f>H1245+SUMPRODUCT((Entrée!$A$5:A$2000=Stock!A1245)*Entrée!$H$5:$H$2000)-SUMPRODUCT((Sortie!$C$5:$C$2000=Stock!A1245)*Sortie!$G$5:$G$2000)</f>
        <v>0</v>
      </c>
      <c r="J1245" s="3"/>
      <c r="K1245" s="3" t="str">
        <f t="shared" si="19"/>
        <v>Correct</v>
      </c>
      <c r="L1245" s="5"/>
    </row>
    <row r="1246" spans="1:12" ht="15" x14ac:dyDescent="0.3">
      <c r="A1246" s="15">
        <f>Entrée!A1246</f>
        <v>0</v>
      </c>
      <c r="B1246" s="11" t="e">
        <f>IF(A1246&lt;&gt;"",VLOOKUP(A1246,Entrée!Entrée,3,FALSE),"")</f>
        <v>#N/A</v>
      </c>
      <c r="C1246" s="12" t="e">
        <f>IF(A1246&lt;&gt;"",VLOOKUP(A1246,Entrée!Entrée,4,FALSE),"")</f>
        <v>#N/A</v>
      </c>
      <c r="D1246" s="6" t="e">
        <f>IF(A1246&lt;&gt;"",VLOOKUP(A1246,Entrée!Entrée,5,FALSE),"")</f>
        <v>#N/A</v>
      </c>
      <c r="E1246" s="3" t="e">
        <f>IF(A1246&lt;&gt;"",VLOOKUP(A1246,Entrée!Entrée,2,FALSE),"")</f>
        <v>#N/A</v>
      </c>
      <c r="F1246" s="4" t="e">
        <f>IF(A1246&lt;&gt;"",VLOOKUP(A1246,Entrée!Entrée,6,FALSE),"")</f>
        <v>#N/A</v>
      </c>
      <c r="G1246" s="4" t="e">
        <f>IF(A1246&lt;&gt;"",VLOOKUP(A1246,Entrée!Entrée,7,FALSE),"")</f>
        <v>#N/A</v>
      </c>
      <c r="H1246" s="11"/>
      <c r="I1246" s="11">
        <f>H1246+SUMPRODUCT((Entrée!$A$5:A$2000=Stock!A1246)*Entrée!$H$5:$H$2000)-SUMPRODUCT((Sortie!$C$5:$C$2000=Stock!A1246)*Sortie!$G$5:$G$2000)</f>
        <v>0</v>
      </c>
      <c r="J1246" s="3"/>
      <c r="K1246" s="3" t="str">
        <f t="shared" si="19"/>
        <v>Correct</v>
      </c>
      <c r="L1246" s="5"/>
    </row>
    <row r="1247" spans="1:12" ht="15" x14ac:dyDescent="0.3">
      <c r="A1247" s="15">
        <f>Entrée!A1247</f>
        <v>0</v>
      </c>
      <c r="B1247" s="11" t="e">
        <f>IF(A1247&lt;&gt;"",VLOOKUP(A1247,Entrée!Entrée,3,FALSE),"")</f>
        <v>#N/A</v>
      </c>
      <c r="C1247" s="12" t="e">
        <f>IF(A1247&lt;&gt;"",VLOOKUP(A1247,Entrée!Entrée,4,FALSE),"")</f>
        <v>#N/A</v>
      </c>
      <c r="D1247" s="6" t="e">
        <f>IF(A1247&lt;&gt;"",VLOOKUP(A1247,Entrée!Entrée,5,FALSE),"")</f>
        <v>#N/A</v>
      </c>
      <c r="E1247" s="3" t="e">
        <f>IF(A1247&lt;&gt;"",VLOOKUP(A1247,Entrée!Entrée,2,FALSE),"")</f>
        <v>#N/A</v>
      </c>
      <c r="F1247" s="4" t="e">
        <f>IF(A1247&lt;&gt;"",VLOOKUP(A1247,Entrée!Entrée,6,FALSE),"")</f>
        <v>#N/A</v>
      </c>
      <c r="G1247" s="4" t="e">
        <f>IF(A1247&lt;&gt;"",VLOOKUP(A1247,Entrée!Entrée,7,FALSE),"")</f>
        <v>#N/A</v>
      </c>
      <c r="H1247" s="11"/>
      <c r="I1247" s="11">
        <f>H1247+SUMPRODUCT((Entrée!$A$5:A$2000=Stock!A1247)*Entrée!$H$5:$H$2000)-SUMPRODUCT((Sortie!$C$5:$C$2000=Stock!A1247)*Sortie!$G$5:$G$2000)</f>
        <v>0</v>
      </c>
      <c r="J1247" s="3"/>
      <c r="K1247" s="3" t="str">
        <f t="shared" si="19"/>
        <v>Correct</v>
      </c>
      <c r="L1247" s="5"/>
    </row>
    <row r="1248" spans="1:12" ht="15" x14ac:dyDescent="0.3">
      <c r="A1248" s="15">
        <f>Entrée!A1248</f>
        <v>0</v>
      </c>
      <c r="B1248" s="11" t="e">
        <f>IF(A1248&lt;&gt;"",VLOOKUP(A1248,Entrée!Entrée,3,FALSE),"")</f>
        <v>#N/A</v>
      </c>
      <c r="C1248" s="12" t="e">
        <f>IF(A1248&lt;&gt;"",VLOOKUP(A1248,Entrée!Entrée,4,FALSE),"")</f>
        <v>#N/A</v>
      </c>
      <c r="D1248" s="6" t="e">
        <f>IF(A1248&lt;&gt;"",VLOOKUP(A1248,Entrée!Entrée,5,FALSE),"")</f>
        <v>#N/A</v>
      </c>
      <c r="E1248" s="3" t="e">
        <f>IF(A1248&lt;&gt;"",VLOOKUP(A1248,Entrée!Entrée,2,FALSE),"")</f>
        <v>#N/A</v>
      </c>
      <c r="F1248" s="4" t="e">
        <f>IF(A1248&lt;&gt;"",VLOOKUP(A1248,Entrée!Entrée,6,FALSE),"")</f>
        <v>#N/A</v>
      </c>
      <c r="G1248" s="4" t="e">
        <f>IF(A1248&lt;&gt;"",VLOOKUP(A1248,Entrée!Entrée,7,FALSE),"")</f>
        <v>#N/A</v>
      </c>
      <c r="H1248" s="11"/>
      <c r="I1248" s="11">
        <f>H1248+SUMPRODUCT((Entrée!$A$5:A$2000=Stock!A1248)*Entrée!$H$5:$H$2000)-SUMPRODUCT((Sortie!$C$5:$C$2000=Stock!A1248)*Sortie!$G$5:$G$2000)</f>
        <v>0</v>
      </c>
      <c r="J1248" s="3"/>
      <c r="K1248" s="3" t="str">
        <f t="shared" si="19"/>
        <v>Correct</v>
      </c>
      <c r="L1248" s="5"/>
    </row>
    <row r="1249" spans="1:12" ht="15" x14ac:dyDescent="0.3">
      <c r="A1249" s="15">
        <f>Entrée!A1249</f>
        <v>0</v>
      </c>
      <c r="B1249" s="11" t="e">
        <f>IF(A1249&lt;&gt;"",VLOOKUP(A1249,Entrée!Entrée,3,FALSE),"")</f>
        <v>#N/A</v>
      </c>
      <c r="C1249" s="12" t="e">
        <f>IF(A1249&lt;&gt;"",VLOOKUP(A1249,Entrée!Entrée,4,FALSE),"")</f>
        <v>#N/A</v>
      </c>
      <c r="D1249" s="6" t="e">
        <f>IF(A1249&lt;&gt;"",VLOOKUP(A1249,Entrée!Entrée,5,FALSE),"")</f>
        <v>#N/A</v>
      </c>
      <c r="E1249" s="3" t="e">
        <f>IF(A1249&lt;&gt;"",VLOOKUP(A1249,Entrée!Entrée,2,FALSE),"")</f>
        <v>#N/A</v>
      </c>
      <c r="F1249" s="4" t="e">
        <f>IF(A1249&lt;&gt;"",VLOOKUP(A1249,Entrée!Entrée,6,FALSE),"")</f>
        <v>#N/A</v>
      </c>
      <c r="G1249" s="4" t="e">
        <f>IF(A1249&lt;&gt;"",VLOOKUP(A1249,Entrée!Entrée,7,FALSE),"")</f>
        <v>#N/A</v>
      </c>
      <c r="H1249" s="11"/>
      <c r="I1249" s="11">
        <f>H1249+SUMPRODUCT((Entrée!$A$5:A$2000=Stock!A1249)*Entrée!$H$5:$H$2000)-SUMPRODUCT((Sortie!$C$5:$C$2000=Stock!A1249)*Sortie!$G$5:$G$2000)</f>
        <v>0</v>
      </c>
      <c r="J1249" s="3"/>
      <c r="K1249" s="3" t="str">
        <f t="shared" si="19"/>
        <v>Correct</v>
      </c>
      <c r="L1249" s="5"/>
    </row>
    <row r="1250" spans="1:12" ht="15" x14ac:dyDescent="0.3">
      <c r="A1250" s="15">
        <f>Entrée!A1250</f>
        <v>0</v>
      </c>
      <c r="B1250" s="11" t="e">
        <f>IF(A1250&lt;&gt;"",VLOOKUP(A1250,Entrée!Entrée,3,FALSE),"")</f>
        <v>#N/A</v>
      </c>
      <c r="C1250" s="12" t="e">
        <f>IF(A1250&lt;&gt;"",VLOOKUP(A1250,Entrée!Entrée,4,FALSE),"")</f>
        <v>#N/A</v>
      </c>
      <c r="D1250" s="6" t="e">
        <f>IF(A1250&lt;&gt;"",VLOOKUP(A1250,Entrée!Entrée,5,FALSE),"")</f>
        <v>#N/A</v>
      </c>
      <c r="E1250" s="3" t="e">
        <f>IF(A1250&lt;&gt;"",VLOOKUP(A1250,Entrée!Entrée,2,FALSE),"")</f>
        <v>#N/A</v>
      </c>
      <c r="F1250" s="4" t="e">
        <f>IF(A1250&lt;&gt;"",VLOOKUP(A1250,Entrée!Entrée,6,FALSE),"")</f>
        <v>#N/A</v>
      </c>
      <c r="G1250" s="4" t="e">
        <f>IF(A1250&lt;&gt;"",VLOOKUP(A1250,Entrée!Entrée,7,FALSE),"")</f>
        <v>#N/A</v>
      </c>
      <c r="H1250" s="11"/>
      <c r="I1250" s="11">
        <f>H1250+SUMPRODUCT((Entrée!$A$5:A$2000=Stock!A1250)*Entrée!$H$5:$H$2000)-SUMPRODUCT((Sortie!$C$5:$C$2000=Stock!A1250)*Sortie!$G$5:$G$2000)</f>
        <v>0</v>
      </c>
      <c r="J1250" s="3"/>
      <c r="K1250" s="3" t="str">
        <f t="shared" si="19"/>
        <v>Correct</v>
      </c>
      <c r="L1250" s="5"/>
    </row>
    <row r="1251" spans="1:12" ht="15" x14ac:dyDescent="0.3">
      <c r="A1251" s="15">
        <f>Entrée!A1251</f>
        <v>0</v>
      </c>
      <c r="B1251" s="11" t="e">
        <f>IF(A1251&lt;&gt;"",VLOOKUP(A1251,Entrée!Entrée,3,FALSE),"")</f>
        <v>#N/A</v>
      </c>
      <c r="C1251" s="12" t="e">
        <f>IF(A1251&lt;&gt;"",VLOOKUP(A1251,Entrée!Entrée,4,FALSE),"")</f>
        <v>#N/A</v>
      </c>
      <c r="D1251" s="6" t="e">
        <f>IF(A1251&lt;&gt;"",VLOOKUP(A1251,Entrée!Entrée,5,FALSE),"")</f>
        <v>#N/A</v>
      </c>
      <c r="E1251" s="3" t="e">
        <f>IF(A1251&lt;&gt;"",VLOOKUP(A1251,Entrée!Entrée,2,FALSE),"")</f>
        <v>#N/A</v>
      </c>
      <c r="F1251" s="4" t="e">
        <f>IF(A1251&lt;&gt;"",VLOOKUP(A1251,Entrée!Entrée,6,FALSE),"")</f>
        <v>#N/A</v>
      </c>
      <c r="G1251" s="4" t="e">
        <f>IF(A1251&lt;&gt;"",VLOOKUP(A1251,Entrée!Entrée,7,FALSE),"")</f>
        <v>#N/A</v>
      </c>
      <c r="H1251" s="11"/>
      <c r="I1251" s="11">
        <f>H1251+SUMPRODUCT((Entrée!$A$5:A$2000=Stock!A1251)*Entrée!$H$5:$H$2000)-SUMPRODUCT((Sortie!$C$5:$C$2000=Stock!A1251)*Sortie!$G$5:$G$2000)</f>
        <v>0</v>
      </c>
      <c r="J1251" s="3"/>
      <c r="K1251" s="3" t="str">
        <f t="shared" si="19"/>
        <v>Correct</v>
      </c>
      <c r="L1251" s="5"/>
    </row>
    <row r="1252" spans="1:12" ht="15" x14ac:dyDescent="0.3">
      <c r="A1252" s="15">
        <f>Entrée!A1252</f>
        <v>0</v>
      </c>
      <c r="B1252" s="11" t="e">
        <f>IF(A1252&lt;&gt;"",VLOOKUP(A1252,Entrée!Entrée,3,FALSE),"")</f>
        <v>#N/A</v>
      </c>
      <c r="C1252" s="12" t="e">
        <f>IF(A1252&lt;&gt;"",VLOOKUP(A1252,Entrée!Entrée,4,FALSE),"")</f>
        <v>#N/A</v>
      </c>
      <c r="D1252" s="6" t="e">
        <f>IF(A1252&lt;&gt;"",VLOOKUP(A1252,Entrée!Entrée,5,FALSE),"")</f>
        <v>#N/A</v>
      </c>
      <c r="E1252" s="3" t="e">
        <f>IF(A1252&lt;&gt;"",VLOOKUP(A1252,Entrée!Entrée,2,FALSE),"")</f>
        <v>#N/A</v>
      </c>
      <c r="F1252" s="4" t="e">
        <f>IF(A1252&lt;&gt;"",VLOOKUP(A1252,Entrée!Entrée,6,FALSE),"")</f>
        <v>#N/A</v>
      </c>
      <c r="G1252" s="4" t="e">
        <f>IF(A1252&lt;&gt;"",VLOOKUP(A1252,Entrée!Entrée,7,FALSE),"")</f>
        <v>#N/A</v>
      </c>
      <c r="H1252" s="11"/>
      <c r="I1252" s="11">
        <f>H1252+SUMPRODUCT((Entrée!$A$5:A$2000=Stock!A1252)*Entrée!$H$5:$H$2000)-SUMPRODUCT((Sortie!$C$5:$C$2000=Stock!A1252)*Sortie!$G$5:$G$2000)</f>
        <v>0</v>
      </c>
      <c r="J1252" s="3"/>
      <c r="K1252" s="3" t="str">
        <f t="shared" si="19"/>
        <v>Correct</v>
      </c>
      <c r="L1252" s="5"/>
    </row>
    <row r="1253" spans="1:12" ht="15" x14ac:dyDescent="0.3">
      <c r="A1253" s="15">
        <f>Entrée!A1253</f>
        <v>0</v>
      </c>
      <c r="B1253" s="11" t="e">
        <f>IF(A1253&lt;&gt;"",VLOOKUP(A1253,Entrée!Entrée,3,FALSE),"")</f>
        <v>#N/A</v>
      </c>
      <c r="C1253" s="12" t="e">
        <f>IF(A1253&lt;&gt;"",VLOOKUP(A1253,Entrée!Entrée,4,FALSE),"")</f>
        <v>#N/A</v>
      </c>
      <c r="D1253" s="6" t="e">
        <f>IF(A1253&lt;&gt;"",VLOOKUP(A1253,Entrée!Entrée,5,FALSE),"")</f>
        <v>#N/A</v>
      </c>
      <c r="E1253" s="3" t="e">
        <f>IF(A1253&lt;&gt;"",VLOOKUP(A1253,Entrée!Entrée,2,FALSE),"")</f>
        <v>#N/A</v>
      </c>
      <c r="F1253" s="4" t="e">
        <f>IF(A1253&lt;&gt;"",VLOOKUP(A1253,Entrée!Entrée,6,FALSE),"")</f>
        <v>#N/A</v>
      </c>
      <c r="G1253" s="4" t="e">
        <f>IF(A1253&lt;&gt;"",VLOOKUP(A1253,Entrée!Entrée,7,FALSE),"")</f>
        <v>#N/A</v>
      </c>
      <c r="H1253" s="11"/>
      <c r="I1253" s="11">
        <f>H1253+SUMPRODUCT((Entrée!$A$5:A$2000=Stock!A1253)*Entrée!$H$5:$H$2000)-SUMPRODUCT((Sortie!$C$5:$C$2000=Stock!A1253)*Sortie!$G$5:$G$2000)</f>
        <v>0</v>
      </c>
      <c r="J1253" s="3"/>
      <c r="K1253" s="3" t="str">
        <f t="shared" si="19"/>
        <v>Correct</v>
      </c>
      <c r="L1253" s="5"/>
    </row>
    <row r="1254" spans="1:12" ht="15" x14ac:dyDescent="0.3">
      <c r="A1254" s="15">
        <f>Entrée!A1254</f>
        <v>0</v>
      </c>
      <c r="B1254" s="11" t="e">
        <f>IF(A1254&lt;&gt;"",VLOOKUP(A1254,Entrée!Entrée,3,FALSE),"")</f>
        <v>#N/A</v>
      </c>
      <c r="C1254" s="12" t="e">
        <f>IF(A1254&lt;&gt;"",VLOOKUP(A1254,Entrée!Entrée,4,FALSE),"")</f>
        <v>#N/A</v>
      </c>
      <c r="D1254" s="6" t="e">
        <f>IF(A1254&lt;&gt;"",VLOOKUP(A1254,Entrée!Entrée,5,FALSE),"")</f>
        <v>#N/A</v>
      </c>
      <c r="E1254" s="3" t="e">
        <f>IF(A1254&lt;&gt;"",VLOOKUP(A1254,Entrée!Entrée,2,FALSE),"")</f>
        <v>#N/A</v>
      </c>
      <c r="F1254" s="4" t="e">
        <f>IF(A1254&lt;&gt;"",VLOOKUP(A1254,Entrée!Entrée,6,FALSE),"")</f>
        <v>#N/A</v>
      </c>
      <c r="G1254" s="4" t="e">
        <f>IF(A1254&lt;&gt;"",VLOOKUP(A1254,Entrée!Entrée,7,FALSE),"")</f>
        <v>#N/A</v>
      </c>
      <c r="H1254" s="11"/>
      <c r="I1254" s="11">
        <f>H1254+SUMPRODUCT((Entrée!$A$5:A$2000=Stock!A1254)*Entrée!$H$5:$H$2000)-SUMPRODUCT((Sortie!$C$5:$C$2000=Stock!A1254)*Sortie!$G$5:$G$2000)</f>
        <v>0</v>
      </c>
      <c r="J1254" s="3"/>
      <c r="K1254" s="3" t="str">
        <f t="shared" si="19"/>
        <v>Correct</v>
      </c>
      <c r="L1254" s="5"/>
    </row>
    <row r="1255" spans="1:12" ht="15" x14ac:dyDescent="0.3">
      <c r="A1255" s="15">
        <f>Entrée!A1255</f>
        <v>0</v>
      </c>
      <c r="B1255" s="11" t="e">
        <f>IF(A1255&lt;&gt;"",VLOOKUP(A1255,Entrée!Entrée,3,FALSE),"")</f>
        <v>#N/A</v>
      </c>
      <c r="C1255" s="12" t="e">
        <f>IF(A1255&lt;&gt;"",VLOOKUP(A1255,Entrée!Entrée,4,FALSE),"")</f>
        <v>#N/A</v>
      </c>
      <c r="D1255" s="6" t="e">
        <f>IF(A1255&lt;&gt;"",VLOOKUP(A1255,Entrée!Entrée,5,FALSE),"")</f>
        <v>#N/A</v>
      </c>
      <c r="E1255" s="3" t="e">
        <f>IF(A1255&lt;&gt;"",VLOOKUP(A1255,Entrée!Entrée,2,FALSE),"")</f>
        <v>#N/A</v>
      </c>
      <c r="F1255" s="4" t="e">
        <f>IF(A1255&lt;&gt;"",VLOOKUP(A1255,Entrée!Entrée,6,FALSE),"")</f>
        <v>#N/A</v>
      </c>
      <c r="G1255" s="4" t="e">
        <f>IF(A1255&lt;&gt;"",VLOOKUP(A1255,Entrée!Entrée,7,FALSE),"")</f>
        <v>#N/A</v>
      </c>
      <c r="H1255" s="11"/>
      <c r="I1255" s="11">
        <f>H1255+SUMPRODUCT((Entrée!$A$5:A$2000=Stock!A1255)*Entrée!$H$5:$H$2000)-SUMPRODUCT((Sortie!$C$5:$C$2000=Stock!A1255)*Sortie!$G$5:$G$2000)</f>
        <v>0</v>
      </c>
      <c r="J1255" s="3"/>
      <c r="K1255" s="3" t="str">
        <f t="shared" si="19"/>
        <v>Correct</v>
      </c>
      <c r="L1255" s="5"/>
    </row>
    <row r="1256" spans="1:12" ht="15" x14ac:dyDescent="0.3">
      <c r="A1256" s="15">
        <f>Entrée!A1256</f>
        <v>0</v>
      </c>
      <c r="B1256" s="11" t="e">
        <f>IF(A1256&lt;&gt;"",VLOOKUP(A1256,Entrée!Entrée,3,FALSE),"")</f>
        <v>#N/A</v>
      </c>
      <c r="C1256" s="12" t="e">
        <f>IF(A1256&lt;&gt;"",VLOOKUP(A1256,Entrée!Entrée,4,FALSE),"")</f>
        <v>#N/A</v>
      </c>
      <c r="D1256" s="6" t="e">
        <f>IF(A1256&lt;&gt;"",VLOOKUP(A1256,Entrée!Entrée,5,FALSE),"")</f>
        <v>#N/A</v>
      </c>
      <c r="E1256" s="3" t="e">
        <f>IF(A1256&lt;&gt;"",VLOOKUP(A1256,Entrée!Entrée,2,FALSE),"")</f>
        <v>#N/A</v>
      </c>
      <c r="F1256" s="4" t="e">
        <f>IF(A1256&lt;&gt;"",VLOOKUP(A1256,Entrée!Entrée,6,FALSE),"")</f>
        <v>#N/A</v>
      </c>
      <c r="G1256" s="4" t="e">
        <f>IF(A1256&lt;&gt;"",VLOOKUP(A1256,Entrée!Entrée,7,FALSE),"")</f>
        <v>#N/A</v>
      </c>
      <c r="H1256" s="11"/>
      <c r="I1256" s="11">
        <f>H1256+SUMPRODUCT((Entrée!$A$5:A$2000=Stock!A1256)*Entrée!$H$5:$H$2000)-SUMPRODUCT((Sortie!$C$5:$C$2000=Stock!A1256)*Sortie!$G$5:$G$2000)</f>
        <v>0</v>
      </c>
      <c r="J1256" s="3"/>
      <c r="K1256" s="3" t="str">
        <f t="shared" si="19"/>
        <v>Correct</v>
      </c>
      <c r="L1256" s="5"/>
    </row>
    <row r="1257" spans="1:12" ht="15" x14ac:dyDescent="0.3">
      <c r="A1257" s="15">
        <f>Entrée!A1257</f>
        <v>0</v>
      </c>
      <c r="B1257" s="11" t="e">
        <f>IF(A1257&lt;&gt;"",VLOOKUP(A1257,Entrée!Entrée,3,FALSE),"")</f>
        <v>#N/A</v>
      </c>
      <c r="C1257" s="12" t="e">
        <f>IF(A1257&lt;&gt;"",VLOOKUP(A1257,Entrée!Entrée,4,FALSE),"")</f>
        <v>#N/A</v>
      </c>
      <c r="D1257" s="6" t="e">
        <f>IF(A1257&lt;&gt;"",VLOOKUP(A1257,Entrée!Entrée,5,FALSE),"")</f>
        <v>#N/A</v>
      </c>
      <c r="E1257" s="3" t="e">
        <f>IF(A1257&lt;&gt;"",VLOOKUP(A1257,Entrée!Entrée,2,FALSE),"")</f>
        <v>#N/A</v>
      </c>
      <c r="F1257" s="4" t="e">
        <f>IF(A1257&lt;&gt;"",VLOOKUP(A1257,Entrée!Entrée,6,FALSE),"")</f>
        <v>#N/A</v>
      </c>
      <c r="G1257" s="4" t="e">
        <f>IF(A1257&lt;&gt;"",VLOOKUP(A1257,Entrée!Entrée,7,FALSE),"")</f>
        <v>#N/A</v>
      </c>
      <c r="H1257" s="11"/>
      <c r="I1257" s="11">
        <f>H1257+SUMPRODUCT((Entrée!$A$5:A$2000=Stock!A1257)*Entrée!$H$5:$H$2000)-SUMPRODUCT((Sortie!$C$5:$C$2000=Stock!A1257)*Sortie!$G$5:$G$2000)</f>
        <v>0</v>
      </c>
      <c r="J1257" s="3"/>
      <c r="K1257" s="3" t="str">
        <f t="shared" si="19"/>
        <v>Correct</v>
      </c>
      <c r="L1257" s="5"/>
    </row>
    <row r="1258" spans="1:12" ht="15" x14ac:dyDescent="0.3">
      <c r="A1258" s="15">
        <f>Entrée!A1258</f>
        <v>0</v>
      </c>
      <c r="B1258" s="11" t="e">
        <f>IF(A1258&lt;&gt;"",VLOOKUP(A1258,Entrée!Entrée,3,FALSE),"")</f>
        <v>#N/A</v>
      </c>
      <c r="C1258" s="12" t="e">
        <f>IF(A1258&lt;&gt;"",VLOOKUP(A1258,Entrée!Entrée,4,FALSE),"")</f>
        <v>#N/A</v>
      </c>
      <c r="D1258" s="6" t="e">
        <f>IF(A1258&lt;&gt;"",VLOOKUP(A1258,Entrée!Entrée,5,FALSE),"")</f>
        <v>#N/A</v>
      </c>
      <c r="E1258" s="3" t="e">
        <f>IF(A1258&lt;&gt;"",VLOOKUP(A1258,Entrée!Entrée,2,FALSE),"")</f>
        <v>#N/A</v>
      </c>
      <c r="F1258" s="4" t="e">
        <f>IF(A1258&lt;&gt;"",VLOOKUP(A1258,Entrée!Entrée,6,FALSE),"")</f>
        <v>#N/A</v>
      </c>
      <c r="G1258" s="4" t="e">
        <f>IF(A1258&lt;&gt;"",VLOOKUP(A1258,Entrée!Entrée,7,FALSE),"")</f>
        <v>#N/A</v>
      </c>
      <c r="H1258" s="11"/>
      <c r="I1258" s="11">
        <f>H1258+SUMPRODUCT((Entrée!$A$5:A$2000=Stock!A1258)*Entrée!$H$5:$H$2000)-SUMPRODUCT((Sortie!$C$5:$C$2000=Stock!A1258)*Sortie!$G$5:$G$2000)</f>
        <v>0</v>
      </c>
      <c r="J1258" s="3"/>
      <c r="K1258" s="3" t="str">
        <f t="shared" si="19"/>
        <v>Correct</v>
      </c>
      <c r="L1258" s="5"/>
    </row>
    <row r="1259" spans="1:12" ht="15" x14ac:dyDescent="0.3">
      <c r="A1259" s="15">
        <f>Entrée!A1259</f>
        <v>0</v>
      </c>
      <c r="B1259" s="11" t="e">
        <f>IF(A1259&lt;&gt;"",VLOOKUP(A1259,Entrée!Entrée,3,FALSE),"")</f>
        <v>#N/A</v>
      </c>
      <c r="C1259" s="12" t="e">
        <f>IF(A1259&lt;&gt;"",VLOOKUP(A1259,Entrée!Entrée,4,FALSE),"")</f>
        <v>#N/A</v>
      </c>
      <c r="D1259" s="6" t="e">
        <f>IF(A1259&lt;&gt;"",VLOOKUP(A1259,Entrée!Entrée,5,FALSE),"")</f>
        <v>#N/A</v>
      </c>
      <c r="E1259" s="3" t="e">
        <f>IF(A1259&lt;&gt;"",VLOOKUP(A1259,Entrée!Entrée,2,FALSE),"")</f>
        <v>#N/A</v>
      </c>
      <c r="F1259" s="4" t="e">
        <f>IF(A1259&lt;&gt;"",VLOOKUP(A1259,Entrée!Entrée,6,FALSE),"")</f>
        <v>#N/A</v>
      </c>
      <c r="G1259" s="4" t="e">
        <f>IF(A1259&lt;&gt;"",VLOOKUP(A1259,Entrée!Entrée,7,FALSE),"")</f>
        <v>#N/A</v>
      </c>
      <c r="H1259" s="11"/>
      <c r="I1259" s="11">
        <f>H1259+SUMPRODUCT((Entrée!$A$5:A$2000=Stock!A1259)*Entrée!$H$5:$H$2000)-SUMPRODUCT((Sortie!$C$5:$C$2000=Stock!A1259)*Sortie!$G$5:$G$2000)</f>
        <v>0</v>
      </c>
      <c r="J1259" s="3"/>
      <c r="K1259" s="3" t="str">
        <f t="shared" si="19"/>
        <v>Correct</v>
      </c>
      <c r="L1259" s="5"/>
    </row>
    <row r="1260" spans="1:12" ht="15" x14ac:dyDescent="0.3">
      <c r="A1260" s="15">
        <f>Entrée!A1260</f>
        <v>0</v>
      </c>
      <c r="B1260" s="11" t="e">
        <f>IF(A1260&lt;&gt;"",VLOOKUP(A1260,Entrée!Entrée,3,FALSE),"")</f>
        <v>#N/A</v>
      </c>
      <c r="C1260" s="12" t="e">
        <f>IF(A1260&lt;&gt;"",VLOOKUP(A1260,Entrée!Entrée,4,FALSE),"")</f>
        <v>#N/A</v>
      </c>
      <c r="D1260" s="6" t="e">
        <f>IF(A1260&lt;&gt;"",VLOOKUP(A1260,Entrée!Entrée,5,FALSE),"")</f>
        <v>#N/A</v>
      </c>
      <c r="E1260" s="3" t="e">
        <f>IF(A1260&lt;&gt;"",VLOOKUP(A1260,Entrée!Entrée,2,FALSE),"")</f>
        <v>#N/A</v>
      </c>
      <c r="F1260" s="4" t="e">
        <f>IF(A1260&lt;&gt;"",VLOOKUP(A1260,Entrée!Entrée,6,FALSE),"")</f>
        <v>#N/A</v>
      </c>
      <c r="G1260" s="4" t="e">
        <f>IF(A1260&lt;&gt;"",VLOOKUP(A1260,Entrée!Entrée,7,FALSE),"")</f>
        <v>#N/A</v>
      </c>
      <c r="H1260" s="11"/>
      <c r="I1260" s="11">
        <f>H1260+SUMPRODUCT((Entrée!$A$5:A$2000=Stock!A1260)*Entrée!$H$5:$H$2000)-SUMPRODUCT((Sortie!$C$5:$C$2000=Stock!A1260)*Sortie!$G$5:$G$2000)</f>
        <v>0</v>
      </c>
      <c r="J1260" s="3"/>
      <c r="K1260" s="3" t="str">
        <f t="shared" si="19"/>
        <v>Correct</v>
      </c>
      <c r="L1260" s="5"/>
    </row>
    <row r="1261" spans="1:12" ht="15" x14ac:dyDescent="0.3">
      <c r="A1261" s="15">
        <f>Entrée!A1261</f>
        <v>0</v>
      </c>
      <c r="B1261" s="11" t="e">
        <f>IF(A1261&lt;&gt;"",VLOOKUP(A1261,Entrée!Entrée,3,FALSE),"")</f>
        <v>#N/A</v>
      </c>
      <c r="C1261" s="12" t="e">
        <f>IF(A1261&lt;&gt;"",VLOOKUP(A1261,Entrée!Entrée,4,FALSE),"")</f>
        <v>#N/A</v>
      </c>
      <c r="D1261" s="6" t="e">
        <f>IF(A1261&lt;&gt;"",VLOOKUP(A1261,Entrée!Entrée,5,FALSE),"")</f>
        <v>#N/A</v>
      </c>
      <c r="E1261" s="3" t="e">
        <f>IF(A1261&lt;&gt;"",VLOOKUP(A1261,Entrée!Entrée,2,FALSE),"")</f>
        <v>#N/A</v>
      </c>
      <c r="F1261" s="4" t="e">
        <f>IF(A1261&lt;&gt;"",VLOOKUP(A1261,Entrée!Entrée,6,FALSE),"")</f>
        <v>#N/A</v>
      </c>
      <c r="G1261" s="4" t="e">
        <f>IF(A1261&lt;&gt;"",VLOOKUP(A1261,Entrée!Entrée,7,FALSE),"")</f>
        <v>#N/A</v>
      </c>
      <c r="H1261" s="11"/>
      <c r="I1261" s="11">
        <f>H1261+SUMPRODUCT((Entrée!$A$5:A$2000=Stock!A1261)*Entrée!$H$5:$H$2000)-SUMPRODUCT((Sortie!$C$5:$C$2000=Stock!A1261)*Sortie!$G$5:$G$2000)</f>
        <v>0</v>
      </c>
      <c r="J1261" s="3"/>
      <c r="K1261" s="3" t="str">
        <f t="shared" si="19"/>
        <v>Correct</v>
      </c>
      <c r="L1261" s="5"/>
    </row>
    <row r="1262" spans="1:12" ht="15" x14ac:dyDescent="0.3">
      <c r="A1262" s="15">
        <f>Entrée!A1262</f>
        <v>0</v>
      </c>
      <c r="B1262" s="11" t="e">
        <f>IF(A1262&lt;&gt;"",VLOOKUP(A1262,Entrée!Entrée,3,FALSE),"")</f>
        <v>#N/A</v>
      </c>
      <c r="C1262" s="12" t="e">
        <f>IF(A1262&lt;&gt;"",VLOOKUP(A1262,Entrée!Entrée,4,FALSE),"")</f>
        <v>#N/A</v>
      </c>
      <c r="D1262" s="6" t="e">
        <f>IF(A1262&lt;&gt;"",VLOOKUP(A1262,Entrée!Entrée,5,FALSE),"")</f>
        <v>#N/A</v>
      </c>
      <c r="E1262" s="3" t="e">
        <f>IF(A1262&lt;&gt;"",VLOOKUP(A1262,Entrée!Entrée,2,FALSE),"")</f>
        <v>#N/A</v>
      </c>
      <c r="F1262" s="4" t="e">
        <f>IF(A1262&lt;&gt;"",VLOOKUP(A1262,Entrée!Entrée,6,FALSE),"")</f>
        <v>#N/A</v>
      </c>
      <c r="G1262" s="4" t="e">
        <f>IF(A1262&lt;&gt;"",VLOOKUP(A1262,Entrée!Entrée,7,FALSE),"")</f>
        <v>#N/A</v>
      </c>
      <c r="H1262" s="11"/>
      <c r="I1262" s="11">
        <f>H1262+SUMPRODUCT((Entrée!$A$5:A$2000=Stock!A1262)*Entrée!$H$5:$H$2000)-SUMPRODUCT((Sortie!$C$5:$C$2000=Stock!A1262)*Sortie!$G$5:$G$2000)</f>
        <v>0</v>
      </c>
      <c r="J1262" s="3"/>
      <c r="K1262" s="3" t="str">
        <f t="shared" si="19"/>
        <v>Correct</v>
      </c>
      <c r="L1262" s="5"/>
    </row>
    <row r="1263" spans="1:12" ht="15" x14ac:dyDescent="0.3">
      <c r="A1263" s="15">
        <f>Entrée!A1263</f>
        <v>0</v>
      </c>
      <c r="B1263" s="11" t="e">
        <f>IF(A1263&lt;&gt;"",VLOOKUP(A1263,Entrée!Entrée,3,FALSE),"")</f>
        <v>#N/A</v>
      </c>
      <c r="C1263" s="12" t="e">
        <f>IF(A1263&lt;&gt;"",VLOOKUP(A1263,Entrée!Entrée,4,FALSE),"")</f>
        <v>#N/A</v>
      </c>
      <c r="D1263" s="6" t="e">
        <f>IF(A1263&lt;&gt;"",VLOOKUP(A1263,Entrée!Entrée,5,FALSE),"")</f>
        <v>#N/A</v>
      </c>
      <c r="E1263" s="3" t="e">
        <f>IF(A1263&lt;&gt;"",VLOOKUP(A1263,Entrée!Entrée,2,FALSE),"")</f>
        <v>#N/A</v>
      </c>
      <c r="F1263" s="4" t="e">
        <f>IF(A1263&lt;&gt;"",VLOOKUP(A1263,Entrée!Entrée,6,FALSE),"")</f>
        <v>#N/A</v>
      </c>
      <c r="G1263" s="4" t="e">
        <f>IF(A1263&lt;&gt;"",VLOOKUP(A1263,Entrée!Entrée,7,FALSE),"")</f>
        <v>#N/A</v>
      </c>
      <c r="H1263" s="11"/>
      <c r="I1263" s="11">
        <f>H1263+SUMPRODUCT((Entrée!$A$5:A$2000=Stock!A1263)*Entrée!$H$5:$H$2000)-SUMPRODUCT((Sortie!$C$5:$C$2000=Stock!A1263)*Sortie!$G$5:$G$2000)</f>
        <v>0</v>
      </c>
      <c r="J1263" s="3"/>
      <c r="K1263" s="3" t="str">
        <f t="shared" si="19"/>
        <v>Correct</v>
      </c>
      <c r="L1263" s="5"/>
    </row>
    <row r="1264" spans="1:12" ht="15" x14ac:dyDescent="0.3">
      <c r="A1264" s="15">
        <f>Entrée!A1264</f>
        <v>0</v>
      </c>
      <c r="B1264" s="11" t="e">
        <f>IF(A1264&lt;&gt;"",VLOOKUP(A1264,Entrée!Entrée,3,FALSE),"")</f>
        <v>#N/A</v>
      </c>
      <c r="C1264" s="12" t="e">
        <f>IF(A1264&lt;&gt;"",VLOOKUP(A1264,Entrée!Entrée,4,FALSE),"")</f>
        <v>#N/A</v>
      </c>
      <c r="D1264" s="6" t="e">
        <f>IF(A1264&lt;&gt;"",VLOOKUP(A1264,Entrée!Entrée,5,FALSE),"")</f>
        <v>#N/A</v>
      </c>
      <c r="E1264" s="3" t="e">
        <f>IF(A1264&lt;&gt;"",VLOOKUP(A1264,Entrée!Entrée,2,FALSE),"")</f>
        <v>#N/A</v>
      </c>
      <c r="F1264" s="4" t="e">
        <f>IF(A1264&lt;&gt;"",VLOOKUP(A1264,Entrée!Entrée,6,FALSE),"")</f>
        <v>#N/A</v>
      </c>
      <c r="G1264" s="4" t="e">
        <f>IF(A1264&lt;&gt;"",VLOOKUP(A1264,Entrée!Entrée,7,FALSE),"")</f>
        <v>#N/A</v>
      </c>
      <c r="H1264" s="11"/>
      <c r="I1264" s="11">
        <f>H1264+SUMPRODUCT((Entrée!$A$5:A$2000=Stock!A1264)*Entrée!$H$5:$H$2000)-SUMPRODUCT((Sortie!$C$5:$C$2000=Stock!A1264)*Sortie!$G$5:$G$2000)</f>
        <v>0</v>
      </c>
      <c r="J1264" s="3"/>
      <c r="K1264" s="3" t="str">
        <f t="shared" si="19"/>
        <v>Correct</v>
      </c>
      <c r="L1264" s="5"/>
    </row>
    <row r="1265" spans="1:12" ht="15" x14ac:dyDescent="0.3">
      <c r="A1265" s="15">
        <f>Entrée!A1265</f>
        <v>0</v>
      </c>
      <c r="B1265" s="11" t="e">
        <f>IF(A1265&lt;&gt;"",VLOOKUP(A1265,Entrée!Entrée,3,FALSE),"")</f>
        <v>#N/A</v>
      </c>
      <c r="C1265" s="12" t="e">
        <f>IF(A1265&lt;&gt;"",VLOOKUP(A1265,Entrée!Entrée,4,FALSE),"")</f>
        <v>#N/A</v>
      </c>
      <c r="D1265" s="6" t="e">
        <f>IF(A1265&lt;&gt;"",VLOOKUP(A1265,Entrée!Entrée,5,FALSE),"")</f>
        <v>#N/A</v>
      </c>
      <c r="E1265" s="3" t="e">
        <f>IF(A1265&lt;&gt;"",VLOOKUP(A1265,Entrée!Entrée,2,FALSE),"")</f>
        <v>#N/A</v>
      </c>
      <c r="F1265" s="4" t="e">
        <f>IF(A1265&lt;&gt;"",VLOOKUP(A1265,Entrée!Entrée,6,FALSE),"")</f>
        <v>#N/A</v>
      </c>
      <c r="G1265" s="4" t="e">
        <f>IF(A1265&lt;&gt;"",VLOOKUP(A1265,Entrée!Entrée,7,FALSE),"")</f>
        <v>#N/A</v>
      </c>
      <c r="H1265" s="11"/>
      <c r="I1265" s="11">
        <f>H1265+SUMPRODUCT((Entrée!$A$5:A$2000=Stock!A1265)*Entrée!$H$5:$H$2000)-SUMPRODUCT((Sortie!$C$5:$C$2000=Stock!A1265)*Sortie!$G$5:$G$2000)</f>
        <v>0</v>
      </c>
      <c r="J1265" s="3"/>
      <c r="K1265" s="3" t="str">
        <f t="shared" si="19"/>
        <v>Correct</v>
      </c>
      <c r="L1265" s="5"/>
    </row>
    <row r="1266" spans="1:12" ht="15" x14ac:dyDescent="0.3">
      <c r="A1266" s="15">
        <f>Entrée!A1266</f>
        <v>0</v>
      </c>
      <c r="B1266" s="11" t="e">
        <f>IF(A1266&lt;&gt;"",VLOOKUP(A1266,Entrée!Entrée,3,FALSE),"")</f>
        <v>#N/A</v>
      </c>
      <c r="C1266" s="12" t="e">
        <f>IF(A1266&lt;&gt;"",VLOOKUP(A1266,Entrée!Entrée,4,FALSE),"")</f>
        <v>#N/A</v>
      </c>
      <c r="D1266" s="6" t="e">
        <f>IF(A1266&lt;&gt;"",VLOOKUP(A1266,Entrée!Entrée,5,FALSE),"")</f>
        <v>#N/A</v>
      </c>
      <c r="E1266" s="3" t="e">
        <f>IF(A1266&lt;&gt;"",VLOOKUP(A1266,Entrée!Entrée,2,FALSE),"")</f>
        <v>#N/A</v>
      </c>
      <c r="F1266" s="4" t="e">
        <f>IF(A1266&lt;&gt;"",VLOOKUP(A1266,Entrée!Entrée,6,FALSE),"")</f>
        <v>#N/A</v>
      </c>
      <c r="G1266" s="4" t="e">
        <f>IF(A1266&lt;&gt;"",VLOOKUP(A1266,Entrée!Entrée,7,FALSE),"")</f>
        <v>#N/A</v>
      </c>
      <c r="H1266" s="11"/>
      <c r="I1266" s="11">
        <f>H1266+SUMPRODUCT((Entrée!$A$5:A$2000=Stock!A1266)*Entrée!$H$5:$H$2000)-SUMPRODUCT((Sortie!$C$5:$C$2000=Stock!A1266)*Sortie!$G$5:$G$2000)</f>
        <v>0</v>
      </c>
      <c r="J1266" s="3"/>
      <c r="K1266" s="3" t="str">
        <f t="shared" si="19"/>
        <v>Correct</v>
      </c>
      <c r="L1266" s="5"/>
    </row>
    <row r="1267" spans="1:12" ht="15" x14ac:dyDescent="0.3">
      <c r="A1267" s="15">
        <f>Entrée!A1267</f>
        <v>0</v>
      </c>
      <c r="B1267" s="11" t="e">
        <f>IF(A1267&lt;&gt;"",VLOOKUP(A1267,Entrée!Entrée,3,FALSE),"")</f>
        <v>#N/A</v>
      </c>
      <c r="C1267" s="12" t="e">
        <f>IF(A1267&lt;&gt;"",VLOOKUP(A1267,Entrée!Entrée,4,FALSE),"")</f>
        <v>#N/A</v>
      </c>
      <c r="D1267" s="6" t="e">
        <f>IF(A1267&lt;&gt;"",VLOOKUP(A1267,Entrée!Entrée,5,FALSE),"")</f>
        <v>#N/A</v>
      </c>
      <c r="E1267" s="3" t="e">
        <f>IF(A1267&lt;&gt;"",VLOOKUP(A1267,Entrée!Entrée,2,FALSE),"")</f>
        <v>#N/A</v>
      </c>
      <c r="F1267" s="4" t="e">
        <f>IF(A1267&lt;&gt;"",VLOOKUP(A1267,Entrée!Entrée,6,FALSE),"")</f>
        <v>#N/A</v>
      </c>
      <c r="G1267" s="4" t="e">
        <f>IF(A1267&lt;&gt;"",VLOOKUP(A1267,Entrée!Entrée,7,FALSE),"")</f>
        <v>#N/A</v>
      </c>
      <c r="H1267" s="11"/>
      <c r="I1267" s="11">
        <f>H1267+SUMPRODUCT((Entrée!$A$5:A$2000=Stock!A1267)*Entrée!$H$5:$H$2000)-SUMPRODUCT((Sortie!$C$5:$C$2000=Stock!A1267)*Sortie!$G$5:$G$2000)</f>
        <v>0</v>
      </c>
      <c r="J1267" s="3"/>
      <c r="K1267" s="3" t="str">
        <f t="shared" si="19"/>
        <v>Correct</v>
      </c>
      <c r="L1267" s="5"/>
    </row>
    <row r="1268" spans="1:12" ht="15" x14ac:dyDescent="0.3">
      <c r="A1268" s="15">
        <f>Entrée!A1268</f>
        <v>0</v>
      </c>
      <c r="B1268" s="11" t="e">
        <f>IF(A1268&lt;&gt;"",VLOOKUP(A1268,Entrée!Entrée,3,FALSE),"")</f>
        <v>#N/A</v>
      </c>
      <c r="C1268" s="12" t="e">
        <f>IF(A1268&lt;&gt;"",VLOOKUP(A1268,Entrée!Entrée,4,FALSE),"")</f>
        <v>#N/A</v>
      </c>
      <c r="D1268" s="6" t="e">
        <f>IF(A1268&lt;&gt;"",VLOOKUP(A1268,Entrée!Entrée,5,FALSE),"")</f>
        <v>#N/A</v>
      </c>
      <c r="E1268" s="3" t="e">
        <f>IF(A1268&lt;&gt;"",VLOOKUP(A1268,Entrée!Entrée,2,FALSE),"")</f>
        <v>#N/A</v>
      </c>
      <c r="F1268" s="4" t="e">
        <f>IF(A1268&lt;&gt;"",VLOOKUP(A1268,Entrée!Entrée,6,FALSE),"")</f>
        <v>#N/A</v>
      </c>
      <c r="G1268" s="4" t="e">
        <f>IF(A1268&lt;&gt;"",VLOOKUP(A1268,Entrée!Entrée,7,FALSE),"")</f>
        <v>#N/A</v>
      </c>
      <c r="H1268" s="11"/>
      <c r="I1268" s="11">
        <f>H1268+SUMPRODUCT((Entrée!$A$5:A$2000=Stock!A1268)*Entrée!$H$5:$H$2000)-SUMPRODUCT((Sortie!$C$5:$C$2000=Stock!A1268)*Sortie!$G$5:$G$2000)</f>
        <v>0</v>
      </c>
      <c r="J1268" s="3"/>
      <c r="K1268" s="3" t="str">
        <f t="shared" si="19"/>
        <v>Correct</v>
      </c>
      <c r="L1268" s="5"/>
    </row>
    <row r="1269" spans="1:12" ht="15" x14ac:dyDescent="0.3">
      <c r="A1269" s="15">
        <f>Entrée!A1269</f>
        <v>0</v>
      </c>
      <c r="B1269" s="11" t="e">
        <f>IF(A1269&lt;&gt;"",VLOOKUP(A1269,Entrée!Entrée,3,FALSE),"")</f>
        <v>#N/A</v>
      </c>
      <c r="C1269" s="12" t="e">
        <f>IF(A1269&lt;&gt;"",VLOOKUP(A1269,Entrée!Entrée,4,FALSE),"")</f>
        <v>#N/A</v>
      </c>
      <c r="D1269" s="6" t="e">
        <f>IF(A1269&lt;&gt;"",VLOOKUP(A1269,Entrée!Entrée,5,FALSE),"")</f>
        <v>#N/A</v>
      </c>
      <c r="E1269" s="3" t="e">
        <f>IF(A1269&lt;&gt;"",VLOOKUP(A1269,Entrée!Entrée,2,FALSE),"")</f>
        <v>#N/A</v>
      </c>
      <c r="F1269" s="4" t="e">
        <f>IF(A1269&lt;&gt;"",VLOOKUP(A1269,Entrée!Entrée,6,FALSE),"")</f>
        <v>#N/A</v>
      </c>
      <c r="G1269" s="4" t="e">
        <f>IF(A1269&lt;&gt;"",VLOOKUP(A1269,Entrée!Entrée,7,FALSE),"")</f>
        <v>#N/A</v>
      </c>
      <c r="H1269" s="11"/>
      <c r="I1269" s="11">
        <f>H1269+SUMPRODUCT((Entrée!$A$5:A$2000=Stock!A1269)*Entrée!$H$5:$H$2000)-SUMPRODUCT((Sortie!$C$5:$C$2000=Stock!A1269)*Sortie!$G$5:$G$2000)</f>
        <v>0</v>
      </c>
      <c r="J1269" s="3"/>
      <c r="K1269" s="3" t="str">
        <f t="shared" si="19"/>
        <v>Correct</v>
      </c>
      <c r="L1269" s="5"/>
    </row>
    <row r="1270" spans="1:12" ht="15" x14ac:dyDescent="0.3">
      <c r="A1270" s="15">
        <f>Entrée!A1270</f>
        <v>0</v>
      </c>
      <c r="B1270" s="11" t="e">
        <f>IF(A1270&lt;&gt;"",VLOOKUP(A1270,Entrée!Entrée,3,FALSE),"")</f>
        <v>#N/A</v>
      </c>
      <c r="C1270" s="12" t="e">
        <f>IF(A1270&lt;&gt;"",VLOOKUP(A1270,Entrée!Entrée,4,FALSE),"")</f>
        <v>#N/A</v>
      </c>
      <c r="D1270" s="6" t="e">
        <f>IF(A1270&lt;&gt;"",VLOOKUP(A1270,Entrée!Entrée,5,FALSE),"")</f>
        <v>#N/A</v>
      </c>
      <c r="E1270" s="3" t="e">
        <f>IF(A1270&lt;&gt;"",VLOOKUP(A1270,Entrée!Entrée,2,FALSE),"")</f>
        <v>#N/A</v>
      </c>
      <c r="F1270" s="4" t="e">
        <f>IF(A1270&lt;&gt;"",VLOOKUP(A1270,Entrée!Entrée,6,FALSE),"")</f>
        <v>#N/A</v>
      </c>
      <c r="G1270" s="4" t="e">
        <f>IF(A1270&lt;&gt;"",VLOOKUP(A1270,Entrée!Entrée,7,FALSE),"")</f>
        <v>#N/A</v>
      </c>
      <c r="H1270" s="11"/>
      <c r="I1270" s="11">
        <f>H1270+SUMPRODUCT((Entrée!$A$5:A$2000=Stock!A1270)*Entrée!$H$5:$H$2000)-SUMPRODUCT((Sortie!$C$5:$C$2000=Stock!A1270)*Sortie!$G$5:$G$2000)</f>
        <v>0</v>
      </c>
      <c r="J1270" s="3"/>
      <c r="K1270" s="3" t="str">
        <f t="shared" si="19"/>
        <v>Correct</v>
      </c>
      <c r="L1270" s="5"/>
    </row>
    <row r="1271" spans="1:12" ht="15" x14ac:dyDescent="0.3">
      <c r="A1271" s="15">
        <f>Entrée!A1271</f>
        <v>0</v>
      </c>
      <c r="B1271" s="11" t="e">
        <f>IF(A1271&lt;&gt;"",VLOOKUP(A1271,Entrée!Entrée,3,FALSE),"")</f>
        <v>#N/A</v>
      </c>
      <c r="C1271" s="12" t="e">
        <f>IF(A1271&lt;&gt;"",VLOOKUP(A1271,Entrée!Entrée,4,FALSE),"")</f>
        <v>#N/A</v>
      </c>
      <c r="D1271" s="6" t="e">
        <f>IF(A1271&lt;&gt;"",VLOOKUP(A1271,Entrée!Entrée,5,FALSE),"")</f>
        <v>#N/A</v>
      </c>
      <c r="E1271" s="3" t="e">
        <f>IF(A1271&lt;&gt;"",VLOOKUP(A1271,Entrée!Entrée,2,FALSE),"")</f>
        <v>#N/A</v>
      </c>
      <c r="F1271" s="4" t="e">
        <f>IF(A1271&lt;&gt;"",VLOOKUP(A1271,Entrée!Entrée,6,FALSE),"")</f>
        <v>#N/A</v>
      </c>
      <c r="G1271" s="4" t="e">
        <f>IF(A1271&lt;&gt;"",VLOOKUP(A1271,Entrée!Entrée,7,FALSE),"")</f>
        <v>#N/A</v>
      </c>
      <c r="H1271" s="11"/>
      <c r="I1271" s="11">
        <f>H1271+SUMPRODUCT((Entrée!$A$5:A$2000=Stock!A1271)*Entrée!$H$5:$H$2000)-SUMPRODUCT((Sortie!$C$5:$C$2000=Stock!A1271)*Sortie!$G$5:$G$2000)</f>
        <v>0</v>
      </c>
      <c r="J1271" s="3"/>
      <c r="K1271" s="3" t="str">
        <f t="shared" si="19"/>
        <v>Correct</v>
      </c>
      <c r="L1271" s="5"/>
    </row>
    <row r="1272" spans="1:12" ht="15" x14ac:dyDescent="0.3">
      <c r="A1272" s="15">
        <f>Entrée!A1272</f>
        <v>0</v>
      </c>
      <c r="B1272" s="11" t="e">
        <f>IF(A1272&lt;&gt;"",VLOOKUP(A1272,Entrée!Entrée,3,FALSE),"")</f>
        <v>#N/A</v>
      </c>
      <c r="C1272" s="12" t="e">
        <f>IF(A1272&lt;&gt;"",VLOOKUP(A1272,Entrée!Entrée,4,FALSE),"")</f>
        <v>#N/A</v>
      </c>
      <c r="D1272" s="6" t="e">
        <f>IF(A1272&lt;&gt;"",VLOOKUP(A1272,Entrée!Entrée,5,FALSE),"")</f>
        <v>#N/A</v>
      </c>
      <c r="E1272" s="3" t="e">
        <f>IF(A1272&lt;&gt;"",VLOOKUP(A1272,Entrée!Entrée,2,FALSE),"")</f>
        <v>#N/A</v>
      </c>
      <c r="F1272" s="4" t="e">
        <f>IF(A1272&lt;&gt;"",VLOOKUP(A1272,Entrée!Entrée,6,FALSE),"")</f>
        <v>#N/A</v>
      </c>
      <c r="G1272" s="4" t="e">
        <f>IF(A1272&lt;&gt;"",VLOOKUP(A1272,Entrée!Entrée,7,FALSE),"")</f>
        <v>#N/A</v>
      </c>
      <c r="H1272" s="11"/>
      <c r="I1272" s="11">
        <f>H1272+SUMPRODUCT((Entrée!$A$5:A$2000=Stock!A1272)*Entrée!$H$5:$H$2000)-SUMPRODUCT((Sortie!$C$5:$C$2000=Stock!A1272)*Sortie!$G$5:$G$2000)</f>
        <v>0</v>
      </c>
      <c r="J1272" s="3"/>
      <c r="K1272" s="3" t="str">
        <f t="shared" si="19"/>
        <v>Correct</v>
      </c>
      <c r="L1272" s="5"/>
    </row>
    <row r="1273" spans="1:12" ht="15" x14ac:dyDescent="0.3">
      <c r="A1273" s="15">
        <f>Entrée!A1273</f>
        <v>0</v>
      </c>
      <c r="B1273" s="11" t="e">
        <f>IF(A1273&lt;&gt;"",VLOOKUP(A1273,Entrée!Entrée,3,FALSE),"")</f>
        <v>#N/A</v>
      </c>
      <c r="C1273" s="12" t="e">
        <f>IF(A1273&lt;&gt;"",VLOOKUP(A1273,Entrée!Entrée,4,FALSE),"")</f>
        <v>#N/A</v>
      </c>
      <c r="D1273" s="6" t="e">
        <f>IF(A1273&lt;&gt;"",VLOOKUP(A1273,Entrée!Entrée,5,FALSE),"")</f>
        <v>#N/A</v>
      </c>
      <c r="E1273" s="3" t="e">
        <f>IF(A1273&lt;&gt;"",VLOOKUP(A1273,Entrée!Entrée,2,FALSE),"")</f>
        <v>#N/A</v>
      </c>
      <c r="F1273" s="4" t="e">
        <f>IF(A1273&lt;&gt;"",VLOOKUP(A1273,Entrée!Entrée,6,FALSE),"")</f>
        <v>#N/A</v>
      </c>
      <c r="G1273" s="4" t="e">
        <f>IF(A1273&lt;&gt;"",VLOOKUP(A1273,Entrée!Entrée,7,FALSE),"")</f>
        <v>#N/A</v>
      </c>
      <c r="H1273" s="11"/>
      <c r="I1273" s="11">
        <f>H1273+SUMPRODUCT((Entrée!$A$5:A$2000=Stock!A1273)*Entrée!$H$5:$H$2000)-SUMPRODUCT((Sortie!$C$5:$C$2000=Stock!A1273)*Sortie!$G$5:$G$2000)</f>
        <v>0</v>
      </c>
      <c r="J1273" s="3"/>
      <c r="K1273" s="3" t="str">
        <f t="shared" si="19"/>
        <v>Correct</v>
      </c>
      <c r="L1273" s="5"/>
    </row>
    <row r="1274" spans="1:12" ht="15" x14ac:dyDescent="0.3">
      <c r="A1274" s="15">
        <f>Entrée!A1274</f>
        <v>0</v>
      </c>
      <c r="B1274" s="11" t="e">
        <f>IF(A1274&lt;&gt;"",VLOOKUP(A1274,Entrée!Entrée,3,FALSE),"")</f>
        <v>#N/A</v>
      </c>
      <c r="C1274" s="12" t="e">
        <f>IF(A1274&lt;&gt;"",VLOOKUP(A1274,Entrée!Entrée,4,FALSE),"")</f>
        <v>#N/A</v>
      </c>
      <c r="D1274" s="6" t="e">
        <f>IF(A1274&lt;&gt;"",VLOOKUP(A1274,Entrée!Entrée,5,FALSE),"")</f>
        <v>#N/A</v>
      </c>
      <c r="E1274" s="3" t="e">
        <f>IF(A1274&lt;&gt;"",VLOOKUP(A1274,Entrée!Entrée,2,FALSE),"")</f>
        <v>#N/A</v>
      </c>
      <c r="F1274" s="4" t="e">
        <f>IF(A1274&lt;&gt;"",VLOOKUP(A1274,Entrée!Entrée,6,FALSE),"")</f>
        <v>#N/A</v>
      </c>
      <c r="G1274" s="4" t="e">
        <f>IF(A1274&lt;&gt;"",VLOOKUP(A1274,Entrée!Entrée,7,FALSE),"")</f>
        <v>#N/A</v>
      </c>
      <c r="H1274" s="11"/>
      <c r="I1274" s="11">
        <f>H1274+SUMPRODUCT((Entrée!$A$5:A$2000=Stock!A1274)*Entrée!$H$5:$H$2000)-SUMPRODUCT((Sortie!$C$5:$C$2000=Stock!A1274)*Sortie!$G$5:$G$2000)</f>
        <v>0</v>
      </c>
      <c r="J1274" s="3"/>
      <c r="K1274" s="3" t="str">
        <f t="shared" si="19"/>
        <v>Correct</v>
      </c>
      <c r="L1274" s="5"/>
    </row>
    <row r="1275" spans="1:12" ht="15" x14ac:dyDescent="0.3">
      <c r="A1275" s="15">
        <f>Entrée!A1275</f>
        <v>0</v>
      </c>
      <c r="B1275" s="11" t="e">
        <f>IF(A1275&lt;&gt;"",VLOOKUP(A1275,Entrée!Entrée,3,FALSE),"")</f>
        <v>#N/A</v>
      </c>
      <c r="C1275" s="12" t="e">
        <f>IF(A1275&lt;&gt;"",VLOOKUP(A1275,Entrée!Entrée,4,FALSE),"")</f>
        <v>#N/A</v>
      </c>
      <c r="D1275" s="6" t="e">
        <f>IF(A1275&lt;&gt;"",VLOOKUP(A1275,Entrée!Entrée,5,FALSE),"")</f>
        <v>#N/A</v>
      </c>
      <c r="E1275" s="3" t="e">
        <f>IF(A1275&lt;&gt;"",VLOOKUP(A1275,Entrée!Entrée,2,FALSE),"")</f>
        <v>#N/A</v>
      </c>
      <c r="F1275" s="4" t="e">
        <f>IF(A1275&lt;&gt;"",VLOOKUP(A1275,Entrée!Entrée,6,FALSE),"")</f>
        <v>#N/A</v>
      </c>
      <c r="G1275" s="4" t="e">
        <f>IF(A1275&lt;&gt;"",VLOOKUP(A1275,Entrée!Entrée,7,FALSE),"")</f>
        <v>#N/A</v>
      </c>
      <c r="H1275" s="11"/>
      <c r="I1275" s="11">
        <f>H1275+SUMPRODUCT((Entrée!$A$5:A$2000=Stock!A1275)*Entrée!$H$5:$H$2000)-SUMPRODUCT((Sortie!$C$5:$C$2000=Stock!A1275)*Sortie!$G$5:$G$2000)</f>
        <v>0</v>
      </c>
      <c r="J1275" s="3"/>
      <c r="K1275" s="3" t="str">
        <f t="shared" si="19"/>
        <v>Correct</v>
      </c>
      <c r="L1275" s="5"/>
    </row>
    <row r="1276" spans="1:12" ht="15" x14ac:dyDescent="0.3">
      <c r="A1276" s="15">
        <f>Entrée!A1276</f>
        <v>0</v>
      </c>
      <c r="B1276" s="11" t="e">
        <f>IF(A1276&lt;&gt;"",VLOOKUP(A1276,Entrée!Entrée,3,FALSE),"")</f>
        <v>#N/A</v>
      </c>
      <c r="C1276" s="12" t="e">
        <f>IF(A1276&lt;&gt;"",VLOOKUP(A1276,Entrée!Entrée,4,FALSE),"")</f>
        <v>#N/A</v>
      </c>
      <c r="D1276" s="6" t="e">
        <f>IF(A1276&lt;&gt;"",VLOOKUP(A1276,Entrée!Entrée,5,FALSE),"")</f>
        <v>#N/A</v>
      </c>
      <c r="E1276" s="3" t="e">
        <f>IF(A1276&lt;&gt;"",VLOOKUP(A1276,Entrée!Entrée,2,FALSE),"")</f>
        <v>#N/A</v>
      </c>
      <c r="F1276" s="4" t="e">
        <f>IF(A1276&lt;&gt;"",VLOOKUP(A1276,Entrée!Entrée,6,FALSE),"")</f>
        <v>#N/A</v>
      </c>
      <c r="G1276" s="4" t="e">
        <f>IF(A1276&lt;&gt;"",VLOOKUP(A1276,Entrée!Entrée,7,FALSE),"")</f>
        <v>#N/A</v>
      </c>
      <c r="H1276" s="11"/>
      <c r="I1276" s="11">
        <f>H1276+SUMPRODUCT((Entrée!$A$5:A$2000=Stock!A1276)*Entrée!$H$5:$H$2000)-SUMPRODUCT((Sortie!$C$5:$C$2000=Stock!A1276)*Sortie!$G$5:$G$2000)</f>
        <v>0</v>
      </c>
      <c r="J1276" s="3"/>
      <c r="K1276" s="3" t="str">
        <f t="shared" si="19"/>
        <v>Correct</v>
      </c>
      <c r="L1276" s="5"/>
    </row>
    <row r="1277" spans="1:12" ht="15" x14ac:dyDescent="0.3">
      <c r="A1277" s="15">
        <f>Entrée!A1277</f>
        <v>0</v>
      </c>
      <c r="B1277" s="11" t="e">
        <f>IF(A1277&lt;&gt;"",VLOOKUP(A1277,Entrée!Entrée,3,FALSE),"")</f>
        <v>#N/A</v>
      </c>
      <c r="C1277" s="12" t="e">
        <f>IF(A1277&lt;&gt;"",VLOOKUP(A1277,Entrée!Entrée,4,FALSE),"")</f>
        <v>#N/A</v>
      </c>
      <c r="D1277" s="6" t="e">
        <f>IF(A1277&lt;&gt;"",VLOOKUP(A1277,Entrée!Entrée,5,FALSE),"")</f>
        <v>#N/A</v>
      </c>
      <c r="E1277" s="3" t="e">
        <f>IF(A1277&lt;&gt;"",VLOOKUP(A1277,Entrée!Entrée,2,FALSE),"")</f>
        <v>#N/A</v>
      </c>
      <c r="F1277" s="4" t="e">
        <f>IF(A1277&lt;&gt;"",VLOOKUP(A1277,Entrée!Entrée,6,FALSE),"")</f>
        <v>#N/A</v>
      </c>
      <c r="G1277" s="4" t="e">
        <f>IF(A1277&lt;&gt;"",VLOOKUP(A1277,Entrée!Entrée,7,FALSE),"")</f>
        <v>#N/A</v>
      </c>
      <c r="H1277" s="11"/>
      <c r="I1277" s="11">
        <f>H1277+SUMPRODUCT((Entrée!$A$5:A$2000=Stock!A1277)*Entrée!$H$5:$H$2000)-SUMPRODUCT((Sortie!$C$5:$C$2000=Stock!A1277)*Sortie!$G$5:$G$2000)</f>
        <v>0</v>
      </c>
      <c r="J1277" s="3"/>
      <c r="K1277" s="3" t="str">
        <f t="shared" si="19"/>
        <v>Correct</v>
      </c>
      <c r="L1277" s="5"/>
    </row>
    <row r="1278" spans="1:12" ht="15" x14ac:dyDescent="0.3">
      <c r="A1278" s="15">
        <f>Entrée!A1278</f>
        <v>0</v>
      </c>
      <c r="B1278" s="11" t="e">
        <f>IF(A1278&lt;&gt;"",VLOOKUP(A1278,Entrée!Entrée,3,FALSE),"")</f>
        <v>#N/A</v>
      </c>
      <c r="C1278" s="12" t="e">
        <f>IF(A1278&lt;&gt;"",VLOOKUP(A1278,Entrée!Entrée,4,FALSE),"")</f>
        <v>#N/A</v>
      </c>
      <c r="D1278" s="6" t="e">
        <f>IF(A1278&lt;&gt;"",VLOOKUP(A1278,Entrée!Entrée,5,FALSE),"")</f>
        <v>#N/A</v>
      </c>
      <c r="E1278" s="3" t="e">
        <f>IF(A1278&lt;&gt;"",VLOOKUP(A1278,Entrée!Entrée,2,FALSE),"")</f>
        <v>#N/A</v>
      </c>
      <c r="F1278" s="4" t="e">
        <f>IF(A1278&lt;&gt;"",VLOOKUP(A1278,Entrée!Entrée,6,FALSE),"")</f>
        <v>#N/A</v>
      </c>
      <c r="G1278" s="4" t="e">
        <f>IF(A1278&lt;&gt;"",VLOOKUP(A1278,Entrée!Entrée,7,FALSE),"")</f>
        <v>#N/A</v>
      </c>
      <c r="H1278" s="11"/>
      <c r="I1278" s="11">
        <f>H1278+SUMPRODUCT((Entrée!$A$5:A$2000=Stock!A1278)*Entrée!$H$5:$H$2000)-SUMPRODUCT((Sortie!$C$5:$C$2000=Stock!A1278)*Sortie!$G$5:$G$2000)</f>
        <v>0</v>
      </c>
      <c r="J1278" s="3"/>
      <c r="K1278" s="3" t="str">
        <f t="shared" si="19"/>
        <v>Correct</v>
      </c>
      <c r="L1278" s="5"/>
    </row>
    <row r="1279" spans="1:12" ht="15" x14ac:dyDescent="0.3">
      <c r="A1279" s="15">
        <f>Entrée!A1279</f>
        <v>0</v>
      </c>
      <c r="B1279" s="11" t="e">
        <f>IF(A1279&lt;&gt;"",VLOOKUP(A1279,Entrée!Entrée,3,FALSE),"")</f>
        <v>#N/A</v>
      </c>
      <c r="C1279" s="12" t="e">
        <f>IF(A1279&lt;&gt;"",VLOOKUP(A1279,Entrée!Entrée,4,FALSE),"")</f>
        <v>#N/A</v>
      </c>
      <c r="D1279" s="6" t="e">
        <f>IF(A1279&lt;&gt;"",VLOOKUP(A1279,Entrée!Entrée,5,FALSE),"")</f>
        <v>#N/A</v>
      </c>
      <c r="E1279" s="3" t="e">
        <f>IF(A1279&lt;&gt;"",VLOOKUP(A1279,Entrée!Entrée,2,FALSE),"")</f>
        <v>#N/A</v>
      </c>
      <c r="F1279" s="4" t="e">
        <f>IF(A1279&lt;&gt;"",VLOOKUP(A1279,Entrée!Entrée,6,FALSE),"")</f>
        <v>#N/A</v>
      </c>
      <c r="G1279" s="4" t="e">
        <f>IF(A1279&lt;&gt;"",VLOOKUP(A1279,Entrée!Entrée,7,FALSE),"")</f>
        <v>#N/A</v>
      </c>
      <c r="H1279" s="11"/>
      <c r="I1279" s="11">
        <f>H1279+SUMPRODUCT((Entrée!$A$5:A$2000=Stock!A1279)*Entrée!$H$5:$H$2000)-SUMPRODUCT((Sortie!$C$5:$C$2000=Stock!A1279)*Sortie!$G$5:$G$2000)</f>
        <v>0</v>
      </c>
      <c r="J1279" s="3"/>
      <c r="K1279" s="3" t="str">
        <f t="shared" si="19"/>
        <v>Correct</v>
      </c>
      <c r="L1279" s="5"/>
    </row>
    <row r="1280" spans="1:12" ht="15" x14ac:dyDescent="0.3">
      <c r="A1280" s="15">
        <f>Entrée!A1280</f>
        <v>0</v>
      </c>
      <c r="B1280" s="11" t="e">
        <f>IF(A1280&lt;&gt;"",VLOOKUP(A1280,Entrée!Entrée,3,FALSE),"")</f>
        <v>#N/A</v>
      </c>
      <c r="C1280" s="12" t="e">
        <f>IF(A1280&lt;&gt;"",VLOOKUP(A1280,Entrée!Entrée,4,FALSE),"")</f>
        <v>#N/A</v>
      </c>
      <c r="D1280" s="6" t="e">
        <f>IF(A1280&lt;&gt;"",VLOOKUP(A1280,Entrée!Entrée,5,FALSE),"")</f>
        <v>#N/A</v>
      </c>
      <c r="E1280" s="3" t="e">
        <f>IF(A1280&lt;&gt;"",VLOOKUP(A1280,Entrée!Entrée,2,FALSE),"")</f>
        <v>#N/A</v>
      </c>
      <c r="F1280" s="4" t="e">
        <f>IF(A1280&lt;&gt;"",VLOOKUP(A1280,Entrée!Entrée,6,FALSE),"")</f>
        <v>#N/A</v>
      </c>
      <c r="G1280" s="4" t="e">
        <f>IF(A1280&lt;&gt;"",VLOOKUP(A1280,Entrée!Entrée,7,FALSE),"")</f>
        <v>#N/A</v>
      </c>
      <c r="H1280" s="11"/>
      <c r="I1280" s="11">
        <f>H1280+SUMPRODUCT((Entrée!$A$5:A$2000=Stock!A1280)*Entrée!$H$5:$H$2000)-SUMPRODUCT((Sortie!$C$5:$C$2000=Stock!A1280)*Sortie!$G$5:$G$2000)</f>
        <v>0</v>
      </c>
      <c r="J1280" s="3"/>
      <c r="K1280" s="3" t="str">
        <f t="shared" si="19"/>
        <v>Correct</v>
      </c>
      <c r="L1280" s="5"/>
    </row>
    <row r="1281" spans="1:12" ht="15" x14ac:dyDescent="0.3">
      <c r="A1281" s="15">
        <f>Entrée!A1281</f>
        <v>0</v>
      </c>
      <c r="B1281" s="11" t="e">
        <f>IF(A1281&lt;&gt;"",VLOOKUP(A1281,Entrée!Entrée,3,FALSE),"")</f>
        <v>#N/A</v>
      </c>
      <c r="C1281" s="12" t="e">
        <f>IF(A1281&lt;&gt;"",VLOOKUP(A1281,Entrée!Entrée,4,FALSE),"")</f>
        <v>#N/A</v>
      </c>
      <c r="D1281" s="6" t="e">
        <f>IF(A1281&lt;&gt;"",VLOOKUP(A1281,Entrée!Entrée,5,FALSE),"")</f>
        <v>#N/A</v>
      </c>
      <c r="E1281" s="3" t="e">
        <f>IF(A1281&lt;&gt;"",VLOOKUP(A1281,Entrée!Entrée,2,FALSE),"")</f>
        <v>#N/A</v>
      </c>
      <c r="F1281" s="4" t="e">
        <f>IF(A1281&lt;&gt;"",VLOOKUP(A1281,Entrée!Entrée,6,FALSE),"")</f>
        <v>#N/A</v>
      </c>
      <c r="G1281" s="4" t="e">
        <f>IF(A1281&lt;&gt;"",VLOOKUP(A1281,Entrée!Entrée,7,FALSE),"")</f>
        <v>#N/A</v>
      </c>
      <c r="H1281" s="11"/>
      <c r="I1281" s="11">
        <f>H1281+SUMPRODUCT((Entrée!$A$5:A$2000=Stock!A1281)*Entrée!$H$5:$H$2000)-SUMPRODUCT((Sortie!$C$5:$C$2000=Stock!A1281)*Sortie!$G$5:$G$2000)</f>
        <v>0</v>
      </c>
      <c r="J1281" s="3"/>
      <c r="K1281" s="3" t="str">
        <f t="shared" si="19"/>
        <v>Correct</v>
      </c>
      <c r="L1281" s="5"/>
    </row>
    <row r="1282" spans="1:12" ht="15" x14ac:dyDescent="0.3">
      <c r="A1282" s="15">
        <f>Entrée!A1282</f>
        <v>0</v>
      </c>
      <c r="B1282" s="11" t="e">
        <f>IF(A1282&lt;&gt;"",VLOOKUP(A1282,Entrée!Entrée,3,FALSE),"")</f>
        <v>#N/A</v>
      </c>
      <c r="C1282" s="12" t="e">
        <f>IF(A1282&lt;&gt;"",VLOOKUP(A1282,Entrée!Entrée,4,FALSE),"")</f>
        <v>#N/A</v>
      </c>
      <c r="D1282" s="6" t="e">
        <f>IF(A1282&lt;&gt;"",VLOOKUP(A1282,Entrée!Entrée,5,FALSE),"")</f>
        <v>#N/A</v>
      </c>
      <c r="E1282" s="3" t="e">
        <f>IF(A1282&lt;&gt;"",VLOOKUP(A1282,Entrée!Entrée,2,FALSE),"")</f>
        <v>#N/A</v>
      </c>
      <c r="F1282" s="4" t="e">
        <f>IF(A1282&lt;&gt;"",VLOOKUP(A1282,Entrée!Entrée,6,FALSE),"")</f>
        <v>#N/A</v>
      </c>
      <c r="G1282" s="4" t="e">
        <f>IF(A1282&lt;&gt;"",VLOOKUP(A1282,Entrée!Entrée,7,FALSE),"")</f>
        <v>#N/A</v>
      </c>
      <c r="H1282" s="11"/>
      <c r="I1282" s="11">
        <f>H1282+SUMPRODUCT((Entrée!$A$5:A$2000=Stock!A1282)*Entrée!$H$5:$H$2000)-SUMPRODUCT((Sortie!$C$5:$C$2000=Stock!A1282)*Sortie!$G$5:$G$2000)</f>
        <v>0</v>
      </c>
      <c r="J1282" s="3"/>
      <c r="K1282" s="3" t="str">
        <f t="shared" si="19"/>
        <v>Correct</v>
      </c>
      <c r="L1282" s="5"/>
    </row>
    <row r="1283" spans="1:12" ht="15" x14ac:dyDescent="0.3">
      <c r="A1283" s="15">
        <f>Entrée!A1283</f>
        <v>0</v>
      </c>
      <c r="B1283" s="11" t="e">
        <f>IF(A1283&lt;&gt;"",VLOOKUP(A1283,Entrée!Entrée,3,FALSE),"")</f>
        <v>#N/A</v>
      </c>
      <c r="C1283" s="12" t="e">
        <f>IF(A1283&lt;&gt;"",VLOOKUP(A1283,Entrée!Entrée,4,FALSE),"")</f>
        <v>#N/A</v>
      </c>
      <c r="D1283" s="6" t="e">
        <f>IF(A1283&lt;&gt;"",VLOOKUP(A1283,Entrée!Entrée,5,FALSE),"")</f>
        <v>#N/A</v>
      </c>
      <c r="E1283" s="3" t="e">
        <f>IF(A1283&lt;&gt;"",VLOOKUP(A1283,Entrée!Entrée,2,FALSE),"")</f>
        <v>#N/A</v>
      </c>
      <c r="F1283" s="4" t="e">
        <f>IF(A1283&lt;&gt;"",VLOOKUP(A1283,Entrée!Entrée,6,FALSE),"")</f>
        <v>#N/A</v>
      </c>
      <c r="G1283" s="4" t="e">
        <f>IF(A1283&lt;&gt;"",VLOOKUP(A1283,Entrée!Entrée,7,FALSE),"")</f>
        <v>#N/A</v>
      </c>
      <c r="H1283" s="11"/>
      <c r="I1283" s="11">
        <f>H1283+SUMPRODUCT((Entrée!$A$5:A$2000=Stock!A1283)*Entrée!$H$5:$H$2000)-SUMPRODUCT((Sortie!$C$5:$C$2000=Stock!A1283)*Sortie!$G$5:$G$2000)</f>
        <v>0</v>
      </c>
      <c r="J1283" s="3"/>
      <c r="K1283" s="3" t="str">
        <f t="shared" si="19"/>
        <v>Correct</v>
      </c>
      <c r="L1283" s="5"/>
    </row>
    <row r="1284" spans="1:12" ht="15" x14ac:dyDescent="0.3">
      <c r="A1284" s="15">
        <f>Entrée!A1284</f>
        <v>0</v>
      </c>
      <c r="B1284" s="11" t="e">
        <f>IF(A1284&lt;&gt;"",VLOOKUP(A1284,Entrée!Entrée,3,FALSE),"")</f>
        <v>#N/A</v>
      </c>
      <c r="C1284" s="12" t="e">
        <f>IF(A1284&lt;&gt;"",VLOOKUP(A1284,Entrée!Entrée,4,FALSE),"")</f>
        <v>#N/A</v>
      </c>
      <c r="D1284" s="6" t="e">
        <f>IF(A1284&lt;&gt;"",VLOOKUP(A1284,Entrée!Entrée,5,FALSE),"")</f>
        <v>#N/A</v>
      </c>
      <c r="E1284" s="3" t="e">
        <f>IF(A1284&lt;&gt;"",VLOOKUP(A1284,Entrée!Entrée,2,FALSE),"")</f>
        <v>#N/A</v>
      </c>
      <c r="F1284" s="4" t="e">
        <f>IF(A1284&lt;&gt;"",VLOOKUP(A1284,Entrée!Entrée,6,FALSE),"")</f>
        <v>#N/A</v>
      </c>
      <c r="G1284" s="4" t="e">
        <f>IF(A1284&lt;&gt;"",VLOOKUP(A1284,Entrée!Entrée,7,FALSE),"")</f>
        <v>#N/A</v>
      </c>
      <c r="H1284" s="11"/>
      <c r="I1284" s="11">
        <f>H1284+SUMPRODUCT((Entrée!$A$5:A$2000=Stock!A1284)*Entrée!$H$5:$H$2000)-SUMPRODUCT((Sortie!$C$5:$C$2000=Stock!A1284)*Sortie!$G$5:$G$2000)</f>
        <v>0</v>
      </c>
      <c r="J1284" s="3"/>
      <c r="K1284" s="3" t="str">
        <f t="shared" si="19"/>
        <v>Correct</v>
      </c>
      <c r="L1284" s="5"/>
    </row>
    <row r="1285" spans="1:12" ht="15" x14ac:dyDescent="0.3">
      <c r="A1285" s="15">
        <f>Entrée!A1285</f>
        <v>0</v>
      </c>
      <c r="B1285" s="11" t="e">
        <f>IF(A1285&lt;&gt;"",VLOOKUP(A1285,Entrée!Entrée,3,FALSE),"")</f>
        <v>#N/A</v>
      </c>
      <c r="C1285" s="12" t="e">
        <f>IF(A1285&lt;&gt;"",VLOOKUP(A1285,Entrée!Entrée,4,FALSE),"")</f>
        <v>#N/A</v>
      </c>
      <c r="D1285" s="6" t="e">
        <f>IF(A1285&lt;&gt;"",VLOOKUP(A1285,Entrée!Entrée,5,FALSE),"")</f>
        <v>#N/A</v>
      </c>
      <c r="E1285" s="3" t="e">
        <f>IF(A1285&lt;&gt;"",VLOOKUP(A1285,Entrée!Entrée,2,FALSE),"")</f>
        <v>#N/A</v>
      </c>
      <c r="F1285" s="4" t="e">
        <f>IF(A1285&lt;&gt;"",VLOOKUP(A1285,Entrée!Entrée,6,FALSE),"")</f>
        <v>#N/A</v>
      </c>
      <c r="G1285" s="4" t="e">
        <f>IF(A1285&lt;&gt;"",VLOOKUP(A1285,Entrée!Entrée,7,FALSE),"")</f>
        <v>#N/A</v>
      </c>
      <c r="H1285" s="11"/>
      <c r="I1285" s="11">
        <f>H1285+SUMPRODUCT((Entrée!$A$5:A$2000=Stock!A1285)*Entrée!$H$5:$H$2000)-SUMPRODUCT((Sortie!$C$5:$C$2000=Stock!A1285)*Sortie!$G$5:$G$2000)</f>
        <v>0</v>
      </c>
      <c r="J1285" s="3"/>
      <c r="K1285" s="3" t="str">
        <f t="shared" si="19"/>
        <v>Correct</v>
      </c>
      <c r="L1285" s="5"/>
    </row>
    <row r="1286" spans="1:12" ht="15" x14ac:dyDescent="0.3">
      <c r="A1286" s="15">
        <f>Entrée!A1286</f>
        <v>0</v>
      </c>
      <c r="B1286" s="11" t="e">
        <f>IF(A1286&lt;&gt;"",VLOOKUP(A1286,Entrée!Entrée,3,FALSE),"")</f>
        <v>#N/A</v>
      </c>
      <c r="C1286" s="12" t="e">
        <f>IF(A1286&lt;&gt;"",VLOOKUP(A1286,Entrée!Entrée,4,FALSE),"")</f>
        <v>#N/A</v>
      </c>
      <c r="D1286" s="6" t="e">
        <f>IF(A1286&lt;&gt;"",VLOOKUP(A1286,Entrée!Entrée,5,FALSE),"")</f>
        <v>#N/A</v>
      </c>
      <c r="E1286" s="3" t="e">
        <f>IF(A1286&lt;&gt;"",VLOOKUP(A1286,Entrée!Entrée,2,FALSE),"")</f>
        <v>#N/A</v>
      </c>
      <c r="F1286" s="4" t="e">
        <f>IF(A1286&lt;&gt;"",VLOOKUP(A1286,Entrée!Entrée,6,FALSE),"")</f>
        <v>#N/A</v>
      </c>
      <c r="G1286" s="4" t="e">
        <f>IF(A1286&lt;&gt;"",VLOOKUP(A1286,Entrée!Entrée,7,FALSE),"")</f>
        <v>#N/A</v>
      </c>
      <c r="H1286" s="11"/>
      <c r="I1286" s="11">
        <f>H1286+SUMPRODUCT((Entrée!$A$5:A$2000=Stock!A1286)*Entrée!$H$5:$H$2000)-SUMPRODUCT((Sortie!$C$5:$C$2000=Stock!A1286)*Sortie!$G$5:$G$2000)</f>
        <v>0</v>
      </c>
      <c r="J1286" s="3"/>
      <c r="K1286" s="3" t="str">
        <f t="shared" ref="K1286:K1349" si="20">IF(I1286&lt;J1286,"ALERTE","Correct")</f>
        <v>Correct</v>
      </c>
      <c r="L1286" s="5"/>
    </row>
    <row r="1287" spans="1:12" ht="15" x14ac:dyDescent="0.3">
      <c r="A1287" s="15">
        <f>Entrée!A1287</f>
        <v>0</v>
      </c>
      <c r="B1287" s="11" t="e">
        <f>IF(A1287&lt;&gt;"",VLOOKUP(A1287,Entrée!Entrée,3,FALSE),"")</f>
        <v>#N/A</v>
      </c>
      <c r="C1287" s="12" t="e">
        <f>IF(A1287&lt;&gt;"",VLOOKUP(A1287,Entrée!Entrée,4,FALSE),"")</f>
        <v>#N/A</v>
      </c>
      <c r="D1287" s="6" t="e">
        <f>IF(A1287&lt;&gt;"",VLOOKUP(A1287,Entrée!Entrée,5,FALSE),"")</f>
        <v>#N/A</v>
      </c>
      <c r="E1287" s="3" t="e">
        <f>IF(A1287&lt;&gt;"",VLOOKUP(A1287,Entrée!Entrée,2,FALSE),"")</f>
        <v>#N/A</v>
      </c>
      <c r="F1287" s="4" t="e">
        <f>IF(A1287&lt;&gt;"",VLOOKUP(A1287,Entrée!Entrée,6,FALSE),"")</f>
        <v>#N/A</v>
      </c>
      <c r="G1287" s="4" t="e">
        <f>IF(A1287&lt;&gt;"",VLOOKUP(A1287,Entrée!Entrée,7,FALSE),"")</f>
        <v>#N/A</v>
      </c>
      <c r="H1287" s="11"/>
      <c r="I1287" s="11">
        <f>H1287+SUMPRODUCT((Entrée!$A$5:A$2000=Stock!A1287)*Entrée!$H$5:$H$2000)-SUMPRODUCT((Sortie!$C$5:$C$2000=Stock!A1287)*Sortie!$G$5:$G$2000)</f>
        <v>0</v>
      </c>
      <c r="J1287" s="3"/>
      <c r="K1287" s="3" t="str">
        <f t="shared" si="20"/>
        <v>Correct</v>
      </c>
      <c r="L1287" s="5"/>
    </row>
    <row r="1288" spans="1:12" ht="15" x14ac:dyDescent="0.3">
      <c r="A1288" s="15">
        <f>Entrée!A1288</f>
        <v>0</v>
      </c>
      <c r="B1288" s="11" t="e">
        <f>IF(A1288&lt;&gt;"",VLOOKUP(A1288,Entrée!Entrée,3,FALSE),"")</f>
        <v>#N/A</v>
      </c>
      <c r="C1288" s="12" t="e">
        <f>IF(A1288&lt;&gt;"",VLOOKUP(A1288,Entrée!Entrée,4,FALSE),"")</f>
        <v>#N/A</v>
      </c>
      <c r="D1288" s="6" t="e">
        <f>IF(A1288&lt;&gt;"",VLOOKUP(A1288,Entrée!Entrée,5,FALSE),"")</f>
        <v>#N/A</v>
      </c>
      <c r="E1288" s="3" t="e">
        <f>IF(A1288&lt;&gt;"",VLOOKUP(A1288,Entrée!Entrée,2,FALSE),"")</f>
        <v>#N/A</v>
      </c>
      <c r="F1288" s="4" t="e">
        <f>IF(A1288&lt;&gt;"",VLOOKUP(A1288,Entrée!Entrée,6,FALSE),"")</f>
        <v>#N/A</v>
      </c>
      <c r="G1288" s="4" t="e">
        <f>IF(A1288&lt;&gt;"",VLOOKUP(A1288,Entrée!Entrée,7,FALSE),"")</f>
        <v>#N/A</v>
      </c>
      <c r="H1288" s="11"/>
      <c r="I1288" s="11">
        <f>H1288+SUMPRODUCT((Entrée!$A$5:A$2000=Stock!A1288)*Entrée!$H$5:$H$2000)-SUMPRODUCT((Sortie!$C$5:$C$2000=Stock!A1288)*Sortie!$G$5:$G$2000)</f>
        <v>0</v>
      </c>
      <c r="J1288" s="3"/>
      <c r="K1288" s="3" t="str">
        <f t="shared" si="20"/>
        <v>Correct</v>
      </c>
      <c r="L1288" s="5"/>
    </row>
    <row r="1289" spans="1:12" ht="15" x14ac:dyDescent="0.3">
      <c r="A1289" s="15">
        <f>Entrée!A1289</f>
        <v>0</v>
      </c>
      <c r="B1289" s="11" t="e">
        <f>IF(A1289&lt;&gt;"",VLOOKUP(A1289,Entrée!Entrée,3,FALSE),"")</f>
        <v>#N/A</v>
      </c>
      <c r="C1289" s="12" t="e">
        <f>IF(A1289&lt;&gt;"",VLOOKUP(A1289,Entrée!Entrée,4,FALSE),"")</f>
        <v>#N/A</v>
      </c>
      <c r="D1289" s="6" t="e">
        <f>IF(A1289&lt;&gt;"",VLOOKUP(A1289,Entrée!Entrée,5,FALSE),"")</f>
        <v>#N/A</v>
      </c>
      <c r="E1289" s="3" t="e">
        <f>IF(A1289&lt;&gt;"",VLOOKUP(A1289,Entrée!Entrée,2,FALSE),"")</f>
        <v>#N/A</v>
      </c>
      <c r="F1289" s="4" t="e">
        <f>IF(A1289&lt;&gt;"",VLOOKUP(A1289,Entrée!Entrée,6,FALSE),"")</f>
        <v>#N/A</v>
      </c>
      <c r="G1289" s="4" t="e">
        <f>IF(A1289&lt;&gt;"",VLOOKUP(A1289,Entrée!Entrée,7,FALSE),"")</f>
        <v>#N/A</v>
      </c>
      <c r="H1289" s="11"/>
      <c r="I1289" s="11">
        <f>H1289+SUMPRODUCT((Entrée!$A$5:A$2000=Stock!A1289)*Entrée!$H$5:$H$2000)-SUMPRODUCT((Sortie!$C$5:$C$2000=Stock!A1289)*Sortie!$G$5:$G$2000)</f>
        <v>0</v>
      </c>
      <c r="J1289" s="3"/>
      <c r="K1289" s="3" t="str">
        <f t="shared" si="20"/>
        <v>Correct</v>
      </c>
      <c r="L1289" s="5"/>
    </row>
    <row r="1290" spans="1:12" ht="15" x14ac:dyDescent="0.3">
      <c r="A1290" s="15">
        <f>Entrée!A1290</f>
        <v>0</v>
      </c>
      <c r="B1290" s="11" t="e">
        <f>IF(A1290&lt;&gt;"",VLOOKUP(A1290,Entrée!Entrée,3,FALSE),"")</f>
        <v>#N/A</v>
      </c>
      <c r="C1290" s="12" t="e">
        <f>IF(A1290&lt;&gt;"",VLOOKUP(A1290,Entrée!Entrée,4,FALSE),"")</f>
        <v>#N/A</v>
      </c>
      <c r="D1290" s="6" t="e">
        <f>IF(A1290&lt;&gt;"",VLOOKUP(A1290,Entrée!Entrée,5,FALSE),"")</f>
        <v>#N/A</v>
      </c>
      <c r="E1290" s="3" t="e">
        <f>IF(A1290&lt;&gt;"",VLOOKUP(A1290,Entrée!Entrée,2,FALSE),"")</f>
        <v>#N/A</v>
      </c>
      <c r="F1290" s="4" t="e">
        <f>IF(A1290&lt;&gt;"",VLOOKUP(A1290,Entrée!Entrée,6,FALSE),"")</f>
        <v>#N/A</v>
      </c>
      <c r="G1290" s="4" t="e">
        <f>IF(A1290&lt;&gt;"",VLOOKUP(A1290,Entrée!Entrée,7,FALSE),"")</f>
        <v>#N/A</v>
      </c>
      <c r="H1290" s="11"/>
      <c r="I1290" s="11">
        <f>H1290+SUMPRODUCT((Entrée!$A$5:A$2000=Stock!A1290)*Entrée!$H$5:$H$2000)-SUMPRODUCT((Sortie!$C$5:$C$2000=Stock!A1290)*Sortie!$G$5:$G$2000)</f>
        <v>0</v>
      </c>
      <c r="J1290" s="3"/>
      <c r="K1290" s="3" t="str">
        <f t="shared" si="20"/>
        <v>Correct</v>
      </c>
      <c r="L1290" s="5"/>
    </row>
    <row r="1291" spans="1:12" ht="15" x14ac:dyDescent="0.3">
      <c r="A1291" s="15">
        <f>Entrée!A1291</f>
        <v>0</v>
      </c>
      <c r="B1291" s="11" t="e">
        <f>IF(A1291&lt;&gt;"",VLOOKUP(A1291,Entrée!Entrée,3,FALSE),"")</f>
        <v>#N/A</v>
      </c>
      <c r="C1291" s="12" t="e">
        <f>IF(A1291&lt;&gt;"",VLOOKUP(A1291,Entrée!Entrée,4,FALSE),"")</f>
        <v>#N/A</v>
      </c>
      <c r="D1291" s="6" t="e">
        <f>IF(A1291&lt;&gt;"",VLOOKUP(A1291,Entrée!Entrée,5,FALSE),"")</f>
        <v>#N/A</v>
      </c>
      <c r="E1291" s="3" t="e">
        <f>IF(A1291&lt;&gt;"",VLOOKUP(A1291,Entrée!Entrée,2,FALSE),"")</f>
        <v>#N/A</v>
      </c>
      <c r="F1291" s="4" t="e">
        <f>IF(A1291&lt;&gt;"",VLOOKUP(A1291,Entrée!Entrée,6,FALSE),"")</f>
        <v>#N/A</v>
      </c>
      <c r="G1291" s="4" t="e">
        <f>IF(A1291&lt;&gt;"",VLOOKUP(A1291,Entrée!Entrée,7,FALSE),"")</f>
        <v>#N/A</v>
      </c>
      <c r="H1291" s="11"/>
      <c r="I1291" s="11">
        <f>H1291+SUMPRODUCT((Entrée!$A$5:A$2000=Stock!A1291)*Entrée!$H$5:$H$2000)-SUMPRODUCT((Sortie!$C$5:$C$2000=Stock!A1291)*Sortie!$G$5:$G$2000)</f>
        <v>0</v>
      </c>
      <c r="J1291" s="3"/>
      <c r="K1291" s="3" t="str">
        <f t="shared" si="20"/>
        <v>Correct</v>
      </c>
      <c r="L1291" s="5"/>
    </row>
    <row r="1292" spans="1:12" ht="15" x14ac:dyDescent="0.3">
      <c r="A1292" s="15">
        <f>Entrée!A1292</f>
        <v>0</v>
      </c>
      <c r="B1292" s="11" t="e">
        <f>IF(A1292&lt;&gt;"",VLOOKUP(A1292,Entrée!Entrée,3,FALSE),"")</f>
        <v>#N/A</v>
      </c>
      <c r="C1292" s="12" t="e">
        <f>IF(A1292&lt;&gt;"",VLOOKUP(A1292,Entrée!Entrée,4,FALSE),"")</f>
        <v>#N/A</v>
      </c>
      <c r="D1292" s="6" t="e">
        <f>IF(A1292&lt;&gt;"",VLOOKUP(A1292,Entrée!Entrée,5,FALSE),"")</f>
        <v>#N/A</v>
      </c>
      <c r="E1292" s="3" t="e">
        <f>IF(A1292&lt;&gt;"",VLOOKUP(A1292,Entrée!Entrée,2,FALSE),"")</f>
        <v>#N/A</v>
      </c>
      <c r="F1292" s="4" t="e">
        <f>IF(A1292&lt;&gt;"",VLOOKUP(A1292,Entrée!Entrée,6,FALSE),"")</f>
        <v>#N/A</v>
      </c>
      <c r="G1292" s="4" t="e">
        <f>IF(A1292&lt;&gt;"",VLOOKUP(A1292,Entrée!Entrée,7,FALSE),"")</f>
        <v>#N/A</v>
      </c>
      <c r="H1292" s="11"/>
      <c r="I1292" s="11">
        <f>H1292+SUMPRODUCT((Entrée!$A$5:A$2000=Stock!A1292)*Entrée!$H$5:$H$2000)-SUMPRODUCT((Sortie!$C$5:$C$2000=Stock!A1292)*Sortie!$G$5:$G$2000)</f>
        <v>0</v>
      </c>
      <c r="J1292" s="3"/>
      <c r="K1292" s="3" t="str">
        <f t="shared" si="20"/>
        <v>Correct</v>
      </c>
      <c r="L1292" s="5"/>
    </row>
    <row r="1293" spans="1:12" ht="15" x14ac:dyDescent="0.3">
      <c r="A1293" s="15">
        <f>Entrée!A1293</f>
        <v>0</v>
      </c>
      <c r="B1293" s="11" t="e">
        <f>IF(A1293&lt;&gt;"",VLOOKUP(A1293,Entrée!Entrée,3,FALSE),"")</f>
        <v>#N/A</v>
      </c>
      <c r="C1293" s="12" t="e">
        <f>IF(A1293&lt;&gt;"",VLOOKUP(A1293,Entrée!Entrée,4,FALSE),"")</f>
        <v>#N/A</v>
      </c>
      <c r="D1293" s="6" t="e">
        <f>IF(A1293&lt;&gt;"",VLOOKUP(A1293,Entrée!Entrée,5,FALSE),"")</f>
        <v>#N/A</v>
      </c>
      <c r="E1293" s="3" t="e">
        <f>IF(A1293&lt;&gt;"",VLOOKUP(A1293,Entrée!Entrée,2,FALSE),"")</f>
        <v>#N/A</v>
      </c>
      <c r="F1293" s="4" t="e">
        <f>IF(A1293&lt;&gt;"",VLOOKUP(A1293,Entrée!Entrée,6,FALSE),"")</f>
        <v>#N/A</v>
      </c>
      <c r="G1293" s="4" t="e">
        <f>IF(A1293&lt;&gt;"",VLOOKUP(A1293,Entrée!Entrée,7,FALSE),"")</f>
        <v>#N/A</v>
      </c>
      <c r="H1293" s="11"/>
      <c r="I1293" s="11">
        <f>H1293+SUMPRODUCT((Entrée!$A$5:A$2000=Stock!A1293)*Entrée!$H$5:$H$2000)-SUMPRODUCT((Sortie!$C$5:$C$2000=Stock!A1293)*Sortie!$G$5:$G$2000)</f>
        <v>0</v>
      </c>
      <c r="J1293" s="3"/>
      <c r="K1293" s="3" t="str">
        <f t="shared" si="20"/>
        <v>Correct</v>
      </c>
      <c r="L1293" s="5"/>
    </row>
    <row r="1294" spans="1:12" ht="15" x14ac:dyDescent="0.3">
      <c r="A1294" s="15">
        <f>Entrée!A1294</f>
        <v>0</v>
      </c>
      <c r="B1294" s="11" t="e">
        <f>IF(A1294&lt;&gt;"",VLOOKUP(A1294,Entrée!Entrée,3,FALSE),"")</f>
        <v>#N/A</v>
      </c>
      <c r="C1294" s="12" t="e">
        <f>IF(A1294&lt;&gt;"",VLOOKUP(A1294,Entrée!Entrée,4,FALSE),"")</f>
        <v>#N/A</v>
      </c>
      <c r="D1294" s="6" t="e">
        <f>IF(A1294&lt;&gt;"",VLOOKUP(A1294,Entrée!Entrée,5,FALSE),"")</f>
        <v>#N/A</v>
      </c>
      <c r="E1294" s="3" t="e">
        <f>IF(A1294&lt;&gt;"",VLOOKUP(A1294,Entrée!Entrée,2,FALSE),"")</f>
        <v>#N/A</v>
      </c>
      <c r="F1294" s="4" t="e">
        <f>IF(A1294&lt;&gt;"",VLOOKUP(A1294,Entrée!Entrée,6,FALSE),"")</f>
        <v>#N/A</v>
      </c>
      <c r="G1294" s="4" t="e">
        <f>IF(A1294&lt;&gt;"",VLOOKUP(A1294,Entrée!Entrée,7,FALSE),"")</f>
        <v>#N/A</v>
      </c>
      <c r="H1294" s="11"/>
      <c r="I1294" s="11">
        <f>H1294+SUMPRODUCT((Entrée!$A$5:A$2000=Stock!A1294)*Entrée!$H$5:$H$2000)-SUMPRODUCT((Sortie!$C$5:$C$2000=Stock!A1294)*Sortie!$G$5:$G$2000)</f>
        <v>0</v>
      </c>
      <c r="J1294" s="3"/>
      <c r="K1294" s="3" t="str">
        <f t="shared" si="20"/>
        <v>Correct</v>
      </c>
      <c r="L1294" s="5"/>
    </row>
    <row r="1295" spans="1:12" ht="15" x14ac:dyDescent="0.3">
      <c r="A1295" s="15">
        <f>Entrée!A1295</f>
        <v>0</v>
      </c>
      <c r="B1295" s="11" t="e">
        <f>IF(A1295&lt;&gt;"",VLOOKUP(A1295,Entrée!Entrée,3,FALSE),"")</f>
        <v>#N/A</v>
      </c>
      <c r="C1295" s="12" t="e">
        <f>IF(A1295&lt;&gt;"",VLOOKUP(A1295,Entrée!Entrée,4,FALSE),"")</f>
        <v>#N/A</v>
      </c>
      <c r="D1295" s="6" t="e">
        <f>IF(A1295&lt;&gt;"",VLOOKUP(A1295,Entrée!Entrée,5,FALSE),"")</f>
        <v>#N/A</v>
      </c>
      <c r="E1295" s="3" t="e">
        <f>IF(A1295&lt;&gt;"",VLOOKUP(A1295,Entrée!Entrée,2,FALSE),"")</f>
        <v>#N/A</v>
      </c>
      <c r="F1295" s="4" t="e">
        <f>IF(A1295&lt;&gt;"",VLOOKUP(A1295,Entrée!Entrée,6,FALSE),"")</f>
        <v>#N/A</v>
      </c>
      <c r="G1295" s="4" t="e">
        <f>IF(A1295&lt;&gt;"",VLOOKUP(A1295,Entrée!Entrée,7,FALSE),"")</f>
        <v>#N/A</v>
      </c>
      <c r="H1295" s="11"/>
      <c r="I1295" s="11">
        <f>H1295+SUMPRODUCT((Entrée!$A$5:A$2000=Stock!A1295)*Entrée!$H$5:$H$2000)-SUMPRODUCT((Sortie!$C$5:$C$2000=Stock!A1295)*Sortie!$G$5:$G$2000)</f>
        <v>0</v>
      </c>
      <c r="J1295" s="3"/>
      <c r="K1295" s="3" t="str">
        <f t="shared" si="20"/>
        <v>Correct</v>
      </c>
      <c r="L1295" s="5"/>
    </row>
    <row r="1296" spans="1:12" ht="15" x14ac:dyDescent="0.3">
      <c r="A1296" s="15">
        <f>Entrée!A1296</f>
        <v>0</v>
      </c>
      <c r="B1296" s="11" t="e">
        <f>IF(A1296&lt;&gt;"",VLOOKUP(A1296,Entrée!Entrée,3,FALSE),"")</f>
        <v>#N/A</v>
      </c>
      <c r="C1296" s="12" t="e">
        <f>IF(A1296&lt;&gt;"",VLOOKUP(A1296,Entrée!Entrée,4,FALSE),"")</f>
        <v>#N/A</v>
      </c>
      <c r="D1296" s="6" t="e">
        <f>IF(A1296&lt;&gt;"",VLOOKUP(A1296,Entrée!Entrée,5,FALSE),"")</f>
        <v>#N/A</v>
      </c>
      <c r="E1296" s="3" t="e">
        <f>IF(A1296&lt;&gt;"",VLOOKUP(A1296,Entrée!Entrée,2,FALSE),"")</f>
        <v>#N/A</v>
      </c>
      <c r="F1296" s="4" t="e">
        <f>IF(A1296&lt;&gt;"",VLOOKUP(A1296,Entrée!Entrée,6,FALSE),"")</f>
        <v>#N/A</v>
      </c>
      <c r="G1296" s="4" t="e">
        <f>IF(A1296&lt;&gt;"",VLOOKUP(A1296,Entrée!Entrée,7,FALSE),"")</f>
        <v>#N/A</v>
      </c>
      <c r="H1296" s="11"/>
      <c r="I1296" s="11">
        <f>H1296+SUMPRODUCT((Entrée!$A$5:A$2000=Stock!A1296)*Entrée!$H$5:$H$2000)-SUMPRODUCT((Sortie!$C$5:$C$2000=Stock!A1296)*Sortie!$G$5:$G$2000)</f>
        <v>0</v>
      </c>
      <c r="J1296" s="3"/>
      <c r="K1296" s="3" t="str">
        <f t="shared" si="20"/>
        <v>Correct</v>
      </c>
      <c r="L1296" s="5"/>
    </row>
    <row r="1297" spans="1:12" ht="15" x14ac:dyDescent="0.3">
      <c r="A1297" s="15">
        <f>Entrée!A1297</f>
        <v>0</v>
      </c>
      <c r="B1297" s="11" t="e">
        <f>IF(A1297&lt;&gt;"",VLOOKUP(A1297,Entrée!Entrée,3,FALSE),"")</f>
        <v>#N/A</v>
      </c>
      <c r="C1297" s="12" t="e">
        <f>IF(A1297&lt;&gt;"",VLOOKUP(A1297,Entrée!Entrée,4,FALSE),"")</f>
        <v>#N/A</v>
      </c>
      <c r="D1297" s="6" t="e">
        <f>IF(A1297&lt;&gt;"",VLOOKUP(A1297,Entrée!Entrée,5,FALSE),"")</f>
        <v>#N/A</v>
      </c>
      <c r="E1297" s="3" t="e">
        <f>IF(A1297&lt;&gt;"",VLOOKUP(A1297,Entrée!Entrée,2,FALSE),"")</f>
        <v>#N/A</v>
      </c>
      <c r="F1297" s="4" t="e">
        <f>IF(A1297&lt;&gt;"",VLOOKUP(A1297,Entrée!Entrée,6,FALSE),"")</f>
        <v>#N/A</v>
      </c>
      <c r="G1297" s="4" t="e">
        <f>IF(A1297&lt;&gt;"",VLOOKUP(A1297,Entrée!Entrée,7,FALSE),"")</f>
        <v>#N/A</v>
      </c>
      <c r="H1297" s="11"/>
      <c r="I1297" s="11">
        <f>H1297+SUMPRODUCT((Entrée!$A$5:A$2000=Stock!A1297)*Entrée!$H$5:$H$2000)-SUMPRODUCT((Sortie!$C$5:$C$2000=Stock!A1297)*Sortie!$G$5:$G$2000)</f>
        <v>0</v>
      </c>
      <c r="J1297" s="3"/>
      <c r="K1297" s="3" t="str">
        <f t="shared" si="20"/>
        <v>Correct</v>
      </c>
      <c r="L1297" s="5"/>
    </row>
    <row r="1298" spans="1:12" ht="15" x14ac:dyDescent="0.3">
      <c r="A1298" s="15">
        <f>Entrée!A1298</f>
        <v>0</v>
      </c>
      <c r="B1298" s="11" t="e">
        <f>IF(A1298&lt;&gt;"",VLOOKUP(A1298,Entrée!Entrée,3,FALSE),"")</f>
        <v>#N/A</v>
      </c>
      <c r="C1298" s="12" t="e">
        <f>IF(A1298&lt;&gt;"",VLOOKUP(A1298,Entrée!Entrée,4,FALSE),"")</f>
        <v>#N/A</v>
      </c>
      <c r="D1298" s="6" t="e">
        <f>IF(A1298&lt;&gt;"",VLOOKUP(A1298,Entrée!Entrée,5,FALSE),"")</f>
        <v>#N/A</v>
      </c>
      <c r="E1298" s="3" t="e">
        <f>IF(A1298&lt;&gt;"",VLOOKUP(A1298,Entrée!Entrée,2,FALSE),"")</f>
        <v>#N/A</v>
      </c>
      <c r="F1298" s="4" t="e">
        <f>IF(A1298&lt;&gt;"",VLOOKUP(A1298,Entrée!Entrée,6,FALSE),"")</f>
        <v>#N/A</v>
      </c>
      <c r="G1298" s="4" t="e">
        <f>IF(A1298&lt;&gt;"",VLOOKUP(A1298,Entrée!Entrée,7,FALSE),"")</f>
        <v>#N/A</v>
      </c>
      <c r="H1298" s="11"/>
      <c r="I1298" s="11">
        <f>H1298+SUMPRODUCT((Entrée!$A$5:A$2000=Stock!A1298)*Entrée!$H$5:$H$2000)-SUMPRODUCT((Sortie!$C$5:$C$2000=Stock!A1298)*Sortie!$G$5:$G$2000)</f>
        <v>0</v>
      </c>
      <c r="J1298" s="3"/>
      <c r="K1298" s="3" t="str">
        <f t="shared" si="20"/>
        <v>Correct</v>
      </c>
      <c r="L1298" s="5"/>
    </row>
    <row r="1299" spans="1:12" ht="15" x14ac:dyDescent="0.3">
      <c r="A1299" s="15">
        <f>Entrée!A1299</f>
        <v>0</v>
      </c>
      <c r="B1299" s="11" t="e">
        <f>IF(A1299&lt;&gt;"",VLOOKUP(A1299,Entrée!Entrée,3,FALSE),"")</f>
        <v>#N/A</v>
      </c>
      <c r="C1299" s="12" t="e">
        <f>IF(A1299&lt;&gt;"",VLOOKUP(A1299,Entrée!Entrée,4,FALSE),"")</f>
        <v>#N/A</v>
      </c>
      <c r="D1299" s="6" t="e">
        <f>IF(A1299&lt;&gt;"",VLOOKUP(A1299,Entrée!Entrée,5,FALSE),"")</f>
        <v>#N/A</v>
      </c>
      <c r="E1299" s="3" t="e">
        <f>IF(A1299&lt;&gt;"",VLOOKUP(A1299,Entrée!Entrée,2,FALSE),"")</f>
        <v>#N/A</v>
      </c>
      <c r="F1299" s="4" t="e">
        <f>IF(A1299&lt;&gt;"",VLOOKUP(A1299,Entrée!Entrée,6,FALSE),"")</f>
        <v>#N/A</v>
      </c>
      <c r="G1299" s="4" t="e">
        <f>IF(A1299&lt;&gt;"",VLOOKUP(A1299,Entrée!Entrée,7,FALSE),"")</f>
        <v>#N/A</v>
      </c>
      <c r="H1299" s="11"/>
      <c r="I1299" s="11">
        <f>H1299+SUMPRODUCT((Entrée!$A$5:A$2000=Stock!A1299)*Entrée!$H$5:$H$2000)-SUMPRODUCT((Sortie!$C$5:$C$2000=Stock!A1299)*Sortie!$G$5:$G$2000)</f>
        <v>0</v>
      </c>
      <c r="J1299" s="3"/>
      <c r="K1299" s="3" t="str">
        <f t="shared" si="20"/>
        <v>Correct</v>
      </c>
      <c r="L1299" s="5"/>
    </row>
    <row r="1300" spans="1:12" ht="15" x14ac:dyDescent="0.3">
      <c r="A1300" s="15">
        <f>Entrée!A1300</f>
        <v>0</v>
      </c>
      <c r="B1300" s="11" t="e">
        <f>IF(A1300&lt;&gt;"",VLOOKUP(A1300,Entrée!Entrée,3,FALSE),"")</f>
        <v>#N/A</v>
      </c>
      <c r="C1300" s="12" t="e">
        <f>IF(A1300&lt;&gt;"",VLOOKUP(A1300,Entrée!Entrée,4,FALSE),"")</f>
        <v>#N/A</v>
      </c>
      <c r="D1300" s="6" t="e">
        <f>IF(A1300&lt;&gt;"",VLOOKUP(A1300,Entrée!Entrée,5,FALSE),"")</f>
        <v>#N/A</v>
      </c>
      <c r="E1300" s="3" t="e">
        <f>IF(A1300&lt;&gt;"",VLOOKUP(A1300,Entrée!Entrée,2,FALSE),"")</f>
        <v>#N/A</v>
      </c>
      <c r="F1300" s="4" t="e">
        <f>IF(A1300&lt;&gt;"",VLOOKUP(A1300,Entrée!Entrée,6,FALSE),"")</f>
        <v>#N/A</v>
      </c>
      <c r="G1300" s="4" t="e">
        <f>IF(A1300&lt;&gt;"",VLOOKUP(A1300,Entrée!Entrée,7,FALSE),"")</f>
        <v>#N/A</v>
      </c>
      <c r="H1300" s="11"/>
      <c r="I1300" s="11">
        <f>H1300+SUMPRODUCT((Entrée!$A$5:A$2000=Stock!A1300)*Entrée!$H$5:$H$2000)-SUMPRODUCT((Sortie!$C$5:$C$2000=Stock!A1300)*Sortie!$G$5:$G$2000)</f>
        <v>0</v>
      </c>
      <c r="J1300" s="3"/>
      <c r="K1300" s="3" t="str">
        <f t="shared" si="20"/>
        <v>Correct</v>
      </c>
      <c r="L1300" s="5"/>
    </row>
    <row r="1301" spans="1:12" ht="15" x14ac:dyDescent="0.3">
      <c r="A1301" s="15">
        <f>Entrée!A1301</f>
        <v>0</v>
      </c>
      <c r="B1301" s="11" t="e">
        <f>IF(A1301&lt;&gt;"",VLOOKUP(A1301,Entrée!Entrée,3,FALSE),"")</f>
        <v>#N/A</v>
      </c>
      <c r="C1301" s="12" t="e">
        <f>IF(A1301&lt;&gt;"",VLOOKUP(A1301,Entrée!Entrée,4,FALSE),"")</f>
        <v>#N/A</v>
      </c>
      <c r="D1301" s="6" t="e">
        <f>IF(A1301&lt;&gt;"",VLOOKUP(A1301,Entrée!Entrée,5,FALSE),"")</f>
        <v>#N/A</v>
      </c>
      <c r="E1301" s="3" t="e">
        <f>IF(A1301&lt;&gt;"",VLOOKUP(A1301,Entrée!Entrée,2,FALSE),"")</f>
        <v>#N/A</v>
      </c>
      <c r="F1301" s="4" t="e">
        <f>IF(A1301&lt;&gt;"",VLOOKUP(A1301,Entrée!Entrée,6,FALSE),"")</f>
        <v>#N/A</v>
      </c>
      <c r="G1301" s="4" t="e">
        <f>IF(A1301&lt;&gt;"",VLOOKUP(A1301,Entrée!Entrée,7,FALSE),"")</f>
        <v>#N/A</v>
      </c>
      <c r="H1301" s="11"/>
      <c r="I1301" s="11">
        <f>H1301+SUMPRODUCT((Entrée!$A$5:A$2000=Stock!A1301)*Entrée!$H$5:$H$2000)-SUMPRODUCT((Sortie!$C$5:$C$2000=Stock!A1301)*Sortie!$G$5:$G$2000)</f>
        <v>0</v>
      </c>
      <c r="J1301" s="3"/>
      <c r="K1301" s="3" t="str">
        <f t="shared" si="20"/>
        <v>Correct</v>
      </c>
      <c r="L1301" s="5"/>
    </row>
    <row r="1302" spans="1:12" ht="15" x14ac:dyDescent="0.3">
      <c r="A1302" s="15">
        <f>Entrée!A1302</f>
        <v>0</v>
      </c>
      <c r="B1302" s="11" t="e">
        <f>IF(A1302&lt;&gt;"",VLOOKUP(A1302,Entrée!Entrée,3,FALSE),"")</f>
        <v>#N/A</v>
      </c>
      <c r="C1302" s="12" t="e">
        <f>IF(A1302&lt;&gt;"",VLOOKUP(A1302,Entrée!Entrée,4,FALSE),"")</f>
        <v>#N/A</v>
      </c>
      <c r="D1302" s="6" t="e">
        <f>IF(A1302&lt;&gt;"",VLOOKUP(A1302,Entrée!Entrée,5,FALSE),"")</f>
        <v>#N/A</v>
      </c>
      <c r="E1302" s="3" t="e">
        <f>IF(A1302&lt;&gt;"",VLOOKUP(A1302,Entrée!Entrée,2,FALSE),"")</f>
        <v>#N/A</v>
      </c>
      <c r="F1302" s="4" t="e">
        <f>IF(A1302&lt;&gt;"",VLOOKUP(A1302,Entrée!Entrée,6,FALSE),"")</f>
        <v>#N/A</v>
      </c>
      <c r="G1302" s="4" t="e">
        <f>IF(A1302&lt;&gt;"",VLOOKUP(A1302,Entrée!Entrée,7,FALSE),"")</f>
        <v>#N/A</v>
      </c>
      <c r="H1302" s="11"/>
      <c r="I1302" s="11">
        <f>H1302+SUMPRODUCT((Entrée!$A$5:A$2000=Stock!A1302)*Entrée!$H$5:$H$2000)-SUMPRODUCT((Sortie!$C$5:$C$2000=Stock!A1302)*Sortie!$G$5:$G$2000)</f>
        <v>0</v>
      </c>
      <c r="J1302" s="3"/>
      <c r="K1302" s="3" t="str">
        <f t="shared" si="20"/>
        <v>Correct</v>
      </c>
      <c r="L1302" s="5"/>
    </row>
    <row r="1303" spans="1:12" ht="15" x14ac:dyDescent="0.3">
      <c r="A1303" s="15">
        <f>Entrée!A1303</f>
        <v>0</v>
      </c>
      <c r="B1303" s="11" t="e">
        <f>IF(A1303&lt;&gt;"",VLOOKUP(A1303,Entrée!Entrée,3,FALSE),"")</f>
        <v>#N/A</v>
      </c>
      <c r="C1303" s="12" t="e">
        <f>IF(A1303&lt;&gt;"",VLOOKUP(A1303,Entrée!Entrée,4,FALSE),"")</f>
        <v>#N/A</v>
      </c>
      <c r="D1303" s="6" t="e">
        <f>IF(A1303&lt;&gt;"",VLOOKUP(A1303,Entrée!Entrée,5,FALSE),"")</f>
        <v>#N/A</v>
      </c>
      <c r="E1303" s="3" t="e">
        <f>IF(A1303&lt;&gt;"",VLOOKUP(A1303,Entrée!Entrée,2,FALSE),"")</f>
        <v>#N/A</v>
      </c>
      <c r="F1303" s="4" t="e">
        <f>IF(A1303&lt;&gt;"",VLOOKUP(A1303,Entrée!Entrée,6,FALSE),"")</f>
        <v>#N/A</v>
      </c>
      <c r="G1303" s="4" t="e">
        <f>IF(A1303&lt;&gt;"",VLOOKUP(A1303,Entrée!Entrée,7,FALSE),"")</f>
        <v>#N/A</v>
      </c>
      <c r="H1303" s="11"/>
      <c r="I1303" s="11">
        <f>H1303+SUMPRODUCT((Entrée!$A$5:A$2000=Stock!A1303)*Entrée!$H$5:$H$2000)-SUMPRODUCT((Sortie!$C$5:$C$2000=Stock!A1303)*Sortie!$G$5:$G$2000)</f>
        <v>0</v>
      </c>
      <c r="J1303" s="3"/>
      <c r="K1303" s="3" t="str">
        <f t="shared" si="20"/>
        <v>Correct</v>
      </c>
      <c r="L1303" s="5"/>
    </row>
    <row r="1304" spans="1:12" ht="15" x14ac:dyDescent="0.3">
      <c r="A1304" s="15">
        <f>Entrée!A1304</f>
        <v>0</v>
      </c>
      <c r="B1304" s="11" t="e">
        <f>IF(A1304&lt;&gt;"",VLOOKUP(A1304,Entrée!Entrée,3,FALSE),"")</f>
        <v>#N/A</v>
      </c>
      <c r="C1304" s="12" t="e">
        <f>IF(A1304&lt;&gt;"",VLOOKUP(A1304,Entrée!Entrée,4,FALSE),"")</f>
        <v>#N/A</v>
      </c>
      <c r="D1304" s="6" t="e">
        <f>IF(A1304&lt;&gt;"",VLOOKUP(A1304,Entrée!Entrée,5,FALSE),"")</f>
        <v>#N/A</v>
      </c>
      <c r="E1304" s="3" t="e">
        <f>IF(A1304&lt;&gt;"",VLOOKUP(A1304,Entrée!Entrée,2,FALSE),"")</f>
        <v>#N/A</v>
      </c>
      <c r="F1304" s="4" t="e">
        <f>IF(A1304&lt;&gt;"",VLOOKUP(A1304,Entrée!Entrée,6,FALSE),"")</f>
        <v>#N/A</v>
      </c>
      <c r="G1304" s="4" t="e">
        <f>IF(A1304&lt;&gt;"",VLOOKUP(A1304,Entrée!Entrée,7,FALSE),"")</f>
        <v>#N/A</v>
      </c>
      <c r="H1304" s="11"/>
      <c r="I1304" s="11">
        <f>H1304+SUMPRODUCT((Entrée!$A$5:A$2000=Stock!A1304)*Entrée!$H$5:$H$2000)-SUMPRODUCT((Sortie!$C$5:$C$2000=Stock!A1304)*Sortie!$G$5:$G$2000)</f>
        <v>0</v>
      </c>
      <c r="J1304" s="3"/>
      <c r="K1304" s="3" t="str">
        <f t="shared" si="20"/>
        <v>Correct</v>
      </c>
      <c r="L1304" s="5"/>
    </row>
    <row r="1305" spans="1:12" ht="15" x14ac:dyDescent="0.3">
      <c r="A1305" s="15">
        <f>Entrée!A1305</f>
        <v>0</v>
      </c>
      <c r="B1305" s="11" t="e">
        <f>IF(A1305&lt;&gt;"",VLOOKUP(A1305,Entrée!Entrée,3,FALSE),"")</f>
        <v>#N/A</v>
      </c>
      <c r="C1305" s="12" t="e">
        <f>IF(A1305&lt;&gt;"",VLOOKUP(A1305,Entrée!Entrée,4,FALSE),"")</f>
        <v>#N/A</v>
      </c>
      <c r="D1305" s="6" t="e">
        <f>IF(A1305&lt;&gt;"",VLOOKUP(A1305,Entrée!Entrée,5,FALSE),"")</f>
        <v>#N/A</v>
      </c>
      <c r="E1305" s="3" t="e">
        <f>IF(A1305&lt;&gt;"",VLOOKUP(A1305,Entrée!Entrée,2,FALSE),"")</f>
        <v>#N/A</v>
      </c>
      <c r="F1305" s="4" t="e">
        <f>IF(A1305&lt;&gt;"",VLOOKUP(A1305,Entrée!Entrée,6,FALSE),"")</f>
        <v>#N/A</v>
      </c>
      <c r="G1305" s="4" t="e">
        <f>IF(A1305&lt;&gt;"",VLOOKUP(A1305,Entrée!Entrée,7,FALSE),"")</f>
        <v>#N/A</v>
      </c>
      <c r="H1305" s="11"/>
      <c r="I1305" s="11">
        <f>H1305+SUMPRODUCT((Entrée!$A$5:A$2000=Stock!A1305)*Entrée!$H$5:$H$2000)-SUMPRODUCT((Sortie!$C$5:$C$2000=Stock!A1305)*Sortie!$G$5:$G$2000)</f>
        <v>0</v>
      </c>
      <c r="J1305" s="3"/>
      <c r="K1305" s="3" t="str">
        <f t="shared" si="20"/>
        <v>Correct</v>
      </c>
      <c r="L1305" s="5"/>
    </row>
    <row r="1306" spans="1:12" ht="15" x14ac:dyDescent="0.3">
      <c r="A1306" s="15">
        <f>Entrée!A1306</f>
        <v>0</v>
      </c>
      <c r="B1306" s="11" t="e">
        <f>IF(A1306&lt;&gt;"",VLOOKUP(A1306,Entrée!Entrée,3,FALSE),"")</f>
        <v>#N/A</v>
      </c>
      <c r="C1306" s="12" t="e">
        <f>IF(A1306&lt;&gt;"",VLOOKUP(A1306,Entrée!Entrée,4,FALSE),"")</f>
        <v>#N/A</v>
      </c>
      <c r="D1306" s="6" t="e">
        <f>IF(A1306&lt;&gt;"",VLOOKUP(A1306,Entrée!Entrée,5,FALSE),"")</f>
        <v>#N/A</v>
      </c>
      <c r="E1306" s="3" t="e">
        <f>IF(A1306&lt;&gt;"",VLOOKUP(A1306,Entrée!Entrée,2,FALSE),"")</f>
        <v>#N/A</v>
      </c>
      <c r="F1306" s="4" t="e">
        <f>IF(A1306&lt;&gt;"",VLOOKUP(A1306,Entrée!Entrée,6,FALSE),"")</f>
        <v>#N/A</v>
      </c>
      <c r="G1306" s="4" t="e">
        <f>IF(A1306&lt;&gt;"",VLOOKUP(A1306,Entrée!Entrée,7,FALSE),"")</f>
        <v>#N/A</v>
      </c>
      <c r="H1306" s="11"/>
      <c r="I1306" s="11">
        <f>H1306+SUMPRODUCT((Entrée!$A$5:A$2000=Stock!A1306)*Entrée!$H$5:$H$2000)-SUMPRODUCT((Sortie!$C$5:$C$2000=Stock!A1306)*Sortie!$G$5:$G$2000)</f>
        <v>0</v>
      </c>
      <c r="J1306" s="3"/>
      <c r="K1306" s="3" t="str">
        <f t="shared" si="20"/>
        <v>Correct</v>
      </c>
      <c r="L1306" s="5"/>
    </row>
    <row r="1307" spans="1:12" ht="15" x14ac:dyDescent="0.3">
      <c r="A1307" s="15">
        <f>Entrée!A1307</f>
        <v>0</v>
      </c>
      <c r="B1307" s="11" t="e">
        <f>IF(A1307&lt;&gt;"",VLOOKUP(A1307,Entrée!Entrée,3,FALSE),"")</f>
        <v>#N/A</v>
      </c>
      <c r="C1307" s="12" t="e">
        <f>IF(A1307&lt;&gt;"",VLOOKUP(A1307,Entrée!Entrée,4,FALSE),"")</f>
        <v>#N/A</v>
      </c>
      <c r="D1307" s="6" t="e">
        <f>IF(A1307&lt;&gt;"",VLOOKUP(A1307,Entrée!Entrée,5,FALSE),"")</f>
        <v>#N/A</v>
      </c>
      <c r="E1307" s="3" t="e">
        <f>IF(A1307&lt;&gt;"",VLOOKUP(A1307,Entrée!Entrée,2,FALSE),"")</f>
        <v>#N/A</v>
      </c>
      <c r="F1307" s="4" t="e">
        <f>IF(A1307&lt;&gt;"",VLOOKUP(A1307,Entrée!Entrée,6,FALSE),"")</f>
        <v>#N/A</v>
      </c>
      <c r="G1307" s="4" t="e">
        <f>IF(A1307&lt;&gt;"",VLOOKUP(A1307,Entrée!Entrée,7,FALSE),"")</f>
        <v>#N/A</v>
      </c>
      <c r="H1307" s="11"/>
      <c r="I1307" s="11">
        <f>H1307+SUMPRODUCT((Entrée!$A$5:A$2000=Stock!A1307)*Entrée!$H$5:$H$2000)-SUMPRODUCT((Sortie!$C$5:$C$2000=Stock!A1307)*Sortie!$G$5:$G$2000)</f>
        <v>0</v>
      </c>
      <c r="J1307" s="3"/>
      <c r="K1307" s="3" t="str">
        <f t="shared" si="20"/>
        <v>Correct</v>
      </c>
      <c r="L1307" s="5"/>
    </row>
    <row r="1308" spans="1:12" ht="15" x14ac:dyDescent="0.3">
      <c r="A1308" s="15">
        <f>Entrée!A1308</f>
        <v>0</v>
      </c>
      <c r="B1308" s="11" t="e">
        <f>IF(A1308&lt;&gt;"",VLOOKUP(A1308,Entrée!Entrée,3,FALSE),"")</f>
        <v>#N/A</v>
      </c>
      <c r="C1308" s="12" t="e">
        <f>IF(A1308&lt;&gt;"",VLOOKUP(A1308,Entrée!Entrée,4,FALSE),"")</f>
        <v>#N/A</v>
      </c>
      <c r="D1308" s="6" t="e">
        <f>IF(A1308&lt;&gt;"",VLOOKUP(A1308,Entrée!Entrée,5,FALSE),"")</f>
        <v>#N/A</v>
      </c>
      <c r="E1308" s="3" t="e">
        <f>IF(A1308&lt;&gt;"",VLOOKUP(A1308,Entrée!Entrée,2,FALSE),"")</f>
        <v>#N/A</v>
      </c>
      <c r="F1308" s="4" t="e">
        <f>IF(A1308&lt;&gt;"",VLOOKUP(A1308,Entrée!Entrée,6,FALSE),"")</f>
        <v>#N/A</v>
      </c>
      <c r="G1308" s="4" t="e">
        <f>IF(A1308&lt;&gt;"",VLOOKUP(A1308,Entrée!Entrée,7,FALSE),"")</f>
        <v>#N/A</v>
      </c>
      <c r="H1308" s="11"/>
      <c r="I1308" s="11">
        <f>H1308+SUMPRODUCT((Entrée!$A$5:A$2000=Stock!A1308)*Entrée!$H$5:$H$2000)-SUMPRODUCT((Sortie!$C$5:$C$2000=Stock!A1308)*Sortie!$G$5:$G$2000)</f>
        <v>0</v>
      </c>
      <c r="J1308" s="3"/>
      <c r="K1308" s="3" t="str">
        <f t="shared" si="20"/>
        <v>Correct</v>
      </c>
      <c r="L1308" s="5"/>
    </row>
    <row r="1309" spans="1:12" ht="15" x14ac:dyDescent="0.3">
      <c r="A1309" s="15">
        <f>Entrée!A1309</f>
        <v>0</v>
      </c>
      <c r="B1309" s="11" t="e">
        <f>IF(A1309&lt;&gt;"",VLOOKUP(A1309,Entrée!Entrée,3,FALSE),"")</f>
        <v>#N/A</v>
      </c>
      <c r="C1309" s="12" t="e">
        <f>IF(A1309&lt;&gt;"",VLOOKUP(A1309,Entrée!Entrée,4,FALSE),"")</f>
        <v>#N/A</v>
      </c>
      <c r="D1309" s="6" t="e">
        <f>IF(A1309&lt;&gt;"",VLOOKUP(A1309,Entrée!Entrée,5,FALSE),"")</f>
        <v>#N/A</v>
      </c>
      <c r="E1309" s="3" t="e">
        <f>IF(A1309&lt;&gt;"",VLOOKUP(A1309,Entrée!Entrée,2,FALSE),"")</f>
        <v>#N/A</v>
      </c>
      <c r="F1309" s="4" t="e">
        <f>IF(A1309&lt;&gt;"",VLOOKUP(A1309,Entrée!Entrée,6,FALSE),"")</f>
        <v>#N/A</v>
      </c>
      <c r="G1309" s="4" t="e">
        <f>IF(A1309&lt;&gt;"",VLOOKUP(A1309,Entrée!Entrée,7,FALSE),"")</f>
        <v>#N/A</v>
      </c>
      <c r="H1309" s="11"/>
      <c r="I1309" s="11">
        <f>H1309+SUMPRODUCT((Entrée!$A$5:A$2000=Stock!A1309)*Entrée!$H$5:$H$2000)-SUMPRODUCT((Sortie!$C$5:$C$2000=Stock!A1309)*Sortie!$G$5:$G$2000)</f>
        <v>0</v>
      </c>
      <c r="J1309" s="3"/>
      <c r="K1309" s="3" t="str">
        <f t="shared" si="20"/>
        <v>Correct</v>
      </c>
      <c r="L1309" s="5"/>
    </row>
    <row r="1310" spans="1:12" ht="15" x14ac:dyDescent="0.3">
      <c r="A1310" s="15">
        <f>Entrée!A1310</f>
        <v>0</v>
      </c>
      <c r="B1310" s="11" t="e">
        <f>IF(A1310&lt;&gt;"",VLOOKUP(A1310,Entrée!Entrée,3,FALSE),"")</f>
        <v>#N/A</v>
      </c>
      <c r="C1310" s="12" t="e">
        <f>IF(A1310&lt;&gt;"",VLOOKUP(A1310,Entrée!Entrée,4,FALSE),"")</f>
        <v>#N/A</v>
      </c>
      <c r="D1310" s="6" t="e">
        <f>IF(A1310&lt;&gt;"",VLOOKUP(A1310,Entrée!Entrée,5,FALSE),"")</f>
        <v>#N/A</v>
      </c>
      <c r="E1310" s="3" t="e">
        <f>IF(A1310&lt;&gt;"",VLOOKUP(A1310,Entrée!Entrée,2,FALSE),"")</f>
        <v>#N/A</v>
      </c>
      <c r="F1310" s="4" t="e">
        <f>IF(A1310&lt;&gt;"",VLOOKUP(A1310,Entrée!Entrée,6,FALSE),"")</f>
        <v>#N/A</v>
      </c>
      <c r="G1310" s="4" t="e">
        <f>IF(A1310&lt;&gt;"",VLOOKUP(A1310,Entrée!Entrée,7,FALSE),"")</f>
        <v>#N/A</v>
      </c>
      <c r="H1310" s="11"/>
      <c r="I1310" s="11">
        <f>H1310+SUMPRODUCT((Entrée!$A$5:A$2000=Stock!A1310)*Entrée!$H$5:$H$2000)-SUMPRODUCT((Sortie!$C$5:$C$2000=Stock!A1310)*Sortie!$G$5:$G$2000)</f>
        <v>0</v>
      </c>
      <c r="J1310" s="3"/>
      <c r="K1310" s="3" t="str">
        <f t="shared" si="20"/>
        <v>Correct</v>
      </c>
      <c r="L1310" s="5"/>
    </row>
    <row r="1311" spans="1:12" ht="15" x14ac:dyDescent="0.3">
      <c r="A1311" s="15">
        <f>Entrée!A1311</f>
        <v>0</v>
      </c>
      <c r="B1311" s="11" t="e">
        <f>IF(A1311&lt;&gt;"",VLOOKUP(A1311,Entrée!Entrée,3,FALSE),"")</f>
        <v>#N/A</v>
      </c>
      <c r="C1311" s="12" t="e">
        <f>IF(A1311&lt;&gt;"",VLOOKUP(A1311,Entrée!Entrée,4,FALSE),"")</f>
        <v>#N/A</v>
      </c>
      <c r="D1311" s="6" t="e">
        <f>IF(A1311&lt;&gt;"",VLOOKUP(A1311,Entrée!Entrée,5,FALSE),"")</f>
        <v>#N/A</v>
      </c>
      <c r="E1311" s="3" t="e">
        <f>IF(A1311&lt;&gt;"",VLOOKUP(A1311,Entrée!Entrée,2,FALSE),"")</f>
        <v>#N/A</v>
      </c>
      <c r="F1311" s="4" t="e">
        <f>IF(A1311&lt;&gt;"",VLOOKUP(A1311,Entrée!Entrée,6,FALSE),"")</f>
        <v>#N/A</v>
      </c>
      <c r="G1311" s="4" t="e">
        <f>IF(A1311&lt;&gt;"",VLOOKUP(A1311,Entrée!Entrée,7,FALSE),"")</f>
        <v>#N/A</v>
      </c>
      <c r="H1311" s="11"/>
      <c r="I1311" s="11">
        <f>H1311+SUMPRODUCT((Entrée!$A$5:A$2000=Stock!A1311)*Entrée!$H$5:$H$2000)-SUMPRODUCT((Sortie!$C$5:$C$2000=Stock!A1311)*Sortie!$G$5:$G$2000)</f>
        <v>0</v>
      </c>
      <c r="J1311" s="3"/>
      <c r="K1311" s="3" t="str">
        <f t="shared" si="20"/>
        <v>Correct</v>
      </c>
      <c r="L1311" s="5"/>
    </row>
    <row r="1312" spans="1:12" ht="15" x14ac:dyDescent="0.3">
      <c r="A1312" s="15">
        <f>Entrée!A1312</f>
        <v>0</v>
      </c>
      <c r="B1312" s="11" t="e">
        <f>IF(A1312&lt;&gt;"",VLOOKUP(A1312,Entrée!Entrée,3,FALSE),"")</f>
        <v>#N/A</v>
      </c>
      <c r="C1312" s="12" t="e">
        <f>IF(A1312&lt;&gt;"",VLOOKUP(A1312,Entrée!Entrée,4,FALSE),"")</f>
        <v>#N/A</v>
      </c>
      <c r="D1312" s="6" t="e">
        <f>IF(A1312&lt;&gt;"",VLOOKUP(A1312,Entrée!Entrée,5,FALSE),"")</f>
        <v>#N/A</v>
      </c>
      <c r="E1312" s="3" t="e">
        <f>IF(A1312&lt;&gt;"",VLOOKUP(A1312,Entrée!Entrée,2,FALSE),"")</f>
        <v>#N/A</v>
      </c>
      <c r="F1312" s="4" t="e">
        <f>IF(A1312&lt;&gt;"",VLOOKUP(A1312,Entrée!Entrée,6,FALSE),"")</f>
        <v>#N/A</v>
      </c>
      <c r="G1312" s="4" t="e">
        <f>IF(A1312&lt;&gt;"",VLOOKUP(A1312,Entrée!Entrée,7,FALSE),"")</f>
        <v>#N/A</v>
      </c>
      <c r="H1312" s="11"/>
      <c r="I1312" s="11">
        <f>H1312+SUMPRODUCT((Entrée!$A$5:A$2000=Stock!A1312)*Entrée!$H$5:$H$2000)-SUMPRODUCT((Sortie!$C$5:$C$2000=Stock!A1312)*Sortie!$G$5:$G$2000)</f>
        <v>0</v>
      </c>
      <c r="J1312" s="3"/>
      <c r="K1312" s="3" t="str">
        <f t="shared" si="20"/>
        <v>Correct</v>
      </c>
      <c r="L1312" s="5"/>
    </row>
    <row r="1313" spans="1:12" ht="15" x14ac:dyDescent="0.3">
      <c r="A1313" s="15">
        <f>Entrée!A1313</f>
        <v>0</v>
      </c>
      <c r="B1313" s="11" t="e">
        <f>IF(A1313&lt;&gt;"",VLOOKUP(A1313,Entrée!Entrée,3,FALSE),"")</f>
        <v>#N/A</v>
      </c>
      <c r="C1313" s="12" t="e">
        <f>IF(A1313&lt;&gt;"",VLOOKUP(A1313,Entrée!Entrée,4,FALSE),"")</f>
        <v>#N/A</v>
      </c>
      <c r="D1313" s="6" t="e">
        <f>IF(A1313&lt;&gt;"",VLOOKUP(A1313,Entrée!Entrée,5,FALSE),"")</f>
        <v>#N/A</v>
      </c>
      <c r="E1313" s="3" t="e">
        <f>IF(A1313&lt;&gt;"",VLOOKUP(A1313,Entrée!Entrée,2,FALSE),"")</f>
        <v>#N/A</v>
      </c>
      <c r="F1313" s="4" t="e">
        <f>IF(A1313&lt;&gt;"",VLOOKUP(A1313,Entrée!Entrée,6,FALSE),"")</f>
        <v>#N/A</v>
      </c>
      <c r="G1313" s="4" t="e">
        <f>IF(A1313&lt;&gt;"",VLOOKUP(A1313,Entrée!Entrée,7,FALSE),"")</f>
        <v>#N/A</v>
      </c>
      <c r="H1313" s="11"/>
      <c r="I1313" s="11">
        <f>H1313+SUMPRODUCT((Entrée!$A$5:A$2000=Stock!A1313)*Entrée!$H$5:$H$2000)-SUMPRODUCT((Sortie!$C$5:$C$2000=Stock!A1313)*Sortie!$G$5:$G$2000)</f>
        <v>0</v>
      </c>
      <c r="J1313" s="3"/>
      <c r="K1313" s="3" t="str">
        <f t="shared" si="20"/>
        <v>Correct</v>
      </c>
      <c r="L1313" s="5"/>
    </row>
    <row r="1314" spans="1:12" ht="15" x14ac:dyDescent="0.3">
      <c r="A1314" s="15">
        <f>Entrée!A1314</f>
        <v>0</v>
      </c>
      <c r="B1314" s="11" t="e">
        <f>IF(A1314&lt;&gt;"",VLOOKUP(A1314,Entrée!Entrée,3,FALSE),"")</f>
        <v>#N/A</v>
      </c>
      <c r="C1314" s="12" t="e">
        <f>IF(A1314&lt;&gt;"",VLOOKUP(A1314,Entrée!Entrée,4,FALSE),"")</f>
        <v>#N/A</v>
      </c>
      <c r="D1314" s="6" t="e">
        <f>IF(A1314&lt;&gt;"",VLOOKUP(A1314,Entrée!Entrée,5,FALSE),"")</f>
        <v>#N/A</v>
      </c>
      <c r="E1314" s="3" t="e">
        <f>IF(A1314&lt;&gt;"",VLOOKUP(A1314,Entrée!Entrée,2,FALSE),"")</f>
        <v>#N/A</v>
      </c>
      <c r="F1314" s="4" t="e">
        <f>IF(A1314&lt;&gt;"",VLOOKUP(A1314,Entrée!Entrée,6,FALSE),"")</f>
        <v>#N/A</v>
      </c>
      <c r="G1314" s="4" t="e">
        <f>IF(A1314&lt;&gt;"",VLOOKUP(A1314,Entrée!Entrée,7,FALSE),"")</f>
        <v>#N/A</v>
      </c>
      <c r="H1314" s="11"/>
      <c r="I1314" s="11">
        <f>H1314+SUMPRODUCT((Entrée!$A$5:A$2000=Stock!A1314)*Entrée!$H$5:$H$2000)-SUMPRODUCT((Sortie!$C$5:$C$2000=Stock!A1314)*Sortie!$G$5:$G$2000)</f>
        <v>0</v>
      </c>
      <c r="J1314" s="3"/>
      <c r="K1314" s="3" t="str">
        <f t="shared" si="20"/>
        <v>Correct</v>
      </c>
      <c r="L1314" s="5"/>
    </row>
    <row r="1315" spans="1:12" ht="15" x14ac:dyDescent="0.3">
      <c r="A1315" s="15">
        <f>Entrée!A1315</f>
        <v>0</v>
      </c>
      <c r="B1315" s="11" t="e">
        <f>IF(A1315&lt;&gt;"",VLOOKUP(A1315,Entrée!Entrée,3,FALSE),"")</f>
        <v>#N/A</v>
      </c>
      <c r="C1315" s="12" t="e">
        <f>IF(A1315&lt;&gt;"",VLOOKUP(A1315,Entrée!Entrée,4,FALSE),"")</f>
        <v>#N/A</v>
      </c>
      <c r="D1315" s="6" t="e">
        <f>IF(A1315&lt;&gt;"",VLOOKUP(A1315,Entrée!Entrée,5,FALSE),"")</f>
        <v>#N/A</v>
      </c>
      <c r="E1315" s="3" t="e">
        <f>IF(A1315&lt;&gt;"",VLOOKUP(A1315,Entrée!Entrée,2,FALSE),"")</f>
        <v>#N/A</v>
      </c>
      <c r="F1315" s="4" t="e">
        <f>IF(A1315&lt;&gt;"",VLOOKUP(A1315,Entrée!Entrée,6,FALSE),"")</f>
        <v>#N/A</v>
      </c>
      <c r="G1315" s="4" t="e">
        <f>IF(A1315&lt;&gt;"",VLOOKUP(A1315,Entrée!Entrée,7,FALSE),"")</f>
        <v>#N/A</v>
      </c>
      <c r="H1315" s="11"/>
      <c r="I1315" s="11">
        <f>H1315+SUMPRODUCT((Entrée!$A$5:A$2000=Stock!A1315)*Entrée!$H$5:$H$2000)-SUMPRODUCT((Sortie!$C$5:$C$2000=Stock!A1315)*Sortie!$G$5:$G$2000)</f>
        <v>0</v>
      </c>
      <c r="J1315" s="3"/>
      <c r="K1315" s="3" t="str">
        <f t="shared" si="20"/>
        <v>Correct</v>
      </c>
      <c r="L1315" s="5"/>
    </row>
    <row r="1316" spans="1:12" ht="15" x14ac:dyDescent="0.3">
      <c r="A1316" s="15">
        <f>Entrée!A1316</f>
        <v>0</v>
      </c>
      <c r="B1316" s="11" t="e">
        <f>IF(A1316&lt;&gt;"",VLOOKUP(A1316,Entrée!Entrée,3,FALSE),"")</f>
        <v>#N/A</v>
      </c>
      <c r="C1316" s="12" t="e">
        <f>IF(A1316&lt;&gt;"",VLOOKUP(A1316,Entrée!Entrée,4,FALSE),"")</f>
        <v>#N/A</v>
      </c>
      <c r="D1316" s="6" t="e">
        <f>IF(A1316&lt;&gt;"",VLOOKUP(A1316,Entrée!Entrée,5,FALSE),"")</f>
        <v>#N/A</v>
      </c>
      <c r="E1316" s="3" t="e">
        <f>IF(A1316&lt;&gt;"",VLOOKUP(A1316,Entrée!Entrée,2,FALSE),"")</f>
        <v>#N/A</v>
      </c>
      <c r="F1316" s="4" t="e">
        <f>IF(A1316&lt;&gt;"",VLOOKUP(A1316,Entrée!Entrée,6,FALSE),"")</f>
        <v>#N/A</v>
      </c>
      <c r="G1316" s="4" t="e">
        <f>IF(A1316&lt;&gt;"",VLOOKUP(A1316,Entrée!Entrée,7,FALSE),"")</f>
        <v>#N/A</v>
      </c>
      <c r="H1316" s="11"/>
      <c r="I1316" s="11">
        <f>H1316+SUMPRODUCT((Entrée!$A$5:A$2000=Stock!A1316)*Entrée!$H$5:$H$2000)-SUMPRODUCT((Sortie!$C$5:$C$2000=Stock!A1316)*Sortie!$G$5:$G$2000)</f>
        <v>0</v>
      </c>
      <c r="J1316" s="3"/>
      <c r="K1316" s="3" t="str">
        <f t="shared" si="20"/>
        <v>Correct</v>
      </c>
      <c r="L1316" s="5"/>
    </row>
    <row r="1317" spans="1:12" ht="15" x14ac:dyDescent="0.3">
      <c r="A1317" s="15">
        <f>Entrée!A1317</f>
        <v>0</v>
      </c>
      <c r="B1317" s="11" t="e">
        <f>IF(A1317&lt;&gt;"",VLOOKUP(A1317,Entrée!Entrée,3,FALSE),"")</f>
        <v>#N/A</v>
      </c>
      <c r="C1317" s="12" t="e">
        <f>IF(A1317&lt;&gt;"",VLOOKUP(A1317,Entrée!Entrée,4,FALSE),"")</f>
        <v>#N/A</v>
      </c>
      <c r="D1317" s="6" t="e">
        <f>IF(A1317&lt;&gt;"",VLOOKUP(A1317,Entrée!Entrée,5,FALSE),"")</f>
        <v>#N/A</v>
      </c>
      <c r="E1317" s="3" t="e">
        <f>IF(A1317&lt;&gt;"",VLOOKUP(A1317,Entrée!Entrée,2,FALSE),"")</f>
        <v>#N/A</v>
      </c>
      <c r="F1317" s="4" t="e">
        <f>IF(A1317&lt;&gt;"",VLOOKUP(A1317,Entrée!Entrée,6,FALSE),"")</f>
        <v>#N/A</v>
      </c>
      <c r="G1317" s="4" t="e">
        <f>IF(A1317&lt;&gt;"",VLOOKUP(A1317,Entrée!Entrée,7,FALSE),"")</f>
        <v>#N/A</v>
      </c>
      <c r="H1317" s="11"/>
      <c r="I1317" s="11">
        <f>H1317+SUMPRODUCT((Entrée!$A$5:A$2000=Stock!A1317)*Entrée!$H$5:$H$2000)-SUMPRODUCT((Sortie!$C$5:$C$2000=Stock!A1317)*Sortie!$G$5:$G$2000)</f>
        <v>0</v>
      </c>
      <c r="J1317" s="3"/>
      <c r="K1317" s="3" t="str">
        <f t="shared" si="20"/>
        <v>Correct</v>
      </c>
      <c r="L1317" s="5"/>
    </row>
    <row r="1318" spans="1:12" ht="15" x14ac:dyDescent="0.3">
      <c r="A1318" s="15">
        <f>Entrée!A1318</f>
        <v>0</v>
      </c>
      <c r="B1318" s="11" t="e">
        <f>IF(A1318&lt;&gt;"",VLOOKUP(A1318,Entrée!Entrée,3,FALSE),"")</f>
        <v>#N/A</v>
      </c>
      <c r="C1318" s="12" t="e">
        <f>IF(A1318&lt;&gt;"",VLOOKUP(A1318,Entrée!Entrée,4,FALSE),"")</f>
        <v>#N/A</v>
      </c>
      <c r="D1318" s="6" t="e">
        <f>IF(A1318&lt;&gt;"",VLOOKUP(A1318,Entrée!Entrée,5,FALSE),"")</f>
        <v>#N/A</v>
      </c>
      <c r="E1318" s="3" t="e">
        <f>IF(A1318&lt;&gt;"",VLOOKUP(A1318,Entrée!Entrée,2,FALSE),"")</f>
        <v>#N/A</v>
      </c>
      <c r="F1318" s="4" t="e">
        <f>IF(A1318&lt;&gt;"",VLOOKUP(A1318,Entrée!Entrée,6,FALSE),"")</f>
        <v>#N/A</v>
      </c>
      <c r="G1318" s="4" t="e">
        <f>IF(A1318&lt;&gt;"",VLOOKUP(A1318,Entrée!Entrée,7,FALSE),"")</f>
        <v>#N/A</v>
      </c>
      <c r="H1318" s="11"/>
      <c r="I1318" s="11">
        <f>H1318+SUMPRODUCT((Entrée!$A$5:A$2000=Stock!A1318)*Entrée!$H$5:$H$2000)-SUMPRODUCT((Sortie!$C$5:$C$2000=Stock!A1318)*Sortie!$G$5:$G$2000)</f>
        <v>0</v>
      </c>
      <c r="J1318" s="3"/>
      <c r="K1318" s="3" t="str">
        <f t="shared" si="20"/>
        <v>Correct</v>
      </c>
      <c r="L1318" s="5"/>
    </row>
    <row r="1319" spans="1:12" ht="15" x14ac:dyDescent="0.3">
      <c r="A1319" s="15">
        <f>Entrée!A1319</f>
        <v>0</v>
      </c>
      <c r="B1319" s="11" t="e">
        <f>IF(A1319&lt;&gt;"",VLOOKUP(A1319,Entrée!Entrée,3,FALSE),"")</f>
        <v>#N/A</v>
      </c>
      <c r="C1319" s="12" t="e">
        <f>IF(A1319&lt;&gt;"",VLOOKUP(A1319,Entrée!Entrée,4,FALSE),"")</f>
        <v>#N/A</v>
      </c>
      <c r="D1319" s="6" t="e">
        <f>IF(A1319&lt;&gt;"",VLOOKUP(A1319,Entrée!Entrée,5,FALSE),"")</f>
        <v>#N/A</v>
      </c>
      <c r="E1319" s="3" t="e">
        <f>IF(A1319&lt;&gt;"",VLOOKUP(A1319,Entrée!Entrée,2,FALSE),"")</f>
        <v>#N/A</v>
      </c>
      <c r="F1319" s="4" t="e">
        <f>IF(A1319&lt;&gt;"",VLOOKUP(A1319,Entrée!Entrée,6,FALSE),"")</f>
        <v>#N/A</v>
      </c>
      <c r="G1319" s="4" t="e">
        <f>IF(A1319&lt;&gt;"",VLOOKUP(A1319,Entrée!Entrée,7,FALSE),"")</f>
        <v>#N/A</v>
      </c>
      <c r="H1319" s="11"/>
      <c r="I1319" s="11">
        <f>H1319+SUMPRODUCT((Entrée!$A$5:A$2000=Stock!A1319)*Entrée!$H$5:$H$2000)-SUMPRODUCT((Sortie!$C$5:$C$2000=Stock!A1319)*Sortie!$G$5:$G$2000)</f>
        <v>0</v>
      </c>
      <c r="J1319" s="3"/>
      <c r="K1319" s="3" t="str">
        <f t="shared" si="20"/>
        <v>Correct</v>
      </c>
      <c r="L1319" s="5"/>
    </row>
    <row r="1320" spans="1:12" ht="15" x14ac:dyDescent="0.3">
      <c r="A1320" s="15">
        <f>Entrée!A1320</f>
        <v>0</v>
      </c>
      <c r="B1320" s="11" t="e">
        <f>IF(A1320&lt;&gt;"",VLOOKUP(A1320,Entrée!Entrée,3,FALSE),"")</f>
        <v>#N/A</v>
      </c>
      <c r="C1320" s="12" t="e">
        <f>IF(A1320&lt;&gt;"",VLOOKUP(A1320,Entrée!Entrée,4,FALSE),"")</f>
        <v>#N/A</v>
      </c>
      <c r="D1320" s="6" t="e">
        <f>IF(A1320&lt;&gt;"",VLOOKUP(A1320,Entrée!Entrée,5,FALSE),"")</f>
        <v>#N/A</v>
      </c>
      <c r="E1320" s="3" t="e">
        <f>IF(A1320&lt;&gt;"",VLOOKUP(A1320,Entrée!Entrée,2,FALSE),"")</f>
        <v>#N/A</v>
      </c>
      <c r="F1320" s="4" t="e">
        <f>IF(A1320&lt;&gt;"",VLOOKUP(A1320,Entrée!Entrée,6,FALSE),"")</f>
        <v>#N/A</v>
      </c>
      <c r="G1320" s="4" t="e">
        <f>IF(A1320&lt;&gt;"",VLOOKUP(A1320,Entrée!Entrée,7,FALSE),"")</f>
        <v>#N/A</v>
      </c>
      <c r="H1320" s="11"/>
      <c r="I1320" s="11">
        <f>H1320+SUMPRODUCT((Entrée!$A$5:A$2000=Stock!A1320)*Entrée!$H$5:$H$2000)-SUMPRODUCT((Sortie!$C$5:$C$2000=Stock!A1320)*Sortie!$G$5:$G$2000)</f>
        <v>0</v>
      </c>
      <c r="J1320" s="3"/>
      <c r="K1320" s="3" t="str">
        <f t="shared" si="20"/>
        <v>Correct</v>
      </c>
      <c r="L1320" s="5"/>
    </row>
    <row r="1321" spans="1:12" ht="15" x14ac:dyDescent="0.3">
      <c r="A1321" s="15">
        <f>Entrée!A1321</f>
        <v>0</v>
      </c>
      <c r="B1321" s="11" t="e">
        <f>IF(A1321&lt;&gt;"",VLOOKUP(A1321,Entrée!Entrée,3,FALSE),"")</f>
        <v>#N/A</v>
      </c>
      <c r="C1321" s="12" t="e">
        <f>IF(A1321&lt;&gt;"",VLOOKUP(A1321,Entrée!Entrée,4,FALSE),"")</f>
        <v>#N/A</v>
      </c>
      <c r="D1321" s="6" t="e">
        <f>IF(A1321&lt;&gt;"",VLOOKUP(A1321,Entrée!Entrée,5,FALSE),"")</f>
        <v>#N/A</v>
      </c>
      <c r="E1321" s="3" t="e">
        <f>IF(A1321&lt;&gt;"",VLOOKUP(A1321,Entrée!Entrée,2,FALSE),"")</f>
        <v>#N/A</v>
      </c>
      <c r="F1321" s="4" t="e">
        <f>IF(A1321&lt;&gt;"",VLOOKUP(A1321,Entrée!Entrée,6,FALSE),"")</f>
        <v>#N/A</v>
      </c>
      <c r="G1321" s="4" t="e">
        <f>IF(A1321&lt;&gt;"",VLOOKUP(A1321,Entrée!Entrée,7,FALSE),"")</f>
        <v>#N/A</v>
      </c>
      <c r="H1321" s="11"/>
      <c r="I1321" s="11">
        <f>H1321+SUMPRODUCT((Entrée!$A$5:A$2000=Stock!A1321)*Entrée!$H$5:$H$2000)-SUMPRODUCT((Sortie!$C$5:$C$2000=Stock!A1321)*Sortie!$G$5:$G$2000)</f>
        <v>0</v>
      </c>
      <c r="J1321" s="3"/>
      <c r="K1321" s="3" t="str">
        <f t="shared" si="20"/>
        <v>Correct</v>
      </c>
      <c r="L1321" s="5"/>
    </row>
    <row r="1322" spans="1:12" ht="15" x14ac:dyDescent="0.3">
      <c r="A1322" s="15">
        <f>Entrée!A1322</f>
        <v>0</v>
      </c>
      <c r="B1322" s="11" t="e">
        <f>IF(A1322&lt;&gt;"",VLOOKUP(A1322,Entrée!Entrée,3,FALSE),"")</f>
        <v>#N/A</v>
      </c>
      <c r="C1322" s="12" t="e">
        <f>IF(A1322&lt;&gt;"",VLOOKUP(A1322,Entrée!Entrée,4,FALSE),"")</f>
        <v>#N/A</v>
      </c>
      <c r="D1322" s="6" t="e">
        <f>IF(A1322&lt;&gt;"",VLOOKUP(A1322,Entrée!Entrée,5,FALSE),"")</f>
        <v>#N/A</v>
      </c>
      <c r="E1322" s="3" t="e">
        <f>IF(A1322&lt;&gt;"",VLOOKUP(A1322,Entrée!Entrée,2,FALSE),"")</f>
        <v>#N/A</v>
      </c>
      <c r="F1322" s="4" t="e">
        <f>IF(A1322&lt;&gt;"",VLOOKUP(A1322,Entrée!Entrée,6,FALSE),"")</f>
        <v>#N/A</v>
      </c>
      <c r="G1322" s="4" t="e">
        <f>IF(A1322&lt;&gt;"",VLOOKUP(A1322,Entrée!Entrée,7,FALSE),"")</f>
        <v>#N/A</v>
      </c>
      <c r="H1322" s="11"/>
      <c r="I1322" s="11">
        <f>H1322+SUMPRODUCT((Entrée!$A$5:A$2000=Stock!A1322)*Entrée!$H$5:$H$2000)-SUMPRODUCT((Sortie!$C$5:$C$2000=Stock!A1322)*Sortie!$G$5:$G$2000)</f>
        <v>0</v>
      </c>
      <c r="J1322" s="3"/>
      <c r="K1322" s="3" t="str">
        <f t="shared" si="20"/>
        <v>Correct</v>
      </c>
      <c r="L1322" s="5"/>
    </row>
    <row r="1323" spans="1:12" ht="15" x14ac:dyDescent="0.3">
      <c r="A1323" s="15">
        <f>Entrée!A1323</f>
        <v>0</v>
      </c>
      <c r="B1323" s="11" t="e">
        <f>IF(A1323&lt;&gt;"",VLOOKUP(A1323,Entrée!Entrée,3,FALSE),"")</f>
        <v>#N/A</v>
      </c>
      <c r="C1323" s="12" t="e">
        <f>IF(A1323&lt;&gt;"",VLOOKUP(A1323,Entrée!Entrée,4,FALSE),"")</f>
        <v>#N/A</v>
      </c>
      <c r="D1323" s="6" t="e">
        <f>IF(A1323&lt;&gt;"",VLOOKUP(A1323,Entrée!Entrée,5,FALSE),"")</f>
        <v>#N/A</v>
      </c>
      <c r="E1323" s="3" t="e">
        <f>IF(A1323&lt;&gt;"",VLOOKUP(A1323,Entrée!Entrée,2,FALSE),"")</f>
        <v>#N/A</v>
      </c>
      <c r="F1323" s="4" t="e">
        <f>IF(A1323&lt;&gt;"",VLOOKUP(A1323,Entrée!Entrée,6,FALSE),"")</f>
        <v>#N/A</v>
      </c>
      <c r="G1323" s="4" t="e">
        <f>IF(A1323&lt;&gt;"",VLOOKUP(A1323,Entrée!Entrée,7,FALSE),"")</f>
        <v>#N/A</v>
      </c>
      <c r="H1323" s="11"/>
      <c r="I1323" s="11">
        <f>H1323+SUMPRODUCT((Entrée!$A$5:A$2000=Stock!A1323)*Entrée!$H$5:$H$2000)-SUMPRODUCT((Sortie!$C$5:$C$2000=Stock!A1323)*Sortie!$G$5:$G$2000)</f>
        <v>0</v>
      </c>
      <c r="J1323" s="3"/>
      <c r="K1323" s="3" t="str">
        <f t="shared" si="20"/>
        <v>Correct</v>
      </c>
      <c r="L1323" s="5"/>
    </row>
    <row r="1324" spans="1:12" ht="15" x14ac:dyDescent="0.3">
      <c r="A1324" s="15">
        <f>Entrée!A1324</f>
        <v>0</v>
      </c>
      <c r="B1324" s="11" t="e">
        <f>IF(A1324&lt;&gt;"",VLOOKUP(A1324,Entrée!Entrée,3,FALSE),"")</f>
        <v>#N/A</v>
      </c>
      <c r="C1324" s="12" t="e">
        <f>IF(A1324&lt;&gt;"",VLOOKUP(A1324,Entrée!Entrée,4,FALSE),"")</f>
        <v>#N/A</v>
      </c>
      <c r="D1324" s="6" t="e">
        <f>IF(A1324&lt;&gt;"",VLOOKUP(A1324,Entrée!Entrée,5,FALSE),"")</f>
        <v>#N/A</v>
      </c>
      <c r="E1324" s="3" t="e">
        <f>IF(A1324&lt;&gt;"",VLOOKUP(A1324,Entrée!Entrée,2,FALSE),"")</f>
        <v>#N/A</v>
      </c>
      <c r="F1324" s="4" t="e">
        <f>IF(A1324&lt;&gt;"",VLOOKUP(A1324,Entrée!Entrée,6,FALSE),"")</f>
        <v>#N/A</v>
      </c>
      <c r="G1324" s="4" t="e">
        <f>IF(A1324&lt;&gt;"",VLOOKUP(A1324,Entrée!Entrée,7,FALSE),"")</f>
        <v>#N/A</v>
      </c>
      <c r="H1324" s="11"/>
      <c r="I1324" s="11">
        <f>H1324+SUMPRODUCT((Entrée!$A$5:A$2000=Stock!A1324)*Entrée!$H$5:$H$2000)-SUMPRODUCT((Sortie!$C$5:$C$2000=Stock!A1324)*Sortie!$G$5:$G$2000)</f>
        <v>0</v>
      </c>
      <c r="J1324" s="3"/>
      <c r="K1324" s="3" t="str">
        <f t="shared" si="20"/>
        <v>Correct</v>
      </c>
      <c r="L1324" s="5"/>
    </row>
    <row r="1325" spans="1:12" ht="15" x14ac:dyDescent="0.3">
      <c r="A1325" s="15">
        <f>Entrée!A1325</f>
        <v>0</v>
      </c>
      <c r="B1325" s="11" t="e">
        <f>IF(A1325&lt;&gt;"",VLOOKUP(A1325,Entrée!Entrée,3,FALSE),"")</f>
        <v>#N/A</v>
      </c>
      <c r="C1325" s="12" t="e">
        <f>IF(A1325&lt;&gt;"",VLOOKUP(A1325,Entrée!Entrée,4,FALSE),"")</f>
        <v>#N/A</v>
      </c>
      <c r="D1325" s="6" t="e">
        <f>IF(A1325&lt;&gt;"",VLOOKUP(A1325,Entrée!Entrée,5,FALSE),"")</f>
        <v>#N/A</v>
      </c>
      <c r="E1325" s="3" t="e">
        <f>IF(A1325&lt;&gt;"",VLOOKUP(A1325,Entrée!Entrée,2,FALSE),"")</f>
        <v>#N/A</v>
      </c>
      <c r="F1325" s="4" t="e">
        <f>IF(A1325&lt;&gt;"",VLOOKUP(A1325,Entrée!Entrée,6,FALSE),"")</f>
        <v>#N/A</v>
      </c>
      <c r="G1325" s="4" t="e">
        <f>IF(A1325&lt;&gt;"",VLOOKUP(A1325,Entrée!Entrée,7,FALSE),"")</f>
        <v>#N/A</v>
      </c>
      <c r="H1325" s="11"/>
      <c r="I1325" s="11">
        <f>H1325+SUMPRODUCT((Entrée!$A$5:A$2000=Stock!A1325)*Entrée!$H$5:$H$2000)-SUMPRODUCT((Sortie!$C$5:$C$2000=Stock!A1325)*Sortie!$G$5:$G$2000)</f>
        <v>0</v>
      </c>
      <c r="J1325" s="3"/>
      <c r="K1325" s="3" t="str">
        <f t="shared" si="20"/>
        <v>Correct</v>
      </c>
      <c r="L1325" s="5"/>
    </row>
    <row r="1326" spans="1:12" ht="15" x14ac:dyDescent="0.3">
      <c r="A1326" s="15">
        <f>Entrée!A1326</f>
        <v>0</v>
      </c>
      <c r="B1326" s="11" t="e">
        <f>IF(A1326&lt;&gt;"",VLOOKUP(A1326,Entrée!Entrée,3,FALSE),"")</f>
        <v>#N/A</v>
      </c>
      <c r="C1326" s="12" t="e">
        <f>IF(A1326&lt;&gt;"",VLOOKUP(A1326,Entrée!Entrée,4,FALSE),"")</f>
        <v>#N/A</v>
      </c>
      <c r="D1326" s="6" t="e">
        <f>IF(A1326&lt;&gt;"",VLOOKUP(A1326,Entrée!Entrée,5,FALSE),"")</f>
        <v>#N/A</v>
      </c>
      <c r="E1326" s="3" t="e">
        <f>IF(A1326&lt;&gt;"",VLOOKUP(A1326,Entrée!Entrée,2,FALSE),"")</f>
        <v>#N/A</v>
      </c>
      <c r="F1326" s="4" t="e">
        <f>IF(A1326&lt;&gt;"",VLOOKUP(A1326,Entrée!Entrée,6,FALSE),"")</f>
        <v>#N/A</v>
      </c>
      <c r="G1326" s="4" t="e">
        <f>IF(A1326&lt;&gt;"",VLOOKUP(A1326,Entrée!Entrée,7,FALSE),"")</f>
        <v>#N/A</v>
      </c>
      <c r="H1326" s="11"/>
      <c r="I1326" s="11">
        <f>H1326+SUMPRODUCT((Entrée!$A$5:A$2000=Stock!A1326)*Entrée!$H$5:$H$2000)-SUMPRODUCT((Sortie!$C$5:$C$2000=Stock!A1326)*Sortie!$G$5:$G$2000)</f>
        <v>0</v>
      </c>
      <c r="J1326" s="3"/>
      <c r="K1326" s="3" t="str">
        <f t="shared" si="20"/>
        <v>Correct</v>
      </c>
      <c r="L1326" s="5"/>
    </row>
    <row r="1327" spans="1:12" ht="15" x14ac:dyDescent="0.3">
      <c r="A1327" s="15">
        <f>Entrée!A1327</f>
        <v>0</v>
      </c>
      <c r="B1327" s="11" t="e">
        <f>IF(A1327&lt;&gt;"",VLOOKUP(A1327,Entrée!Entrée,3,FALSE),"")</f>
        <v>#N/A</v>
      </c>
      <c r="C1327" s="12" t="e">
        <f>IF(A1327&lt;&gt;"",VLOOKUP(A1327,Entrée!Entrée,4,FALSE),"")</f>
        <v>#N/A</v>
      </c>
      <c r="D1327" s="6" t="e">
        <f>IF(A1327&lt;&gt;"",VLOOKUP(A1327,Entrée!Entrée,5,FALSE),"")</f>
        <v>#N/A</v>
      </c>
      <c r="E1327" s="3" t="e">
        <f>IF(A1327&lt;&gt;"",VLOOKUP(A1327,Entrée!Entrée,2,FALSE),"")</f>
        <v>#N/A</v>
      </c>
      <c r="F1327" s="4" t="e">
        <f>IF(A1327&lt;&gt;"",VLOOKUP(A1327,Entrée!Entrée,6,FALSE),"")</f>
        <v>#N/A</v>
      </c>
      <c r="G1327" s="4" t="e">
        <f>IF(A1327&lt;&gt;"",VLOOKUP(A1327,Entrée!Entrée,7,FALSE),"")</f>
        <v>#N/A</v>
      </c>
      <c r="H1327" s="11"/>
      <c r="I1327" s="11">
        <f>H1327+SUMPRODUCT((Entrée!$A$5:A$2000=Stock!A1327)*Entrée!$H$5:$H$2000)-SUMPRODUCT((Sortie!$C$5:$C$2000=Stock!A1327)*Sortie!$G$5:$G$2000)</f>
        <v>0</v>
      </c>
      <c r="J1327" s="3"/>
      <c r="K1327" s="3" t="str">
        <f t="shared" si="20"/>
        <v>Correct</v>
      </c>
      <c r="L1327" s="5"/>
    </row>
    <row r="1328" spans="1:12" ht="15" x14ac:dyDescent="0.3">
      <c r="A1328" s="15">
        <f>Entrée!A1328</f>
        <v>0</v>
      </c>
      <c r="B1328" s="11" t="e">
        <f>IF(A1328&lt;&gt;"",VLOOKUP(A1328,Entrée!Entrée,3,FALSE),"")</f>
        <v>#N/A</v>
      </c>
      <c r="C1328" s="12" t="e">
        <f>IF(A1328&lt;&gt;"",VLOOKUP(A1328,Entrée!Entrée,4,FALSE),"")</f>
        <v>#N/A</v>
      </c>
      <c r="D1328" s="6" t="e">
        <f>IF(A1328&lt;&gt;"",VLOOKUP(A1328,Entrée!Entrée,5,FALSE),"")</f>
        <v>#N/A</v>
      </c>
      <c r="E1328" s="3" t="e">
        <f>IF(A1328&lt;&gt;"",VLOOKUP(A1328,Entrée!Entrée,2,FALSE),"")</f>
        <v>#N/A</v>
      </c>
      <c r="F1328" s="4" t="e">
        <f>IF(A1328&lt;&gt;"",VLOOKUP(A1328,Entrée!Entrée,6,FALSE),"")</f>
        <v>#N/A</v>
      </c>
      <c r="G1328" s="4" t="e">
        <f>IF(A1328&lt;&gt;"",VLOOKUP(A1328,Entrée!Entrée,7,FALSE),"")</f>
        <v>#N/A</v>
      </c>
      <c r="H1328" s="11"/>
      <c r="I1328" s="11">
        <f>H1328+SUMPRODUCT((Entrée!$A$5:A$2000=Stock!A1328)*Entrée!$H$5:$H$2000)-SUMPRODUCT((Sortie!$C$5:$C$2000=Stock!A1328)*Sortie!$G$5:$G$2000)</f>
        <v>0</v>
      </c>
      <c r="J1328" s="3"/>
      <c r="K1328" s="3" t="str">
        <f t="shared" si="20"/>
        <v>Correct</v>
      </c>
      <c r="L1328" s="5"/>
    </row>
    <row r="1329" spans="1:12" ht="15" x14ac:dyDescent="0.3">
      <c r="A1329" s="15">
        <f>Entrée!A1329</f>
        <v>0</v>
      </c>
      <c r="B1329" s="11" t="e">
        <f>IF(A1329&lt;&gt;"",VLOOKUP(A1329,Entrée!Entrée,3,FALSE),"")</f>
        <v>#N/A</v>
      </c>
      <c r="C1329" s="12" t="e">
        <f>IF(A1329&lt;&gt;"",VLOOKUP(A1329,Entrée!Entrée,4,FALSE),"")</f>
        <v>#N/A</v>
      </c>
      <c r="D1329" s="6" t="e">
        <f>IF(A1329&lt;&gt;"",VLOOKUP(A1329,Entrée!Entrée,5,FALSE),"")</f>
        <v>#N/A</v>
      </c>
      <c r="E1329" s="3" t="e">
        <f>IF(A1329&lt;&gt;"",VLOOKUP(A1329,Entrée!Entrée,2,FALSE),"")</f>
        <v>#N/A</v>
      </c>
      <c r="F1329" s="4" t="e">
        <f>IF(A1329&lt;&gt;"",VLOOKUP(A1329,Entrée!Entrée,6,FALSE),"")</f>
        <v>#N/A</v>
      </c>
      <c r="G1329" s="4" t="e">
        <f>IF(A1329&lt;&gt;"",VLOOKUP(A1329,Entrée!Entrée,7,FALSE),"")</f>
        <v>#N/A</v>
      </c>
      <c r="H1329" s="11"/>
      <c r="I1329" s="11">
        <f>H1329+SUMPRODUCT((Entrée!$A$5:A$2000=Stock!A1329)*Entrée!$H$5:$H$2000)-SUMPRODUCT((Sortie!$C$5:$C$2000=Stock!A1329)*Sortie!$G$5:$G$2000)</f>
        <v>0</v>
      </c>
      <c r="J1329" s="3"/>
      <c r="K1329" s="3" t="str">
        <f t="shared" si="20"/>
        <v>Correct</v>
      </c>
      <c r="L1329" s="5"/>
    </row>
    <row r="1330" spans="1:12" ht="15" x14ac:dyDescent="0.3">
      <c r="A1330" s="15">
        <f>Entrée!A1330</f>
        <v>0</v>
      </c>
      <c r="B1330" s="11" t="e">
        <f>IF(A1330&lt;&gt;"",VLOOKUP(A1330,Entrée!Entrée,3,FALSE),"")</f>
        <v>#N/A</v>
      </c>
      <c r="C1330" s="12" t="e">
        <f>IF(A1330&lt;&gt;"",VLOOKUP(A1330,Entrée!Entrée,4,FALSE),"")</f>
        <v>#N/A</v>
      </c>
      <c r="D1330" s="6" t="e">
        <f>IF(A1330&lt;&gt;"",VLOOKUP(A1330,Entrée!Entrée,5,FALSE),"")</f>
        <v>#N/A</v>
      </c>
      <c r="E1330" s="3" t="e">
        <f>IF(A1330&lt;&gt;"",VLOOKUP(A1330,Entrée!Entrée,2,FALSE),"")</f>
        <v>#N/A</v>
      </c>
      <c r="F1330" s="4" t="e">
        <f>IF(A1330&lt;&gt;"",VLOOKUP(A1330,Entrée!Entrée,6,FALSE),"")</f>
        <v>#N/A</v>
      </c>
      <c r="G1330" s="4" t="e">
        <f>IF(A1330&lt;&gt;"",VLOOKUP(A1330,Entrée!Entrée,7,FALSE),"")</f>
        <v>#N/A</v>
      </c>
      <c r="H1330" s="11"/>
      <c r="I1330" s="11">
        <f>H1330+SUMPRODUCT((Entrée!$A$5:A$2000=Stock!A1330)*Entrée!$H$5:$H$2000)-SUMPRODUCT((Sortie!$C$5:$C$2000=Stock!A1330)*Sortie!$G$5:$G$2000)</f>
        <v>0</v>
      </c>
      <c r="J1330" s="3"/>
      <c r="K1330" s="3" t="str">
        <f t="shared" si="20"/>
        <v>Correct</v>
      </c>
      <c r="L1330" s="5"/>
    </row>
    <row r="1331" spans="1:12" ht="15" x14ac:dyDescent="0.3">
      <c r="A1331" s="15">
        <f>Entrée!A1331</f>
        <v>0</v>
      </c>
      <c r="B1331" s="11" t="e">
        <f>IF(A1331&lt;&gt;"",VLOOKUP(A1331,Entrée!Entrée,3,FALSE),"")</f>
        <v>#N/A</v>
      </c>
      <c r="C1331" s="12" t="e">
        <f>IF(A1331&lt;&gt;"",VLOOKUP(A1331,Entrée!Entrée,4,FALSE),"")</f>
        <v>#N/A</v>
      </c>
      <c r="D1331" s="6" t="e">
        <f>IF(A1331&lt;&gt;"",VLOOKUP(A1331,Entrée!Entrée,5,FALSE),"")</f>
        <v>#N/A</v>
      </c>
      <c r="E1331" s="3" t="e">
        <f>IF(A1331&lt;&gt;"",VLOOKUP(A1331,Entrée!Entrée,2,FALSE),"")</f>
        <v>#N/A</v>
      </c>
      <c r="F1331" s="4" t="e">
        <f>IF(A1331&lt;&gt;"",VLOOKUP(A1331,Entrée!Entrée,6,FALSE),"")</f>
        <v>#N/A</v>
      </c>
      <c r="G1331" s="4" t="e">
        <f>IF(A1331&lt;&gt;"",VLOOKUP(A1331,Entrée!Entrée,7,FALSE),"")</f>
        <v>#N/A</v>
      </c>
      <c r="H1331" s="11"/>
      <c r="I1331" s="11">
        <f>H1331+SUMPRODUCT((Entrée!$A$5:A$2000=Stock!A1331)*Entrée!$H$5:$H$2000)-SUMPRODUCT((Sortie!$C$5:$C$2000=Stock!A1331)*Sortie!$G$5:$G$2000)</f>
        <v>0</v>
      </c>
      <c r="J1331" s="3"/>
      <c r="K1331" s="3" t="str">
        <f t="shared" si="20"/>
        <v>Correct</v>
      </c>
      <c r="L1331" s="5"/>
    </row>
    <row r="1332" spans="1:12" ht="15" x14ac:dyDescent="0.3">
      <c r="A1332" s="15">
        <f>Entrée!A1332</f>
        <v>0</v>
      </c>
      <c r="B1332" s="11" t="e">
        <f>IF(A1332&lt;&gt;"",VLOOKUP(A1332,Entrée!Entrée,3,FALSE),"")</f>
        <v>#N/A</v>
      </c>
      <c r="C1332" s="12" t="e">
        <f>IF(A1332&lt;&gt;"",VLOOKUP(A1332,Entrée!Entrée,4,FALSE),"")</f>
        <v>#N/A</v>
      </c>
      <c r="D1332" s="6" t="e">
        <f>IF(A1332&lt;&gt;"",VLOOKUP(A1332,Entrée!Entrée,5,FALSE),"")</f>
        <v>#N/A</v>
      </c>
      <c r="E1332" s="3" t="e">
        <f>IF(A1332&lt;&gt;"",VLOOKUP(A1332,Entrée!Entrée,2,FALSE),"")</f>
        <v>#N/A</v>
      </c>
      <c r="F1332" s="4" t="e">
        <f>IF(A1332&lt;&gt;"",VLOOKUP(A1332,Entrée!Entrée,6,FALSE),"")</f>
        <v>#N/A</v>
      </c>
      <c r="G1332" s="4" t="e">
        <f>IF(A1332&lt;&gt;"",VLOOKUP(A1332,Entrée!Entrée,7,FALSE),"")</f>
        <v>#N/A</v>
      </c>
      <c r="H1332" s="11"/>
      <c r="I1332" s="11">
        <f>H1332+SUMPRODUCT((Entrée!$A$5:A$2000=Stock!A1332)*Entrée!$H$5:$H$2000)-SUMPRODUCT((Sortie!$C$5:$C$2000=Stock!A1332)*Sortie!$G$5:$G$2000)</f>
        <v>0</v>
      </c>
      <c r="J1332" s="3"/>
      <c r="K1332" s="3" t="str">
        <f t="shared" si="20"/>
        <v>Correct</v>
      </c>
      <c r="L1332" s="5"/>
    </row>
    <row r="1333" spans="1:12" ht="15" x14ac:dyDescent="0.3">
      <c r="A1333" s="15">
        <f>Entrée!A1333</f>
        <v>0</v>
      </c>
      <c r="B1333" s="11" t="e">
        <f>IF(A1333&lt;&gt;"",VLOOKUP(A1333,Entrée!Entrée,3,FALSE),"")</f>
        <v>#N/A</v>
      </c>
      <c r="C1333" s="12" t="e">
        <f>IF(A1333&lt;&gt;"",VLOOKUP(A1333,Entrée!Entrée,4,FALSE),"")</f>
        <v>#N/A</v>
      </c>
      <c r="D1333" s="6" t="e">
        <f>IF(A1333&lt;&gt;"",VLOOKUP(A1333,Entrée!Entrée,5,FALSE),"")</f>
        <v>#N/A</v>
      </c>
      <c r="E1333" s="3" t="e">
        <f>IF(A1333&lt;&gt;"",VLOOKUP(A1333,Entrée!Entrée,2,FALSE),"")</f>
        <v>#N/A</v>
      </c>
      <c r="F1333" s="4" t="e">
        <f>IF(A1333&lt;&gt;"",VLOOKUP(A1333,Entrée!Entrée,6,FALSE),"")</f>
        <v>#N/A</v>
      </c>
      <c r="G1333" s="4" t="e">
        <f>IF(A1333&lt;&gt;"",VLOOKUP(A1333,Entrée!Entrée,7,FALSE),"")</f>
        <v>#N/A</v>
      </c>
      <c r="H1333" s="11"/>
      <c r="I1333" s="11">
        <f>H1333+SUMPRODUCT((Entrée!$A$5:A$2000=Stock!A1333)*Entrée!$H$5:$H$2000)-SUMPRODUCT((Sortie!$C$5:$C$2000=Stock!A1333)*Sortie!$G$5:$G$2000)</f>
        <v>0</v>
      </c>
      <c r="J1333" s="3"/>
      <c r="K1333" s="3" t="str">
        <f t="shared" si="20"/>
        <v>Correct</v>
      </c>
      <c r="L1333" s="5"/>
    </row>
    <row r="1334" spans="1:12" ht="15" x14ac:dyDescent="0.3">
      <c r="A1334" s="15">
        <f>Entrée!A1334</f>
        <v>0</v>
      </c>
      <c r="B1334" s="11" t="e">
        <f>IF(A1334&lt;&gt;"",VLOOKUP(A1334,Entrée!Entrée,3,FALSE),"")</f>
        <v>#N/A</v>
      </c>
      <c r="C1334" s="12" t="e">
        <f>IF(A1334&lt;&gt;"",VLOOKUP(A1334,Entrée!Entrée,4,FALSE),"")</f>
        <v>#N/A</v>
      </c>
      <c r="D1334" s="6" t="e">
        <f>IF(A1334&lt;&gt;"",VLOOKUP(A1334,Entrée!Entrée,5,FALSE),"")</f>
        <v>#N/A</v>
      </c>
      <c r="E1334" s="3" t="e">
        <f>IF(A1334&lt;&gt;"",VLOOKUP(A1334,Entrée!Entrée,2,FALSE),"")</f>
        <v>#N/A</v>
      </c>
      <c r="F1334" s="4" t="e">
        <f>IF(A1334&lt;&gt;"",VLOOKUP(A1334,Entrée!Entrée,6,FALSE),"")</f>
        <v>#N/A</v>
      </c>
      <c r="G1334" s="4" t="e">
        <f>IF(A1334&lt;&gt;"",VLOOKUP(A1334,Entrée!Entrée,7,FALSE),"")</f>
        <v>#N/A</v>
      </c>
      <c r="H1334" s="11"/>
      <c r="I1334" s="11">
        <f>H1334+SUMPRODUCT((Entrée!$A$5:A$2000=Stock!A1334)*Entrée!$H$5:$H$2000)-SUMPRODUCT((Sortie!$C$5:$C$2000=Stock!A1334)*Sortie!$G$5:$G$2000)</f>
        <v>0</v>
      </c>
      <c r="J1334" s="3"/>
      <c r="K1334" s="3" t="str">
        <f t="shared" si="20"/>
        <v>Correct</v>
      </c>
      <c r="L1334" s="5"/>
    </row>
    <row r="1335" spans="1:12" ht="15" x14ac:dyDescent="0.3">
      <c r="A1335" s="15">
        <f>Entrée!A1335</f>
        <v>0</v>
      </c>
      <c r="B1335" s="11" t="e">
        <f>IF(A1335&lt;&gt;"",VLOOKUP(A1335,Entrée!Entrée,3,FALSE),"")</f>
        <v>#N/A</v>
      </c>
      <c r="C1335" s="12" t="e">
        <f>IF(A1335&lt;&gt;"",VLOOKUP(A1335,Entrée!Entrée,4,FALSE),"")</f>
        <v>#N/A</v>
      </c>
      <c r="D1335" s="6" t="e">
        <f>IF(A1335&lt;&gt;"",VLOOKUP(A1335,Entrée!Entrée,5,FALSE),"")</f>
        <v>#N/A</v>
      </c>
      <c r="E1335" s="3" t="e">
        <f>IF(A1335&lt;&gt;"",VLOOKUP(A1335,Entrée!Entrée,2,FALSE),"")</f>
        <v>#N/A</v>
      </c>
      <c r="F1335" s="4" t="e">
        <f>IF(A1335&lt;&gt;"",VLOOKUP(A1335,Entrée!Entrée,6,FALSE),"")</f>
        <v>#N/A</v>
      </c>
      <c r="G1335" s="4" t="e">
        <f>IF(A1335&lt;&gt;"",VLOOKUP(A1335,Entrée!Entrée,7,FALSE),"")</f>
        <v>#N/A</v>
      </c>
      <c r="H1335" s="11"/>
      <c r="I1335" s="11">
        <f>H1335+SUMPRODUCT((Entrée!$A$5:A$2000=Stock!A1335)*Entrée!$H$5:$H$2000)-SUMPRODUCT((Sortie!$C$5:$C$2000=Stock!A1335)*Sortie!$G$5:$G$2000)</f>
        <v>0</v>
      </c>
      <c r="J1335" s="3"/>
      <c r="K1335" s="3" t="str">
        <f t="shared" si="20"/>
        <v>Correct</v>
      </c>
      <c r="L1335" s="5"/>
    </row>
    <row r="1336" spans="1:12" ht="15" x14ac:dyDescent="0.3">
      <c r="A1336" s="15">
        <f>Entrée!A1336</f>
        <v>0</v>
      </c>
      <c r="B1336" s="11" t="e">
        <f>IF(A1336&lt;&gt;"",VLOOKUP(A1336,Entrée!Entrée,3,FALSE),"")</f>
        <v>#N/A</v>
      </c>
      <c r="C1336" s="12" t="e">
        <f>IF(A1336&lt;&gt;"",VLOOKUP(A1336,Entrée!Entrée,4,FALSE),"")</f>
        <v>#N/A</v>
      </c>
      <c r="D1336" s="6" t="e">
        <f>IF(A1336&lt;&gt;"",VLOOKUP(A1336,Entrée!Entrée,5,FALSE),"")</f>
        <v>#N/A</v>
      </c>
      <c r="E1336" s="3" t="e">
        <f>IF(A1336&lt;&gt;"",VLOOKUP(A1336,Entrée!Entrée,2,FALSE),"")</f>
        <v>#N/A</v>
      </c>
      <c r="F1336" s="4" t="e">
        <f>IF(A1336&lt;&gt;"",VLOOKUP(A1336,Entrée!Entrée,6,FALSE),"")</f>
        <v>#N/A</v>
      </c>
      <c r="G1336" s="4" t="e">
        <f>IF(A1336&lt;&gt;"",VLOOKUP(A1336,Entrée!Entrée,7,FALSE),"")</f>
        <v>#N/A</v>
      </c>
      <c r="H1336" s="11"/>
      <c r="I1336" s="11">
        <f>H1336+SUMPRODUCT((Entrée!$A$5:A$2000=Stock!A1336)*Entrée!$H$5:$H$2000)-SUMPRODUCT((Sortie!$C$5:$C$2000=Stock!A1336)*Sortie!$G$5:$G$2000)</f>
        <v>0</v>
      </c>
      <c r="J1336" s="3"/>
      <c r="K1336" s="3" t="str">
        <f t="shared" si="20"/>
        <v>Correct</v>
      </c>
      <c r="L1336" s="5"/>
    </row>
    <row r="1337" spans="1:12" ht="15" x14ac:dyDescent="0.3">
      <c r="A1337" s="15">
        <f>Entrée!A1337</f>
        <v>0</v>
      </c>
      <c r="B1337" s="11" t="e">
        <f>IF(A1337&lt;&gt;"",VLOOKUP(A1337,Entrée!Entrée,3,FALSE),"")</f>
        <v>#N/A</v>
      </c>
      <c r="C1337" s="12" t="e">
        <f>IF(A1337&lt;&gt;"",VLOOKUP(A1337,Entrée!Entrée,4,FALSE),"")</f>
        <v>#N/A</v>
      </c>
      <c r="D1337" s="6" t="e">
        <f>IF(A1337&lt;&gt;"",VLOOKUP(A1337,Entrée!Entrée,5,FALSE),"")</f>
        <v>#N/A</v>
      </c>
      <c r="E1337" s="3" t="e">
        <f>IF(A1337&lt;&gt;"",VLOOKUP(A1337,Entrée!Entrée,2,FALSE),"")</f>
        <v>#N/A</v>
      </c>
      <c r="F1337" s="4" t="e">
        <f>IF(A1337&lt;&gt;"",VLOOKUP(A1337,Entrée!Entrée,6,FALSE),"")</f>
        <v>#N/A</v>
      </c>
      <c r="G1337" s="4" t="e">
        <f>IF(A1337&lt;&gt;"",VLOOKUP(A1337,Entrée!Entrée,7,FALSE),"")</f>
        <v>#N/A</v>
      </c>
      <c r="H1337" s="11"/>
      <c r="I1337" s="11">
        <f>H1337+SUMPRODUCT((Entrée!$A$5:A$2000=Stock!A1337)*Entrée!$H$5:$H$2000)-SUMPRODUCT((Sortie!$C$5:$C$2000=Stock!A1337)*Sortie!$G$5:$G$2000)</f>
        <v>0</v>
      </c>
      <c r="J1337" s="3"/>
      <c r="K1337" s="3" t="str">
        <f t="shared" si="20"/>
        <v>Correct</v>
      </c>
      <c r="L1337" s="5"/>
    </row>
    <row r="1338" spans="1:12" ht="15" x14ac:dyDescent="0.3">
      <c r="A1338" s="15">
        <f>Entrée!A1338</f>
        <v>0</v>
      </c>
      <c r="B1338" s="11" t="e">
        <f>IF(A1338&lt;&gt;"",VLOOKUP(A1338,Entrée!Entrée,3,FALSE),"")</f>
        <v>#N/A</v>
      </c>
      <c r="C1338" s="12" t="e">
        <f>IF(A1338&lt;&gt;"",VLOOKUP(A1338,Entrée!Entrée,4,FALSE),"")</f>
        <v>#N/A</v>
      </c>
      <c r="D1338" s="6" t="e">
        <f>IF(A1338&lt;&gt;"",VLOOKUP(A1338,Entrée!Entrée,5,FALSE),"")</f>
        <v>#N/A</v>
      </c>
      <c r="E1338" s="3" t="e">
        <f>IF(A1338&lt;&gt;"",VLOOKUP(A1338,Entrée!Entrée,2,FALSE),"")</f>
        <v>#N/A</v>
      </c>
      <c r="F1338" s="4" t="e">
        <f>IF(A1338&lt;&gt;"",VLOOKUP(A1338,Entrée!Entrée,6,FALSE),"")</f>
        <v>#N/A</v>
      </c>
      <c r="G1338" s="4" t="e">
        <f>IF(A1338&lt;&gt;"",VLOOKUP(A1338,Entrée!Entrée,7,FALSE),"")</f>
        <v>#N/A</v>
      </c>
      <c r="H1338" s="11"/>
      <c r="I1338" s="11">
        <f>H1338+SUMPRODUCT((Entrée!$A$5:A$2000=Stock!A1338)*Entrée!$H$5:$H$2000)-SUMPRODUCT((Sortie!$C$5:$C$2000=Stock!A1338)*Sortie!$G$5:$G$2000)</f>
        <v>0</v>
      </c>
      <c r="J1338" s="3"/>
      <c r="K1338" s="3" t="str">
        <f t="shared" si="20"/>
        <v>Correct</v>
      </c>
      <c r="L1338" s="5"/>
    </row>
    <row r="1339" spans="1:12" ht="15" x14ac:dyDescent="0.3">
      <c r="A1339" s="15">
        <f>Entrée!A1339</f>
        <v>0</v>
      </c>
      <c r="B1339" s="11" t="e">
        <f>IF(A1339&lt;&gt;"",VLOOKUP(A1339,Entrée!Entrée,3,FALSE),"")</f>
        <v>#N/A</v>
      </c>
      <c r="C1339" s="12" t="e">
        <f>IF(A1339&lt;&gt;"",VLOOKUP(A1339,Entrée!Entrée,4,FALSE),"")</f>
        <v>#N/A</v>
      </c>
      <c r="D1339" s="6" t="e">
        <f>IF(A1339&lt;&gt;"",VLOOKUP(A1339,Entrée!Entrée,5,FALSE),"")</f>
        <v>#N/A</v>
      </c>
      <c r="E1339" s="3" t="e">
        <f>IF(A1339&lt;&gt;"",VLOOKUP(A1339,Entrée!Entrée,2,FALSE),"")</f>
        <v>#N/A</v>
      </c>
      <c r="F1339" s="4" t="e">
        <f>IF(A1339&lt;&gt;"",VLOOKUP(A1339,Entrée!Entrée,6,FALSE),"")</f>
        <v>#N/A</v>
      </c>
      <c r="G1339" s="4" t="e">
        <f>IF(A1339&lt;&gt;"",VLOOKUP(A1339,Entrée!Entrée,7,FALSE),"")</f>
        <v>#N/A</v>
      </c>
      <c r="H1339" s="11"/>
      <c r="I1339" s="11">
        <f>H1339+SUMPRODUCT((Entrée!$A$5:A$2000=Stock!A1339)*Entrée!$H$5:$H$2000)-SUMPRODUCT((Sortie!$C$5:$C$2000=Stock!A1339)*Sortie!$G$5:$G$2000)</f>
        <v>0</v>
      </c>
      <c r="J1339" s="3"/>
      <c r="K1339" s="3" t="str">
        <f t="shared" si="20"/>
        <v>Correct</v>
      </c>
      <c r="L1339" s="5"/>
    </row>
    <row r="1340" spans="1:12" ht="15" x14ac:dyDescent="0.3">
      <c r="A1340" s="15">
        <f>Entrée!A1340</f>
        <v>0</v>
      </c>
      <c r="B1340" s="11" t="e">
        <f>IF(A1340&lt;&gt;"",VLOOKUP(A1340,Entrée!Entrée,3,FALSE),"")</f>
        <v>#N/A</v>
      </c>
      <c r="C1340" s="12" t="e">
        <f>IF(A1340&lt;&gt;"",VLOOKUP(A1340,Entrée!Entrée,4,FALSE),"")</f>
        <v>#N/A</v>
      </c>
      <c r="D1340" s="6" t="e">
        <f>IF(A1340&lt;&gt;"",VLOOKUP(A1340,Entrée!Entrée,5,FALSE),"")</f>
        <v>#N/A</v>
      </c>
      <c r="E1340" s="3" t="e">
        <f>IF(A1340&lt;&gt;"",VLOOKUP(A1340,Entrée!Entrée,2,FALSE),"")</f>
        <v>#N/A</v>
      </c>
      <c r="F1340" s="4" t="e">
        <f>IF(A1340&lt;&gt;"",VLOOKUP(A1340,Entrée!Entrée,6,FALSE),"")</f>
        <v>#N/A</v>
      </c>
      <c r="G1340" s="4" t="e">
        <f>IF(A1340&lt;&gt;"",VLOOKUP(A1340,Entrée!Entrée,7,FALSE),"")</f>
        <v>#N/A</v>
      </c>
      <c r="H1340" s="11"/>
      <c r="I1340" s="11">
        <f>H1340+SUMPRODUCT((Entrée!$A$5:A$2000=Stock!A1340)*Entrée!$H$5:$H$2000)-SUMPRODUCT((Sortie!$C$5:$C$2000=Stock!A1340)*Sortie!$G$5:$G$2000)</f>
        <v>0</v>
      </c>
      <c r="J1340" s="3"/>
      <c r="K1340" s="3" t="str">
        <f t="shared" si="20"/>
        <v>Correct</v>
      </c>
      <c r="L1340" s="5"/>
    </row>
    <row r="1341" spans="1:12" ht="15" x14ac:dyDescent="0.3">
      <c r="A1341" s="15">
        <f>Entrée!A1341</f>
        <v>0</v>
      </c>
      <c r="B1341" s="11" t="e">
        <f>IF(A1341&lt;&gt;"",VLOOKUP(A1341,Entrée!Entrée,3,FALSE),"")</f>
        <v>#N/A</v>
      </c>
      <c r="C1341" s="12" t="e">
        <f>IF(A1341&lt;&gt;"",VLOOKUP(A1341,Entrée!Entrée,4,FALSE),"")</f>
        <v>#N/A</v>
      </c>
      <c r="D1341" s="6" t="e">
        <f>IF(A1341&lt;&gt;"",VLOOKUP(A1341,Entrée!Entrée,5,FALSE),"")</f>
        <v>#N/A</v>
      </c>
      <c r="E1341" s="3" t="e">
        <f>IF(A1341&lt;&gt;"",VLOOKUP(A1341,Entrée!Entrée,2,FALSE),"")</f>
        <v>#N/A</v>
      </c>
      <c r="F1341" s="4" t="e">
        <f>IF(A1341&lt;&gt;"",VLOOKUP(A1341,Entrée!Entrée,6,FALSE),"")</f>
        <v>#N/A</v>
      </c>
      <c r="G1341" s="4" t="e">
        <f>IF(A1341&lt;&gt;"",VLOOKUP(A1341,Entrée!Entrée,7,FALSE),"")</f>
        <v>#N/A</v>
      </c>
      <c r="H1341" s="11"/>
      <c r="I1341" s="11">
        <f>H1341+SUMPRODUCT((Entrée!$A$5:A$2000=Stock!A1341)*Entrée!$H$5:$H$2000)-SUMPRODUCT((Sortie!$C$5:$C$2000=Stock!A1341)*Sortie!$G$5:$G$2000)</f>
        <v>0</v>
      </c>
      <c r="J1341" s="3"/>
      <c r="K1341" s="3" t="str">
        <f t="shared" si="20"/>
        <v>Correct</v>
      </c>
      <c r="L1341" s="5"/>
    </row>
    <row r="1342" spans="1:12" ht="15" x14ac:dyDescent="0.3">
      <c r="A1342" s="15">
        <f>Entrée!A1342</f>
        <v>0</v>
      </c>
      <c r="B1342" s="11" t="e">
        <f>IF(A1342&lt;&gt;"",VLOOKUP(A1342,Entrée!Entrée,3,FALSE),"")</f>
        <v>#N/A</v>
      </c>
      <c r="C1342" s="12" t="e">
        <f>IF(A1342&lt;&gt;"",VLOOKUP(A1342,Entrée!Entrée,4,FALSE),"")</f>
        <v>#N/A</v>
      </c>
      <c r="D1342" s="6" t="e">
        <f>IF(A1342&lt;&gt;"",VLOOKUP(A1342,Entrée!Entrée,5,FALSE),"")</f>
        <v>#N/A</v>
      </c>
      <c r="E1342" s="3" t="e">
        <f>IF(A1342&lt;&gt;"",VLOOKUP(A1342,Entrée!Entrée,2,FALSE),"")</f>
        <v>#N/A</v>
      </c>
      <c r="F1342" s="4" t="e">
        <f>IF(A1342&lt;&gt;"",VLOOKUP(A1342,Entrée!Entrée,6,FALSE),"")</f>
        <v>#N/A</v>
      </c>
      <c r="G1342" s="4" t="e">
        <f>IF(A1342&lt;&gt;"",VLOOKUP(A1342,Entrée!Entrée,7,FALSE),"")</f>
        <v>#N/A</v>
      </c>
      <c r="H1342" s="11"/>
      <c r="I1342" s="11">
        <f>H1342+SUMPRODUCT((Entrée!$A$5:A$2000=Stock!A1342)*Entrée!$H$5:$H$2000)-SUMPRODUCT((Sortie!$C$5:$C$2000=Stock!A1342)*Sortie!$G$5:$G$2000)</f>
        <v>0</v>
      </c>
      <c r="J1342" s="3"/>
      <c r="K1342" s="3" t="str">
        <f t="shared" si="20"/>
        <v>Correct</v>
      </c>
      <c r="L1342" s="5"/>
    </row>
    <row r="1343" spans="1:12" ht="15" x14ac:dyDescent="0.3">
      <c r="A1343" s="15">
        <f>Entrée!A1343</f>
        <v>0</v>
      </c>
      <c r="B1343" s="11" t="e">
        <f>IF(A1343&lt;&gt;"",VLOOKUP(A1343,Entrée!Entrée,3,FALSE),"")</f>
        <v>#N/A</v>
      </c>
      <c r="C1343" s="12" t="e">
        <f>IF(A1343&lt;&gt;"",VLOOKUP(A1343,Entrée!Entrée,4,FALSE),"")</f>
        <v>#N/A</v>
      </c>
      <c r="D1343" s="6" t="e">
        <f>IF(A1343&lt;&gt;"",VLOOKUP(A1343,Entrée!Entrée,5,FALSE),"")</f>
        <v>#N/A</v>
      </c>
      <c r="E1343" s="3" t="e">
        <f>IF(A1343&lt;&gt;"",VLOOKUP(A1343,Entrée!Entrée,2,FALSE),"")</f>
        <v>#N/A</v>
      </c>
      <c r="F1343" s="4" t="e">
        <f>IF(A1343&lt;&gt;"",VLOOKUP(A1343,Entrée!Entrée,6,FALSE),"")</f>
        <v>#N/A</v>
      </c>
      <c r="G1343" s="4" t="e">
        <f>IF(A1343&lt;&gt;"",VLOOKUP(A1343,Entrée!Entrée,7,FALSE),"")</f>
        <v>#N/A</v>
      </c>
      <c r="H1343" s="11"/>
      <c r="I1343" s="11">
        <f>H1343+SUMPRODUCT((Entrée!$A$5:A$2000=Stock!A1343)*Entrée!$H$5:$H$2000)-SUMPRODUCT((Sortie!$C$5:$C$2000=Stock!A1343)*Sortie!$G$5:$G$2000)</f>
        <v>0</v>
      </c>
      <c r="J1343" s="3"/>
      <c r="K1343" s="3" t="str">
        <f t="shared" si="20"/>
        <v>Correct</v>
      </c>
      <c r="L1343" s="5"/>
    </row>
    <row r="1344" spans="1:12" ht="15" x14ac:dyDescent="0.3">
      <c r="A1344" s="15">
        <f>Entrée!A1344</f>
        <v>0</v>
      </c>
      <c r="B1344" s="11" t="e">
        <f>IF(A1344&lt;&gt;"",VLOOKUP(A1344,Entrée!Entrée,3,FALSE),"")</f>
        <v>#N/A</v>
      </c>
      <c r="C1344" s="12" t="e">
        <f>IF(A1344&lt;&gt;"",VLOOKUP(A1344,Entrée!Entrée,4,FALSE),"")</f>
        <v>#N/A</v>
      </c>
      <c r="D1344" s="6" t="e">
        <f>IF(A1344&lt;&gt;"",VLOOKUP(A1344,Entrée!Entrée,5,FALSE),"")</f>
        <v>#N/A</v>
      </c>
      <c r="E1344" s="3" t="e">
        <f>IF(A1344&lt;&gt;"",VLOOKUP(A1344,Entrée!Entrée,2,FALSE),"")</f>
        <v>#N/A</v>
      </c>
      <c r="F1344" s="4" t="e">
        <f>IF(A1344&lt;&gt;"",VLOOKUP(A1344,Entrée!Entrée,6,FALSE),"")</f>
        <v>#N/A</v>
      </c>
      <c r="G1344" s="4" t="e">
        <f>IF(A1344&lt;&gt;"",VLOOKUP(A1344,Entrée!Entrée,7,FALSE),"")</f>
        <v>#N/A</v>
      </c>
      <c r="H1344" s="11"/>
      <c r="I1344" s="11">
        <f>H1344+SUMPRODUCT((Entrée!$A$5:A$2000=Stock!A1344)*Entrée!$H$5:$H$2000)-SUMPRODUCT((Sortie!$C$5:$C$2000=Stock!A1344)*Sortie!$G$5:$G$2000)</f>
        <v>0</v>
      </c>
      <c r="J1344" s="3"/>
      <c r="K1344" s="3" t="str">
        <f t="shared" si="20"/>
        <v>Correct</v>
      </c>
      <c r="L1344" s="5"/>
    </row>
    <row r="1345" spans="1:12" ht="15" x14ac:dyDescent="0.3">
      <c r="A1345" s="15">
        <f>Entrée!A1345</f>
        <v>0</v>
      </c>
      <c r="B1345" s="11" t="e">
        <f>IF(A1345&lt;&gt;"",VLOOKUP(A1345,Entrée!Entrée,3,FALSE),"")</f>
        <v>#N/A</v>
      </c>
      <c r="C1345" s="12" t="e">
        <f>IF(A1345&lt;&gt;"",VLOOKUP(A1345,Entrée!Entrée,4,FALSE),"")</f>
        <v>#N/A</v>
      </c>
      <c r="D1345" s="6" t="e">
        <f>IF(A1345&lt;&gt;"",VLOOKUP(A1345,Entrée!Entrée,5,FALSE),"")</f>
        <v>#N/A</v>
      </c>
      <c r="E1345" s="3" t="e">
        <f>IF(A1345&lt;&gt;"",VLOOKUP(A1345,Entrée!Entrée,2,FALSE),"")</f>
        <v>#N/A</v>
      </c>
      <c r="F1345" s="4" t="e">
        <f>IF(A1345&lt;&gt;"",VLOOKUP(A1345,Entrée!Entrée,6,FALSE),"")</f>
        <v>#N/A</v>
      </c>
      <c r="G1345" s="4" t="e">
        <f>IF(A1345&lt;&gt;"",VLOOKUP(A1345,Entrée!Entrée,7,FALSE),"")</f>
        <v>#N/A</v>
      </c>
      <c r="H1345" s="11"/>
      <c r="I1345" s="11">
        <f>H1345+SUMPRODUCT((Entrée!$A$5:A$2000=Stock!A1345)*Entrée!$H$5:$H$2000)-SUMPRODUCT((Sortie!$C$5:$C$2000=Stock!A1345)*Sortie!$G$5:$G$2000)</f>
        <v>0</v>
      </c>
      <c r="J1345" s="3"/>
      <c r="K1345" s="3" t="str">
        <f t="shared" si="20"/>
        <v>Correct</v>
      </c>
      <c r="L1345" s="5"/>
    </row>
    <row r="1346" spans="1:12" ht="15" x14ac:dyDescent="0.3">
      <c r="A1346" s="15">
        <f>Entrée!A1346</f>
        <v>0</v>
      </c>
      <c r="B1346" s="11" t="e">
        <f>IF(A1346&lt;&gt;"",VLOOKUP(A1346,Entrée!Entrée,3,FALSE),"")</f>
        <v>#N/A</v>
      </c>
      <c r="C1346" s="12" t="e">
        <f>IF(A1346&lt;&gt;"",VLOOKUP(A1346,Entrée!Entrée,4,FALSE),"")</f>
        <v>#N/A</v>
      </c>
      <c r="D1346" s="6" t="e">
        <f>IF(A1346&lt;&gt;"",VLOOKUP(A1346,Entrée!Entrée,5,FALSE),"")</f>
        <v>#N/A</v>
      </c>
      <c r="E1346" s="3" t="e">
        <f>IF(A1346&lt;&gt;"",VLOOKUP(A1346,Entrée!Entrée,2,FALSE),"")</f>
        <v>#N/A</v>
      </c>
      <c r="F1346" s="4" t="e">
        <f>IF(A1346&lt;&gt;"",VLOOKUP(A1346,Entrée!Entrée,6,FALSE),"")</f>
        <v>#N/A</v>
      </c>
      <c r="G1346" s="4" t="e">
        <f>IF(A1346&lt;&gt;"",VLOOKUP(A1346,Entrée!Entrée,7,FALSE),"")</f>
        <v>#N/A</v>
      </c>
      <c r="H1346" s="11"/>
      <c r="I1346" s="11">
        <f>H1346+SUMPRODUCT((Entrée!$A$5:A$2000=Stock!A1346)*Entrée!$H$5:$H$2000)-SUMPRODUCT((Sortie!$C$5:$C$2000=Stock!A1346)*Sortie!$G$5:$G$2000)</f>
        <v>0</v>
      </c>
      <c r="J1346" s="3"/>
      <c r="K1346" s="3" t="str">
        <f t="shared" si="20"/>
        <v>Correct</v>
      </c>
      <c r="L1346" s="5"/>
    </row>
    <row r="1347" spans="1:12" ht="15" x14ac:dyDescent="0.3">
      <c r="A1347" s="15">
        <f>Entrée!A1347</f>
        <v>0</v>
      </c>
      <c r="B1347" s="11" t="e">
        <f>IF(A1347&lt;&gt;"",VLOOKUP(A1347,Entrée!Entrée,3,FALSE),"")</f>
        <v>#N/A</v>
      </c>
      <c r="C1347" s="12" t="e">
        <f>IF(A1347&lt;&gt;"",VLOOKUP(A1347,Entrée!Entrée,4,FALSE),"")</f>
        <v>#N/A</v>
      </c>
      <c r="D1347" s="6" t="e">
        <f>IF(A1347&lt;&gt;"",VLOOKUP(A1347,Entrée!Entrée,5,FALSE),"")</f>
        <v>#N/A</v>
      </c>
      <c r="E1347" s="3" t="e">
        <f>IF(A1347&lt;&gt;"",VLOOKUP(A1347,Entrée!Entrée,2,FALSE),"")</f>
        <v>#N/A</v>
      </c>
      <c r="F1347" s="4" t="e">
        <f>IF(A1347&lt;&gt;"",VLOOKUP(A1347,Entrée!Entrée,6,FALSE),"")</f>
        <v>#N/A</v>
      </c>
      <c r="G1347" s="4" t="e">
        <f>IF(A1347&lt;&gt;"",VLOOKUP(A1347,Entrée!Entrée,7,FALSE),"")</f>
        <v>#N/A</v>
      </c>
      <c r="H1347" s="11"/>
      <c r="I1347" s="11">
        <f>H1347+SUMPRODUCT((Entrée!$A$5:A$2000=Stock!A1347)*Entrée!$H$5:$H$2000)-SUMPRODUCT((Sortie!$C$5:$C$2000=Stock!A1347)*Sortie!$G$5:$G$2000)</f>
        <v>0</v>
      </c>
      <c r="J1347" s="3"/>
      <c r="K1347" s="3" t="str">
        <f t="shared" si="20"/>
        <v>Correct</v>
      </c>
      <c r="L1347" s="5"/>
    </row>
    <row r="1348" spans="1:12" ht="15" x14ac:dyDescent="0.3">
      <c r="A1348" s="15">
        <f>Entrée!A1348</f>
        <v>0</v>
      </c>
      <c r="B1348" s="11" t="e">
        <f>IF(A1348&lt;&gt;"",VLOOKUP(A1348,Entrée!Entrée,3,FALSE),"")</f>
        <v>#N/A</v>
      </c>
      <c r="C1348" s="12" t="e">
        <f>IF(A1348&lt;&gt;"",VLOOKUP(A1348,Entrée!Entrée,4,FALSE),"")</f>
        <v>#N/A</v>
      </c>
      <c r="D1348" s="6" t="e">
        <f>IF(A1348&lt;&gt;"",VLOOKUP(A1348,Entrée!Entrée,5,FALSE),"")</f>
        <v>#N/A</v>
      </c>
      <c r="E1348" s="3" t="e">
        <f>IF(A1348&lt;&gt;"",VLOOKUP(A1348,Entrée!Entrée,2,FALSE),"")</f>
        <v>#N/A</v>
      </c>
      <c r="F1348" s="4" t="e">
        <f>IF(A1348&lt;&gt;"",VLOOKUP(A1348,Entrée!Entrée,6,FALSE),"")</f>
        <v>#N/A</v>
      </c>
      <c r="G1348" s="4" t="e">
        <f>IF(A1348&lt;&gt;"",VLOOKUP(A1348,Entrée!Entrée,7,FALSE),"")</f>
        <v>#N/A</v>
      </c>
      <c r="H1348" s="11"/>
      <c r="I1348" s="11">
        <f>H1348+SUMPRODUCT((Entrée!$A$5:A$2000=Stock!A1348)*Entrée!$H$5:$H$2000)-SUMPRODUCT((Sortie!$C$5:$C$2000=Stock!A1348)*Sortie!$G$5:$G$2000)</f>
        <v>0</v>
      </c>
      <c r="J1348" s="3"/>
      <c r="K1348" s="3" t="str">
        <f t="shared" si="20"/>
        <v>Correct</v>
      </c>
      <c r="L1348" s="5"/>
    </row>
    <row r="1349" spans="1:12" ht="15" x14ac:dyDescent="0.3">
      <c r="A1349" s="15">
        <f>Entrée!A1349</f>
        <v>0</v>
      </c>
      <c r="B1349" s="11" t="e">
        <f>IF(A1349&lt;&gt;"",VLOOKUP(A1349,Entrée!Entrée,3,FALSE),"")</f>
        <v>#N/A</v>
      </c>
      <c r="C1349" s="12" t="e">
        <f>IF(A1349&lt;&gt;"",VLOOKUP(A1349,Entrée!Entrée,4,FALSE),"")</f>
        <v>#N/A</v>
      </c>
      <c r="D1349" s="6" t="e">
        <f>IF(A1349&lt;&gt;"",VLOOKUP(A1349,Entrée!Entrée,5,FALSE),"")</f>
        <v>#N/A</v>
      </c>
      <c r="E1349" s="3" t="e">
        <f>IF(A1349&lt;&gt;"",VLOOKUP(A1349,Entrée!Entrée,2,FALSE),"")</f>
        <v>#N/A</v>
      </c>
      <c r="F1349" s="4" t="e">
        <f>IF(A1349&lt;&gt;"",VLOOKUP(A1349,Entrée!Entrée,6,FALSE),"")</f>
        <v>#N/A</v>
      </c>
      <c r="G1349" s="4" t="e">
        <f>IF(A1349&lt;&gt;"",VLOOKUP(A1349,Entrée!Entrée,7,FALSE),"")</f>
        <v>#N/A</v>
      </c>
      <c r="H1349" s="11"/>
      <c r="I1349" s="11">
        <f>H1349+SUMPRODUCT((Entrée!$A$5:A$2000=Stock!A1349)*Entrée!$H$5:$H$2000)-SUMPRODUCT((Sortie!$C$5:$C$2000=Stock!A1349)*Sortie!$G$5:$G$2000)</f>
        <v>0</v>
      </c>
      <c r="J1349" s="3"/>
      <c r="K1349" s="3" t="str">
        <f t="shared" si="20"/>
        <v>Correct</v>
      </c>
      <c r="L1349" s="5"/>
    </row>
    <row r="1350" spans="1:12" ht="15" x14ac:dyDescent="0.3">
      <c r="A1350" s="15">
        <f>Entrée!A1350</f>
        <v>0</v>
      </c>
      <c r="B1350" s="11" t="e">
        <f>IF(A1350&lt;&gt;"",VLOOKUP(A1350,Entrée!Entrée,3,FALSE),"")</f>
        <v>#N/A</v>
      </c>
      <c r="C1350" s="12" t="e">
        <f>IF(A1350&lt;&gt;"",VLOOKUP(A1350,Entrée!Entrée,4,FALSE),"")</f>
        <v>#N/A</v>
      </c>
      <c r="D1350" s="6" t="e">
        <f>IF(A1350&lt;&gt;"",VLOOKUP(A1350,Entrée!Entrée,5,FALSE),"")</f>
        <v>#N/A</v>
      </c>
      <c r="E1350" s="3" t="e">
        <f>IF(A1350&lt;&gt;"",VLOOKUP(A1350,Entrée!Entrée,2,FALSE),"")</f>
        <v>#N/A</v>
      </c>
      <c r="F1350" s="4" t="e">
        <f>IF(A1350&lt;&gt;"",VLOOKUP(A1350,Entrée!Entrée,6,FALSE),"")</f>
        <v>#N/A</v>
      </c>
      <c r="G1350" s="4" t="e">
        <f>IF(A1350&lt;&gt;"",VLOOKUP(A1350,Entrée!Entrée,7,FALSE),"")</f>
        <v>#N/A</v>
      </c>
      <c r="H1350" s="11"/>
      <c r="I1350" s="11">
        <f>H1350+SUMPRODUCT((Entrée!$A$5:A$2000=Stock!A1350)*Entrée!$H$5:$H$2000)-SUMPRODUCT((Sortie!$C$5:$C$2000=Stock!A1350)*Sortie!$G$5:$G$2000)</f>
        <v>0</v>
      </c>
      <c r="J1350" s="3"/>
      <c r="K1350" s="3" t="str">
        <f t="shared" ref="K1350:K1413" si="21">IF(I1350&lt;J1350,"ALERTE","Correct")</f>
        <v>Correct</v>
      </c>
      <c r="L1350" s="5"/>
    </row>
    <row r="1351" spans="1:12" ht="15" x14ac:dyDescent="0.3">
      <c r="A1351" s="15">
        <f>Entrée!A1351</f>
        <v>0</v>
      </c>
      <c r="B1351" s="11" t="e">
        <f>IF(A1351&lt;&gt;"",VLOOKUP(A1351,Entrée!Entrée,3,FALSE),"")</f>
        <v>#N/A</v>
      </c>
      <c r="C1351" s="12" t="e">
        <f>IF(A1351&lt;&gt;"",VLOOKUP(A1351,Entrée!Entrée,4,FALSE),"")</f>
        <v>#N/A</v>
      </c>
      <c r="D1351" s="6" t="e">
        <f>IF(A1351&lt;&gt;"",VLOOKUP(A1351,Entrée!Entrée,5,FALSE),"")</f>
        <v>#N/A</v>
      </c>
      <c r="E1351" s="3" t="e">
        <f>IF(A1351&lt;&gt;"",VLOOKUP(A1351,Entrée!Entrée,2,FALSE),"")</f>
        <v>#N/A</v>
      </c>
      <c r="F1351" s="4" t="e">
        <f>IF(A1351&lt;&gt;"",VLOOKUP(A1351,Entrée!Entrée,6,FALSE),"")</f>
        <v>#N/A</v>
      </c>
      <c r="G1351" s="4" t="e">
        <f>IF(A1351&lt;&gt;"",VLOOKUP(A1351,Entrée!Entrée,7,FALSE),"")</f>
        <v>#N/A</v>
      </c>
      <c r="H1351" s="11"/>
      <c r="I1351" s="11">
        <f>H1351+SUMPRODUCT((Entrée!$A$5:A$2000=Stock!A1351)*Entrée!$H$5:$H$2000)-SUMPRODUCT((Sortie!$C$5:$C$2000=Stock!A1351)*Sortie!$G$5:$G$2000)</f>
        <v>0</v>
      </c>
      <c r="J1351" s="3"/>
      <c r="K1351" s="3" t="str">
        <f t="shared" si="21"/>
        <v>Correct</v>
      </c>
      <c r="L1351" s="5"/>
    </row>
    <row r="1352" spans="1:12" ht="15" x14ac:dyDescent="0.3">
      <c r="A1352" s="15">
        <f>Entrée!A1352</f>
        <v>0</v>
      </c>
      <c r="B1352" s="11" t="e">
        <f>IF(A1352&lt;&gt;"",VLOOKUP(A1352,Entrée!Entrée,3,FALSE),"")</f>
        <v>#N/A</v>
      </c>
      <c r="C1352" s="12" t="e">
        <f>IF(A1352&lt;&gt;"",VLOOKUP(A1352,Entrée!Entrée,4,FALSE),"")</f>
        <v>#N/A</v>
      </c>
      <c r="D1352" s="6" t="e">
        <f>IF(A1352&lt;&gt;"",VLOOKUP(A1352,Entrée!Entrée,5,FALSE),"")</f>
        <v>#N/A</v>
      </c>
      <c r="E1352" s="3" t="e">
        <f>IF(A1352&lt;&gt;"",VLOOKUP(A1352,Entrée!Entrée,2,FALSE),"")</f>
        <v>#N/A</v>
      </c>
      <c r="F1352" s="4" t="e">
        <f>IF(A1352&lt;&gt;"",VLOOKUP(A1352,Entrée!Entrée,6,FALSE),"")</f>
        <v>#N/A</v>
      </c>
      <c r="G1352" s="4" t="e">
        <f>IF(A1352&lt;&gt;"",VLOOKUP(A1352,Entrée!Entrée,7,FALSE),"")</f>
        <v>#N/A</v>
      </c>
      <c r="H1352" s="11"/>
      <c r="I1352" s="11">
        <f>H1352+SUMPRODUCT((Entrée!$A$5:A$2000=Stock!A1352)*Entrée!$H$5:$H$2000)-SUMPRODUCT((Sortie!$C$5:$C$2000=Stock!A1352)*Sortie!$G$5:$G$2000)</f>
        <v>0</v>
      </c>
      <c r="J1352" s="3"/>
      <c r="K1352" s="3" t="str">
        <f t="shared" si="21"/>
        <v>Correct</v>
      </c>
      <c r="L1352" s="5"/>
    </row>
    <row r="1353" spans="1:12" ht="15" x14ac:dyDescent="0.3">
      <c r="A1353" s="15">
        <f>Entrée!A1353</f>
        <v>0</v>
      </c>
      <c r="B1353" s="11" t="e">
        <f>IF(A1353&lt;&gt;"",VLOOKUP(A1353,Entrée!Entrée,3,FALSE),"")</f>
        <v>#N/A</v>
      </c>
      <c r="C1353" s="12" t="e">
        <f>IF(A1353&lt;&gt;"",VLOOKUP(A1353,Entrée!Entrée,4,FALSE),"")</f>
        <v>#N/A</v>
      </c>
      <c r="D1353" s="6" t="e">
        <f>IF(A1353&lt;&gt;"",VLOOKUP(A1353,Entrée!Entrée,5,FALSE),"")</f>
        <v>#N/A</v>
      </c>
      <c r="E1353" s="3" t="e">
        <f>IF(A1353&lt;&gt;"",VLOOKUP(A1353,Entrée!Entrée,2,FALSE),"")</f>
        <v>#N/A</v>
      </c>
      <c r="F1353" s="4" t="e">
        <f>IF(A1353&lt;&gt;"",VLOOKUP(A1353,Entrée!Entrée,6,FALSE),"")</f>
        <v>#N/A</v>
      </c>
      <c r="G1353" s="4" t="e">
        <f>IF(A1353&lt;&gt;"",VLOOKUP(A1353,Entrée!Entrée,7,FALSE),"")</f>
        <v>#N/A</v>
      </c>
      <c r="H1353" s="11"/>
      <c r="I1353" s="11">
        <f>H1353+SUMPRODUCT((Entrée!$A$5:A$2000=Stock!A1353)*Entrée!$H$5:$H$2000)-SUMPRODUCT((Sortie!$C$5:$C$2000=Stock!A1353)*Sortie!$G$5:$G$2000)</f>
        <v>0</v>
      </c>
      <c r="J1353" s="3"/>
      <c r="K1353" s="3" t="str">
        <f t="shared" si="21"/>
        <v>Correct</v>
      </c>
      <c r="L1353" s="5"/>
    </row>
    <row r="1354" spans="1:12" ht="15" x14ac:dyDescent="0.3">
      <c r="A1354" s="15">
        <f>Entrée!A1354</f>
        <v>0</v>
      </c>
      <c r="B1354" s="11" t="e">
        <f>IF(A1354&lt;&gt;"",VLOOKUP(A1354,Entrée!Entrée,3,FALSE),"")</f>
        <v>#N/A</v>
      </c>
      <c r="C1354" s="12" t="e">
        <f>IF(A1354&lt;&gt;"",VLOOKUP(A1354,Entrée!Entrée,4,FALSE),"")</f>
        <v>#N/A</v>
      </c>
      <c r="D1354" s="6" t="e">
        <f>IF(A1354&lt;&gt;"",VLOOKUP(A1354,Entrée!Entrée,5,FALSE),"")</f>
        <v>#N/A</v>
      </c>
      <c r="E1354" s="3" t="e">
        <f>IF(A1354&lt;&gt;"",VLOOKUP(A1354,Entrée!Entrée,2,FALSE),"")</f>
        <v>#N/A</v>
      </c>
      <c r="F1354" s="4" t="e">
        <f>IF(A1354&lt;&gt;"",VLOOKUP(A1354,Entrée!Entrée,6,FALSE),"")</f>
        <v>#N/A</v>
      </c>
      <c r="G1354" s="4" t="e">
        <f>IF(A1354&lt;&gt;"",VLOOKUP(A1354,Entrée!Entrée,7,FALSE),"")</f>
        <v>#N/A</v>
      </c>
      <c r="H1354" s="11"/>
      <c r="I1354" s="11">
        <f>H1354+SUMPRODUCT((Entrée!$A$5:A$2000=Stock!A1354)*Entrée!$H$5:$H$2000)-SUMPRODUCT((Sortie!$C$5:$C$2000=Stock!A1354)*Sortie!$G$5:$G$2000)</f>
        <v>0</v>
      </c>
      <c r="J1354" s="3"/>
      <c r="K1354" s="3" t="str">
        <f t="shared" si="21"/>
        <v>Correct</v>
      </c>
      <c r="L1354" s="5"/>
    </row>
    <row r="1355" spans="1:12" ht="15" x14ac:dyDescent="0.3">
      <c r="A1355" s="15">
        <f>Entrée!A1355</f>
        <v>0</v>
      </c>
      <c r="B1355" s="11" t="e">
        <f>IF(A1355&lt;&gt;"",VLOOKUP(A1355,Entrée!Entrée,3,FALSE),"")</f>
        <v>#N/A</v>
      </c>
      <c r="C1355" s="12" t="e">
        <f>IF(A1355&lt;&gt;"",VLOOKUP(A1355,Entrée!Entrée,4,FALSE),"")</f>
        <v>#N/A</v>
      </c>
      <c r="D1355" s="6" t="e">
        <f>IF(A1355&lt;&gt;"",VLOOKUP(A1355,Entrée!Entrée,5,FALSE),"")</f>
        <v>#N/A</v>
      </c>
      <c r="E1355" s="3" t="e">
        <f>IF(A1355&lt;&gt;"",VLOOKUP(A1355,Entrée!Entrée,2,FALSE),"")</f>
        <v>#N/A</v>
      </c>
      <c r="F1355" s="4" t="e">
        <f>IF(A1355&lt;&gt;"",VLOOKUP(A1355,Entrée!Entrée,6,FALSE),"")</f>
        <v>#N/A</v>
      </c>
      <c r="G1355" s="4" t="e">
        <f>IF(A1355&lt;&gt;"",VLOOKUP(A1355,Entrée!Entrée,7,FALSE),"")</f>
        <v>#N/A</v>
      </c>
      <c r="H1355" s="11"/>
      <c r="I1355" s="11">
        <f>H1355+SUMPRODUCT((Entrée!$A$5:A$2000=Stock!A1355)*Entrée!$H$5:$H$2000)-SUMPRODUCT((Sortie!$C$5:$C$2000=Stock!A1355)*Sortie!$G$5:$G$2000)</f>
        <v>0</v>
      </c>
      <c r="J1355" s="3"/>
      <c r="K1355" s="3" t="str">
        <f t="shared" si="21"/>
        <v>Correct</v>
      </c>
      <c r="L1355" s="5"/>
    </row>
    <row r="1356" spans="1:12" ht="15" x14ac:dyDescent="0.3">
      <c r="A1356" s="15">
        <f>Entrée!A1356</f>
        <v>0</v>
      </c>
      <c r="B1356" s="11" t="e">
        <f>IF(A1356&lt;&gt;"",VLOOKUP(A1356,Entrée!Entrée,3,FALSE),"")</f>
        <v>#N/A</v>
      </c>
      <c r="C1356" s="12" t="e">
        <f>IF(A1356&lt;&gt;"",VLOOKUP(A1356,Entrée!Entrée,4,FALSE),"")</f>
        <v>#N/A</v>
      </c>
      <c r="D1356" s="6" t="e">
        <f>IF(A1356&lt;&gt;"",VLOOKUP(A1356,Entrée!Entrée,5,FALSE),"")</f>
        <v>#N/A</v>
      </c>
      <c r="E1356" s="3" t="e">
        <f>IF(A1356&lt;&gt;"",VLOOKUP(A1356,Entrée!Entrée,2,FALSE),"")</f>
        <v>#N/A</v>
      </c>
      <c r="F1356" s="4" t="e">
        <f>IF(A1356&lt;&gt;"",VLOOKUP(A1356,Entrée!Entrée,6,FALSE),"")</f>
        <v>#N/A</v>
      </c>
      <c r="G1356" s="4" t="e">
        <f>IF(A1356&lt;&gt;"",VLOOKUP(A1356,Entrée!Entrée,7,FALSE),"")</f>
        <v>#N/A</v>
      </c>
      <c r="H1356" s="11"/>
      <c r="I1356" s="11">
        <f>H1356+SUMPRODUCT((Entrée!$A$5:A$2000=Stock!A1356)*Entrée!$H$5:$H$2000)-SUMPRODUCT((Sortie!$C$5:$C$2000=Stock!A1356)*Sortie!$G$5:$G$2000)</f>
        <v>0</v>
      </c>
      <c r="J1356" s="3"/>
      <c r="K1356" s="3" t="str">
        <f t="shared" si="21"/>
        <v>Correct</v>
      </c>
      <c r="L1356" s="5"/>
    </row>
    <row r="1357" spans="1:12" ht="15" x14ac:dyDescent="0.3">
      <c r="A1357" s="15">
        <f>Entrée!A1357</f>
        <v>0</v>
      </c>
      <c r="B1357" s="11" t="e">
        <f>IF(A1357&lt;&gt;"",VLOOKUP(A1357,Entrée!Entrée,3,FALSE),"")</f>
        <v>#N/A</v>
      </c>
      <c r="C1357" s="12" t="e">
        <f>IF(A1357&lt;&gt;"",VLOOKUP(A1357,Entrée!Entrée,4,FALSE),"")</f>
        <v>#N/A</v>
      </c>
      <c r="D1357" s="6" t="e">
        <f>IF(A1357&lt;&gt;"",VLOOKUP(A1357,Entrée!Entrée,5,FALSE),"")</f>
        <v>#N/A</v>
      </c>
      <c r="E1357" s="3" t="e">
        <f>IF(A1357&lt;&gt;"",VLOOKUP(A1357,Entrée!Entrée,2,FALSE),"")</f>
        <v>#N/A</v>
      </c>
      <c r="F1357" s="4" t="e">
        <f>IF(A1357&lt;&gt;"",VLOOKUP(A1357,Entrée!Entrée,6,FALSE),"")</f>
        <v>#N/A</v>
      </c>
      <c r="G1357" s="4" t="e">
        <f>IF(A1357&lt;&gt;"",VLOOKUP(A1357,Entrée!Entrée,7,FALSE),"")</f>
        <v>#N/A</v>
      </c>
      <c r="H1357" s="11"/>
      <c r="I1357" s="11">
        <f>H1357+SUMPRODUCT((Entrée!$A$5:A$2000=Stock!A1357)*Entrée!$H$5:$H$2000)-SUMPRODUCT((Sortie!$C$5:$C$2000=Stock!A1357)*Sortie!$G$5:$G$2000)</f>
        <v>0</v>
      </c>
      <c r="J1357" s="3"/>
      <c r="K1357" s="3" t="str">
        <f t="shared" si="21"/>
        <v>Correct</v>
      </c>
      <c r="L1357" s="5"/>
    </row>
    <row r="1358" spans="1:12" ht="15" x14ac:dyDescent="0.3">
      <c r="A1358" s="15">
        <f>Entrée!A1358</f>
        <v>0</v>
      </c>
      <c r="B1358" s="11" t="e">
        <f>IF(A1358&lt;&gt;"",VLOOKUP(A1358,Entrée!Entrée,3,FALSE),"")</f>
        <v>#N/A</v>
      </c>
      <c r="C1358" s="12" t="e">
        <f>IF(A1358&lt;&gt;"",VLOOKUP(A1358,Entrée!Entrée,4,FALSE),"")</f>
        <v>#N/A</v>
      </c>
      <c r="D1358" s="6" t="e">
        <f>IF(A1358&lt;&gt;"",VLOOKUP(A1358,Entrée!Entrée,5,FALSE),"")</f>
        <v>#N/A</v>
      </c>
      <c r="E1358" s="3" t="e">
        <f>IF(A1358&lt;&gt;"",VLOOKUP(A1358,Entrée!Entrée,2,FALSE),"")</f>
        <v>#N/A</v>
      </c>
      <c r="F1358" s="4" t="e">
        <f>IF(A1358&lt;&gt;"",VLOOKUP(A1358,Entrée!Entrée,6,FALSE),"")</f>
        <v>#N/A</v>
      </c>
      <c r="G1358" s="4" t="e">
        <f>IF(A1358&lt;&gt;"",VLOOKUP(A1358,Entrée!Entrée,7,FALSE),"")</f>
        <v>#N/A</v>
      </c>
      <c r="H1358" s="11"/>
      <c r="I1358" s="11">
        <f>H1358+SUMPRODUCT((Entrée!$A$5:A$2000=Stock!A1358)*Entrée!$H$5:$H$2000)-SUMPRODUCT((Sortie!$C$5:$C$2000=Stock!A1358)*Sortie!$G$5:$G$2000)</f>
        <v>0</v>
      </c>
      <c r="J1358" s="3"/>
      <c r="K1358" s="3" t="str">
        <f t="shared" si="21"/>
        <v>Correct</v>
      </c>
      <c r="L1358" s="5"/>
    </row>
    <row r="1359" spans="1:12" ht="15" x14ac:dyDescent="0.3">
      <c r="A1359" s="15">
        <f>Entrée!A1359</f>
        <v>0</v>
      </c>
      <c r="B1359" s="11" t="e">
        <f>IF(A1359&lt;&gt;"",VLOOKUP(A1359,Entrée!Entrée,3,FALSE),"")</f>
        <v>#N/A</v>
      </c>
      <c r="C1359" s="12" t="e">
        <f>IF(A1359&lt;&gt;"",VLOOKUP(A1359,Entrée!Entrée,4,FALSE),"")</f>
        <v>#N/A</v>
      </c>
      <c r="D1359" s="6" t="e">
        <f>IF(A1359&lt;&gt;"",VLOOKUP(A1359,Entrée!Entrée,5,FALSE),"")</f>
        <v>#N/A</v>
      </c>
      <c r="E1359" s="3" t="e">
        <f>IF(A1359&lt;&gt;"",VLOOKUP(A1359,Entrée!Entrée,2,FALSE),"")</f>
        <v>#N/A</v>
      </c>
      <c r="F1359" s="4" t="e">
        <f>IF(A1359&lt;&gt;"",VLOOKUP(A1359,Entrée!Entrée,6,FALSE),"")</f>
        <v>#N/A</v>
      </c>
      <c r="G1359" s="4" t="e">
        <f>IF(A1359&lt;&gt;"",VLOOKUP(A1359,Entrée!Entrée,7,FALSE),"")</f>
        <v>#N/A</v>
      </c>
      <c r="H1359" s="11"/>
      <c r="I1359" s="11">
        <f>H1359+SUMPRODUCT((Entrée!$A$5:A$2000=Stock!A1359)*Entrée!$H$5:$H$2000)-SUMPRODUCT((Sortie!$C$5:$C$2000=Stock!A1359)*Sortie!$G$5:$G$2000)</f>
        <v>0</v>
      </c>
      <c r="J1359" s="3"/>
      <c r="K1359" s="3" t="str">
        <f t="shared" si="21"/>
        <v>Correct</v>
      </c>
      <c r="L1359" s="5"/>
    </row>
    <row r="1360" spans="1:12" ht="15" x14ac:dyDescent="0.3">
      <c r="A1360" s="15">
        <f>Entrée!A1360</f>
        <v>0</v>
      </c>
      <c r="B1360" s="11" t="e">
        <f>IF(A1360&lt;&gt;"",VLOOKUP(A1360,Entrée!Entrée,3,FALSE),"")</f>
        <v>#N/A</v>
      </c>
      <c r="C1360" s="12" t="e">
        <f>IF(A1360&lt;&gt;"",VLOOKUP(A1360,Entrée!Entrée,4,FALSE),"")</f>
        <v>#N/A</v>
      </c>
      <c r="D1360" s="6" t="e">
        <f>IF(A1360&lt;&gt;"",VLOOKUP(A1360,Entrée!Entrée,5,FALSE),"")</f>
        <v>#N/A</v>
      </c>
      <c r="E1360" s="3" t="e">
        <f>IF(A1360&lt;&gt;"",VLOOKUP(A1360,Entrée!Entrée,2,FALSE),"")</f>
        <v>#N/A</v>
      </c>
      <c r="F1360" s="4" t="e">
        <f>IF(A1360&lt;&gt;"",VLOOKUP(A1360,Entrée!Entrée,6,FALSE),"")</f>
        <v>#N/A</v>
      </c>
      <c r="G1360" s="4" t="e">
        <f>IF(A1360&lt;&gt;"",VLOOKUP(A1360,Entrée!Entrée,7,FALSE),"")</f>
        <v>#N/A</v>
      </c>
      <c r="H1360" s="11"/>
      <c r="I1360" s="11">
        <f>H1360+SUMPRODUCT((Entrée!$A$5:A$2000=Stock!A1360)*Entrée!$H$5:$H$2000)-SUMPRODUCT((Sortie!$C$5:$C$2000=Stock!A1360)*Sortie!$G$5:$G$2000)</f>
        <v>0</v>
      </c>
      <c r="J1360" s="3"/>
      <c r="K1360" s="3" t="str">
        <f t="shared" si="21"/>
        <v>Correct</v>
      </c>
      <c r="L1360" s="5"/>
    </row>
    <row r="1361" spans="1:12" ht="15" x14ac:dyDescent="0.3">
      <c r="A1361" s="15">
        <f>Entrée!A1361</f>
        <v>0</v>
      </c>
      <c r="B1361" s="11" t="e">
        <f>IF(A1361&lt;&gt;"",VLOOKUP(A1361,Entrée!Entrée,3,FALSE),"")</f>
        <v>#N/A</v>
      </c>
      <c r="C1361" s="12" t="e">
        <f>IF(A1361&lt;&gt;"",VLOOKUP(A1361,Entrée!Entrée,4,FALSE),"")</f>
        <v>#N/A</v>
      </c>
      <c r="D1361" s="6" t="e">
        <f>IF(A1361&lt;&gt;"",VLOOKUP(A1361,Entrée!Entrée,5,FALSE),"")</f>
        <v>#N/A</v>
      </c>
      <c r="E1361" s="3" t="e">
        <f>IF(A1361&lt;&gt;"",VLOOKUP(A1361,Entrée!Entrée,2,FALSE),"")</f>
        <v>#N/A</v>
      </c>
      <c r="F1361" s="4" t="e">
        <f>IF(A1361&lt;&gt;"",VLOOKUP(A1361,Entrée!Entrée,6,FALSE),"")</f>
        <v>#N/A</v>
      </c>
      <c r="G1361" s="4" t="e">
        <f>IF(A1361&lt;&gt;"",VLOOKUP(A1361,Entrée!Entrée,7,FALSE),"")</f>
        <v>#N/A</v>
      </c>
      <c r="H1361" s="11"/>
      <c r="I1361" s="11">
        <f>H1361+SUMPRODUCT((Entrée!$A$5:A$2000=Stock!A1361)*Entrée!$H$5:$H$2000)-SUMPRODUCT((Sortie!$C$5:$C$2000=Stock!A1361)*Sortie!$G$5:$G$2000)</f>
        <v>0</v>
      </c>
      <c r="J1361" s="3"/>
      <c r="K1361" s="3" t="str">
        <f t="shared" si="21"/>
        <v>Correct</v>
      </c>
      <c r="L1361" s="5"/>
    </row>
    <row r="1362" spans="1:12" ht="15" x14ac:dyDescent="0.3">
      <c r="A1362" s="15">
        <f>Entrée!A1362</f>
        <v>0</v>
      </c>
      <c r="B1362" s="11" t="e">
        <f>IF(A1362&lt;&gt;"",VLOOKUP(A1362,Entrée!Entrée,3,FALSE),"")</f>
        <v>#N/A</v>
      </c>
      <c r="C1362" s="12" t="e">
        <f>IF(A1362&lt;&gt;"",VLOOKUP(A1362,Entrée!Entrée,4,FALSE),"")</f>
        <v>#N/A</v>
      </c>
      <c r="D1362" s="6" t="e">
        <f>IF(A1362&lt;&gt;"",VLOOKUP(A1362,Entrée!Entrée,5,FALSE),"")</f>
        <v>#N/A</v>
      </c>
      <c r="E1362" s="3" t="e">
        <f>IF(A1362&lt;&gt;"",VLOOKUP(A1362,Entrée!Entrée,2,FALSE),"")</f>
        <v>#N/A</v>
      </c>
      <c r="F1362" s="4" t="e">
        <f>IF(A1362&lt;&gt;"",VLOOKUP(A1362,Entrée!Entrée,6,FALSE),"")</f>
        <v>#N/A</v>
      </c>
      <c r="G1362" s="4" t="e">
        <f>IF(A1362&lt;&gt;"",VLOOKUP(A1362,Entrée!Entrée,7,FALSE),"")</f>
        <v>#N/A</v>
      </c>
      <c r="H1362" s="11"/>
      <c r="I1362" s="11">
        <f>H1362+SUMPRODUCT((Entrée!$A$5:A$2000=Stock!A1362)*Entrée!$H$5:$H$2000)-SUMPRODUCT((Sortie!$C$5:$C$2000=Stock!A1362)*Sortie!$G$5:$G$2000)</f>
        <v>0</v>
      </c>
      <c r="J1362" s="3"/>
      <c r="K1362" s="3" t="str">
        <f t="shared" si="21"/>
        <v>Correct</v>
      </c>
      <c r="L1362" s="5"/>
    </row>
    <row r="1363" spans="1:12" ht="15" x14ac:dyDescent="0.3">
      <c r="A1363" s="15">
        <f>Entrée!A1363</f>
        <v>0</v>
      </c>
      <c r="B1363" s="11" t="e">
        <f>IF(A1363&lt;&gt;"",VLOOKUP(A1363,Entrée!Entrée,3,FALSE),"")</f>
        <v>#N/A</v>
      </c>
      <c r="C1363" s="12" t="e">
        <f>IF(A1363&lt;&gt;"",VLOOKUP(A1363,Entrée!Entrée,4,FALSE),"")</f>
        <v>#N/A</v>
      </c>
      <c r="D1363" s="6" t="e">
        <f>IF(A1363&lt;&gt;"",VLOOKUP(A1363,Entrée!Entrée,5,FALSE),"")</f>
        <v>#N/A</v>
      </c>
      <c r="E1363" s="3" t="e">
        <f>IF(A1363&lt;&gt;"",VLOOKUP(A1363,Entrée!Entrée,2,FALSE),"")</f>
        <v>#N/A</v>
      </c>
      <c r="F1363" s="4" t="e">
        <f>IF(A1363&lt;&gt;"",VLOOKUP(A1363,Entrée!Entrée,6,FALSE),"")</f>
        <v>#N/A</v>
      </c>
      <c r="G1363" s="4" t="e">
        <f>IF(A1363&lt;&gt;"",VLOOKUP(A1363,Entrée!Entrée,7,FALSE),"")</f>
        <v>#N/A</v>
      </c>
      <c r="H1363" s="11"/>
      <c r="I1363" s="11">
        <f>H1363+SUMPRODUCT((Entrée!$A$5:A$2000=Stock!A1363)*Entrée!$H$5:$H$2000)-SUMPRODUCT((Sortie!$C$5:$C$2000=Stock!A1363)*Sortie!$G$5:$G$2000)</f>
        <v>0</v>
      </c>
      <c r="J1363" s="3"/>
      <c r="K1363" s="3" t="str">
        <f t="shared" si="21"/>
        <v>Correct</v>
      </c>
      <c r="L1363" s="5"/>
    </row>
    <row r="1364" spans="1:12" ht="15" x14ac:dyDescent="0.3">
      <c r="A1364" s="15">
        <f>Entrée!A1364</f>
        <v>0</v>
      </c>
      <c r="B1364" s="11" t="e">
        <f>IF(A1364&lt;&gt;"",VLOOKUP(A1364,Entrée!Entrée,3,FALSE),"")</f>
        <v>#N/A</v>
      </c>
      <c r="C1364" s="12" t="e">
        <f>IF(A1364&lt;&gt;"",VLOOKUP(A1364,Entrée!Entrée,4,FALSE),"")</f>
        <v>#N/A</v>
      </c>
      <c r="D1364" s="6" t="e">
        <f>IF(A1364&lt;&gt;"",VLOOKUP(A1364,Entrée!Entrée,5,FALSE),"")</f>
        <v>#N/A</v>
      </c>
      <c r="E1364" s="3" t="e">
        <f>IF(A1364&lt;&gt;"",VLOOKUP(A1364,Entrée!Entrée,2,FALSE),"")</f>
        <v>#N/A</v>
      </c>
      <c r="F1364" s="4" t="e">
        <f>IF(A1364&lt;&gt;"",VLOOKUP(A1364,Entrée!Entrée,6,FALSE),"")</f>
        <v>#N/A</v>
      </c>
      <c r="G1364" s="4" t="e">
        <f>IF(A1364&lt;&gt;"",VLOOKUP(A1364,Entrée!Entrée,7,FALSE),"")</f>
        <v>#N/A</v>
      </c>
      <c r="H1364" s="11"/>
      <c r="I1364" s="11">
        <f>H1364+SUMPRODUCT((Entrée!$A$5:A$2000=Stock!A1364)*Entrée!$H$5:$H$2000)-SUMPRODUCT((Sortie!$C$5:$C$2000=Stock!A1364)*Sortie!$G$5:$G$2000)</f>
        <v>0</v>
      </c>
      <c r="J1364" s="3"/>
      <c r="K1364" s="3" t="str">
        <f t="shared" si="21"/>
        <v>Correct</v>
      </c>
      <c r="L1364" s="5"/>
    </row>
    <row r="1365" spans="1:12" ht="15" x14ac:dyDescent="0.3">
      <c r="A1365" s="15">
        <f>Entrée!A1365</f>
        <v>0</v>
      </c>
      <c r="B1365" s="11" t="e">
        <f>IF(A1365&lt;&gt;"",VLOOKUP(A1365,Entrée!Entrée,3,FALSE),"")</f>
        <v>#N/A</v>
      </c>
      <c r="C1365" s="12" t="e">
        <f>IF(A1365&lt;&gt;"",VLOOKUP(A1365,Entrée!Entrée,4,FALSE),"")</f>
        <v>#N/A</v>
      </c>
      <c r="D1365" s="6" t="e">
        <f>IF(A1365&lt;&gt;"",VLOOKUP(A1365,Entrée!Entrée,5,FALSE),"")</f>
        <v>#N/A</v>
      </c>
      <c r="E1365" s="3" t="e">
        <f>IF(A1365&lt;&gt;"",VLOOKUP(A1365,Entrée!Entrée,2,FALSE),"")</f>
        <v>#N/A</v>
      </c>
      <c r="F1365" s="4" t="e">
        <f>IF(A1365&lt;&gt;"",VLOOKUP(A1365,Entrée!Entrée,6,FALSE),"")</f>
        <v>#N/A</v>
      </c>
      <c r="G1365" s="4" t="e">
        <f>IF(A1365&lt;&gt;"",VLOOKUP(A1365,Entrée!Entrée,7,FALSE),"")</f>
        <v>#N/A</v>
      </c>
      <c r="H1365" s="11"/>
      <c r="I1365" s="11">
        <f>H1365+SUMPRODUCT((Entrée!$A$5:A$2000=Stock!A1365)*Entrée!$H$5:$H$2000)-SUMPRODUCT((Sortie!$C$5:$C$2000=Stock!A1365)*Sortie!$G$5:$G$2000)</f>
        <v>0</v>
      </c>
      <c r="J1365" s="3"/>
      <c r="K1365" s="3" t="str">
        <f t="shared" si="21"/>
        <v>Correct</v>
      </c>
      <c r="L1365" s="5"/>
    </row>
    <row r="1366" spans="1:12" ht="15" x14ac:dyDescent="0.3">
      <c r="A1366" s="15">
        <f>Entrée!A1366</f>
        <v>0</v>
      </c>
      <c r="B1366" s="11" t="e">
        <f>IF(A1366&lt;&gt;"",VLOOKUP(A1366,Entrée!Entrée,3,FALSE),"")</f>
        <v>#N/A</v>
      </c>
      <c r="C1366" s="12" t="e">
        <f>IF(A1366&lt;&gt;"",VLOOKUP(A1366,Entrée!Entrée,4,FALSE),"")</f>
        <v>#N/A</v>
      </c>
      <c r="D1366" s="6" t="e">
        <f>IF(A1366&lt;&gt;"",VLOOKUP(A1366,Entrée!Entrée,5,FALSE),"")</f>
        <v>#N/A</v>
      </c>
      <c r="E1366" s="3" t="e">
        <f>IF(A1366&lt;&gt;"",VLOOKUP(A1366,Entrée!Entrée,2,FALSE),"")</f>
        <v>#N/A</v>
      </c>
      <c r="F1366" s="4" t="e">
        <f>IF(A1366&lt;&gt;"",VLOOKUP(A1366,Entrée!Entrée,6,FALSE),"")</f>
        <v>#N/A</v>
      </c>
      <c r="G1366" s="4" t="e">
        <f>IF(A1366&lt;&gt;"",VLOOKUP(A1366,Entrée!Entrée,7,FALSE),"")</f>
        <v>#N/A</v>
      </c>
      <c r="H1366" s="11"/>
      <c r="I1366" s="11">
        <f>H1366+SUMPRODUCT((Entrée!$A$5:A$2000=Stock!A1366)*Entrée!$H$5:$H$2000)-SUMPRODUCT((Sortie!$C$5:$C$2000=Stock!A1366)*Sortie!$G$5:$G$2000)</f>
        <v>0</v>
      </c>
      <c r="J1366" s="3"/>
      <c r="K1366" s="3" t="str">
        <f t="shared" si="21"/>
        <v>Correct</v>
      </c>
      <c r="L1366" s="5"/>
    </row>
    <row r="1367" spans="1:12" ht="15" x14ac:dyDescent="0.3">
      <c r="A1367" s="15">
        <f>Entrée!A1367</f>
        <v>0</v>
      </c>
      <c r="B1367" s="11" t="e">
        <f>IF(A1367&lt;&gt;"",VLOOKUP(A1367,Entrée!Entrée,3,FALSE),"")</f>
        <v>#N/A</v>
      </c>
      <c r="C1367" s="12" t="e">
        <f>IF(A1367&lt;&gt;"",VLOOKUP(A1367,Entrée!Entrée,4,FALSE),"")</f>
        <v>#N/A</v>
      </c>
      <c r="D1367" s="6" t="e">
        <f>IF(A1367&lt;&gt;"",VLOOKUP(A1367,Entrée!Entrée,5,FALSE),"")</f>
        <v>#N/A</v>
      </c>
      <c r="E1367" s="3" t="e">
        <f>IF(A1367&lt;&gt;"",VLOOKUP(A1367,Entrée!Entrée,2,FALSE),"")</f>
        <v>#N/A</v>
      </c>
      <c r="F1367" s="4" t="e">
        <f>IF(A1367&lt;&gt;"",VLOOKUP(A1367,Entrée!Entrée,6,FALSE),"")</f>
        <v>#N/A</v>
      </c>
      <c r="G1367" s="4" t="e">
        <f>IF(A1367&lt;&gt;"",VLOOKUP(A1367,Entrée!Entrée,7,FALSE),"")</f>
        <v>#N/A</v>
      </c>
      <c r="H1367" s="11"/>
      <c r="I1367" s="11">
        <f>H1367+SUMPRODUCT((Entrée!$A$5:A$2000=Stock!A1367)*Entrée!$H$5:$H$2000)-SUMPRODUCT((Sortie!$C$5:$C$2000=Stock!A1367)*Sortie!$G$5:$G$2000)</f>
        <v>0</v>
      </c>
      <c r="J1367" s="3"/>
      <c r="K1367" s="3" t="str">
        <f t="shared" si="21"/>
        <v>Correct</v>
      </c>
      <c r="L1367" s="5"/>
    </row>
    <row r="1368" spans="1:12" ht="15" x14ac:dyDescent="0.3">
      <c r="A1368" s="15">
        <f>Entrée!A1368</f>
        <v>0</v>
      </c>
      <c r="B1368" s="11" t="e">
        <f>IF(A1368&lt;&gt;"",VLOOKUP(A1368,Entrée!Entrée,3,FALSE),"")</f>
        <v>#N/A</v>
      </c>
      <c r="C1368" s="12" t="e">
        <f>IF(A1368&lt;&gt;"",VLOOKUP(A1368,Entrée!Entrée,4,FALSE),"")</f>
        <v>#N/A</v>
      </c>
      <c r="D1368" s="6" t="e">
        <f>IF(A1368&lt;&gt;"",VLOOKUP(A1368,Entrée!Entrée,5,FALSE),"")</f>
        <v>#N/A</v>
      </c>
      <c r="E1368" s="3" t="e">
        <f>IF(A1368&lt;&gt;"",VLOOKUP(A1368,Entrée!Entrée,2,FALSE),"")</f>
        <v>#N/A</v>
      </c>
      <c r="F1368" s="4" t="e">
        <f>IF(A1368&lt;&gt;"",VLOOKUP(A1368,Entrée!Entrée,6,FALSE),"")</f>
        <v>#N/A</v>
      </c>
      <c r="G1368" s="4" t="e">
        <f>IF(A1368&lt;&gt;"",VLOOKUP(A1368,Entrée!Entrée,7,FALSE),"")</f>
        <v>#N/A</v>
      </c>
      <c r="H1368" s="11"/>
      <c r="I1368" s="11">
        <f>H1368+SUMPRODUCT((Entrée!$A$5:A$2000=Stock!A1368)*Entrée!$H$5:$H$2000)-SUMPRODUCT((Sortie!$C$5:$C$2000=Stock!A1368)*Sortie!$G$5:$G$2000)</f>
        <v>0</v>
      </c>
      <c r="J1368" s="3"/>
      <c r="K1368" s="3" t="str">
        <f t="shared" si="21"/>
        <v>Correct</v>
      </c>
      <c r="L1368" s="5"/>
    </row>
    <row r="1369" spans="1:12" ht="15" x14ac:dyDescent="0.3">
      <c r="A1369" s="15">
        <f>Entrée!A1369</f>
        <v>0</v>
      </c>
      <c r="B1369" s="11" t="e">
        <f>IF(A1369&lt;&gt;"",VLOOKUP(A1369,Entrée!Entrée,3,FALSE),"")</f>
        <v>#N/A</v>
      </c>
      <c r="C1369" s="12" t="e">
        <f>IF(A1369&lt;&gt;"",VLOOKUP(A1369,Entrée!Entrée,4,FALSE),"")</f>
        <v>#N/A</v>
      </c>
      <c r="D1369" s="6" t="e">
        <f>IF(A1369&lt;&gt;"",VLOOKUP(A1369,Entrée!Entrée,5,FALSE),"")</f>
        <v>#N/A</v>
      </c>
      <c r="E1369" s="3" t="e">
        <f>IF(A1369&lt;&gt;"",VLOOKUP(A1369,Entrée!Entrée,2,FALSE),"")</f>
        <v>#N/A</v>
      </c>
      <c r="F1369" s="4" t="e">
        <f>IF(A1369&lt;&gt;"",VLOOKUP(A1369,Entrée!Entrée,6,FALSE),"")</f>
        <v>#N/A</v>
      </c>
      <c r="G1369" s="4" t="e">
        <f>IF(A1369&lt;&gt;"",VLOOKUP(A1369,Entrée!Entrée,7,FALSE),"")</f>
        <v>#N/A</v>
      </c>
      <c r="H1369" s="11"/>
      <c r="I1369" s="11">
        <f>H1369+SUMPRODUCT((Entrée!$A$5:A$2000=Stock!A1369)*Entrée!$H$5:$H$2000)-SUMPRODUCT((Sortie!$C$5:$C$2000=Stock!A1369)*Sortie!$G$5:$G$2000)</f>
        <v>0</v>
      </c>
      <c r="J1369" s="3"/>
      <c r="K1369" s="3" t="str">
        <f t="shared" si="21"/>
        <v>Correct</v>
      </c>
      <c r="L1369" s="5"/>
    </row>
    <row r="1370" spans="1:12" ht="15" x14ac:dyDescent="0.3">
      <c r="A1370" s="15">
        <f>Entrée!A1370</f>
        <v>0</v>
      </c>
      <c r="B1370" s="11" t="e">
        <f>IF(A1370&lt;&gt;"",VLOOKUP(A1370,Entrée!Entrée,3,FALSE),"")</f>
        <v>#N/A</v>
      </c>
      <c r="C1370" s="12" t="e">
        <f>IF(A1370&lt;&gt;"",VLOOKUP(A1370,Entrée!Entrée,4,FALSE),"")</f>
        <v>#N/A</v>
      </c>
      <c r="D1370" s="6" t="e">
        <f>IF(A1370&lt;&gt;"",VLOOKUP(A1370,Entrée!Entrée,5,FALSE),"")</f>
        <v>#N/A</v>
      </c>
      <c r="E1370" s="3" t="e">
        <f>IF(A1370&lt;&gt;"",VLOOKUP(A1370,Entrée!Entrée,2,FALSE),"")</f>
        <v>#N/A</v>
      </c>
      <c r="F1370" s="4" t="e">
        <f>IF(A1370&lt;&gt;"",VLOOKUP(A1370,Entrée!Entrée,6,FALSE),"")</f>
        <v>#N/A</v>
      </c>
      <c r="G1370" s="4" t="e">
        <f>IF(A1370&lt;&gt;"",VLOOKUP(A1370,Entrée!Entrée,7,FALSE),"")</f>
        <v>#N/A</v>
      </c>
      <c r="H1370" s="11"/>
      <c r="I1370" s="11">
        <f>H1370+SUMPRODUCT((Entrée!$A$5:A$2000=Stock!A1370)*Entrée!$H$5:$H$2000)-SUMPRODUCT((Sortie!$C$5:$C$2000=Stock!A1370)*Sortie!$G$5:$G$2000)</f>
        <v>0</v>
      </c>
      <c r="J1370" s="3"/>
      <c r="K1370" s="3" t="str">
        <f t="shared" si="21"/>
        <v>Correct</v>
      </c>
      <c r="L1370" s="5"/>
    </row>
    <row r="1371" spans="1:12" ht="15" x14ac:dyDescent="0.3">
      <c r="A1371" s="15">
        <f>Entrée!A1371</f>
        <v>0</v>
      </c>
      <c r="B1371" s="11" t="e">
        <f>IF(A1371&lt;&gt;"",VLOOKUP(A1371,Entrée!Entrée,3,FALSE),"")</f>
        <v>#N/A</v>
      </c>
      <c r="C1371" s="12" t="e">
        <f>IF(A1371&lt;&gt;"",VLOOKUP(A1371,Entrée!Entrée,4,FALSE),"")</f>
        <v>#N/A</v>
      </c>
      <c r="D1371" s="6" t="e">
        <f>IF(A1371&lt;&gt;"",VLOOKUP(A1371,Entrée!Entrée,5,FALSE),"")</f>
        <v>#N/A</v>
      </c>
      <c r="E1371" s="3" t="e">
        <f>IF(A1371&lt;&gt;"",VLOOKUP(A1371,Entrée!Entrée,2,FALSE),"")</f>
        <v>#N/A</v>
      </c>
      <c r="F1371" s="4" t="e">
        <f>IF(A1371&lt;&gt;"",VLOOKUP(A1371,Entrée!Entrée,6,FALSE),"")</f>
        <v>#N/A</v>
      </c>
      <c r="G1371" s="4" t="e">
        <f>IF(A1371&lt;&gt;"",VLOOKUP(A1371,Entrée!Entrée,7,FALSE),"")</f>
        <v>#N/A</v>
      </c>
      <c r="H1371" s="11"/>
      <c r="I1371" s="11">
        <f>H1371+SUMPRODUCT((Entrée!$A$5:A$2000=Stock!A1371)*Entrée!$H$5:$H$2000)-SUMPRODUCT((Sortie!$C$5:$C$2000=Stock!A1371)*Sortie!$G$5:$G$2000)</f>
        <v>0</v>
      </c>
      <c r="J1371" s="3"/>
      <c r="K1371" s="3" t="str">
        <f t="shared" si="21"/>
        <v>Correct</v>
      </c>
      <c r="L1371" s="5"/>
    </row>
    <row r="1372" spans="1:12" ht="15" x14ac:dyDescent="0.3">
      <c r="A1372" s="15">
        <f>Entrée!A1372</f>
        <v>0</v>
      </c>
      <c r="B1372" s="11" t="e">
        <f>IF(A1372&lt;&gt;"",VLOOKUP(A1372,Entrée!Entrée,3,FALSE),"")</f>
        <v>#N/A</v>
      </c>
      <c r="C1372" s="12" t="e">
        <f>IF(A1372&lt;&gt;"",VLOOKUP(A1372,Entrée!Entrée,4,FALSE),"")</f>
        <v>#N/A</v>
      </c>
      <c r="D1372" s="6" t="e">
        <f>IF(A1372&lt;&gt;"",VLOOKUP(A1372,Entrée!Entrée,5,FALSE),"")</f>
        <v>#N/A</v>
      </c>
      <c r="E1372" s="3" t="e">
        <f>IF(A1372&lt;&gt;"",VLOOKUP(A1372,Entrée!Entrée,2,FALSE),"")</f>
        <v>#N/A</v>
      </c>
      <c r="F1372" s="4" t="e">
        <f>IF(A1372&lt;&gt;"",VLOOKUP(A1372,Entrée!Entrée,6,FALSE),"")</f>
        <v>#N/A</v>
      </c>
      <c r="G1372" s="4" t="e">
        <f>IF(A1372&lt;&gt;"",VLOOKUP(A1372,Entrée!Entrée,7,FALSE),"")</f>
        <v>#N/A</v>
      </c>
      <c r="H1372" s="11"/>
      <c r="I1372" s="11">
        <f>H1372+SUMPRODUCT((Entrée!$A$5:A$2000=Stock!A1372)*Entrée!$H$5:$H$2000)-SUMPRODUCT((Sortie!$C$5:$C$2000=Stock!A1372)*Sortie!$G$5:$G$2000)</f>
        <v>0</v>
      </c>
      <c r="J1372" s="3"/>
      <c r="K1372" s="3" t="str">
        <f t="shared" si="21"/>
        <v>Correct</v>
      </c>
      <c r="L1372" s="5"/>
    </row>
    <row r="1373" spans="1:12" ht="15" x14ac:dyDescent="0.3">
      <c r="A1373" s="15">
        <f>Entrée!A1373</f>
        <v>0</v>
      </c>
      <c r="B1373" s="11" t="e">
        <f>IF(A1373&lt;&gt;"",VLOOKUP(A1373,Entrée!Entrée,3,FALSE),"")</f>
        <v>#N/A</v>
      </c>
      <c r="C1373" s="12" t="e">
        <f>IF(A1373&lt;&gt;"",VLOOKUP(A1373,Entrée!Entrée,4,FALSE),"")</f>
        <v>#N/A</v>
      </c>
      <c r="D1373" s="6" t="e">
        <f>IF(A1373&lt;&gt;"",VLOOKUP(A1373,Entrée!Entrée,5,FALSE),"")</f>
        <v>#N/A</v>
      </c>
      <c r="E1373" s="3" t="e">
        <f>IF(A1373&lt;&gt;"",VLOOKUP(A1373,Entrée!Entrée,2,FALSE),"")</f>
        <v>#N/A</v>
      </c>
      <c r="F1373" s="4" t="e">
        <f>IF(A1373&lt;&gt;"",VLOOKUP(A1373,Entrée!Entrée,6,FALSE),"")</f>
        <v>#N/A</v>
      </c>
      <c r="G1373" s="4" t="e">
        <f>IF(A1373&lt;&gt;"",VLOOKUP(A1373,Entrée!Entrée,7,FALSE),"")</f>
        <v>#N/A</v>
      </c>
      <c r="H1373" s="11"/>
      <c r="I1373" s="11">
        <f>H1373+SUMPRODUCT((Entrée!$A$5:A$2000=Stock!A1373)*Entrée!$H$5:$H$2000)-SUMPRODUCT((Sortie!$C$5:$C$2000=Stock!A1373)*Sortie!$G$5:$G$2000)</f>
        <v>0</v>
      </c>
      <c r="J1373" s="3"/>
      <c r="K1373" s="3" t="str">
        <f t="shared" si="21"/>
        <v>Correct</v>
      </c>
      <c r="L1373" s="5"/>
    </row>
    <row r="1374" spans="1:12" ht="15" x14ac:dyDescent="0.3">
      <c r="A1374" s="15">
        <f>Entrée!A1374</f>
        <v>0</v>
      </c>
      <c r="B1374" s="11" t="e">
        <f>IF(A1374&lt;&gt;"",VLOOKUP(A1374,Entrée!Entrée,3,FALSE),"")</f>
        <v>#N/A</v>
      </c>
      <c r="C1374" s="12" t="e">
        <f>IF(A1374&lt;&gt;"",VLOOKUP(A1374,Entrée!Entrée,4,FALSE),"")</f>
        <v>#N/A</v>
      </c>
      <c r="D1374" s="6" t="e">
        <f>IF(A1374&lt;&gt;"",VLOOKUP(A1374,Entrée!Entrée,5,FALSE),"")</f>
        <v>#N/A</v>
      </c>
      <c r="E1374" s="3" t="e">
        <f>IF(A1374&lt;&gt;"",VLOOKUP(A1374,Entrée!Entrée,2,FALSE),"")</f>
        <v>#N/A</v>
      </c>
      <c r="F1374" s="4" t="e">
        <f>IF(A1374&lt;&gt;"",VLOOKUP(A1374,Entrée!Entrée,6,FALSE),"")</f>
        <v>#N/A</v>
      </c>
      <c r="G1374" s="4" t="e">
        <f>IF(A1374&lt;&gt;"",VLOOKUP(A1374,Entrée!Entrée,7,FALSE),"")</f>
        <v>#N/A</v>
      </c>
      <c r="H1374" s="11"/>
      <c r="I1374" s="11">
        <f>H1374+SUMPRODUCT((Entrée!$A$5:A$2000=Stock!A1374)*Entrée!$H$5:$H$2000)-SUMPRODUCT((Sortie!$C$5:$C$2000=Stock!A1374)*Sortie!$G$5:$G$2000)</f>
        <v>0</v>
      </c>
      <c r="J1374" s="3"/>
      <c r="K1374" s="3" t="str">
        <f t="shared" si="21"/>
        <v>Correct</v>
      </c>
      <c r="L1374" s="5"/>
    </row>
    <row r="1375" spans="1:12" ht="15" x14ac:dyDescent="0.3">
      <c r="A1375" s="15">
        <f>Entrée!A1375</f>
        <v>0</v>
      </c>
      <c r="B1375" s="11" t="e">
        <f>IF(A1375&lt;&gt;"",VLOOKUP(A1375,Entrée!Entrée,3,FALSE),"")</f>
        <v>#N/A</v>
      </c>
      <c r="C1375" s="12" t="e">
        <f>IF(A1375&lt;&gt;"",VLOOKUP(A1375,Entrée!Entrée,4,FALSE),"")</f>
        <v>#N/A</v>
      </c>
      <c r="D1375" s="6" t="e">
        <f>IF(A1375&lt;&gt;"",VLOOKUP(A1375,Entrée!Entrée,5,FALSE),"")</f>
        <v>#N/A</v>
      </c>
      <c r="E1375" s="3" t="e">
        <f>IF(A1375&lt;&gt;"",VLOOKUP(A1375,Entrée!Entrée,2,FALSE),"")</f>
        <v>#N/A</v>
      </c>
      <c r="F1375" s="4" t="e">
        <f>IF(A1375&lt;&gt;"",VLOOKUP(A1375,Entrée!Entrée,6,FALSE),"")</f>
        <v>#N/A</v>
      </c>
      <c r="G1375" s="4" t="e">
        <f>IF(A1375&lt;&gt;"",VLOOKUP(A1375,Entrée!Entrée,7,FALSE),"")</f>
        <v>#N/A</v>
      </c>
      <c r="H1375" s="11"/>
      <c r="I1375" s="11">
        <f>H1375+SUMPRODUCT((Entrée!$A$5:A$2000=Stock!A1375)*Entrée!$H$5:$H$2000)-SUMPRODUCT((Sortie!$C$5:$C$2000=Stock!A1375)*Sortie!$G$5:$G$2000)</f>
        <v>0</v>
      </c>
      <c r="J1375" s="3"/>
      <c r="K1375" s="3" t="str">
        <f t="shared" si="21"/>
        <v>Correct</v>
      </c>
      <c r="L1375" s="5"/>
    </row>
    <row r="1376" spans="1:12" ht="15" x14ac:dyDescent="0.3">
      <c r="A1376" s="15">
        <f>Entrée!A1376</f>
        <v>0</v>
      </c>
      <c r="B1376" s="11" t="e">
        <f>IF(A1376&lt;&gt;"",VLOOKUP(A1376,Entrée!Entrée,3,FALSE),"")</f>
        <v>#N/A</v>
      </c>
      <c r="C1376" s="12" t="e">
        <f>IF(A1376&lt;&gt;"",VLOOKUP(A1376,Entrée!Entrée,4,FALSE),"")</f>
        <v>#N/A</v>
      </c>
      <c r="D1376" s="6" t="e">
        <f>IF(A1376&lt;&gt;"",VLOOKUP(A1376,Entrée!Entrée,5,FALSE),"")</f>
        <v>#N/A</v>
      </c>
      <c r="E1376" s="3" t="e">
        <f>IF(A1376&lt;&gt;"",VLOOKUP(A1376,Entrée!Entrée,2,FALSE),"")</f>
        <v>#N/A</v>
      </c>
      <c r="F1376" s="4" t="e">
        <f>IF(A1376&lt;&gt;"",VLOOKUP(A1376,Entrée!Entrée,6,FALSE),"")</f>
        <v>#N/A</v>
      </c>
      <c r="G1376" s="4" t="e">
        <f>IF(A1376&lt;&gt;"",VLOOKUP(A1376,Entrée!Entrée,7,FALSE),"")</f>
        <v>#N/A</v>
      </c>
      <c r="H1376" s="11"/>
      <c r="I1376" s="11">
        <f>H1376+SUMPRODUCT((Entrée!$A$5:A$2000=Stock!A1376)*Entrée!$H$5:$H$2000)-SUMPRODUCT((Sortie!$C$5:$C$2000=Stock!A1376)*Sortie!$G$5:$G$2000)</f>
        <v>0</v>
      </c>
      <c r="J1376" s="3"/>
      <c r="K1376" s="3" t="str">
        <f t="shared" si="21"/>
        <v>Correct</v>
      </c>
      <c r="L1376" s="5"/>
    </row>
    <row r="1377" spans="1:12" ht="15" x14ac:dyDescent="0.3">
      <c r="A1377" s="15">
        <f>Entrée!A1377</f>
        <v>0</v>
      </c>
      <c r="B1377" s="11" t="e">
        <f>IF(A1377&lt;&gt;"",VLOOKUP(A1377,Entrée!Entrée,3,FALSE),"")</f>
        <v>#N/A</v>
      </c>
      <c r="C1377" s="12" t="e">
        <f>IF(A1377&lt;&gt;"",VLOOKUP(A1377,Entrée!Entrée,4,FALSE),"")</f>
        <v>#N/A</v>
      </c>
      <c r="D1377" s="6" t="e">
        <f>IF(A1377&lt;&gt;"",VLOOKUP(A1377,Entrée!Entrée,5,FALSE),"")</f>
        <v>#N/A</v>
      </c>
      <c r="E1377" s="3" t="e">
        <f>IF(A1377&lt;&gt;"",VLOOKUP(A1377,Entrée!Entrée,2,FALSE),"")</f>
        <v>#N/A</v>
      </c>
      <c r="F1377" s="4" t="e">
        <f>IF(A1377&lt;&gt;"",VLOOKUP(A1377,Entrée!Entrée,6,FALSE),"")</f>
        <v>#N/A</v>
      </c>
      <c r="G1377" s="4" t="e">
        <f>IF(A1377&lt;&gt;"",VLOOKUP(A1377,Entrée!Entrée,7,FALSE),"")</f>
        <v>#N/A</v>
      </c>
      <c r="H1377" s="11"/>
      <c r="I1377" s="11">
        <f>H1377+SUMPRODUCT((Entrée!$A$5:A$2000=Stock!A1377)*Entrée!$H$5:$H$2000)-SUMPRODUCT((Sortie!$C$5:$C$2000=Stock!A1377)*Sortie!$G$5:$G$2000)</f>
        <v>0</v>
      </c>
      <c r="J1377" s="3"/>
      <c r="K1377" s="3" t="str">
        <f t="shared" si="21"/>
        <v>Correct</v>
      </c>
      <c r="L1377" s="5"/>
    </row>
    <row r="1378" spans="1:12" ht="15" x14ac:dyDescent="0.3">
      <c r="A1378" s="15">
        <f>Entrée!A1378</f>
        <v>0</v>
      </c>
      <c r="B1378" s="11" t="e">
        <f>IF(A1378&lt;&gt;"",VLOOKUP(A1378,Entrée!Entrée,3,FALSE),"")</f>
        <v>#N/A</v>
      </c>
      <c r="C1378" s="12" t="e">
        <f>IF(A1378&lt;&gt;"",VLOOKUP(A1378,Entrée!Entrée,4,FALSE),"")</f>
        <v>#N/A</v>
      </c>
      <c r="D1378" s="6" t="e">
        <f>IF(A1378&lt;&gt;"",VLOOKUP(A1378,Entrée!Entrée,5,FALSE),"")</f>
        <v>#N/A</v>
      </c>
      <c r="E1378" s="3" t="e">
        <f>IF(A1378&lt;&gt;"",VLOOKUP(A1378,Entrée!Entrée,2,FALSE),"")</f>
        <v>#N/A</v>
      </c>
      <c r="F1378" s="4" t="e">
        <f>IF(A1378&lt;&gt;"",VLOOKUP(A1378,Entrée!Entrée,6,FALSE),"")</f>
        <v>#N/A</v>
      </c>
      <c r="G1378" s="4" t="e">
        <f>IF(A1378&lt;&gt;"",VLOOKUP(A1378,Entrée!Entrée,7,FALSE),"")</f>
        <v>#N/A</v>
      </c>
      <c r="H1378" s="11"/>
      <c r="I1378" s="11">
        <f>H1378+SUMPRODUCT((Entrée!$A$5:A$2000=Stock!A1378)*Entrée!$H$5:$H$2000)-SUMPRODUCT((Sortie!$C$5:$C$2000=Stock!A1378)*Sortie!$G$5:$G$2000)</f>
        <v>0</v>
      </c>
      <c r="J1378" s="3"/>
      <c r="K1378" s="3" t="str">
        <f t="shared" si="21"/>
        <v>Correct</v>
      </c>
      <c r="L1378" s="5"/>
    </row>
    <row r="1379" spans="1:12" ht="15" x14ac:dyDescent="0.3">
      <c r="A1379" s="15">
        <f>Entrée!A1379</f>
        <v>0</v>
      </c>
      <c r="B1379" s="11" t="e">
        <f>IF(A1379&lt;&gt;"",VLOOKUP(A1379,Entrée!Entrée,3,FALSE),"")</f>
        <v>#N/A</v>
      </c>
      <c r="C1379" s="12" t="e">
        <f>IF(A1379&lt;&gt;"",VLOOKUP(A1379,Entrée!Entrée,4,FALSE),"")</f>
        <v>#N/A</v>
      </c>
      <c r="D1379" s="6" t="e">
        <f>IF(A1379&lt;&gt;"",VLOOKUP(A1379,Entrée!Entrée,5,FALSE),"")</f>
        <v>#N/A</v>
      </c>
      <c r="E1379" s="3" t="e">
        <f>IF(A1379&lt;&gt;"",VLOOKUP(A1379,Entrée!Entrée,2,FALSE),"")</f>
        <v>#N/A</v>
      </c>
      <c r="F1379" s="4" t="e">
        <f>IF(A1379&lt;&gt;"",VLOOKUP(A1379,Entrée!Entrée,6,FALSE),"")</f>
        <v>#N/A</v>
      </c>
      <c r="G1379" s="4" t="e">
        <f>IF(A1379&lt;&gt;"",VLOOKUP(A1379,Entrée!Entrée,7,FALSE),"")</f>
        <v>#N/A</v>
      </c>
      <c r="H1379" s="11"/>
      <c r="I1379" s="11">
        <f>H1379+SUMPRODUCT((Entrée!$A$5:A$2000=Stock!A1379)*Entrée!$H$5:$H$2000)-SUMPRODUCT((Sortie!$C$5:$C$2000=Stock!A1379)*Sortie!$G$5:$G$2000)</f>
        <v>0</v>
      </c>
      <c r="J1379" s="3"/>
      <c r="K1379" s="3" t="str">
        <f t="shared" si="21"/>
        <v>Correct</v>
      </c>
      <c r="L1379" s="5"/>
    </row>
    <row r="1380" spans="1:12" ht="15" x14ac:dyDescent="0.3">
      <c r="A1380" s="15">
        <f>Entrée!A1380</f>
        <v>0</v>
      </c>
      <c r="B1380" s="11" t="e">
        <f>IF(A1380&lt;&gt;"",VLOOKUP(A1380,Entrée!Entrée,3,FALSE),"")</f>
        <v>#N/A</v>
      </c>
      <c r="C1380" s="12" t="e">
        <f>IF(A1380&lt;&gt;"",VLOOKUP(A1380,Entrée!Entrée,4,FALSE),"")</f>
        <v>#N/A</v>
      </c>
      <c r="D1380" s="6" t="e">
        <f>IF(A1380&lt;&gt;"",VLOOKUP(A1380,Entrée!Entrée,5,FALSE),"")</f>
        <v>#N/A</v>
      </c>
      <c r="E1380" s="3" t="e">
        <f>IF(A1380&lt;&gt;"",VLOOKUP(A1380,Entrée!Entrée,2,FALSE),"")</f>
        <v>#N/A</v>
      </c>
      <c r="F1380" s="4" t="e">
        <f>IF(A1380&lt;&gt;"",VLOOKUP(A1380,Entrée!Entrée,6,FALSE),"")</f>
        <v>#N/A</v>
      </c>
      <c r="G1380" s="4" t="e">
        <f>IF(A1380&lt;&gt;"",VLOOKUP(A1380,Entrée!Entrée,7,FALSE),"")</f>
        <v>#N/A</v>
      </c>
      <c r="H1380" s="11"/>
      <c r="I1380" s="11">
        <f>H1380+SUMPRODUCT((Entrée!$A$5:A$2000=Stock!A1380)*Entrée!$H$5:$H$2000)-SUMPRODUCT((Sortie!$C$5:$C$2000=Stock!A1380)*Sortie!$G$5:$G$2000)</f>
        <v>0</v>
      </c>
      <c r="J1380" s="3"/>
      <c r="K1380" s="3" t="str">
        <f t="shared" si="21"/>
        <v>Correct</v>
      </c>
      <c r="L1380" s="5"/>
    </row>
    <row r="1381" spans="1:12" ht="15" x14ac:dyDescent="0.3">
      <c r="A1381" s="15">
        <f>Entrée!A1381</f>
        <v>0</v>
      </c>
      <c r="B1381" s="11" t="e">
        <f>IF(A1381&lt;&gt;"",VLOOKUP(A1381,Entrée!Entrée,3,FALSE),"")</f>
        <v>#N/A</v>
      </c>
      <c r="C1381" s="12" t="e">
        <f>IF(A1381&lt;&gt;"",VLOOKUP(A1381,Entrée!Entrée,4,FALSE),"")</f>
        <v>#N/A</v>
      </c>
      <c r="D1381" s="6" t="e">
        <f>IF(A1381&lt;&gt;"",VLOOKUP(A1381,Entrée!Entrée,5,FALSE),"")</f>
        <v>#N/A</v>
      </c>
      <c r="E1381" s="3" t="e">
        <f>IF(A1381&lt;&gt;"",VLOOKUP(A1381,Entrée!Entrée,2,FALSE),"")</f>
        <v>#N/A</v>
      </c>
      <c r="F1381" s="4" t="e">
        <f>IF(A1381&lt;&gt;"",VLOOKUP(A1381,Entrée!Entrée,6,FALSE),"")</f>
        <v>#N/A</v>
      </c>
      <c r="G1381" s="4" t="e">
        <f>IF(A1381&lt;&gt;"",VLOOKUP(A1381,Entrée!Entrée,7,FALSE),"")</f>
        <v>#N/A</v>
      </c>
      <c r="H1381" s="11"/>
      <c r="I1381" s="11">
        <f>H1381+SUMPRODUCT((Entrée!$A$5:A$2000=Stock!A1381)*Entrée!$H$5:$H$2000)-SUMPRODUCT((Sortie!$C$5:$C$2000=Stock!A1381)*Sortie!$G$5:$G$2000)</f>
        <v>0</v>
      </c>
      <c r="J1381" s="3"/>
      <c r="K1381" s="3" t="str">
        <f t="shared" si="21"/>
        <v>Correct</v>
      </c>
      <c r="L1381" s="5"/>
    </row>
    <row r="1382" spans="1:12" ht="15" x14ac:dyDescent="0.3">
      <c r="A1382" s="15">
        <f>Entrée!A1382</f>
        <v>0</v>
      </c>
      <c r="B1382" s="11" t="e">
        <f>IF(A1382&lt;&gt;"",VLOOKUP(A1382,Entrée!Entrée,3,FALSE),"")</f>
        <v>#N/A</v>
      </c>
      <c r="C1382" s="12" t="e">
        <f>IF(A1382&lt;&gt;"",VLOOKUP(A1382,Entrée!Entrée,4,FALSE),"")</f>
        <v>#N/A</v>
      </c>
      <c r="D1382" s="6" t="e">
        <f>IF(A1382&lt;&gt;"",VLOOKUP(A1382,Entrée!Entrée,5,FALSE),"")</f>
        <v>#N/A</v>
      </c>
      <c r="E1382" s="3" t="e">
        <f>IF(A1382&lt;&gt;"",VLOOKUP(A1382,Entrée!Entrée,2,FALSE),"")</f>
        <v>#N/A</v>
      </c>
      <c r="F1382" s="4" t="e">
        <f>IF(A1382&lt;&gt;"",VLOOKUP(A1382,Entrée!Entrée,6,FALSE),"")</f>
        <v>#N/A</v>
      </c>
      <c r="G1382" s="4" t="e">
        <f>IF(A1382&lt;&gt;"",VLOOKUP(A1382,Entrée!Entrée,7,FALSE),"")</f>
        <v>#N/A</v>
      </c>
      <c r="H1382" s="11"/>
      <c r="I1382" s="11">
        <f>H1382+SUMPRODUCT((Entrée!$A$5:A$2000=Stock!A1382)*Entrée!$H$5:$H$2000)-SUMPRODUCT((Sortie!$C$5:$C$2000=Stock!A1382)*Sortie!$G$5:$G$2000)</f>
        <v>0</v>
      </c>
      <c r="J1382" s="3"/>
      <c r="K1382" s="3" t="str">
        <f t="shared" si="21"/>
        <v>Correct</v>
      </c>
      <c r="L1382" s="5"/>
    </row>
    <row r="1383" spans="1:12" ht="15" x14ac:dyDescent="0.3">
      <c r="A1383" s="15">
        <f>Entrée!A1383</f>
        <v>0</v>
      </c>
      <c r="B1383" s="11" t="e">
        <f>IF(A1383&lt;&gt;"",VLOOKUP(A1383,Entrée!Entrée,3,FALSE),"")</f>
        <v>#N/A</v>
      </c>
      <c r="C1383" s="12" t="e">
        <f>IF(A1383&lt;&gt;"",VLOOKUP(A1383,Entrée!Entrée,4,FALSE),"")</f>
        <v>#N/A</v>
      </c>
      <c r="D1383" s="6" t="e">
        <f>IF(A1383&lt;&gt;"",VLOOKUP(A1383,Entrée!Entrée,5,FALSE),"")</f>
        <v>#N/A</v>
      </c>
      <c r="E1383" s="3" t="e">
        <f>IF(A1383&lt;&gt;"",VLOOKUP(A1383,Entrée!Entrée,2,FALSE),"")</f>
        <v>#N/A</v>
      </c>
      <c r="F1383" s="4" t="e">
        <f>IF(A1383&lt;&gt;"",VLOOKUP(A1383,Entrée!Entrée,6,FALSE),"")</f>
        <v>#N/A</v>
      </c>
      <c r="G1383" s="4" t="e">
        <f>IF(A1383&lt;&gt;"",VLOOKUP(A1383,Entrée!Entrée,7,FALSE),"")</f>
        <v>#N/A</v>
      </c>
      <c r="H1383" s="11"/>
      <c r="I1383" s="11">
        <f>H1383+SUMPRODUCT((Entrée!$A$5:A$2000=Stock!A1383)*Entrée!$H$5:$H$2000)-SUMPRODUCT((Sortie!$C$5:$C$2000=Stock!A1383)*Sortie!$G$5:$G$2000)</f>
        <v>0</v>
      </c>
      <c r="J1383" s="3"/>
      <c r="K1383" s="3" t="str">
        <f t="shared" si="21"/>
        <v>Correct</v>
      </c>
      <c r="L1383" s="5"/>
    </row>
    <row r="1384" spans="1:12" ht="15" x14ac:dyDescent="0.3">
      <c r="A1384" s="15">
        <f>Entrée!A1384</f>
        <v>0</v>
      </c>
      <c r="B1384" s="11" t="e">
        <f>IF(A1384&lt;&gt;"",VLOOKUP(A1384,Entrée!Entrée,3,FALSE),"")</f>
        <v>#N/A</v>
      </c>
      <c r="C1384" s="12" t="e">
        <f>IF(A1384&lt;&gt;"",VLOOKUP(A1384,Entrée!Entrée,4,FALSE),"")</f>
        <v>#N/A</v>
      </c>
      <c r="D1384" s="6" t="e">
        <f>IF(A1384&lt;&gt;"",VLOOKUP(A1384,Entrée!Entrée,5,FALSE),"")</f>
        <v>#N/A</v>
      </c>
      <c r="E1384" s="3" t="e">
        <f>IF(A1384&lt;&gt;"",VLOOKUP(A1384,Entrée!Entrée,2,FALSE),"")</f>
        <v>#N/A</v>
      </c>
      <c r="F1384" s="4" t="e">
        <f>IF(A1384&lt;&gt;"",VLOOKUP(A1384,Entrée!Entrée,6,FALSE),"")</f>
        <v>#N/A</v>
      </c>
      <c r="G1384" s="4" t="e">
        <f>IF(A1384&lt;&gt;"",VLOOKUP(A1384,Entrée!Entrée,7,FALSE),"")</f>
        <v>#N/A</v>
      </c>
      <c r="H1384" s="11"/>
      <c r="I1384" s="11">
        <f>H1384+SUMPRODUCT((Entrée!$A$5:A$2000=Stock!A1384)*Entrée!$H$5:$H$2000)-SUMPRODUCT((Sortie!$C$5:$C$2000=Stock!A1384)*Sortie!$G$5:$G$2000)</f>
        <v>0</v>
      </c>
      <c r="J1384" s="3"/>
      <c r="K1384" s="3" t="str">
        <f t="shared" si="21"/>
        <v>Correct</v>
      </c>
      <c r="L1384" s="5"/>
    </row>
    <row r="1385" spans="1:12" ht="15" x14ac:dyDescent="0.3">
      <c r="A1385" s="15">
        <f>Entrée!A1385</f>
        <v>0</v>
      </c>
      <c r="B1385" s="11" t="e">
        <f>IF(A1385&lt;&gt;"",VLOOKUP(A1385,Entrée!Entrée,3,FALSE),"")</f>
        <v>#N/A</v>
      </c>
      <c r="C1385" s="12" t="e">
        <f>IF(A1385&lt;&gt;"",VLOOKUP(A1385,Entrée!Entrée,4,FALSE),"")</f>
        <v>#N/A</v>
      </c>
      <c r="D1385" s="6" t="e">
        <f>IF(A1385&lt;&gt;"",VLOOKUP(A1385,Entrée!Entrée,5,FALSE),"")</f>
        <v>#N/A</v>
      </c>
      <c r="E1385" s="3" t="e">
        <f>IF(A1385&lt;&gt;"",VLOOKUP(A1385,Entrée!Entrée,2,FALSE),"")</f>
        <v>#N/A</v>
      </c>
      <c r="F1385" s="4" t="e">
        <f>IF(A1385&lt;&gt;"",VLOOKUP(A1385,Entrée!Entrée,6,FALSE),"")</f>
        <v>#N/A</v>
      </c>
      <c r="G1385" s="4" t="e">
        <f>IF(A1385&lt;&gt;"",VLOOKUP(A1385,Entrée!Entrée,7,FALSE),"")</f>
        <v>#N/A</v>
      </c>
      <c r="H1385" s="11"/>
      <c r="I1385" s="11">
        <f>H1385+SUMPRODUCT((Entrée!$A$5:A$2000=Stock!A1385)*Entrée!$H$5:$H$2000)-SUMPRODUCT((Sortie!$C$5:$C$2000=Stock!A1385)*Sortie!$G$5:$G$2000)</f>
        <v>0</v>
      </c>
      <c r="J1385" s="3"/>
      <c r="K1385" s="3" t="str">
        <f t="shared" si="21"/>
        <v>Correct</v>
      </c>
      <c r="L1385" s="5"/>
    </row>
    <row r="1386" spans="1:12" ht="15" x14ac:dyDescent="0.3">
      <c r="A1386" s="15">
        <f>Entrée!A1386</f>
        <v>0</v>
      </c>
      <c r="B1386" s="11" t="e">
        <f>IF(A1386&lt;&gt;"",VLOOKUP(A1386,Entrée!Entrée,3,FALSE),"")</f>
        <v>#N/A</v>
      </c>
      <c r="C1386" s="12" t="e">
        <f>IF(A1386&lt;&gt;"",VLOOKUP(A1386,Entrée!Entrée,4,FALSE),"")</f>
        <v>#N/A</v>
      </c>
      <c r="D1386" s="6" t="e">
        <f>IF(A1386&lt;&gt;"",VLOOKUP(A1386,Entrée!Entrée,5,FALSE),"")</f>
        <v>#N/A</v>
      </c>
      <c r="E1386" s="3" t="e">
        <f>IF(A1386&lt;&gt;"",VLOOKUP(A1386,Entrée!Entrée,2,FALSE),"")</f>
        <v>#N/A</v>
      </c>
      <c r="F1386" s="4" t="e">
        <f>IF(A1386&lt;&gt;"",VLOOKUP(A1386,Entrée!Entrée,6,FALSE),"")</f>
        <v>#N/A</v>
      </c>
      <c r="G1386" s="4" t="e">
        <f>IF(A1386&lt;&gt;"",VLOOKUP(A1386,Entrée!Entrée,7,FALSE),"")</f>
        <v>#N/A</v>
      </c>
      <c r="H1386" s="11"/>
      <c r="I1386" s="11">
        <f>H1386+SUMPRODUCT((Entrée!$A$5:A$2000=Stock!A1386)*Entrée!$H$5:$H$2000)-SUMPRODUCT((Sortie!$C$5:$C$2000=Stock!A1386)*Sortie!$G$5:$G$2000)</f>
        <v>0</v>
      </c>
      <c r="J1386" s="3"/>
      <c r="K1386" s="3" t="str">
        <f t="shared" si="21"/>
        <v>Correct</v>
      </c>
      <c r="L1386" s="5"/>
    </row>
    <row r="1387" spans="1:12" ht="15" x14ac:dyDescent="0.3">
      <c r="A1387" s="15">
        <f>Entrée!A1387</f>
        <v>0</v>
      </c>
      <c r="B1387" s="11" t="e">
        <f>IF(A1387&lt;&gt;"",VLOOKUP(A1387,Entrée!Entrée,3,FALSE),"")</f>
        <v>#N/A</v>
      </c>
      <c r="C1387" s="12" t="e">
        <f>IF(A1387&lt;&gt;"",VLOOKUP(A1387,Entrée!Entrée,4,FALSE),"")</f>
        <v>#N/A</v>
      </c>
      <c r="D1387" s="6" t="e">
        <f>IF(A1387&lt;&gt;"",VLOOKUP(A1387,Entrée!Entrée,5,FALSE),"")</f>
        <v>#N/A</v>
      </c>
      <c r="E1387" s="3" t="e">
        <f>IF(A1387&lt;&gt;"",VLOOKUP(A1387,Entrée!Entrée,2,FALSE),"")</f>
        <v>#N/A</v>
      </c>
      <c r="F1387" s="4" t="e">
        <f>IF(A1387&lt;&gt;"",VLOOKUP(A1387,Entrée!Entrée,6,FALSE),"")</f>
        <v>#N/A</v>
      </c>
      <c r="G1387" s="4" t="e">
        <f>IF(A1387&lt;&gt;"",VLOOKUP(A1387,Entrée!Entrée,7,FALSE),"")</f>
        <v>#N/A</v>
      </c>
      <c r="H1387" s="11"/>
      <c r="I1387" s="11">
        <f>H1387+SUMPRODUCT((Entrée!$A$5:A$2000=Stock!A1387)*Entrée!$H$5:$H$2000)-SUMPRODUCT((Sortie!$C$5:$C$2000=Stock!A1387)*Sortie!$G$5:$G$2000)</f>
        <v>0</v>
      </c>
      <c r="J1387" s="3"/>
      <c r="K1387" s="3" t="str">
        <f t="shared" si="21"/>
        <v>Correct</v>
      </c>
      <c r="L1387" s="5"/>
    </row>
    <row r="1388" spans="1:12" ht="15" x14ac:dyDescent="0.3">
      <c r="A1388" s="15">
        <f>Entrée!A1388</f>
        <v>0</v>
      </c>
      <c r="B1388" s="11" t="e">
        <f>IF(A1388&lt;&gt;"",VLOOKUP(A1388,Entrée!Entrée,3,FALSE),"")</f>
        <v>#N/A</v>
      </c>
      <c r="C1388" s="12" t="e">
        <f>IF(A1388&lt;&gt;"",VLOOKUP(A1388,Entrée!Entrée,4,FALSE),"")</f>
        <v>#N/A</v>
      </c>
      <c r="D1388" s="6" t="e">
        <f>IF(A1388&lt;&gt;"",VLOOKUP(A1388,Entrée!Entrée,5,FALSE),"")</f>
        <v>#N/A</v>
      </c>
      <c r="E1388" s="3" t="e">
        <f>IF(A1388&lt;&gt;"",VLOOKUP(A1388,Entrée!Entrée,2,FALSE),"")</f>
        <v>#N/A</v>
      </c>
      <c r="F1388" s="4" t="e">
        <f>IF(A1388&lt;&gt;"",VLOOKUP(A1388,Entrée!Entrée,6,FALSE),"")</f>
        <v>#N/A</v>
      </c>
      <c r="G1388" s="4" t="e">
        <f>IF(A1388&lt;&gt;"",VLOOKUP(A1388,Entrée!Entrée,7,FALSE),"")</f>
        <v>#N/A</v>
      </c>
      <c r="H1388" s="11"/>
      <c r="I1388" s="11">
        <f>H1388+SUMPRODUCT((Entrée!$A$5:A$2000=Stock!A1388)*Entrée!$H$5:$H$2000)-SUMPRODUCT((Sortie!$C$5:$C$2000=Stock!A1388)*Sortie!$G$5:$G$2000)</f>
        <v>0</v>
      </c>
      <c r="J1388" s="3"/>
      <c r="K1388" s="3" t="str">
        <f t="shared" si="21"/>
        <v>Correct</v>
      </c>
      <c r="L1388" s="5"/>
    </row>
    <row r="1389" spans="1:12" ht="15" x14ac:dyDescent="0.3">
      <c r="A1389" s="15">
        <f>Entrée!A1389</f>
        <v>0</v>
      </c>
      <c r="B1389" s="11" t="e">
        <f>IF(A1389&lt;&gt;"",VLOOKUP(A1389,Entrée!Entrée,3,FALSE),"")</f>
        <v>#N/A</v>
      </c>
      <c r="C1389" s="12" t="e">
        <f>IF(A1389&lt;&gt;"",VLOOKUP(A1389,Entrée!Entrée,4,FALSE),"")</f>
        <v>#N/A</v>
      </c>
      <c r="D1389" s="6" t="e">
        <f>IF(A1389&lt;&gt;"",VLOOKUP(A1389,Entrée!Entrée,5,FALSE),"")</f>
        <v>#N/A</v>
      </c>
      <c r="E1389" s="3" t="e">
        <f>IF(A1389&lt;&gt;"",VLOOKUP(A1389,Entrée!Entrée,2,FALSE),"")</f>
        <v>#N/A</v>
      </c>
      <c r="F1389" s="4" t="e">
        <f>IF(A1389&lt;&gt;"",VLOOKUP(A1389,Entrée!Entrée,6,FALSE),"")</f>
        <v>#N/A</v>
      </c>
      <c r="G1389" s="4" t="e">
        <f>IF(A1389&lt;&gt;"",VLOOKUP(A1389,Entrée!Entrée,7,FALSE),"")</f>
        <v>#N/A</v>
      </c>
      <c r="H1389" s="11"/>
      <c r="I1389" s="11">
        <f>H1389+SUMPRODUCT((Entrée!$A$5:A$2000=Stock!A1389)*Entrée!$H$5:$H$2000)-SUMPRODUCT((Sortie!$C$5:$C$2000=Stock!A1389)*Sortie!$G$5:$G$2000)</f>
        <v>0</v>
      </c>
      <c r="J1389" s="3"/>
      <c r="K1389" s="3" t="str">
        <f t="shared" si="21"/>
        <v>Correct</v>
      </c>
      <c r="L1389" s="5"/>
    </row>
    <row r="1390" spans="1:12" ht="15" x14ac:dyDescent="0.3">
      <c r="A1390" s="15">
        <f>Entrée!A1390</f>
        <v>0</v>
      </c>
      <c r="B1390" s="11" t="e">
        <f>IF(A1390&lt;&gt;"",VLOOKUP(A1390,Entrée!Entrée,3,FALSE),"")</f>
        <v>#N/A</v>
      </c>
      <c r="C1390" s="12" t="e">
        <f>IF(A1390&lt;&gt;"",VLOOKUP(A1390,Entrée!Entrée,4,FALSE),"")</f>
        <v>#N/A</v>
      </c>
      <c r="D1390" s="6" t="e">
        <f>IF(A1390&lt;&gt;"",VLOOKUP(A1390,Entrée!Entrée,5,FALSE),"")</f>
        <v>#N/A</v>
      </c>
      <c r="E1390" s="3" t="e">
        <f>IF(A1390&lt;&gt;"",VLOOKUP(A1390,Entrée!Entrée,2,FALSE),"")</f>
        <v>#N/A</v>
      </c>
      <c r="F1390" s="4" t="e">
        <f>IF(A1390&lt;&gt;"",VLOOKUP(A1390,Entrée!Entrée,6,FALSE),"")</f>
        <v>#N/A</v>
      </c>
      <c r="G1390" s="4" t="e">
        <f>IF(A1390&lt;&gt;"",VLOOKUP(A1390,Entrée!Entrée,7,FALSE),"")</f>
        <v>#N/A</v>
      </c>
      <c r="H1390" s="11"/>
      <c r="I1390" s="11">
        <f>H1390+SUMPRODUCT((Entrée!$A$5:A$2000=Stock!A1390)*Entrée!$H$5:$H$2000)-SUMPRODUCT((Sortie!$C$5:$C$2000=Stock!A1390)*Sortie!$G$5:$G$2000)</f>
        <v>0</v>
      </c>
      <c r="J1390" s="3"/>
      <c r="K1390" s="3" t="str">
        <f t="shared" si="21"/>
        <v>Correct</v>
      </c>
      <c r="L1390" s="5"/>
    </row>
    <row r="1391" spans="1:12" ht="15" x14ac:dyDescent="0.3">
      <c r="A1391" s="15">
        <f>Entrée!A1391</f>
        <v>0</v>
      </c>
      <c r="B1391" s="11" t="e">
        <f>IF(A1391&lt;&gt;"",VLOOKUP(A1391,Entrée!Entrée,3,FALSE),"")</f>
        <v>#N/A</v>
      </c>
      <c r="C1391" s="12" t="e">
        <f>IF(A1391&lt;&gt;"",VLOOKUP(A1391,Entrée!Entrée,4,FALSE),"")</f>
        <v>#N/A</v>
      </c>
      <c r="D1391" s="6" t="e">
        <f>IF(A1391&lt;&gt;"",VLOOKUP(A1391,Entrée!Entrée,5,FALSE),"")</f>
        <v>#N/A</v>
      </c>
      <c r="E1391" s="3" t="e">
        <f>IF(A1391&lt;&gt;"",VLOOKUP(A1391,Entrée!Entrée,2,FALSE),"")</f>
        <v>#N/A</v>
      </c>
      <c r="F1391" s="4" t="e">
        <f>IF(A1391&lt;&gt;"",VLOOKUP(A1391,Entrée!Entrée,6,FALSE),"")</f>
        <v>#N/A</v>
      </c>
      <c r="G1391" s="4" t="e">
        <f>IF(A1391&lt;&gt;"",VLOOKUP(A1391,Entrée!Entrée,7,FALSE),"")</f>
        <v>#N/A</v>
      </c>
      <c r="H1391" s="11"/>
      <c r="I1391" s="11">
        <f>H1391+SUMPRODUCT((Entrée!$A$5:A$2000=Stock!A1391)*Entrée!$H$5:$H$2000)-SUMPRODUCT((Sortie!$C$5:$C$2000=Stock!A1391)*Sortie!$G$5:$G$2000)</f>
        <v>0</v>
      </c>
      <c r="J1391" s="3"/>
      <c r="K1391" s="3" t="str">
        <f t="shared" si="21"/>
        <v>Correct</v>
      </c>
      <c r="L1391" s="5"/>
    </row>
    <row r="1392" spans="1:12" ht="15" x14ac:dyDescent="0.3">
      <c r="A1392" s="15">
        <f>Entrée!A1392</f>
        <v>0</v>
      </c>
      <c r="B1392" s="11" t="e">
        <f>IF(A1392&lt;&gt;"",VLOOKUP(A1392,Entrée!Entrée,3,FALSE),"")</f>
        <v>#N/A</v>
      </c>
      <c r="C1392" s="12" t="e">
        <f>IF(A1392&lt;&gt;"",VLOOKUP(A1392,Entrée!Entrée,4,FALSE),"")</f>
        <v>#N/A</v>
      </c>
      <c r="D1392" s="6" t="e">
        <f>IF(A1392&lt;&gt;"",VLOOKUP(A1392,Entrée!Entrée,5,FALSE),"")</f>
        <v>#N/A</v>
      </c>
      <c r="E1392" s="3" t="e">
        <f>IF(A1392&lt;&gt;"",VLOOKUP(A1392,Entrée!Entrée,2,FALSE),"")</f>
        <v>#N/A</v>
      </c>
      <c r="F1392" s="4" t="e">
        <f>IF(A1392&lt;&gt;"",VLOOKUP(A1392,Entrée!Entrée,6,FALSE),"")</f>
        <v>#N/A</v>
      </c>
      <c r="G1392" s="4" t="e">
        <f>IF(A1392&lt;&gt;"",VLOOKUP(A1392,Entrée!Entrée,7,FALSE),"")</f>
        <v>#N/A</v>
      </c>
      <c r="H1392" s="11"/>
      <c r="I1392" s="11">
        <f>H1392+SUMPRODUCT((Entrée!$A$5:A$2000=Stock!A1392)*Entrée!$H$5:$H$2000)-SUMPRODUCT((Sortie!$C$5:$C$2000=Stock!A1392)*Sortie!$G$5:$G$2000)</f>
        <v>0</v>
      </c>
      <c r="J1392" s="3"/>
      <c r="K1392" s="3" t="str">
        <f t="shared" si="21"/>
        <v>Correct</v>
      </c>
      <c r="L1392" s="5"/>
    </row>
    <row r="1393" spans="1:12" ht="15" x14ac:dyDescent="0.3">
      <c r="A1393" s="15">
        <f>Entrée!A1393</f>
        <v>0</v>
      </c>
      <c r="B1393" s="11" t="e">
        <f>IF(A1393&lt;&gt;"",VLOOKUP(A1393,Entrée!Entrée,3,FALSE),"")</f>
        <v>#N/A</v>
      </c>
      <c r="C1393" s="12" t="e">
        <f>IF(A1393&lt;&gt;"",VLOOKUP(A1393,Entrée!Entrée,4,FALSE),"")</f>
        <v>#N/A</v>
      </c>
      <c r="D1393" s="6" t="e">
        <f>IF(A1393&lt;&gt;"",VLOOKUP(A1393,Entrée!Entrée,5,FALSE),"")</f>
        <v>#N/A</v>
      </c>
      <c r="E1393" s="3" t="e">
        <f>IF(A1393&lt;&gt;"",VLOOKUP(A1393,Entrée!Entrée,2,FALSE),"")</f>
        <v>#N/A</v>
      </c>
      <c r="F1393" s="4" t="e">
        <f>IF(A1393&lt;&gt;"",VLOOKUP(A1393,Entrée!Entrée,6,FALSE),"")</f>
        <v>#N/A</v>
      </c>
      <c r="G1393" s="4" t="e">
        <f>IF(A1393&lt;&gt;"",VLOOKUP(A1393,Entrée!Entrée,7,FALSE),"")</f>
        <v>#N/A</v>
      </c>
      <c r="H1393" s="11"/>
      <c r="I1393" s="11">
        <f>H1393+SUMPRODUCT((Entrée!$A$5:A$2000=Stock!A1393)*Entrée!$H$5:$H$2000)-SUMPRODUCT((Sortie!$C$5:$C$2000=Stock!A1393)*Sortie!$G$5:$G$2000)</f>
        <v>0</v>
      </c>
      <c r="J1393" s="3"/>
      <c r="K1393" s="3" t="str">
        <f t="shared" si="21"/>
        <v>Correct</v>
      </c>
      <c r="L1393" s="5"/>
    </row>
    <row r="1394" spans="1:12" ht="15" x14ac:dyDescent="0.3">
      <c r="A1394" s="15">
        <f>Entrée!A1394</f>
        <v>0</v>
      </c>
      <c r="B1394" s="11" t="e">
        <f>IF(A1394&lt;&gt;"",VLOOKUP(A1394,Entrée!Entrée,3,FALSE),"")</f>
        <v>#N/A</v>
      </c>
      <c r="C1394" s="12" t="e">
        <f>IF(A1394&lt;&gt;"",VLOOKUP(A1394,Entrée!Entrée,4,FALSE),"")</f>
        <v>#N/A</v>
      </c>
      <c r="D1394" s="6" t="e">
        <f>IF(A1394&lt;&gt;"",VLOOKUP(A1394,Entrée!Entrée,5,FALSE),"")</f>
        <v>#N/A</v>
      </c>
      <c r="E1394" s="3" t="e">
        <f>IF(A1394&lt;&gt;"",VLOOKUP(A1394,Entrée!Entrée,2,FALSE),"")</f>
        <v>#N/A</v>
      </c>
      <c r="F1394" s="4" t="e">
        <f>IF(A1394&lt;&gt;"",VLOOKUP(A1394,Entrée!Entrée,6,FALSE),"")</f>
        <v>#N/A</v>
      </c>
      <c r="G1394" s="4" t="e">
        <f>IF(A1394&lt;&gt;"",VLOOKUP(A1394,Entrée!Entrée,7,FALSE),"")</f>
        <v>#N/A</v>
      </c>
      <c r="H1394" s="11"/>
      <c r="I1394" s="11">
        <f>H1394+SUMPRODUCT((Entrée!$A$5:A$2000=Stock!A1394)*Entrée!$H$5:$H$2000)-SUMPRODUCT((Sortie!$C$5:$C$2000=Stock!A1394)*Sortie!$G$5:$G$2000)</f>
        <v>0</v>
      </c>
      <c r="J1394" s="3"/>
      <c r="K1394" s="3" t="str">
        <f t="shared" si="21"/>
        <v>Correct</v>
      </c>
      <c r="L1394" s="5"/>
    </row>
    <row r="1395" spans="1:12" ht="15" x14ac:dyDescent="0.3">
      <c r="A1395" s="15">
        <f>Entrée!A1395</f>
        <v>0</v>
      </c>
      <c r="B1395" s="11" t="e">
        <f>IF(A1395&lt;&gt;"",VLOOKUP(A1395,Entrée!Entrée,3,FALSE),"")</f>
        <v>#N/A</v>
      </c>
      <c r="C1395" s="12" t="e">
        <f>IF(A1395&lt;&gt;"",VLOOKUP(A1395,Entrée!Entrée,4,FALSE),"")</f>
        <v>#N/A</v>
      </c>
      <c r="D1395" s="6" t="e">
        <f>IF(A1395&lt;&gt;"",VLOOKUP(A1395,Entrée!Entrée,5,FALSE),"")</f>
        <v>#N/A</v>
      </c>
      <c r="E1395" s="3" t="e">
        <f>IF(A1395&lt;&gt;"",VLOOKUP(A1395,Entrée!Entrée,2,FALSE),"")</f>
        <v>#N/A</v>
      </c>
      <c r="F1395" s="4" t="e">
        <f>IF(A1395&lt;&gt;"",VLOOKUP(A1395,Entrée!Entrée,6,FALSE),"")</f>
        <v>#N/A</v>
      </c>
      <c r="G1395" s="4" t="e">
        <f>IF(A1395&lt;&gt;"",VLOOKUP(A1395,Entrée!Entrée,7,FALSE),"")</f>
        <v>#N/A</v>
      </c>
      <c r="H1395" s="11"/>
      <c r="I1395" s="11">
        <f>H1395+SUMPRODUCT((Entrée!$A$5:A$2000=Stock!A1395)*Entrée!$H$5:$H$2000)-SUMPRODUCT((Sortie!$C$5:$C$2000=Stock!A1395)*Sortie!$G$5:$G$2000)</f>
        <v>0</v>
      </c>
      <c r="J1395" s="3"/>
      <c r="K1395" s="3" t="str">
        <f t="shared" si="21"/>
        <v>Correct</v>
      </c>
      <c r="L1395" s="5"/>
    </row>
    <row r="1396" spans="1:12" ht="15" x14ac:dyDescent="0.3">
      <c r="A1396" s="15">
        <f>Entrée!A1396</f>
        <v>0</v>
      </c>
      <c r="B1396" s="11" t="e">
        <f>IF(A1396&lt;&gt;"",VLOOKUP(A1396,Entrée!Entrée,3,FALSE),"")</f>
        <v>#N/A</v>
      </c>
      <c r="C1396" s="12" t="e">
        <f>IF(A1396&lt;&gt;"",VLOOKUP(A1396,Entrée!Entrée,4,FALSE),"")</f>
        <v>#N/A</v>
      </c>
      <c r="D1396" s="6" t="e">
        <f>IF(A1396&lt;&gt;"",VLOOKUP(A1396,Entrée!Entrée,5,FALSE),"")</f>
        <v>#N/A</v>
      </c>
      <c r="E1396" s="3" t="e">
        <f>IF(A1396&lt;&gt;"",VLOOKUP(A1396,Entrée!Entrée,2,FALSE),"")</f>
        <v>#N/A</v>
      </c>
      <c r="F1396" s="4" t="e">
        <f>IF(A1396&lt;&gt;"",VLOOKUP(A1396,Entrée!Entrée,6,FALSE),"")</f>
        <v>#N/A</v>
      </c>
      <c r="G1396" s="4" t="e">
        <f>IF(A1396&lt;&gt;"",VLOOKUP(A1396,Entrée!Entrée,7,FALSE),"")</f>
        <v>#N/A</v>
      </c>
      <c r="H1396" s="11"/>
      <c r="I1396" s="11">
        <f>H1396+SUMPRODUCT((Entrée!$A$5:A$2000=Stock!A1396)*Entrée!$H$5:$H$2000)-SUMPRODUCT((Sortie!$C$5:$C$2000=Stock!A1396)*Sortie!$G$5:$G$2000)</f>
        <v>0</v>
      </c>
      <c r="J1396" s="3"/>
      <c r="K1396" s="3" t="str">
        <f t="shared" si="21"/>
        <v>Correct</v>
      </c>
      <c r="L1396" s="5"/>
    </row>
    <row r="1397" spans="1:12" ht="15" x14ac:dyDescent="0.3">
      <c r="A1397" s="15">
        <f>Entrée!A1397</f>
        <v>0</v>
      </c>
      <c r="B1397" s="11" t="e">
        <f>IF(A1397&lt;&gt;"",VLOOKUP(A1397,Entrée!Entrée,3,FALSE),"")</f>
        <v>#N/A</v>
      </c>
      <c r="C1397" s="12" t="e">
        <f>IF(A1397&lt;&gt;"",VLOOKUP(A1397,Entrée!Entrée,4,FALSE),"")</f>
        <v>#N/A</v>
      </c>
      <c r="D1397" s="6" t="e">
        <f>IF(A1397&lt;&gt;"",VLOOKUP(A1397,Entrée!Entrée,5,FALSE),"")</f>
        <v>#N/A</v>
      </c>
      <c r="E1397" s="3" t="e">
        <f>IF(A1397&lt;&gt;"",VLOOKUP(A1397,Entrée!Entrée,2,FALSE),"")</f>
        <v>#N/A</v>
      </c>
      <c r="F1397" s="4" t="e">
        <f>IF(A1397&lt;&gt;"",VLOOKUP(A1397,Entrée!Entrée,6,FALSE),"")</f>
        <v>#N/A</v>
      </c>
      <c r="G1397" s="4" t="e">
        <f>IF(A1397&lt;&gt;"",VLOOKUP(A1397,Entrée!Entrée,7,FALSE),"")</f>
        <v>#N/A</v>
      </c>
      <c r="H1397" s="11"/>
      <c r="I1397" s="11">
        <f>H1397+SUMPRODUCT((Entrée!$A$5:A$2000=Stock!A1397)*Entrée!$H$5:$H$2000)-SUMPRODUCT((Sortie!$C$5:$C$2000=Stock!A1397)*Sortie!$G$5:$G$2000)</f>
        <v>0</v>
      </c>
      <c r="J1397" s="3"/>
      <c r="K1397" s="3" t="str">
        <f t="shared" si="21"/>
        <v>Correct</v>
      </c>
      <c r="L1397" s="5"/>
    </row>
    <row r="1398" spans="1:12" ht="15" x14ac:dyDescent="0.3">
      <c r="A1398" s="15">
        <f>Entrée!A1398</f>
        <v>0</v>
      </c>
      <c r="B1398" s="11" t="e">
        <f>IF(A1398&lt;&gt;"",VLOOKUP(A1398,Entrée!Entrée,3,FALSE),"")</f>
        <v>#N/A</v>
      </c>
      <c r="C1398" s="12" t="e">
        <f>IF(A1398&lt;&gt;"",VLOOKUP(A1398,Entrée!Entrée,4,FALSE),"")</f>
        <v>#N/A</v>
      </c>
      <c r="D1398" s="6" t="e">
        <f>IF(A1398&lt;&gt;"",VLOOKUP(A1398,Entrée!Entrée,5,FALSE),"")</f>
        <v>#N/A</v>
      </c>
      <c r="E1398" s="3" t="e">
        <f>IF(A1398&lt;&gt;"",VLOOKUP(A1398,Entrée!Entrée,2,FALSE),"")</f>
        <v>#N/A</v>
      </c>
      <c r="F1398" s="4" t="e">
        <f>IF(A1398&lt;&gt;"",VLOOKUP(A1398,Entrée!Entrée,6,FALSE),"")</f>
        <v>#N/A</v>
      </c>
      <c r="G1398" s="4" t="e">
        <f>IF(A1398&lt;&gt;"",VLOOKUP(A1398,Entrée!Entrée,7,FALSE),"")</f>
        <v>#N/A</v>
      </c>
      <c r="H1398" s="11"/>
      <c r="I1398" s="11">
        <f>H1398+SUMPRODUCT((Entrée!$A$5:A$2000=Stock!A1398)*Entrée!$H$5:$H$2000)-SUMPRODUCT((Sortie!$C$5:$C$2000=Stock!A1398)*Sortie!$G$5:$G$2000)</f>
        <v>0</v>
      </c>
      <c r="J1398" s="3"/>
      <c r="K1398" s="3" t="str">
        <f t="shared" si="21"/>
        <v>Correct</v>
      </c>
      <c r="L1398" s="5"/>
    </row>
    <row r="1399" spans="1:12" ht="15" x14ac:dyDescent="0.3">
      <c r="A1399" s="15">
        <f>Entrée!A1399</f>
        <v>0</v>
      </c>
      <c r="B1399" s="11" t="e">
        <f>IF(A1399&lt;&gt;"",VLOOKUP(A1399,Entrée!Entrée,3,FALSE),"")</f>
        <v>#N/A</v>
      </c>
      <c r="C1399" s="12" t="e">
        <f>IF(A1399&lt;&gt;"",VLOOKUP(A1399,Entrée!Entrée,4,FALSE),"")</f>
        <v>#N/A</v>
      </c>
      <c r="D1399" s="6" t="e">
        <f>IF(A1399&lt;&gt;"",VLOOKUP(A1399,Entrée!Entrée,5,FALSE),"")</f>
        <v>#N/A</v>
      </c>
      <c r="E1399" s="3" t="e">
        <f>IF(A1399&lt;&gt;"",VLOOKUP(A1399,Entrée!Entrée,2,FALSE),"")</f>
        <v>#N/A</v>
      </c>
      <c r="F1399" s="4" t="e">
        <f>IF(A1399&lt;&gt;"",VLOOKUP(A1399,Entrée!Entrée,6,FALSE),"")</f>
        <v>#N/A</v>
      </c>
      <c r="G1399" s="4" t="e">
        <f>IF(A1399&lt;&gt;"",VLOOKUP(A1399,Entrée!Entrée,7,FALSE),"")</f>
        <v>#N/A</v>
      </c>
      <c r="H1399" s="11"/>
      <c r="I1399" s="11">
        <f>H1399+SUMPRODUCT((Entrée!$A$5:A$2000=Stock!A1399)*Entrée!$H$5:$H$2000)-SUMPRODUCT((Sortie!$C$5:$C$2000=Stock!A1399)*Sortie!$G$5:$G$2000)</f>
        <v>0</v>
      </c>
      <c r="J1399" s="3"/>
      <c r="K1399" s="3" t="str">
        <f t="shared" si="21"/>
        <v>Correct</v>
      </c>
      <c r="L1399" s="5"/>
    </row>
    <row r="1400" spans="1:12" ht="15" x14ac:dyDescent="0.3">
      <c r="A1400" s="15">
        <f>Entrée!A1400</f>
        <v>0</v>
      </c>
      <c r="B1400" s="11" t="e">
        <f>IF(A1400&lt;&gt;"",VLOOKUP(A1400,Entrée!Entrée,3,FALSE),"")</f>
        <v>#N/A</v>
      </c>
      <c r="C1400" s="12" t="e">
        <f>IF(A1400&lt;&gt;"",VLOOKUP(A1400,Entrée!Entrée,4,FALSE),"")</f>
        <v>#N/A</v>
      </c>
      <c r="D1400" s="6" t="e">
        <f>IF(A1400&lt;&gt;"",VLOOKUP(A1400,Entrée!Entrée,5,FALSE),"")</f>
        <v>#N/A</v>
      </c>
      <c r="E1400" s="3" t="e">
        <f>IF(A1400&lt;&gt;"",VLOOKUP(A1400,Entrée!Entrée,2,FALSE),"")</f>
        <v>#N/A</v>
      </c>
      <c r="F1400" s="4" t="e">
        <f>IF(A1400&lt;&gt;"",VLOOKUP(A1400,Entrée!Entrée,6,FALSE),"")</f>
        <v>#N/A</v>
      </c>
      <c r="G1400" s="4" t="e">
        <f>IF(A1400&lt;&gt;"",VLOOKUP(A1400,Entrée!Entrée,7,FALSE),"")</f>
        <v>#N/A</v>
      </c>
      <c r="H1400" s="11"/>
      <c r="I1400" s="11">
        <f>H1400+SUMPRODUCT((Entrée!$A$5:A$2000=Stock!A1400)*Entrée!$H$5:$H$2000)-SUMPRODUCT((Sortie!$C$5:$C$2000=Stock!A1400)*Sortie!$G$5:$G$2000)</f>
        <v>0</v>
      </c>
      <c r="J1400" s="3"/>
      <c r="K1400" s="3" t="str">
        <f t="shared" si="21"/>
        <v>Correct</v>
      </c>
      <c r="L1400" s="5"/>
    </row>
    <row r="1401" spans="1:12" ht="15" x14ac:dyDescent="0.3">
      <c r="A1401" s="15">
        <f>Entrée!A1401</f>
        <v>0</v>
      </c>
      <c r="B1401" s="11" t="e">
        <f>IF(A1401&lt;&gt;"",VLOOKUP(A1401,Entrée!Entrée,3,FALSE),"")</f>
        <v>#N/A</v>
      </c>
      <c r="C1401" s="12" t="e">
        <f>IF(A1401&lt;&gt;"",VLOOKUP(A1401,Entrée!Entrée,4,FALSE),"")</f>
        <v>#N/A</v>
      </c>
      <c r="D1401" s="6" t="e">
        <f>IF(A1401&lt;&gt;"",VLOOKUP(A1401,Entrée!Entrée,5,FALSE),"")</f>
        <v>#N/A</v>
      </c>
      <c r="E1401" s="3" t="e">
        <f>IF(A1401&lt;&gt;"",VLOOKUP(A1401,Entrée!Entrée,2,FALSE),"")</f>
        <v>#N/A</v>
      </c>
      <c r="F1401" s="4" t="e">
        <f>IF(A1401&lt;&gt;"",VLOOKUP(A1401,Entrée!Entrée,6,FALSE),"")</f>
        <v>#N/A</v>
      </c>
      <c r="G1401" s="4" t="e">
        <f>IF(A1401&lt;&gt;"",VLOOKUP(A1401,Entrée!Entrée,7,FALSE),"")</f>
        <v>#N/A</v>
      </c>
      <c r="H1401" s="11"/>
      <c r="I1401" s="11">
        <f>H1401+SUMPRODUCT((Entrée!$A$5:A$2000=Stock!A1401)*Entrée!$H$5:$H$2000)-SUMPRODUCT((Sortie!$C$5:$C$2000=Stock!A1401)*Sortie!$G$5:$G$2000)</f>
        <v>0</v>
      </c>
      <c r="J1401" s="3"/>
      <c r="K1401" s="3" t="str">
        <f t="shared" si="21"/>
        <v>Correct</v>
      </c>
      <c r="L1401" s="5"/>
    </row>
    <row r="1402" spans="1:12" ht="15" x14ac:dyDescent="0.3">
      <c r="A1402" s="15">
        <f>Entrée!A1402</f>
        <v>0</v>
      </c>
      <c r="B1402" s="11" t="e">
        <f>IF(A1402&lt;&gt;"",VLOOKUP(A1402,Entrée!Entrée,3,FALSE),"")</f>
        <v>#N/A</v>
      </c>
      <c r="C1402" s="12" t="e">
        <f>IF(A1402&lt;&gt;"",VLOOKUP(A1402,Entrée!Entrée,4,FALSE),"")</f>
        <v>#N/A</v>
      </c>
      <c r="D1402" s="6" t="e">
        <f>IF(A1402&lt;&gt;"",VLOOKUP(A1402,Entrée!Entrée,5,FALSE),"")</f>
        <v>#N/A</v>
      </c>
      <c r="E1402" s="3" t="e">
        <f>IF(A1402&lt;&gt;"",VLOOKUP(A1402,Entrée!Entrée,2,FALSE),"")</f>
        <v>#N/A</v>
      </c>
      <c r="F1402" s="4" t="e">
        <f>IF(A1402&lt;&gt;"",VLOOKUP(A1402,Entrée!Entrée,6,FALSE),"")</f>
        <v>#N/A</v>
      </c>
      <c r="G1402" s="4" t="e">
        <f>IF(A1402&lt;&gt;"",VLOOKUP(A1402,Entrée!Entrée,7,FALSE),"")</f>
        <v>#N/A</v>
      </c>
      <c r="H1402" s="11"/>
      <c r="I1402" s="11">
        <f>H1402+SUMPRODUCT((Entrée!$A$5:A$2000=Stock!A1402)*Entrée!$H$5:$H$2000)-SUMPRODUCT((Sortie!$C$5:$C$2000=Stock!A1402)*Sortie!$G$5:$G$2000)</f>
        <v>0</v>
      </c>
      <c r="J1402" s="3"/>
      <c r="K1402" s="3" t="str">
        <f t="shared" si="21"/>
        <v>Correct</v>
      </c>
      <c r="L1402" s="5"/>
    </row>
    <row r="1403" spans="1:12" ht="15" x14ac:dyDescent="0.3">
      <c r="A1403" s="15">
        <f>Entrée!A1403</f>
        <v>0</v>
      </c>
      <c r="B1403" s="11" t="e">
        <f>IF(A1403&lt;&gt;"",VLOOKUP(A1403,Entrée!Entrée,3,FALSE),"")</f>
        <v>#N/A</v>
      </c>
      <c r="C1403" s="12" t="e">
        <f>IF(A1403&lt;&gt;"",VLOOKUP(A1403,Entrée!Entrée,4,FALSE),"")</f>
        <v>#N/A</v>
      </c>
      <c r="D1403" s="6" t="e">
        <f>IF(A1403&lt;&gt;"",VLOOKUP(A1403,Entrée!Entrée,5,FALSE),"")</f>
        <v>#N/A</v>
      </c>
      <c r="E1403" s="3" t="e">
        <f>IF(A1403&lt;&gt;"",VLOOKUP(A1403,Entrée!Entrée,2,FALSE),"")</f>
        <v>#N/A</v>
      </c>
      <c r="F1403" s="4" t="e">
        <f>IF(A1403&lt;&gt;"",VLOOKUP(A1403,Entrée!Entrée,6,FALSE),"")</f>
        <v>#N/A</v>
      </c>
      <c r="G1403" s="4" t="e">
        <f>IF(A1403&lt;&gt;"",VLOOKUP(A1403,Entrée!Entrée,7,FALSE),"")</f>
        <v>#N/A</v>
      </c>
      <c r="H1403" s="11"/>
      <c r="I1403" s="11">
        <f>H1403+SUMPRODUCT((Entrée!$A$5:A$2000=Stock!A1403)*Entrée!$H$5:$H$2000)-SUMPRODUCT((Sortie!$C$5:$C$2000=Stock!A1403)*Sortie!$G$5:$G$2000)</f>
        <v>0</v>
      </c>
      <c r="J1403" s="3"/>
      <c r="K1403" s="3" t="str">
        <f t="shared" si="21"/>
        <v>Correct</v>
      </c>
      <c r="L1403" s="5"/>
    </row>
    <row r="1404" spans="1:12" ht="15" x14ac:dyDescent="0.3">
      <c r="A1404" s="15">
        <f>Entrée!A1404</f>
        <v>0</v>
      </c>
      <c r="B1404" s="11" t="e">
        <f>IF(A1404&lt;&gt;"",VLOOKUP(A1404,Entrée!Entrée,3,FALSE),"")</f>
        <v>#N/A</v>
      </c>
      <c r="C1404" s="12" t="e">
        <f>IF(A1404&lt;&gt;"",VLOOKUP(A1404,Entrée!Entrée,4,FALSE),"")</f>
        <v>#N/A</v>
      </c>
      <c r="D1404" s="6" t="e">
        <f>IF(A1404&lt;&gt;"",VLOOKUP(A1404,Entrée!Entrée,5,FALSE),"")</f>
        <v>#N/A</v>
      </c>
      <c r="E1404" s="3" t="e">
        <f>IF(A1404&lt;&gt;"",VLOOKUP(A1404,Entrée!Entrée,2,FALSE),"")</f>
        <v>#N/A</v>
      </c>
      <c r="F1404" s="4" t="e">
        <f>IF(A1404&lt;&gt;"",VLOOKUP(A1404,Entrée!Entrée,6,FALSE),"")</f>
        <v>#N/A</v>
      </c>
      <c r="G1404" s="4" t="e">
        <f>IF(A1404&lt;&gt;"",VLOOKUP(A1404,Entrée!Entrée,7,FALSE),"")</f>
        <v>#N/A</v>
      </c>
      <c r="H1404" s="11"/>
      <c r="I1404" s="11">
        <f>H1404+SUMPRODUCT((Entrée!$A$5:A$2000=Stock!A1404)*Entrée!$H$5:$H$2000)-SUMPRODUCT((Sortie!$C$5:$C$2000=Stock!A1404)*Sortie!$G$5:$G$2000)</f>
        <v>0</v>
      </c>
      <c r="J1404" s="3"/>
      <c r="K1404" s="3" t="str">
        <f t="shared" si="21"/>
        <v>Correct</v>
      </c>
      <c r="L1404" s="5"/>
    </row>
    <row r="1405" spans="1:12" ht="15" x14ac:dyDescent="0.3">
      <c r="A1405" s="15">
        <f>Entrée!A1405</f>
        <v>0</v>
      </c>
      <c r="B1405" s="11" t="e">
        <f>IF(A1405&lt;&gt;"",VLOOKUP(A1405,Entrée!Entrée,3,FALSE),"")</f>
        <v>#N/A</v>
      </c>
      <c r="C1405" s="12" t="e">
        <f>IF(A1405&lt;&gt;"",VLOOKUP(A1405,Entrée!Entrée,4,FALSE),"")</f>
        <v>#N/A</v>
      </c>
      <c r="D1405" s="6" t="e">
        <f>IF(A1405&lt;&gt;"",VLOOKUP(A1405,Entrée!Entrée,5,FALSE),"")</f>
        <v>#N/A</v>
      </c>
      <c r="E1405" s="3" t="e">
        <f>IF(A1405&lt;&gt;"",VLOOKUP(A1405,Entrée!Entrée,2,FALSE),"")</f>
        <v>#N/A</v>
      </c>
      <c r="F1405" s="4" t="e">
        <f>IF(A1405&lt;&gt;"",VLOOKUP(A1405,Entrée!Entrée,6,FALSE),"")</f>
        <v>#N/A</v>
      </c>
      <c r="G1405" s="4" t="e">
        <f>IF(A1405&lt;&gt;"",VLOOKUP(A1405,Entrée!Entrée,7,FALSE),"")</f>
        <v>#N/A</v>
      </c>
      <c r="H1405" s="11"/>
      <c r="I1405" s="11">
        <f>H1405+SUMPRODUCT((Entrée!$A$5:A$2000=Stock!A1405)*Entrée!$H$5:$H$2000)-SUMPRODUCT((Sortie!$C$5:$C$2000=Stock!A1405)*Sortie!$G$5:$G$2000)</f>
        <v>0</v>
      </c>
      <c r="J1405" s="3"/>
      <c r="K1405" s="3" t="str">
        <f t="shared" si="21"/>
        <v>Correct</v>
      </c>
      <c r="L1405" s="5"/>
    </row>
    <row r="1406" spans="1:12" ht="15" x14ac:dyDescent="0.3">
      <c r="A1406" s="15">
        <f>Entrée!A1406</f>
        <v>0</v>
      </c>
      <c r="B1406" s="11" t="e">
        <f>IF(A1406&lt;&gt;"",VLOOKUP(A1406,Entrée!Entrée,3,FALSE),"")</f>
        <v>#N/A</v>
      </c>
      <c r="C1406" s="12" t="e">
        <f>IF(A1406&lt;&gt;"",VLOOKUP(A1406,Entrée!Entrée,4,FALSE),"")</f>
        <v>#N/A</v>
      </c>
      <c r="D1406" s="6" t="e">
        <f>IF(A1406&lt;&gt;"",VLOOKUP(A1406,Entrée!Entrée,5,FALSE),"")</f>
        <v>#N/A</v>
      </c>
      <c r="E1406" s="3" t="e">
        <f>IF(A1406&lt;&gt;"",VLOOKUP(A1406,Entrée!Entrée,2,FALSE),"")</f>
        <v>#N/A</v>
      </c>
      <c r="F1406" s="4" t="e">
        <f>IF(A1406&lt;&gt;"",VLOOKUP(A1406,Entrée!Entrée,6,FALSE),"")</f>
        <v>#N/A</v>
      </c>
      <c r="G1406" s="4" t="e">
        <f>IF(A1406&lt;&gt;"",VLOOKUP(A1406,Entrée!Entrée,7,FALSE),"")</f>
        <v>#N/A</v>
      </c>
      <c r="H1406" s="11"/>
      <c r="I1406" s="11">
        <f>H1406+SUMPRODUCT((Entrée!$A$5:A$2000=Stock!A1406)*Entrée!$H$5:$H$2000)-SUMPRODUCT((Sortie!$C$5:$C$2000=Stock!A1406)*Sortie!$G$5:$G$2000)</f>
        <v>0</v>
      </c>
      <c r="J1406" s="3"/>
      <c r="K1406" s="3" t="str">
        <f t="shared" si="21"/>
        <v>Correct</v>
      </c>
      <c r="L1406" s="5"/>
    </row>
    <row r="1407" spans="1:12" ht="15" x14ac:dyDescent="0.3">
      <c r="A1407" s="15">
        <f>Entrée!A1407</f>
        <v>0</v>
      </c>
      <c r="B1407" s="11" t="e">
        <f>IF(A1407&lt;&gt;"",VLOOKUP(A1407,Entrée!Entrée,3,FALSE),"")</f>
        <v>#N/A</v>
      </c>
      <c r="C1407" s="12" t="e">
        <f>IF(A1407&lt;&gt;"",VLOOKUP(A1407,Entrée!Entrée,4,FALSE),"")</f>
        <v>#N/A</v>
      </c>
      <c r="D1407" s="6" t="e">
        <f>IF(A1407&lt;&gt;"",VLOOKUP(A1407,Entrée!Entrée,5,FALSE),"")</f>
        <v>#N/A</v>
      </c>
      <c r="E1407" s="3" t="e">
        <f>IF(A1407&lt;&gt;"",VLOOKUP(A1407,Entrée!Entrée,2,FALSE),"")</f>
        <v>#N/A</v>
      </c>
      <c r="F1407" s="4" t="e">
        <f>IF(A1407&lt;&gt;"",VLOOKUP(A1407,Entrée!Entrée,6,FALSE),"")</f>
        <v>#N/A</v>
      </c>
      <c r="G1407" s="4" t="e">
        <f>IF(A1407&lt;&gt;"",VLOOKUP(A1407,Entrée!Entrée,7,FALSE),"")</f>
        <v>#N/A</v>
      </c>
      <c r="H1407" s="11"/>
      <c r="I1407" s="11">
        <f>H1407+SUMPRODUCT((Entrée!$A$5:A$2000=Stock!A1407)*Entrée!$H$5:$H$2000)-SUMPRODUCT((Sortie!$C$5:$C$2000=Stock!A1407)*Sortie!$G$5:$G$2000)</f>
        <v>0</v>
      </c>
      <c r="J1407" s="3"/>
      <c r="K1407" s="3" t="str">
        <f t="shared" si="21"/>
        <v>Correct</v>
      </c>
      <c r="L1407" s="5"/>
    </row>
    <row r="1408" spans="1:12" ht="15" x14ac:dyDescent="0.3">
      <c r="A1408" s="15">
        <f>Entrée!A1408</f>
        <v>0</v>
      </c>
      <c r="B1408" s="11" t="e">
        <f>IF(A1408&lt;&gt;"",VLOOKUP(A1408,Entrée!Entrée,3,FALSE),"")</f>
        <v>#N/A</v>
      </c>
      <c r="C1408" s="12" t="e">
        <f>IF(A1408&lt;&gt;"",VLOOKUP(A1408,Entrée!Entrée,4,FALSE),"")</f>
        <v>#N/A</v>
      </c>
      <c r="D1408" s="6" t="e">
        <f>IF(A1408&lt;&gt;"",VLOOKUP(A1408,Entrée!Entrée,5,FALSE),"")</f>
        <v>#N/A</v>
      </c>
      <c r="E1408" s="3" t="e">
        <f>IF(A1408&lt;&gt;"",VLOOKUP(A1408,Entrée!Entrée,2,FALSE),"")</f>
        <v>#N/A</v>
      </c>
      <c r="F1408" s="4" t="e">
        <f>IF(A1408&lt;&gt;"",VLOOKUP(A1408,Entrée!Entrée,6,FALSE),"")</f>
        <v>#N/A</v>
      </c>
      <c r="G1408" s="4" t="e">
        <f>IF(A1408&lt;&gt;"",VLOOKUP(A1408,Entrée!Entrée,7,FALSE),"")</f>
        <v>#N/A</v>
      </c>
      <c r="H1408" s="11"/>
      <c r="I1408" s="11">
        <f>H1408+SUMPRODUCT((Entrée!$A$5:A$2000=Stock!A1408)*Entrée!$H$5:$H$2000)-SUMPRODUCT((Sortie!$C$5:$C$2000=Stock!A1408)*Sortie!$G$5:$G$2000)</f>
        <v>0</v>
      </c>
      <c r="J1408" s="3"/>
      <c r="K1408" s="3" t="str">
        <f t="shared" si="21"/>
        <v>Correct</v>
      </c>
      <c r="L1408" s="5"/>
    </row>
    <row r="1409" spans="1:12" ht="15" x14ac:dyDescent="0.3">
      <c r="A1409" s="15">
        <f>Entrée!A1409</f>
        <v>0</v>
      </c>
      <c r="B1409" s="11" t="e">
        <f>IF(A1409&lt;&gt;"",VLOOKUP(A1409,Entrée!Entrée,3,FALSE),"")</f>
        <v>#N/A</v>
      </c>
      <c r="C1409" s="12" t="e">
        <f>IF(A1409&lt;&gt;"",VLOOKUP(A1409,Entrée!Entrée,4,FALSE),"")</f>
        <v>#N/A</v>
      </c>
      <c r="D1409" s="6" t="e">
        <f>IF(A1409&lt;&gt;"",VLOOKUP(A1409,Entrée!Entrée,5,FALSE),"")</f>
        <v>#N/A</v>
      </c>
      <c r="E1409" s="3" t="e">
        <f>IF(A1409&lt;&gt;"",VLOOKUP(A1409,Entrée!Entrée,2,FALSE),"")</f>
        <v>#N/A</v>
      </c>
      <c r="F1409" s="4" t="e">
        <f>IF(A1409&lt;&gt;"",VLOOKUP(A1409,Entrée!Entrée,6,FALSE),"")</f>
        <v>#N/A</v>
      </c>
      <c r="G1409" s="4" t="e">
        <f>IF(A1409&lt;&gt;"",VLOOKUP(A1409,Entrée!Entrée,7,FALSE),"")</f>
        <v>#N/A</v>
      </c>
      <c r="H1409" s="11"/>
      <c r="I1409" s="11">
        <f>H1409+SUMPRODUCT((Entrée!$A$5:A$2000=Stock!A1409)*Entrée!$H$5:$H$2000)-SUMPRODUCT((Sortie!$C$5:$C$2000=Stock!A1409)*Sortie!$G$5:$G$2000)</f>
        <v>0</v>
      </c>
      <c r="J1409" s="3"/>
      <c r="K1409" s="3" t="str">
        <f t="shared" si="21"/>
        <v>Correct</v>
      </c>
      <c r="L1409" s="5"/>
    </row>
    <row r="1410" spans="1:12" ht="15" x14ac:dyDescent="0.3">
      <c r="A1410" s="15">
        <f>Entrée!A1410</f>
        <v>0</v>
      </c>
      <c r="B1410" s="11" t="e">
        <f>IF(A1410&lt;&gt;"",VLOOKUP(A1410,Entrée!Entrée,3,FALSE),"")</f>
        <v>#N/A</v>
      </c>
      <c r="C1410" s="12" t="e">
        <f>IF(A1410&lt;&gt;"",VLOOKUP(A1410,Entrée!Entrée,4,FALSE),"")</f>
        <v>#N/A</v>
      </c>
      <c r="D1410" s="6" t="e">
        <f>IF(A1410&lt;&gt;"",VLOOKUP(A1410,Entrée!Entrée,5,FALSE),"")</f>
        <v>#N/A</v>
      </c>
      <c r="E1410" s="3" t="e">
        <f>IF(A1410&lt;&gt;"",VLOOKUP(A1410,Entrée!Entrée,2,FALSE),"")</f>
        <v>#N/A</v>
      </c>
      <c r="F1410" s="4" t="e">
        <f>IF(A1410&lt;&gt;"",VLOOKUP(A1410,Entrée!Entrée,6,FALSE),"")</f>
        <v>#N/A</v>
      </c>
      <c r="G1410" s="4" t="e">
        <f>IF(A1410&lt;&gt;"",VLOOKUP(A1410,Entrée!Entrée,7,FALSE),"")</f>
        <v>#N/A</v>
      </c>
      <c r="H1410" s="11"/>
      <c r="I1410" s="11">
        <f>H1410+SUMPRODUCT((Entrée!$A$5:A$2000=Stock!A1410)*Entrée!$H$5:$H$2000)-SUMPRODUCT((Sortie!$C$5:$C$2000=Stock!A1410)*Sortie!$G$5:$G$2000)</f>
        <v>0</v>
      </c>
      <c r="J1410" s="3"/>
      <c r="K1410" s="3" t="str">
        <f t="shared" si="21"/>
        <v>Correct</v>
      </c>
      <c r="L1410" s="5"/>
    </row>
    <row r="1411" spans="1:12" ht="15" x14ac:dyDescent="0.3">
      <c r="A1411" s="15">
        <f>Entrée!A1411</f>
        <v>0</v>
      </c>
      <c r="B1411" s="11" t="e">
        <f>IF(A1411&lt;&gt;"",VLOOKUP(A1411,Entrée!Entrée,3,FALSE),"")</f>
        <v>#N/A</v>
      </c>
      <c r="C1411" s="12" t="e">
        <f>IF(A1411&lt;&gt;"",VLOOKUP(A1411,Entrée!Entrée,4,FALSE),"")</f>
        <v>#N/A</v>
      </c>
      <c r="D1411" s="6" t="e">
        <f>IF(A1411&lt;&gt;"",VLOOKUP(A1411,Entrée!Entrée,5,FALSE),"")</f>
        <v>#N/A</v>
      </c>
      <c r="E1411" s="3" t="e">
        <f>IF(A1411&lt;&gt;"",VLOOKUP(A1411,Entrée!Entrée,2,FALSE),"")</f>
        <v>#N/A</v>
      </c>
      <c r="F1411" s="4" t="e">
        <f>IF(A1411&lt;&gt;"",VLOOKUP(A1411,Entrée!Entrée,6,FALSE),"")</f>
        <v>#N/A</v>
      </c>
      <c r="G1411" s="4" t="e">
        <f>IF(A1411&lt;&gt;"",VLOOKUP(A1411,Entrée!Entrée,7,FALSE),"")</f>
        <v>#N/A</v>
      </c>
      <c r="H1411" s="11"/>
      <c r="I1411" s="11">
        <f>H1411+SUMPRODUCT((Entrée!$A$5:A$2000=Stock!A1411)*Entrée!$H$5:$H$2000)-SUMPRODUCT((Sortie!$C$5:$C$2000=Stock!A1411)*Sortie!$G$5:$G$2000)</f>
        <v>0</v>
      </c>
      <c r="J1411" s="3"/>
      <c r="K1411" s="3" t="str">
        <f t="shared" si="21"/>
        <v>Correct</v>
      </c>
      <c r="L1411" s="5"/>
    </row>
    <row r="1412" spans="1:12" ht="15" x14ac:dyDescent="0.3">
      <c r="A1412" s="15">
        <f>Entrée!A1412</f>
        <v>0</v>
      </c>
      <c r="B1412" s="11" t="e">
        <f>IF(A1412&lt;&gt;"",VLOOKUP(A1412,Entrée!Entrée,3,FALSE),"")</f>
        <v>#N/A</v>
      </c>
      <c r="C1412" s="12" t="e">
        <f>IF(A1412&lt;&gt;"",VLOOKUP(A1412,Entrée!Entrée,4,FALSE),"")</f>
        <v>#N/A</v>
      </c>
      <c r="D1412" s="6" t="e">
        <f>IF(A1412&lt;&gt;"",VLOOKUP(A1412,Entrée!Entrée,5,FALSE),"")</f>
        <v>#N/A</v>
      </c>
      <c r="E1412" s="3" t="e">
        <f>IF(A1412&lt;&gt;"",VLOOKUP(A1412,Entrée!Entrée,2,FALSE),"")</f>
        <v>#N/A</v>
      </c>
      <c r="F1412" s="4" t="e">
        <f>IF(A1412&lt;&gt;"",VLOOKUP(A1412,Entrée!Entrée,6,FALSE),"")</f>
        <v>#N/A</v>
      </c>
      <c r="G1412" s="4" t="e">
        <f>IF(A1412&lt;&gt;"",VLOOKUP(A1412,Entrée!Entrée,7,FALSE),"")</f>
        <v>#N/A</v>
      </c>
      <c r="H1412" s="11"/>
      <c r="I1412" s="11">
        <f>H1412+SUMPRODUCT((Entrée!$A$5:A$2000=Stock!A1412)*Entrée!$H$5:$H$2000)-SUMPRODUCT((Sortie!$C$5:$C$2000=Stock!A1412)*Sortie!$G$5:$G$2000)</f>
        <v>0</v>
      </c>
      <c r="J1412" s="3"/>
      <c r="K1412" s="3" t="str">
        <f t="shared" si="21"/>
        <v>Correct</v>
      </c>
      <c r="L1412" s="5"/>
    </row>
    <row r="1413" spans="1:12" ht="15" x14ac:dyDescent="0.3">
      <c r="A1413" s="15">
        <f>Entrée!A1413</f>
        <v>0</v>
      </c>
      <c r="B1413" s="11" t="e">
        <f>IF(A1413&lt;&gt;"",VLOOKUP(A1413,Entrée!Entrée,3,FALSE),"")</f>
        <v>#N/A</v>
      </c>
      <c r="C1413" s="12" t="e">
        <f>IF(A1413&lt;&gt;"",VLOOKUP(A1413,Entrée!Entrée,4,FALSE),"")</f>
        <v>#N/A</v>
      </c>
      <c r="D1413" s="6" t="e">
        <f>IF(A1413&lt;&gt;"",VLOOKUP(A1413,Entrée!Entrée,5,FALSE),"")</f>
        <v>#N/A</v>
      </c>
      <c r="E1413" s="3" t="e">
        <f>IF(A1413&lt;&gt;"",VLOOKUP(A1413,Entrée!Entrée,2,FALSE),"")</f>
        <v>#N/A</v>
      </c>
      <c r="F1413" s="4" t="e">
        <f>IF(A1413&lt;&gt;"",VLOOKUP(A1413,Entrée!Entrée,6,FALSE),"")</f>
        <v>#N/A</v>
      </c>
      <c r="G1413" s="4" t="e">
        <f>IF(A1413&lt;&gt;"",VLOOKUP(A1413,Entrée!Entrée,7,FALSE),"")</f>
        <v>#N/A</v>
      </c>
      <c r="H1413" s="11"/>
      <c r="I1413" s="11">
        <f>H1413+SUMPRODUCT((Entrée!$A$5:A$2000=Stock!A1413)*Entrée!$H$5:$H$2000)-SUMPRODUCT((Sortie!$C$5:$C$2000=Stock!A1413)*Sortie!$G$5:$G$2000)</f>
        <v>0</v>
      </c>
      <c r="J1413" s="3"/>
      <c r="K1413" s="3" t="str">
        <f t="shared" si="21"/>
        <v>Correct</v>
      </c>
      <c r="L1413" s="5"/>
    </row>
    <row r="1414" spans="1:12" ht="15" x14ac:dyDescent="0.3">
      <c r="A1414" s="15">
        <f>Entrée!A1414</f>
        <v>0</v>
      </c>
      <c r="B1414" s="11" t="e">
        <f>IF(A1414&lt;&gt;"",VLOOKUP(A1414,Entrée!Entrée,3,FALSE),"")</f>
        <v>#N/A</v>
      </c>
      <c r="C1414" s="12" t="e">
        <f>IF(A1414&lt;&gt;"",VLOOKUP(A1414,Entrée!Entrée,4,FALSE),"")</f>
        <v>#N/A</v>
      </c>
      <c r="D1414" s="6" t="e">
        <f>IF(A1414&lt;&gt;"",VLOOKUP(A1414,Entrée!Entrée,5,FALSE),"")</f>
        <v>#N/A</v>
      </c>
      <c r="E1414" s="3" t="e">
        <f>IF(A1414&lt;&gt;"",VLOOKUP(A1414,Entrée!Entrée,2,FALSE),"")</f>
        <v>#N/A</v>
      </c>
      <c r="F1414" s="4" t="e">
        <f>IF(A1414&lt;&gt;"",VLOOKUP(A1414,Entrée!Entrée,6,FALSE),"")</f>
        <v>#N/A</v>
      </c>
      <c r="G1414" s="4" t="e">
        <f>IF(A1414&lt;&gt;"",VLOOKUP(A1414,Entrée!Entrée,7,FALSE),"")</f>
        <v>#N/A</v>
      </c>
      <c r="H1414" s="11"/>
      <c r="I1414" s="11">
        <f>H1414+SUMPRODUCT((Entrée!$A$5:A$2000=Stock!A1414)*Entrée!$H$5:$H$2000)-SUMPRODUCT((Sortie!$C$5:$C$2000=Stock!A1414)*Sortie!$G$5:$G$2000)</f>
        <v>0</v>
      </c>
      <c r="J1414" s="3"/>
      <c r="K1414" s="3" t="str">
        <f t="shared" ref="K1414:K1477" si="22">IF(I1414&lt;J1414,"ALERTE","Correct")</f>
        <v>Correct</v>
      </c>
      <c r="L1414" s="5"/>
    </row>
    <row r="1415" spans="1:12" ht="15" x14ac:dyDescent="0.3">
      <c r="A1415" s="15">
        <f>Entrée!A1415</f>
        <v>0</v>
      </c>
      <c r="B1415" s="11" t="e">
        <f>IF(A1415&lt;&gt;"",VLOOKUP(A1415,Entrée!Entrée,3,FALSE),"")</f>
        <v>#N/A</v>
      </c>
      <c r="C1415" s="12" t="e">
        <f>IF(A1415&lt;&gt;"",VLOOKUP(A1415,Entrée!Entrée,4,FALSE),"")</f>
        <v>#N/A</v>
      </c>
      <c r="D1415" s="6" t="e">
        <f>IF(A1415&lt;&gt;"",VLOOKUP(A1415,Entrée!Entrée,5,FALSE),"")</f>
        <v>#N/A</v>
      </c>
      <c r="E1415" s="3" t="e">
        <f>IF(A1415&lt;&gt;"",VLOOKUP(A1415,Entrée!Entrée,2,FALSE),"")</f>
        <v>#N/A</v>
      </c>
      <c r="F1415" s="4" t="e">
        <f>IF(A1415&lt;&gt;"",VLOOKUP(A1415,Entrée!Entrée,6,FALSE),"")</f>
        <v>#N/A</v>
      </c>
      <c r="G1415" s="4" t="e">
        <f>IF(A1415&lt;&gt;"",VLOOKUP(A1415,Entrée!Entrée,7,FALSE),"")</f>
        <v>#N/A</v>
      </c>
      <c r="H1415" s="11"/>
      <c r="I1415" s="11">
        <f>H1415+SUMPRODUCT((Entrée!$A$5:A$2000=Stock!A1415)*Entrée!$H$5:$H$2000)-SUMPRODUCT((Sortie!$C$5:$C$2000=Stock!A1415)*Sortie!$G$5:$G$2000)</f>
        <v>0</v>
      </c>
      <c r="J1415" s="3"/>
      <c r="K1415" s="3" t="str">
        <f t="shared" si="22"/>
        <v>Correct</v>
      </c>
      <c r="L1415" s="5"/>
    </row>
    <row r="1416" spans="1:12" ht="15" x14ac:dyDescent="0.3">
      <c r="A1416" s="15">
        <f>Entrée!A1416</f>
        <v>0</v>
      </c>
      <c r="B1416" s="11" t="e">
        <f>IF(A1416&lt;&gt;"",VLOOKUP(A1416,Entrée!Entrée,3,FALSE),"")</f>
        <v>#N/A</v>
      </c>
      <c r="C1416" s="12" t="e">
        <f>IF(A1416&lt;&gt;"",VLOOKUP(A1416,Entrée!Entrée,4,FALSE),"")</f>
        <v>#N/A</v>
      </c>
      <c r="D1416" s="6" t="e">
        <f>IF(A1416&lt;&gt;"",VLOOKUP(A1416,Entrée!Entrée,5,FALSE),"")</f>
        <v>#N/A</v>
      </c>
      <c r="E1416" s="3" t="e">
        <f>IF(A1416&lt;&gt;"",VLOOKUP(A1416,Entrée!Entrée,2,FALSE),"")</f>
        <v>#N/A</v>
      </c>
      <c r="F1416" s="4" t="e">
        <f>IF(A1416&lt;&gt;"",VLOOKUP(A1416,Entrée!Entrée,6,FALSE),"")</f>
        <v>#N/A</v>
      </c>
      <c r="G1416" s="4" t="e">
        <f>IF(A1416&lt;&gt;"",VLOOKUP(A1416,Entrée!Entrée,7,FALSE),"")</f>
        <v>#N/A</v>
      </c>
      <c r="H1416" s="11"/>
      <c r="I1416" s="11">
        <f>H1416+SUMPRODUCT((Entrée!$A$5:A$2000=Stock!A1416)*Entrée!$H$5:$H$2000)-SUMPRODUCT((Sortie!$C$5:$C$2000=Stock!A1416)*Sortie!$G$5:$G$2000)</f>
        <v>0</v>
      </c>
      <c r="J1416" s="3"/>
      <c r="K1416" s="3" t="str">
        <f t="shared" si="22"/>
        <v>Correct</v>
      </c>
      <c r="L1416" s="5"/>
    </row>
    <row r="1417" spans="1:12" ht="15" x14ac:dyDescent="0.3">
      <c r="A1417" s="15">
        <f>Entrée!A1417</f>
        <v>0</v>
      </c>
      <c r="B1417" s="11" t="e">
        <f>IF(A1417&lt;&gt;"",VLOOKUP(A1417,Entrée!Entrée,3,FALSE),"")</f>
        <v>#N/A</v>
      </c>
      <c r="C1417" s="12" t="e">
        <f>IF(A1417&lt;&gt;"",VLOOKUP(A1417,Entrée!Entrée,4,FALSE),"")</f>
        <v>#N/A</v>
      </c>
      <c r="D1417" s="6" t="e">
        <f>IF(A1417&lt;&gt;"",VLOOKUP(A1417,Entrée!Entrée,5,FALSE),"")</f>
        <v>#N/A</v>
      </c>
      <c r="E1417" s="3" t="e">
        <f>IF(A1417&lt;&gt;"",VLOOKUP(A1417,Entrée!Entrée,2,FALSE),"")</f>
        <v>#N/A</v>
      </c>
      <c r="F1417" s="4" t="e">
        <f>IF(A1417&lt;&gt;"",VLOOKUP(A1417,Entrée!Entrée,6,FALSE),"")</f>
        <v>#N/A</v>
      </c>
      <c r="G1417" s="4" t="e">
        <f>IF(A1417&lt;&gt;"",VLOOKUP(A1417,Entrée!Entrée,7,FALSE),"")</f>
        <v>#N/A</v>
      </c>
      <c r="H1417" s="11"/>
      <c r="I1417" s="11">
        <f>H1417+SUMPRODUCT((Entrée!$A$5:A$2000=Stock!A1417)*Entrée!$H$5:$H$2000)-SUMPRODUCT((Sortie!$C$5:$C$2000=Stock!A1417)*Sortie!$G$5:$G$2000)</f>
        <v>0</v>
      </c>
      <c r="J1417" s="3"/>
      <c r="K1417" s="3" t="str">
        <f t="shared" si="22"/>
        <v>Correct</v>
      </c>
      <c r="L1417" s="5"/>
    </row>
    <row r="1418" spans="1:12" ht="15" x14ac:dyDescent="0.3">
      <c r="A1418" s="15">
        <f>Entrée!A1418</f>
        <v>0</v>
      </c>
      <c r="B1418" s="11" t="e">
        <f>IF(A1418&lt;&gt;"",VLOOKUP(A1418,Entrée!Entrée,3,FALSE),"")</f>
        <v>#N/A</v>
      </c>
      <c r="C1418" s="12" t="e">
        <f>IF(A1418&lt;&gt;"",VLOOKUP(A1418,Entrée!Entrée,4,FALSE),"")</f>
        <v>#N/A</v>
      </c>
      <c r="D1418" s="6" t="e">
        <f>IF(A1418&lt;&gt;"",VLOOKUP(A1418,Entrée!Entrée,5,FALSE),"")</f>
        <v>#N/A</v>
      </c>
      <c r="E1418" s="3" t="e">
        <f>IF(A1418&lt;&gt;"",VLOOKUP(A1418,Entrée!Entrée,2,FALSE),"")</f>
        <v>#N/A</v>
      </c>
      <c r="F1418" s="4" t="e">
        <f>IF(A1418&lt;&gt;"",VLOOKUP(A1418,Entrée!Entrée,6,FALSE),"")</f>
        <v>#N/A</v>
      </c>
      <c r="G1418" s="4" t="e">
        <f>IF(A1418&lt;&gt;"",VLOOKUP(A1418,Entrée!Entrée,7,FALSE),"")</f>
        <v>#N/A</v>
      </c>
      <c r="H1418" s="11"/>
      <c r="I1418" s="11">
        <f>H1418+SUMPRODUCT((Entrée!$A$5:A$2000=Stock!A1418)*Entrée!$H$5:$H$2000)-SUMPRODUCT((Sortie!$C$5:$C$2000=Stock!A1418)*Sortie!$G$5:$G$2000)</f>
        <v>0</v>
      </c>
      <c r="J1418" s="3"/>
      <c r="K1418" s="3" t="str">
        <f t="shared" si="22"/>
        <v>Correct</v>
      </c>
      <c r="L1418" s="5"/>
    </row>
    <row r="1419" spans="1:12" ht="15" x14ac:dyDescent="0.3">
      <c r="A1419" s="15">
        <f>Entrée!A1419</f>
        <v>0</v>
      </c>
      <c r="B1419" s="11" t="e">
        <f>IF(A1419&lt;&gt;"",VLOOKUP(A1419,Entrée!Entrée,3,FALSE),"")</f>
        <v>#N/A</v>
      </c>
      <c r="C1419" s="12" t="e">
        <f>IF(A1419&lt;&gt;"",VLOOKUP(A1419,Entrée!Entrée,4,FALSE),"")</f>
        <v>#N/A</v>
      </c>
      <c r="D1419" s="6" t="e">
        <f>IF(A1419&lt;&gt;"",VLOOKUP(A1419,Entrée!Entrée,5,FALSE),"")</f>
        <v>#N/A</v>
      </c>
      <c r="E1419" s="3" t="e">
        <f>IF(A1419&lt;&gt;"",VLOOKUP(A1419,Entrée!Entrée,2,FALSE),"")</f>
        <v>#N/A</v>
      </c>
      <c r="F1419" s="4" t="e">
        <f>IF(A1419&lt;&gt;"",VLOOKUP(A1419,Entrée!Entrée,6,FALSE),"")</f>
        <v>#N/A</v>
      </c>
      <c r="G1419" s="4" t="e">
        <f>IF(A1419&lt;&gt;"",VLOOKUP(A1419,Entrée!Entrée,7,FALSE),"")</f>
        <v>#N/A</v>
      </c>
      <c r="H1419" s="11"/>
      <c r="I1419" s="11">
        <f>H1419+SUMPRODUCT((Entrée!$A$5:A$2000=Stock!A1419)*Entrée!$H$5:$H$2000)-SUMPRODUCT((Sortie!$C$5:$C$2000=Stock!A1419)*Sortie!$G$5:$G$2000)</f>
        <v>0</v>
      </c>
      <c r="J1419" s="3"/>
      <c r="K1419" s="3" t="str">
        <f t="shared" si="22"/>
        <v>Correct</v>
      </c>
      <c r="L1419" s="5"/>
    </row>
    <row r="1420" spans="1:12" ht="15" x14ac:dyDescent="0.3">
      <c r="A1420" s="15">
        <f>Entrée!A1420</f>
        <v>0</v>
      </c>
      <c r="B1420" s="11" t="e">
        <f>IF(A1420&lt;&gt;"",VLOOKUP(A1420,Entrée!Entrée,3,FALSE),"")</f>
        <v>#N/A</v>
      </c>
      <c r="C1420" s="12" t="e">
        <f>IF(A1420&lt;&gt;"",VLOOKUP(A1420,Entrée!Entrée,4,FALSE),"")</f>
        <v>#N/A</v>
      </c>
      <c r="D1420" s="6" t="e">
        <f>IF(A1420&lt;&gt;"",VLOOKUP(A1420,Entrée!Entrée,5,FALSE),"")</f>
        <v>#N/A</v>
      </c>
      <c r="E1420" s="3" t="e">
        <f>IF(A1420&lt;&gt;"",VLOOKUP(A1420,Entrée!Entrée,2,FALSE),"")</f>
        <v>#N/A</v>
      </c>
      <c r="F1420" s="4" t="e">
        <f>IF(A1420&lt;&gt;"",VLOOKUP(A1420,Entrée!Entrée,6,FALSE),"")</f>
        <v>#N/A</v>
      </c>
      <c r="G1420" s="4" t="e">
        <f>IF(A1420&lt;&gt;"",VLOOKUP(A1420,Entrée!Entrée,7,FALSE),"")</f>
        <v>#N/A</v>
      </c>
      <c r="H1420" s="11"/>
      <c r="I1420" s="11">
        <f>H1420+SUMPRODUCT((Entrée!$A$5:A$2000=Stock!A1420)*Entrée!$H$5:$H$2000)-SUMPRODUCT((Sortie!$C$5:$C$2000=Stock!A1420)*Sortie!$G$5:$G$2000)</f>
        <v>0</v>
      </c>
      <c r="J1420" s="3"/>
      <c r="K1420" s="3" t="str">
        <f t="shared" si="22"/>
        <v>Correct</v>
      </c>
      <c r="L1420" s="5"/>
    </row>
    <row r="1421" spans="1:12" ht="15" x14ac:dyDescent="0.3">
      <c r="A1421" s="15">
        <f>Entrée!A1421</f>
        <v>0</v>
      </c>
      <c r="B1421" s="11" t="e">
        <f>IF(A1421&lt;&gt;"",VLOOKUP(A1421,Entrée!Entrée,3,FALSE),"")</f>
        <v>#N/A</v>
      </c>
      <c r="C1421" s="12" t="e">
        <f>IF(A1421&lt;&gt;"",VLOOKUP(A1421,Entrée!Entrée,4,FALSE),"")</f>
        <v>#N/A</v>
      </c>
      <c r="D1421" s="6" t="e">
        <f>IF(A1421&lt;&gt;"",VLOOKUP(A1421,Entrée!Entrée,5,FALSE),"")</f>
        <v>#N/A</v>
      </c>
      <c r="E1421" s="3" t="e">
        <f>IF(A1421&lt;&gt;"",VLOOKUP(A1421,Entrée!Entrée,2,FALSE),"")</f>
        <v>#N/A</v>
      </c>
      <c r="F1421" s="4" t="e">
        <f>IF(A1421&lt;&gt;"",VLOOKUP(A1421,Entrée!Entrée,6,FALSE),"")</f>
        <v>#N/A</v>
      </c>
      <c r="G1421" s="4" t="e">
        <f>IF(A1421&lt;&gt;"",VLOOKUP(A1421,Entrée!Entrée,7,FALSE),"")</f>
        <v>#N/A</v>
      </c>
      <c r="H1421" s="11"/>
      <c r="I1421" s="11">
        <f>H1421+SUMPRODUCT((Entrée!$A$5:A$2000=Stock!A1421)*Entrée!$H$5:$H$2000)-SUMPRODUCT((Sortie!$C$5:$C$2000=Stock!A1421)*Sortie!$G$5:$G$2000)</f>
        <v>0</v>
      </c>
      <c r="J1421" s="3"/>
      <c r="K1421" s="3" t="str">
        <f t="shared" si="22"/>
        <v>Correct</v>
      </c>
      <c r="L1421" s="5"/>
    </row>
    <row r="1422" spans="1:12" ht="15" x14ac:dyDescent="0.3">
      <c r="A1422" s="15">
        <f>Entrée!A1422</f>
        <v>0</v>
      </c>
      <c r="B1422" s="11" t="e">
        <f>IF(A1422&lt;&gt;"",VLOOKUP(A1422,Entrée!Entrée,3,FALSE),"")</f>
        <v>#N/A</v>
      </c>
      <c r="C1422" s="12" t="e">
        <f>IF(A1422&lt;&gt;"",VLOOKUP(A1422,Entrée!Entrée,4,FALSE),"")</f>
        <v>#N/A</v>
      </c>
      <c r="D1422" s="6" t="e">
        <f>IF(A1422&lt;&gt;"",VLOOKUP(A1422,Entrée!Entrée,5,FALSE),"")</f>
        <v>#N/A</v>
      </c>
      <c r="E1422" s="3" t="e">
        <f>IF(A1422&lt;&gt;"",VLOOKUP(A1422,Entrée!Entrée,2,FALSE),"")</f>
        <v>#N/A</v>
      </c>
      <c r="F1422" s="4" t="e">
        <f>IF(A1422&lt;&gt;"",VLOOKUP(A1422,Entrée!Entrée,6,FALSE),"")</f>
        <v>#N/A</v>
      </c>
      <c r="G1422" s="4" t="e">
        <f>IF(A1422&lt;&gt;"",VLOOKUP(A1422,Entrée!Entrée,7,FALSE),"")</f>
        <v>#N/A</v>
      </c>
      <c r="H1422" s="11"/>
      <c r="I1422" s="11">
        <f>H1422+SUMPRODUCT((Entrée!$A$5:A$2000=Stock!A1422)*Entrée!$H$5:$H$2000)-SUMPRODUCT((Sortie!$C$5:$C$2000=Stock!A1422)*Sortie!$G$5:$G$2000)</f>
        <v>0</v>
      </c>
      <c r="J1422" s="3"/>
      <c r="K1422" s="3" t="str">
        <f t="shared" si="22"/>
        <v>Correct</v>
      </c>
      <c r="L1422" s="5"/>
    </row>
    <row r="1423" spans="1:12" ht="15" x14ac:dyDescent="0.3">
      <c r="A1423" s="15">
        <f>Entrée!A1423</f>
        <v>0</v>
      </c>
      <c r="B1423" s="11" t="e">
        <f>IF(A1423&lt;&gt;"",VLOOKUP(A1423,Entrée!Entrée,3,FALSE),"")</f>
        <v>#N/A</v>
      </c>
      <c r="C1423" s="12" t="e">
        <f>IF(A1423&lt;&gt;"",VLOOKUP(A1423,Entrée!Entrée,4,FALSE),"")</f>
        <v>#N/A</v>
      </c>
      <c r="D1423" s="6" t="e">
        <f>IF(A1423&lt;&gt;"",VLOOKUP(A1423,Entrée!Entrée,5,FALSE),"")</f>
        <v>#N/A</v>
      </c>
      <c r="E1423" s="3" t="e">
        <f>IF(A1423&lt;&gt;"",VLOOKUP(A1423,Entrée!Entrée,2,FALSE),"")</f>
        <v>#N/A</v>
      </c>
      <c r="F1423" s="4" t="e">
        <f>IF(A1423&lt;&gt;"",VLOOKUP(A1423,Entrée!Entrée,6,FALSE),"")</f>
        <v>#N/A</v>
      </c>
      <c r="G1423" s="4" t="e">
        <f>IF(A1423&lt;&gt;"",VLOOKUP(A1423,Entrée!Entrée,7,FALSE),"")</f>
        <v>#N/A</v>
      </c>
      <c r="H1423" s="11"/>
      <c r="I1423" s="11">
        <f>H1423+SUMPRODUCT((Entrée!$A$5:A$2000=Stock!A1423)*Entrée!$H$5:$H$2000)-SUMPRODUCT((Sortie!$C$5:$C$2000=Stock!A1423)*Sortie!$G$5:$G$2000)</f>
        <v>0</v>
      </c>
      <c r="J1423" s="3"/>
      <c r="K1423" s="3" t="str">
        <f t="shared" si="22"/>
        <v>Correct</v>
      </c>
      <c r="L1423" s="5"/>
    </row>
    <row r="1424" spans="1:12" ht="15" x14ac:dyDescent="0.3">
      <c r="A1424" s="15">
        <f>Entrée!A1424</f>
        <v>0</v>
      </c>
      <c r="B1424" s="11" t="e">
        <f>IF(A1424&lt;&gt;"",VLOOKUP(A1424,Entrée!Entrée,3,FALSE),"")</f>
        <v>#N/A</v>
      </c>
      <c r="C1424" s="12" t="e">
        <f>IF(A1424&lt;&gt;"",VLOOKUP(A1424,Entrée!Entrée,4,FALSE),"")</f>
        <v>#N/A</v>
      </c>
      <c r="D1424" s="6" t="e">
        <f>IF(A1424&lt;&gt;"",VLOOKUP(A1424,Entrée!Entrée,5,FALSE),"")</f>
        <v>#N/A</v>
      </c>
      <c r="E1424" s="3" t="e">
        <f>IF(A1424&lt;&gt;"",VLOOKUP(A1424,Entrée!Entrée,2,FALSE),"")</f>
        <v>#N/A</v>
      </c>
      <c r="F1424" s="4" t="e">
        <f>IF(A1424&lt;&gt;"",VLOOKUP(A1424,Entrée!Entrée,6,FALSE),"")</f>
        <v>#N/A</v>
      </c>
      <c r="G1424" s="4" t="e">
        <f>IF(A1424&lt;&gt;"",VLOOKUP(A1424,Entrée!Entrée,7,FALSE),"")</f>
        <v>#N/A</v>
      </c>
      <c r="H1424" s="11"/>
      <c r="I1424" s="11">
        <f>H1424+SUMPRODUCT((Entrée!$A$5:A$2000=Stock!A1424)*Entrée!$H$5:$H$2000)-SUMPRODUCT((Sortie!$C$5:$C$2000=Stock!A1424)*Sortie!$G$5:$G$2000)</f>
        <v>0</v>
      </c>
      <c r="J1424" s="3"/>
      <c r="K1424" s="3" t="str">
        <f t="shared" si="22"/>
        <v>Correct</v>
      </c>
      <c r="L1424" s="5"/>
    </row>
    <row r="1425" spans="1:12" ht="15" x14ac:dyDescent="0.3">
      <c r="A1425" s="15">
        <f>Entrée!A1425</f>
        <v>0</v>
      </c>
      <c r="B1425" s="11" t="e">
        <f>IF(A1425&lt;&gt;"",VLOOKUP(A1425,Entrée!Entrée,3,FALSE),"")</f>
        <v>#N/A</v>
      </c>
      <c r="C1425" s="12" t="e">
        <f>IF(A1425&lt;&gt;"",VLOOKUP(A1425,Entrée!Entrée,4,FALSE),"")</f>
        <v>#N/A</v>
      </c>
      <c r="D1425" s="6" t="e">
        <f>IF(A1425&lt;&gt;"",VLOOKUP(A1425,Entrée!Entrée,5,FALSE),"")</f>
        <v>#N/A</v>
      </c>
      <c r="E1425" s="3" t="e">
        <f>IF(A1425&lt;&gt;"",VLOOKUP(A1425,Entrée!Entrée,2,FALSE),"")</f>
        <v>#N/A</v>
      </c>
      <c r="F1425" s="4" t="e">
        <f>IF(A1425&lt;&gt;"",VLOOKUP(A1425,Entrée!Entrée,6,FALSE),"")</f>
        <v>#N/A</v>
      </c>
      <c r="G1425" s="4" t="e">
        <f>IF(A1425&lt;&gt;"",VLOOKUP(A1425,Entrée!Entrée,7,FALSE),"")</f>
        <v>#N/A</v>
      </c>
      <c r="H1425" s="11"/>
      <c r="I1425" s="11">
        <f>H1425+SUMPRODUCT((Entrée!$A$5:A$2000=Stock!A1425)*Entrée!$H$5:$H$2000)-SUMPRODUCT((Sortie!$C$5:$C$2000=Stock!A1425)*Sortie!$G$5:$G$2000)</f>
        <v>0</v>
      </c>
      <c r="J1425" s="3"/>
      <c r="K1425" s="3" t="str">
        <f t="shared" si="22"/>
        <v>Correct</v>
      </c>
      <c r="L1425" s="5"/>
    </row>
    <row r="1426" spans="1:12" ht="15" x14ac:dyDescent="0.3">
      <c r="A1426" s="15">
        <f>Entrée!A1426</f>
        <v>0</v>
      </c>
      <c r="B1426" s="11" t="e">
        <f>IF(A1426&lt;&gt;"",VLOOKUP(A1426,Entrée!Entrée,3,FALSE),"")</f>
        <v>#N/A</v>
      </c>
      <c r="C1426" s="12" t="e">
        <f>IF(A1426&lt;&gt;"",VLOOKUP(A1426,Entrée!Entrée,4,FALSE),"")</f>
        <v>#N/A</v>
      </c>
      <c r="D1426" s="6" t="e">
        <f>IF(A1426&lt;&gt;"",VLOOKUP(A1426,Entrée!Entrée,5,FALSE),"")</f>
        <v>#N/A</v>
      </c>
      <c r="E1426" s="3" t="e">
        <f>IF(A1426&lt;&gt;"",VLOOKUP(A1426,Entrée!Entrée,2,FALSE),"")</f>
        <v>#N/A</v>
      </c>
      <c r="F1426" s="4" t="e">
        <f>IF(A1426&lt;&gt;"",VLOOKUP(A1426,Entrée!Entrée,6,FALSE),"")</f>
        <v>#N/A</v>
      </c>
      <c r="G1426" s="4" t="e">
        <f>IF(A1426&lt;&gt;"",VLOOKUP(A1426,Entrée!Entrée,7,FALSE),"")</f>
        <v>#N/A</v>
      </c>
      <c r="H1426" s="11"/>
      <c r="I1426" s="11">
        <f>H1426+SUMPRODUCT((Entrée!$A$5:A$2000=Stock!A1426)*Entrée!$H$5:$H$2000)-SUMPRODUCT((Sortie!$C$5:$C$2000=Stock!A1426)*Sortie!$G$5:$G$2000)</f>
        <v>0</v>
      </c>
      <c r="J1426" s="3"/>
      <c r="K1426" s="3" t="str">
        <f t="shared" si="22"/>
        <v>Correct</v>
      </c>
      <c r="L1426" s="5"/>
    </row>
    <row r="1427" spans="1:12" ht="15" x14ac:dyDescent="0.3">
      <c r="A1427" s="15">
        <f>Entrée!A1427</f>
        <v>0</v>
      </c>
      <c r="B1427" s="11" t="e">
        <f>IF(A1427&lt;&gt;"",VLOOKUP(A1427,Entrée!Entrée,3,FALSE),"")</f>
        <v>#N/A</v>
      </c>
      <c r="C1427" s="12" t="e">
        <f>IF(A1427&lt;&gt;"",VLOOKUP(A1427,Entrée!Entrée,4,FALSE),"")</f>
        <v>#N/A</v>
      </c>
      <c r="D1427" s="6" t="e">
        <f>IF(A1427&lt;&gt;"",VLOOKUP(A1427,Entrée!Entrée,5,FALSE),"")</f>
        <v>#N/A</v>
      </c>
      <c r="E1427" s="3" t="e">
        <f>IF(A1427&lt;&gt;"",VLOOKUP(A1427,Entrée!Entrée,2,FALSE),"")</f>
        <v>#N/A</v>
      </c>
      <c r="F1427" s="4" t="e">
        <f>IF(A1427&lt;&gt;"",VLOOKUP(A1427,Entrée!Entrée,6,FALSE),"")</f>
        <v>#N/A</v>
      </c>
      <c r="G1427" s="4" t="e">
        <f>IF(A1427&lt;&gt;"",VLOOKUP(A1427,Entrée!Entrée,7,FALSE),"")</f>
        <v>#N/A</v>
      </c>
      <c r="H1427" s="11"/>
      <c r="I1427" s="11">
        <f>H1427+SUMPRODUCT((Entrée!$A$5:A$2000=Stock!A1427)*Entrée!$H$5:$H$2000)-SUMPRODUCT((Sortie!$C$5:$C$2000=Stock!A1427)*Sortie!$G$5:$G$2000)</f>
        <v>0</v>
      </c>
      <c r="J1427" s="3"/>
      <c r="K1427" s="3" t="str">
        <f t="shared" si="22"/>
        <v>Correct</v>
      </c>
      <c r="L1427" s="5"/>
    </row>
    <row r="1428" spans="1:12" ht="15" x14ac:dyDescent="0.3">
      <c r="A1428" s="15">
        <f>Entrée!A1428</f>
        <v>0</v>
      </c>
      <c r="B1428" s="11" t="e">
        <f>IF(A1428&lt;&gt;"",VLOOKUP(A1428,Entrée!Entrée,3,FALSE),"")</f>
        <v>#N/A</v>
      </c>
      <c r="C1428" s="12" t="e">
        <f>IF(A1428&lt;&gt;"",VLOOKUP(A1428,Entrée!Entrée,4,FALSE),"")</f>
        <v>#N/A</v>
      </c>
      <c r="D1428" s="6" t="e">
        <f>IF(A1428&lt;&gt;"",VLOOKUP(A1428,Entrée!Entrée,5,FALSE),"")</f>
        <v>#N/A</v>
      </c>
      <c r="E1428" s="3" t="e">
        <f>IF(A1428&lt;&gt;"",VLOOKUP(A1428,Entrée!Entrée,2,FALSE),"")</f>
        <v>#N/A</v>
      </c>
      <c r="F1428" s="4" t="e">
        <f>IF(A1428&lt;&gt;"",VLOOKUP(A1428,Entrée!Entrée,6,FALSE),"")</f>
        <v>#N/A</v>
      </c>
      <c r="G1428" s="4" t="e">
        <f>IF(A1428&lt;&gt;"",VLOOKUP(A1428,Entrée!Entrée,7,FALSE),"")</f>
        <v>#N/A</v>
      </c>
      <c r="H1428" s="11"/>
      <c r="I1428" s="11">
        <f>H1428+SUMPRODUCT((Entrée!$A$5:A$2000=Stock!A1428)*Entrée!$H$5:$H$2000)-SUMPRODUCT((Sortie!$C$5:$C$2000=Stock!A1428)*Sortie!$G$5:$G$2000)</f>
        <v>0</v>
      </c>
      <c r="J1428" s="3"/>
      <c r="K1428" s="3" t="str">
        <f t="shared" si="22"/>
        <v>Correct</v>
      </c>
      <c r="L1428" s="5"/>
    </row>
    <row r="1429" spans="1:12" ht="15" x14ac:dyDescent="0.3">
      <c r="A1429" s="15">
        <f>Entrée!A1429</f>
        <v>0</v>
      </c>
      <c r="B1429" s="11" t="e">
        <f>IF(A1429&lt;&gt;"",VLOOKUP(A1429,Entrée!Entrée,3,FALSE),"")</f>
        <v>#N/A</v>
      </c>
      <c r="C1429" s="12" t="e">
        <f>IF(A1429&lt;&gt;"",VLOOKUP(A1429,Entrée!Entrée,4,FALSE),"")</f>
        <v>#N/A</v>
      </c>
      <c r="D1429" s="6" t="e">
        <f>IF(A1429&lt;&gt;"",VLOOKUP(A1429,Entrée!Entrée,5,FALSE),"")</f>
        <v>#N/A</v>
      </c>
      <c r="E1429" s="3" t="e">
        <f>IF(A1429&lt;&gt;"",VLOOKUP(A1429,Entrée!Entrée,2,FALSE),"")</f>
        <v>#N/A</v>
      </c>
      <c r="F1429" s="4" t="e">
        <f>IF(A1429&lt;&gt;"",VLOOKUP(A1429,Entrée!Entrée,6,FALSE),"")</f>
        <v>#N/A</v>
      </c>
      <c r="G1429" s="4" t="e">
        <f>IF(A1429&lt;&gt;"",VLOOKUP(A1429,Entrée!Entrée,7,FALSE),"")</f>
        <v>#N/A</v>
      </c>
      <c r="H1429" s="11"/>
      <c r="I1429" s="11">
        <f>H1429+SUMPRODUCT((Entrée!$A$5:A$2000=Stock!A1429)*Entrée!$H$5:$H$2000)-SUMPRODUCT((Sortie!$C$5:$C$2000=Stock!A1429)*Sortie!$G$5:$G$2000)</f>
        <v>0</v>
      </c>
      <c r="J1429" s="3"/>
      <c r="K1429" s="3" t="str">
        <f t="shared" si="22"/>
        <v>Correct</v>
      </c>
      <c r="L1429" s="5"/>
    </row>
    <row r="1430" spans="1:12" ht="15" x14ac:dyDescent="0.3">
      <c r="A1430" s="15">
        <f>Entrée!A1430</f>
        <v>0</v>
      </c>
      <c r="B1430" s="11" t="e">
        <f>IF(A1430&lt;&gt;"",VLOOKUP(A1430,Entrée!Entrée,3,FALSE),"")</f>
        <v>#N/A</v>
      </c>
      <c r="C1430" s="12" t="e">
        <f>IF(A1430&lt;&gt;"",VLOOKUP(A1430,Entrée!Entrée,4,FALSE),"")</f>
        <v>#N/A</v>
      </c>
      <c r="D1430" s="6" t="e">
        <f>IF(A1430&lt;&gt;"",VLOOKUP(A1430,Entrée!Entrée,5,FALSE),"")</f>
        <v>#N/A</v>
      </c>
      <c r="E1430" s="3" t="e">
        <f>IF(A1430&lt;&gt;"",VLOOKUP(A1430,Entrée!Entrée,2,FALSE),"")</f>
        <v>#N/A</v>
      </c>
      <c r="F1430" s="4" t="e">
        <f>IF(A1430&lt;&gt;"",VLOOKUP(A1430,Entrée!Entrée,6,FALSE),"")</f>
        <v>#N/A</v>
      </c>
      <c r="G1430" s="4" t="e">
        <f>IF(A1430&lt;&gt;"",VLOOKUP(A1430,Entrée!Entrée,7,FALSE),"")</f>
        <v>#N/A</v>
      </c>
      <c r="H1430" s="11"/>
      <c r="I1430" s="11">
        <f>H1430+SUMPRODUCT((Entrée!$A$5:A$2000=Stock!A1430)*Entrée!$H$5:$H$2000)-SUMPRODUCT((Sortie!$C$5:$C$2000=Stock!A1430)*Sortie!$G$5:$G$2000)</f>
        <v>0</v>
      </c>
      <c r="J1430" s="3"/>
      <c r="K1430" s="3" t="str">
        <f t="shared" si="22"/>
        <v>Correct</v>
      </c>
      <c r="L1430" s="5"/>
    </row>
    <row r="1431" spans="1:12" ht="15" x14ac:dyDescent="0.3">
      <c r="A1431" s="15">
        <f>Entrée!A1431</f>
        <v>0</v>
      </c>
      <c r="B1431" s="11" t="e">
        <f>IF(A1431&lt;&gt;"",VLOOKUP(A1431,Entrée!Entrée,3,FALSE),"")</f>
        <v>#N/A</v>
      </c>
      <c r="C1431" s="12" t="e">
        <f>IF(A1431&lt;&gt;"",VLOOKUP(A1431,Entrée!Entrée,4,FALSE),"")</f>
        <v>#N/A</v>
      </c>
      <c r="D1431" s="6" t="e">
        <f>IF(A1431&lt;&gt;"",VLOOKUP(A1431,Entrée!Entrée,5,FALSE),"")</f>
        <v>#N/A</v>
      </c>
      <c r="E1431" s="3" t="e">
        <f>IF(A1431&lt;&gt;"",VLOOKUP(A1431,Entrée!Entrée,2,FALSE),"")</f>
        <v>#N/A</v>
      </c>
      <c r="F1431" s="4" t="e">
        <f>IF(A1431&lt;&gt;"",VLOOKUP(A1431,Entrée!Entrée,6,FALSE),"")</f>
        <v>#N/A</v>
      </c>
      <c r="G1431" s="4" t="e">
        <f>IF(A1431&lt;&gt;"",VLOOKUP(A1431,Entrée!Entrée,7,FALSE),"")</f>
        <v>#N/A</v>
      </c>
      <c r="H1431" s="11"/>
      <c r="I1431" s="11">
        <f>H1431+SUMPRODUCT((Entrée!$A$5:A$2000=Stock!A1431)*Entrée!$H$5:$H$2000)-SUMPRODUCT((Sortie!$C$5:$C$2000=Stock!A1431)*Sortie!$G$5:$G$2000)</f>
        <v>0</v>
      </c>
      <c r="J1431" s="3"/>
      <c r="K1431" s="3" t="str">
        <f t="shared" si="22"/>
        <v>Correct</v>
      </c>
      <c r="L1431" s="5"/>
    </row>
    <row r="1432" spans="1:12" ht="15" x14ac:dyDescent="0.3">
      <c r="A1432" s="15">
        <f>Entrée!A1432</f>
        <v>0</v>
      </c>
      <c r="B1432" s="11" t="e">
        <f>IF(A1432&lt;&gt;"",VLOOKUP(A1432,Entrée!Entrée,3,FALSE),"")</f>
        <v>#N/A</v>
      </c>
      <c r="C1432" s="12" t="e">
        <f>IF(A1432&lt;&gt;"",VLOOKUP(A1432,Entrée!Entrée,4,FALSE),"")</f>
        <v>#N/A</v>
      </c>
      <c r="D1432" s="6" t="e">
        <f>IF(A1432&lt;&gt;"",VLOOKUP(A1432,Entrée!Entrée,5,FALSE),"")</f>
        <v>#N/A</v>
      </c>
      <c r="E1432" s="3" t="e">
        <f>IF(A1432&lt;&gt;"",VLOOKUP(A1432,Entrée!Entrée,2,FALSE),"")</f>
        <v>#N/A</v>
      </c>
      <c r="F1432" s="4" t="e">
        <f>IF(A1432&lt;&gt;"",VLOOKUP(A1432,Entrée!Entrée,6,FALSE),"")</f>
        <v>#N/A</v>
      </c>
      <c r="G1432" s="4" t="e">
        <f>IF(A1432&lt;&gt;"",VLOOKUP(A1432,Entrée!Entrée,7,FALSE),"")</f>
        <v>#N/A</v>
      </c>
      <c r="H1432" s="11"/>
      <c r="I1432" s="11">
        <f>H1432+SUMPRODUCT((Entrée!$A$5:A$2000=Stock!A1432)*Entrée!$H$5:$H$2000)-SUMPRODUCT((Sortie!$C$5:$C$2000=Stock!A1432)*Sortie!$G$5:$G$2000)</f>
        <v>0</v>
      </c>
      <c r="J1432" s="3"/>
      <c r="K1432" s="3" t="str">
        <f t="shared" si="22"/>
        <v>Correct</v>
      </c>
      <c r="L1432" s="5"/>
    </row>
    <row r="1433" spans="1:12" ht="15" x14ac:dyDescent="0.3">
      <c r="A1433" s="15">
        <f>Entrée!A1433</f>
        <v>0</v>
      </c>
      <c r="B1433" s="11" t="e">
        <f>IF(A1433&lt;&gt;"",VLOOKUP(A1433,Entrée!Entrée,3,FALSE),"")</f>
        <v>#N/A</v>
      </c>
      <c r="C1433" s="12" t="e">
        <f>IF(A1433&lt;&gt;"",VLOOKUP(A1433,Entrée!Entrée,4,FALSE),"")</f>
        <v>#N/A</v>
      </c>
      <c r="D1433" s="6" t="e">
        <f>IF(A1433&lt;&gt;"",VLOOKUP(A1433,Entrée!Entrée,5,FALSE),"")</f>
        <v>#N/A</v>
      </c>
      <c r="E1433" s="3" t="e">
        <f>IF(A1433&lt;&gt;"",VLOOKUP(A1433,Entrée!Entrée,2,FALSE),"")</f>
        <v>#N/A</v>
      </c>
      <c r="F1433" s="4" t="e">
        <f>IF(A1433&lt;&gt;"",VLOOKUP(A1433,Entrée!Entrée,6,FALSE),"")</f>
        <v>#N/A</v>
      </c>
      <c r="G1433" s="4" t="e">
        <f>IF(A1433&lt;&gt;"",VLOOKUP(A1433,Entrée!Entrée,7,FALSE),"")</f>
        <v>#N/A</v>
      </c>
      <c r="H1433" s="11"/>
      <c r="I1433" s="11">
        <f>H1433+SUMPRODUCT((Entrée!$A$5:A$2000=Stock!A1433)*Entrée!$H$5:$H$2000)-SUMPRODUCT((Sortie!$C$5:$C$2000=Stock!A1433)*Sortie!$G$5:$G$2000)</f>
        <v>0</v>
      </c>
      <c r="J1433" s="3"/>
      <c r="K1433" s="3" t="str">
        <f t="shared" si="22"/>
        <v>Correct</v>
      </c>
      <c r="L1433" s="5"/>
    </row>
    <row r="1434" spans="1:12" ht="15" x14ac:dyDescent="0.3">
      <c r="A1434" s="15">
        <f>Entrée!A1434</f>
        <v>0</v>
      </c>
      <c r="B1434" s="11" t="e">
        <f>IF(A1434&lt;&gt;"",VLOOKUP(A1434,Entrée!Entrée,3,FALSE),"")</f>
        <v>#N/A</v>
      </c>
      <c r="C1434" s="12" t="e">
        <f>IF(A1434&lt;&gt;"",VLOOKUP(A1434,Entrée!Entrée,4,FALSE),"")</f>
        <v>#N/A</v>
      </c>
      <c r="D1434" s="6" t="e">
        <f>IF(A1434&lt;&gt;"",VLOOKUP(A1434,Entrée!Entrée,5,FALSE),"")</f>
        <v>#N/A</v>
      </c>
      <c r="E1434" s="3" t="e">
        <f>IF(A1434&lt;&gt;"",VLOOKUP(A1434,Entrée!Entrée,2,FALSE),"")</f>
        <v>#N/A</v>
      </c>
      <c r="F1434" s="4" t="e">
        <f>IF(A1434&lt;&gt;"",VLOOKUP(A1434,Entrée!Entrée,6,FALSE),"")</f>
        <v>#N/A</v>
      </c>
      <c r="G1434" s="4" t="e">
        <f>IF(A1434&lt;&gt;"",VLOOKUP(A1434,Entrée!Entrée,7,FALSE),"")</f>
        <v>#N/A</v>
      </c>
      <c r="H1434" s="11"/>
      <c r="I1434" s="11">
        <f>H1434+SUMPRODUCT((Entrée!$A$5:A$2000=Stock!A1434)*Entrée!$H$5:$H$2000)-SUMPRODUCT((Sortie!$C$5:$C$2000=Stock!A1434)*Sortie!$G$5:$G$2000)</f>
        <v>0</v>
      </c>
      <c r="J1434" s="3"/>
      <c r="K1434" s="3" t="str">
        <f t="shared" si="22"/>
        <v>Correct</v>
      </c>
      <c r="L1434" s="5"/>
    </row>
    <row r="1435" spans="1:12" ht="15" x14ac:dyDescent="0.3">
      <c r="A1435" s="15">
        <f>Entrée!A1435</f>
        <v>0</v>
      </c>
      <c r="B1435" s="11" t="e">
        <f>IF(A1435&lt;&gt;"",VLOOKUP(A1435,Entrée!Entrée,3,FALSE),"")</f>
        <v>#N/A</v>
      </c>
      <c r="C1435" s="12" t="e">
        <f>IF(A1435&lt;&gt;"",VLOOKUP(A1435,Entrée!Entrée,4,FALSE),"")</f>
        <v>#N/A</v>
      </c>
      <c r="D1435" s="6" t="e">
        <f>IF(A1435&lt;&gt;"",VLOOKUP(A1435,Entrée!Entrée,5,FALSE),"")</f>
        <v>#N/A</v>
      </c>
      <c r="E1435" s="3" t="e">
        <f>IF(A1435&lt;&gt;"",VLOOKUP(A1435,Entrée!Entrée,2,FALSE),"")</f>
        <v>#N/A</v>
      </c>
      <c r="F1435" s="4" t="e">
        <f>IF(A1435&lt;&gt;"",VLOOKUP(A1435,Entrée!Entrée,6,FALSE),"")</f>
        <v>#N/A</v>
      </c>
      <c r="G1435" s="4" t="e">
        <f>IF(A1435&lt;&gt;"",VLOOKUP(A1435,Entrée!Entrée,7,FALSE),"")</f>
        <v>#N/A</v>
      </c>
      <c r="H1435" s="11"/>
      <c r="I1435" s="11">
        <f>H1435+SUMPRODUCT((Entrée!$A$5:A$2000=Stock!A1435)*Entrée!$H$5:$H$2000)-SUMPRODUCT((Sortie!$C$5:$C$2000=Stock!A1435)*Sortie!$G$5:$G$2000)</f>
        <v>0</v>
      </c>
      <c r="J1435" s="3"/>
      <c r="K1435" s="3" t="str">
        <f t="shared" si="22"/>
        <v>Correct</v>
      </c>
      <c r="L1435" s="5"/>
    </row>
    <row r="1436" spans="1:12" ht="15" x14ac:dyDescent="0.3">
      <c r="A1436" s="15">
        <f>Entrée!A1436</f>
        <v>0</v>
      </c>
      <c r="B1436" s="11" t="e">
        <f>IF(A1436&lt;&gt;"",VLOOKUP(A1436,Entrée!Entrée,3,FALSE),"")</f>
        <v>#N/A</v>
      </c>
      <c r="C1436" s="12" t="e">
        <f>IF(A1436&lt;&gt;"",VLOOKUP(A1436,Entrée!Entrée,4,FALSE),"")</f>
        <v>#N/A</v>
      </c>
      <c r="D1436" s="6" t="e">
        <f>IF(A1436&lt;&gt;"",VLOOKUP(A1436,Entrée!Entrée,5,FALSE),"")</f>
        <v>#N/A</v>
      </c>
      <c r="E1436" s="3" t="e">
        <f>IF(A1436&lt;&gt;"",VLOOKUP(A1436,Entrée!Entrée,2,FALSE),"")</f>
        <v>#N/A</v>
      </c>
      <c r="F1436" s="4" t="e">
        <f>IF(A1436&lt;&gt;"",VLOOKUP(A1436,Entrée!Entrée,6,FALSE),"")</f>
        <v>#N/A</v>
      </c>
      <c r="G1436" s="4" t="e">
        <f>IF(A1436&lt;&gt;"",VLOOKUP(A1436,Entrée!Entrée,7,FALSE),"")</f>
        <v>#N/A</v>
      </c>
      <c r="H1436" s="11"/>
      <c r="I1436" s="11">
        <f>H1436+SUMPRODUCT((Entrée!$A$5:A$2000=Stock!A1436)*Entrée!$H$5:$H$2000)-SUMPRODUCT((Sortie!$C$5:$C$2000=Stock!A1436)*Sortie!$G$5:$G$2000)</f>
        <v>0</v>
      </c>
      <c r="J1436" s="3"/>
      <c r="K1436" s="3" t="str">
        <f t="shared" si="22"/>
        <v>Correct</v>
      </c>
      <c r="L1436" s="5"/>
    </row>
    <row r="1437" spans="1:12" ht="15" x14ac:dyDescent="0.3">
      <c r="A1437" s="15">
        <f>Entrée!A1437</f>
        <v>0</v>
      </c>
      <c r="B1437" s="11" t="e">
        <f>IF(A1437&lt;&gt;"",VLOOKUP(A1437,Entrée!Entrée,3,FALSE),"")</f>
        <v>#N/A</v>
      </c>
      <c r="C1437" s="12" t="e">
        <f>IF(A1437&lt;&gt;"",VLOOKUP(A1437,Entrée!Entrée,4,FALSE),"")</f>
        <v>#N/A</v>
      </c>
      <c r="D1437" s="6" t="e">
        <f>IF(A1437&lt;&gt;"",VLOOKUP(A1437,Entrée!Entrée,5,FALSE),"")</f>
        <v>#N/A</v>
      </c>
      <c r="E1437" s="3" t="e">
        <f>IF(A1437&lt;&gt;"",VLOOKUP(A1437,Entrée!Entrée,2,FALSE),"")</f>
        <v>#N/A</v>
      </c>
      <c r="F1437" s="4" t="e">
        <f>IF(A1437&lt;&gt;"",VLOOKUP(A1437,Entrée!Entrée,6,FALSE),"")</f>
        <v>#N/A</v>
      </c>
      <c r="G1437" s="4" t="e">
        <f>IF(A1437&lt;&gt;"",VLOOKUP(A1437,Entrée!Entrée,7,FALSE),"")</f>
        <v>#N/A</v>
      </c>
      <c r="H1437" s="11"/>
      <c r="I1437" s="11">
        <f>H1437+SUMPRODUCT((Entrée!$A$5:A$2000=Stock!A1437)*Entrée!$H$5:$H$2000)-SUMPRODUCT((Sortie!$C$5:$C$2000=Stock!A1437)*Sortie!$G$5:$G$2000)</f>
        <v>0</v>
      </c>
      <c r="J1437" s="3"/>
      <c r="K1437" s="3" t="str">
        <f t="shared" si="22"/>
        <v>Correct</v>
      </c>
      <c r="L1437" s="5"/>
    </row>
    <row r="1438" spans="1:12" ht="15" x14ac:dyDescent="0.3">
      <c r="A1438" s="15">
        <f>Entrée!A1438</f>
        <v>0</v>
      </c>
      <c r="B1438" s="11" t="e">
        <f>IF(A1438&lt;&gt;"",VLOOKUP(A1438,Entrée!Entrée,3,FALSE),"")</f>
        <v>#N/A</v>
      </c>
      <c r="C1438" s="12" t="e">
        <f>IF(A1438&lt;&gt;"",VLOOKUP(A1438,Entrée!Entrée,4,FALSE),"")</f>
        <v>#N/A</v>
      </c>
      <c r="D1438" s="6" t="e">
        <f>IF(A1438&lt;&gt;"",VLOOKUP(A1438,Entrée!Entrée,5,FALSE),"")</f>
        <v>#N/A</v>
      </c>
      <c r="E1438" s="3" t="e">
        <f>IF(A1438&lt;&gt;"",VLOOKUP(A1438,Entrée!Entrée,2,FALSE),"")</f>
        <v>#N/A</v>
      </c>
      <c r="F1438" s="4" t="e">
        <f>IF(A1438&lt;&gt;"",VLOOKUP(A1438,Entrée!Entrée,6,FALSE),"")</f>
        <v>#N/A</v>
      </c>
      <c r="G1438" s="4" t="e">
        <f>IF(A1438&lt;&gt;"",VLOOKUP(A1438,Entrée!Entrée,7,FALSE),"")</f>
        <v>#N/A</v>
      </c>
      <c r="H1438" s="11"/>
      <c r="I1438" s="11">
        <f>H1438+SUMPRODUCT((Entrée!$A$5:A$2000=Stock!A1438)*Entrée!$H$5:$H$2000)-SUMPRODUCT((Sortie!$C$5:$C$2000=Stock!A1438)*Sortie!$G$5:$G$2000)</f>
        <v>0</v>
      </c>
      <c r="J1438" s="3"/>
      <c r="K1438" s="3" t="str">
        <f t="shared" si="22"/>
        <v>Correct</v>
      </c>
      <c r="L1438" s="5"/>
    </row>
    <row r="1439" spans="1:12" ht="15" x14ac:dyDescent="0.3">
      <c r="A1439" s="15">
        <f>Entrée!A1439</f>
        <v>0</v>
      </c>
      <c r="B1439" s="11" t="e">
        <f>IF(A1439&lt;&gt;"",VLOOKUP(A1439,Entrée!Entrée,3,FALSE),"")</f>
        <v>#N/A</v>
      </c>
      <c r="C1439" s="12" t="e">
        <f>IF(A1439&lt;&gt;"",VLOOKUP(A1439,Entrée!Entrée,4,FALSE),"")</f>
        <v>#N/A</v>
      </c>
      <c r="D1439" s="6" t="e">
        <f>IF(A1439&lt;&gt;"",VLOOKUP(A1439,Entrée!Entrée,5,FALSE),"")</f>
        <v>#N/A</v>
      </c>
      <c r="E1439" s="3" t="e">
        <f>IF(A1439&lt;&gt;"",VLOOKUP(A1439,Entrée!Entrée,2,FALSE),"")</f>
        <v>#N/A</v>
      </c>
      <c r="F1439" s="4" t="e">
        <f>IF(A1439&lt;&gt;"",VLOOKUP(A1439,Entrée!Entrée,6,FALSE),"")</f>
        <v>#N/A</v>
      </c>
      <c r="G1439" s="4" t="e">
        <f>IF(A1439&lt;&gt;"",VLOOKUP(A1439,Entrée!Entrée,7,FALSE),"")</f>
        <v>#N/A</v>
      </c>
      <c r="H1439" s="11"/>
      <c r="I1439" s="11">
        <f>H1439+SUMPRODUCT((Entrée!$A$5:A$2000=Stock!A1439)*Entrée!$H$5:$H$2000)-SUMPRODUCT((Sortie!$C$5:$C$2000=Stock!A1439)*Sortie!$G$5:$G$2000)</f>
        <v>0</v>
      </c>
      <c r="J1439" s="3"/>
      <c r="K1439" s="3" t="str">
        <f t="shared" si="22"/>
        <v>Correct</v>
      </c>
      <c r="L1439" s="5"/>
    </row>
    <row r="1440" spans="1:12" ht="15" x14ac:dyDescent="0.3">
      <c r="A1440" s="15">
        <f>Entrée!A1440</f>
        <v>0</v>
      </c>
      <c r="B1440" s="11" t="e">
        <f>IF(A1440&lt;&gt;"",VLOOKUP(A1440,Entrée!Entrée,3,FALSE),"")</f>
        <v>#N/A</v>
      </c>
      <c r="C1440" s="12" t="e">
        <f>IF(A1440&lt;&gt;"",VLOOKUP(A1440,Entrée!Entrée,4,FALSE),"")</f>
        <v>#N/A</v>
      </c>
      <c r="D1440" s="6" t="e">
        <f>IF(A1440&lt;&gt;"",VLOOKUP(A1440,Entrée!Entrée,5,FALSE),"")</f>
        <v>#N/A</v>
      </c>
      <c r="E1440" s="3" t="e">
        <f>IF(A1440&lt;&gt;"",VLOOKUP(A1440,Entrée!Entrée,2,FALSE),"")</f>
        <v>#N/A</v>
      </c>
      <c r="F1440" s="4" t="e">
        <f>IF(A1440&lt;&gt;"",VLOOKUP(A1440,Entrée!Entrée,6,FALSE),"")</f>
        <v>#N/A</v>
      </c>
      <c r="G1440" s="4" t="e">
        <f>IF(A1440&lt;&gt;"",VLOOKUP(A1440,Entrée!Entrée,7,FALSE),"")</f>
        <v>#N/A</v>
      </c>
      <c r="H1440" s="11"/>
      <c r="I1440" s="11">
        <f>H1440+SUMPRODUCT((Entrée!$A$5:A$2000=Stock!A1440)*Entrée!$H$5:$H$2000)-SUMPRODUCT((Sortie!$C$5:$C$2000=Stock!A1440)*Sortie!$G$5:$G$2000)</f>
        <v>0</v>
      </c>
      <c r="J1440" s="3"/>
      <c r="K1440" s="3" t="str">
        <f t="shared" si="22"/>
        <v>Correct</v>
      </c>
      <c r="L1440" s="5"/>
    </row>
    <row r="1441" spans="1:12" ht="15" x14ac:dyDescent="0.3">
      <c r="A1441" s="15">
        <f>Entrée!A1441</f>
        <v>0</v>
      </c>
      <c r="B1441" s="11" t="e">
        <f>IF(A1441&lt;&gt;"",VLOOKUP(A1441,Entrée!Entrée,3,FALSE),"")</f>
        <v>#N/A</v>
      </c>
      <c r="C1441" s="12" t="e">
        <f>IF(A1441&lt;&gt;"",VLOOKUP(A1441,Entrée!Entrée,4,FALSE),"")</f>
        <v>#N/A</v>
      </c>
      <c r="D1441" s="6" t="e">
        <f>IF(A1441&lt;&gt;"",VLOOKUP(A1441,Entrée!Entrée,5,FALSE),"")</f>
        <v>#N/A</v>
      </c>
      <c r="E1441" s="3" t="e">
        <f>IF(A1441&lt;&gt;"",VLOOKUP(A1441,Entrée!Entrée,2,FALSE),"")</f>
        <v>#N/A</v>
      </c>
      <c r="F1441" s="4" t="e">
        <f>IF(A1441&lt;&gt;"",VLOOKUP(A1441,Entrée!Entrée,6,FALSE),"")</f>
        <v>#N/A</v>
      </c>
      <c r="G1441" s="4" t="e">
        <f>IF(A1441&lt;&gt;"",VLOOKUP(A1441,Entrée!Entrée,7,FALSE),"")</f>
        <v>#N/A</v>
      </c>
      <c r="H1441" s="11"/>
      <c r="I1441" s="11">
        <f>H1441+SUMPRODUCT((Entrée!$A$5:A$2000=Stock!A1441)*Entrée!$H$5:$H$2000)-SUMPRODUCT((Sortie!$C$5:$C$2000=Stock!A1441)*Sortie!$G$5:$G$2000)</f>
        <v>0</v>
      </c>
      <c r="J1441" s="3"/>
      <c r="K1441" s="3" t="str">
        <f t="shared" si="22"/>
        <v>Correct</v>
      </c>
      <c r="L1441" s="5"/>
    </row>
    <row r="1442" spans="1:12" ht="15" x14ac:dyDescent="0.3">
      <c r="A1442" s="15">
        <f>Entrée!A1442</f>
        <v>0</v>
      </c>
      <c r="B1442" s="11" t="e">
        <f>IF(A1442&lt;&gt;"",VLOOKUP(A1442,Entrée!Entrée,3,FALSE),"")</f>
        <v>#N/A</v>
      </c>
      <c r="C1442" s="12" t="e">
        <f>IF(A1442&lt;&gt;"",VLOOKUP(A1442,Entrée!Entrée,4,FALSE),"")</f>
        <v>#N/A</v>
      </c>
      <c r="D1442" s="6" t="e">
        <f>IF(A1442&lt;&gt;"",VLOOKUP(A1442,Entrée!Entrée,5,FALSE),"")</f>
        <v>#N/A</v>
      </c>
      <c r="E1442" s="3" t="e">
        <f>IF(A1442&lt;&gt;"",VLOOKUP(A1442,Entrée!Entrée,2,FALSE),"")</f>
        <v>#N/A</v>
      </c>
      <c r="F1442" s="4" t="e">
        <f>IF(A1442&lt;&gt;"",VLOOKUP(A1442,Entrée!Entrée,6,FALSE),"")</f>
        <v>#N/A</v>
      </c>
      <c r="G1442" s="4" t="e">
        <f>IF(A1442&lt;&gt;"",VLOOKUP(A1442,Entrée!Entrée,7,FALSE),"")</f>
        <v>#N/A</v>
      </c>
      <c r="H1442" s="11"/>
      <c r="I1442" s="11">
        <f>H1442+SUMPRODUCT((Entrée!$A$5:A$2000=Stock!A1442)*Entrée!$H$5:$H$2000)-SUMPRODUCT((Sortie!$C$5:$C$2000=Stock!A1442)*Sortie!$G$5:$G$2000)</f>
        <v>0</v>
      </c>
      <c r="J1442" s="3"/>
      <c r="K1442" s="3" t="str">
        <f t="shared" si="22"/>
        <v>Correct</v>
      </c>
      <c r="L1442" s="5"/>
    </row>
    <row r="1443" spans="1:12" ht="15" x14ac:dyDescent="0.3">
      <c r="A1443" s="15">
        <f>Entrée!A1443</f>
        <v>0</v>
      </c>
      <c r="B1443" s="11" t="e">
        <f>IF(A1443&lt;&gt;"",VLOOKUP(A1443,Entrée!Entrée,3,FALSE),"")</f>
        <v>#N/A</v>
      </c>
      <c r="C1443" s="12" t="e">
        <f>IF(A1443&lt;&gt;"",VLOOKUP(A1443,Entrée!Entrée,4,FALSE),"")</f>
        <v>#N/A</v>
      </c>
      <c r="D1443" s="6" t="e">
        <f>IF(A1443&lt;&gt;"",VLOOKUP(A1443,Entrée!Entrée,5,FALSE),"")</f>
        <v>#N/A</v>
      </c>
      <c r="E1443" s="3" t="e">
        <f>IF(A1443&lt;&gt;"",VLOOKUP(A1443,Entrée!Entrée,2,FALSE),"")</f>
        <v>#N/A</v>
      </c>
      <c r="F1443" s="4" t="e">
        <f>IF(A1443&lt;&gt;"",VLOOKUP(A1443,Entrée!Entrée,6,FALSE),"")</f>
        <v>#N/A</v>
      </c>
      <c r="G1443" s="4" t="e">
        <f>IF(A1443&lt;&gt;"",VLOOKUP(A1443,Entrée!Entrée,7,FALSE),"")</f>
        <v>#N/A</v>
      </c>
      <c r="H1443" s="11"/>
      <c r="I1443" s="11">
        <f>H1443+SUMPRODUCT((Entrée!$A$5:A$2000=Stock!A1443)*Entrée!$H$5:$H$2000)-SUMPRODUCT((Sortie!$C$5:$C$2000=Stock!A1443)*Sortie!$G$5:$G$2000)</f>
        <v>0</v>
      </c>
      <c r="J1443" s="3"/>
      <c r="K1443" s="3" t="str">
        <f t="shared" si="22"/>
        <v>Correct</v>
      </c>
      <c r="L1443" s="5"/>
    </row>
    <row r="1444" spans="1:12" ht="15" x14ac:dyDescent="0.3">
      <c r="A1444" s="15">
        <f>Entrée!A1444</f>
        <v>0</v>
      </c>
      <c r="B1444" s="11" t="e">
        <f>IF(A1444&lt;&gt;"",VLOOKUP(A1444,Entrée!Entrée,3,FALSE),"")</f>
        <v>#N/A</v>
      </c>
      <c r="C1444" s="12" t="e">
        <f>IF(A1444&lt;&gt;"",VLOOKUP(A1444,Entrée!Entrée,4,FALSE),"")</f>
        <v>#N/A</v>
      </c>
      <c r="D1444" s="6" t="e">
        <f>IF(A1444&lt;&gt;"",VLOOKUP(A1444,Entrée!Entrée,5,FALSE),"")</f>
        <v>#N/A</v>
      </c>
      <c r="E1444" s="3" t="e">
        <f>IF(A1444&lt;&gt;"",VLOOKUP(A1444,Entrée!Entrée,2,FALSE),"")</f>
        <v>#N/A</v>
      </c>
      <c r="F1444" s="4" t="e">
        <f>IF(A1444&lt;&gt;"",VLOOKUP(A1444,Entrée!Entrée,6,FALSE),"")</f>
        <v>#N/A</v>
      </c>
      <c r="G1444" s="4" t="e">
        <f>IF(A1444&lt;&gt;"",VLOOKUP(A1444,Entrée!Entrée,7,FALSE),"")</f>
        <v>#N/A</v>
      </c>
      <c r="H1444" s="11"/>
      <c r="I1444" s="11">
        <f>H1444+SUMPRODUCT((Entrée!$A$5:A$2000=Stock!A1444)*Entrée!$H$5:$H$2000)-SUMPRODUCT((Sortie!$C$5:$C$2000=Stock!A1444)*Sortie!$G$5:$G$2000)</f>
        <v>0</v>
      </c>
      <c r="J1444" s="3"/>
      <c r="K1444" s="3" t="str">
        <f t="shared" si="22"/>
        <v>Correct</v>
      </c>
      <c r="L1444" s="5"/>
    </row>
    <row r="1445" spans="1:12" ht="15" x14ac:dyDescent="0.3">
      <c r="A1445" s="15">
        <f>Entrée!A1445</f>
        <v>0</v>
      </c>
      <c r="B1445" s="11" t="e">
        <f>IF(A1445&lt;&gt;"",VLOOKUP(A1445,Entrée!Entrée,3,FALSE),"")</f>
        <v>#N/A</v>
      </c>
      <c r="C1445" s="12" t="e">
        <f>IF(A1445&lt;&gt;"",VLOOKUP(A1445,Entrée!Entrée,4,FALSE),"")</f>
        <v>#N/A</v>
      </c>
      <c r="D1445" s="6" t="e">
        <f>IF(A1445&lt;&gt;"",VLOOKUP(A1445,Entrée!Entrée,5,FALSE),"")</f>
        <v>#N/A</v>
      </c>
      <c r="E1445" s="3" t="e">
        <f>IF(A1445&lt;&gt;"",VLOOKUP(A1445,Entrée!Entrée,2,FALSE),"")</f>
        <v>#N/A</v>
      </c>
      <c r="F1445" s="4" t="e">
        <f>IF(A1445&lt;&gt;"",VLOOKUP(A1445,Entrée!Entrée,6,FALSE),"")</f>
        <v>#N/A</v>
      </c>
      <c r="G1445" s="4" t="e">
        <f>IF(A1445&lt;&gt;"",VLOOKUP(A1445,Entrée!Entrée,7,FALSE),"")</f>
        <v>#N/A</v>
      </c>
      <c r="H1445" s="11"/>
      <c r="I1445" s="11">
        <f>H1445+SUMPRODUCT((Entrée!$A$5:A$2000=Stock!A1445)*Entrée!$H$5:$H$2000)-SUMPRODUCT((Sortie!$C$5:$C$2000=Stock!A1445)*Sortie!$G$5:$G$2000)</f>
        <v>0</v>
      </c>
      <c r="J1445" s="3"/>
      <c r="K1445" s="3" t="str">
        <f t="shared" si="22"/>
        <v>Correct</v>
      </c>
      <c r="L1445" s="5"/>
    </row>
    <row r="1446" spans="1:12" ht="15" x14ac:dyDescent="0.3">
      <c r="A1446" s="15">
        <f>Entrée!A1446</f>
        <v>0</v>
      </c>
      <c r="B1446" s="11" t="e">
        <f>IF(A1446&lt;&gt;"",VLOOKUP(A1446,Entrée!Entrée,3,FALSE),"")</f>
        <v>#N/A</v>
      </c>
      <c r="C1446" s="12" t="e">
        <f>IF(A1446&lt;&gt;"",VLOOKUP(A1446,Entrée!Entrée,4,FALSE),"")</f>
        <v>#N/A</v>
      </c>
      <c r="D1446" s="6" t="e">
        <f>IF(A1446&lt;&gt;"",VLOOKUP(A1446,Entrée!Entrée,5,FALSE),"")</f>
        <v>#N/A</v>
      </c>
      <c r="E1446" s="3" t="e">
        <f>IF(A1446&lt;&gt;"",VLOOKUP(A1446,Entrée!Entrée,2,FALSE),"")</f>
        <v>#N/A</v>
      </c>
      <c r="F1446" s="4" t="e">
        <f>IF(A1446&lt;&gt;"",VLOOKUP(A1446,Entrée!Entrée,6,FALSE),"")</f>
        <v>#N/A</v>
      </c>
      <c r="G1446" s="4" t="e">
        <f>IF(A1446&lt;&gt;"",VLOOKUP(A1446,Entrée!Entrée,7,FALSE),"")</f>
        <v>#N/A</v>
      </c>
      <c r="H1446" s="11"/>
      <c r="I1446" s="11">
        <f>H1446+SUMPRODUCT((Entrée!$A$5:A$2000=Stock!A1446)*Entrée!$H$5:$H$2000)-SUMPRODUCT((Sortie!$C$5:$C$2000=Stock!A1446)*Sortie!$G$5:$G$2000)</f>
        <v>0</v>
      </c>
      <c r="J1446" s="3"/>
      <c r="K1446" s="3" t="str">
        <f t="shared" si="22"/>
        <v>Correct</v>
      </c>
      <c r="L1446" s="5"/>
    </row>
    <row r="1447" spans="1:12" ht="15" x14ac:dyDescent="0.3">
      <c r="A1447" s="15">
        <f>Entrée!A1447</f>
        <v>0</v>
      </c>
      <c r="B1447" s="11" t="e">
        <f>IF(A1447&lt;&gt;"",VLOOKUP(A1447,Entrée!Entrée,3,FALSE),"")</f>
        <v>#N/A</v>
      </c>
      <c r="C1447" s="12" t="e">
        <f>IF(A1447&lt;&gt;"",VLOOKUP(A1447,Entrée!Entrée,4,FALSE),"")</f>
        <v>#N/A</v>
      </c>
      <c r="D1447" s="6" t="e">
        <f>IF(A1447&lt;&gt;"",VLOOKUP(A1447,Entrée!Entrée,5,FALSE),"")</f>
        <v>#N/A</v>
      </c>
      <c r="E1447" s="3" t="e">
        <f>IF(A1447&lt;&gt;"",VLOOKUP(A1447,Entrée!Entrée,2,FALSE),"")</f>
        <v>#N/A</v>
      </c>
      <c r="F1447" s="4" t="e">
        <f>IF(A1447&lt;&gt;"",VLOOKUP(A1447,Entrée!Entrée,6,FALSE),"")</f>
        <v>#N/A</v>
      </c>
      <c r="G1447" s="4" t="e">
        <f>IF(A1447&lt;&gt;"",VLOOKUP(A1447,Entrée!Entrée,7,FALSE),"")</f>
        <v>#N/A</v>
      </c>
      <c r="H1447" s="11"/>
      <c r="I1447" s="11">
        <f>H1447+SUMPRODUCT((Entrée!$A$5:A$2000=Stock!A1447)*Entrée!$H$5:$H$2000)-SUMPRODUCT((Sortie!$C$5:$C$2000=Stock!A1447)*Sortie!$G$5:$G$2000)</f>
        <v>0</v>
      </c>
      <c r="J1447" s="3"/>
      <c r="K1447" s="3" t="str">
        <f t="shared" si="22"/>
        <v>Correct</v>
      </c>
      <c r="L1447" s="5"/>
    </row>
    <row r="1448" spans="1:12" ht="15" x14ac:dyDescent="0.3">
      <c r="A1448" s="15">
        <f>Entrée!A1448</f>
        <v>0</v>
      </c>
      <c r="B1448" s="11" t="e">
        <f>IF(A1448&lt;&gt;"",VLOOKUP(A1448,Entrée!Entrée,3,FALSE),"")</f>
        <v>#N/A</v>
      </c>
      <c r="C1448" s="12" t="e">
        <f>IF(A1448&lt;&gt;"",VLOOKUP(A1448,Entrée!Entrée,4,FALSE),"")</f>
        <v>#N/A</v>
      </c>
      <c r="D1448" s="6" t="e">
        <f>IF(A1448&lt;&gt;"",VLOOKUP(A1448,Entrée!Entrée,5,FALSE),"")</f>
        <v>#N/A</v>
      </c>
      <c r="E1448" s="3" t="e">
        <f>IF(A1448&lt;&gt;"",VLOOKUP(A1448,Entrée!Entrée,2,FALSE),"")</f>
        <v>#N/A</v>
      </c>
      <c r="F1448" s="4" t="e">
        <f>IF(A1448&lt;&gt;"",VLOOKUP(A1448,Entrée!Entrée,6,FALSE),"")</f>
        <v>#N/A</v>
      </c>
      <c r="G1448" s="4" t="e">
        <f>IF(A1448&lt;&gt;"",VLOOKUP(A1448,Entrée!Entrée,7,FALSE),"")</f>
        <v>#N/A</v>
      </c>
      <c r="H1448" s="11"/>
      <c r="I1448" s="11">
        <f>H1448+SUMPRODUCT((Entrée!$A$5:A$2000=Stock!A1448)*Entrée!$H$5:$H$2000)-SUMPRODUCT((Sortie!$C$5:$C$2000=Stock!A1448)*Sortie!$G$5:$G$2000)</f>
        <v>0</v>
      </c>
      <c r="J1448" s="3"/>
      <c r="K1448" s="3" t="str">
        <f t="shared" si="22"/>
        <v>Correct</v>
      </c>
      <c r="L1448" s="5"/>
    </row>
    <row r="1449" spans="1:12" ht="15" x14ac:dyDescent="0.3">
      <c r="A1449" s="15">
        <f>Entrée!A1449</f>
        <v>0</v>
      </c>
      <c r="B1449" s="11" t="e">
        <f>IF(A1449&lt;&gt;"",VLOOKUP(A1449,Entrée!Entrée,3,FALSE),"")</f>
        <v>#N/A</v>
      </c>
      <c r="C1449" s="12" t="e">
        <f>IF(A1449&lt;&gt;"",VLOOKUP(A1449,Entrée!Entrée,4,FALSE),"")</f>
        <v>#N/A</v>
      </c>
      <c r="D1449" s="6" t="e">
        <f>IF(A1449&lt;&gt;"",VLOOKUP(A1449,Entrée!Entrée,5,FALSE),"")</f>
        <v>#N/A</v>
      </c>
      <c r="E1449" s="3" t="e">
        <f>IF(A1449&lt;&gt;"",VLOOKUP(A1449,Entrée!Entrée,2,FALSE),"")</f>
        <v>#N/A</v>
      </c>
      <c r="F1449" s="4" t="e">
        <f>IF(A1449&lt;&gt;"",VLOOKUP(A1449,Entrée!Entrée,6,FALSE),"")</f>
        <v>#N/A</v>
      </c>
      <c r="G1449" s="4" t="e">
        <f>IF(A1449&lt;&gt;"",VLOOKUP(A1449,Entrée!Entrée,7,FALSE),"")</f>
        <v>#N/A</v>
      </c>
      <c r="H1449" s="11"/>
      <c r="I1449" s="11">
        <f>H1449+SUMPRODUCT((Entrée!$A$5:A$2000=Stock!A1449)*Entrée!$H$5:$H$2000)-SUMPRODUCT((Sortie!$C$5:$C$2000=Stock!A1449)*Sortie!$G$5:$G$2000)</f>
        <v>0</v>
      </c>
      <c r="J1449" s="3"/>
      <c r="K1449" s="3" t="str">
        <f t="shared" si="22"/>
        <v>Correct</v>
      </c>
      <c r="L1449" s="5"/>
    </row>
    <row r="1450" spans="1:12" ht="15" x14ac:dyDescent="0.3">
      <c r="A1450" s="15">
        <f>Entrée!A1450</f>
        <v>0</v>
      </c>
      <c r="B1450" s="11" t="e">
        <f>IF(A1450&lt;&gt;"",VLOOKUP(A1450,Entrée!Entrée,3,FALSE),"")</f>
        <v>#N/A</v>
      </c>
      <c r="C1450" s="12" t="e">
        <f>IF(A1450&lt;&gt;"",VLOOKUP(A1450,Entrée!Entrée,4,FALSE),"")</f>
        <v>#N/A</v>
      </c>
      <c r="D1450" s="6" t="e">
        <f>IF(A1450&lt;&gt;"",VLOOKUP(A1450,Entrée!Entrée,5,FALSE),"")</f>
        <v>#N/A</v>
      </c>
      <c r="E1450" s="3" t="e">
        <f>IF(A1450&lt;&gt;"",VLOOKUP(A1450,Entrée!Entrée,2,FALSE),"")</f>
        <v>#N/A</v>
      </c>
      <c r="F1450" s="4" t="e">
        <f>IF(A1450&lt;&gt;"",VLOOKUP(A1450,Entrée!Entrée,6,FALSE),"")</f>
        <v>#N/A</v>
      </c>
      <c r="G1450" s="4" t="e">
        <f>IF(A1450&lt;&gt;"",VLOOKUP(A1450,Entrée!Entrée,7,FALSE),"")</f>
        <v>#N/A</v>
      </c>
      <c r="H1450" s="11"/>
      <c r="I1450" s="11">
        <f>H1450+SUMPRODUCT((Entrée!$A$5:A$2000=Stock!A1450)*Entrée!$H$5:$H$2000)-SUMPRODUCT((Sortie!$C$5:$C$2000=Stock!A1450)*Sortie!$G$5:$G$2000)</f>
        <v>0</v>
      </c>
      <c r="J1450" s="3"/>
      <c r="K1450" s="3" t="str">
        <f t="shared" si="22"/>
        <v>Correct</v>
      </c>
      <c r="L1450" s="5"/>
    </row>
    <row r="1451" spans="1:12" ht="15" x14ac:dyDescent="0.3">
      <c r="A1451" s="15">
        <f>Entrée!A1451</f>
        <v>0</v>
      </c>
      <c r="B1451" s="11" t="e">
        <f>IF(A1451&lt;&gt;"",VLOOKUP(A1451,Entrée!Entrée,3,FALSE),"")</f>
        <v>#N/A</v>
      </c>
      <c r="C1451" s="12" t="e">
        <f>IF(A1451&lt;&gt;"",VLOOKUP(A1451,Entrée!Entrée,4,FALSE),"")</f>
        <v>#N/A</v>
      </c>
      <c r="D1451" s="6" t="e">
        <f>IF(A1451&lt;&gt;"",VLOOKUP(A1451,Entrée!Entrée,5,FALSE),"")</f>
        <v>#N/A</v>
      </c>
      <c r="E1451" s="3" t="e">
        <f>IF(A1451&lt;&gt;"",VLOOKUP(A1451,Entrée!Entrée,2,FALSE),"")</f>
        <v>#N/A</v>
      </c>
      <c r="F1451" s="4" t="e">
        <f>IF(A1451&lt;&gt;"",VLOOKUP(A1451,Entrée!Entrée,6,FALSE),"")</f>
        <v>#N/A</v>
      </c>
      <c r="G1451" s="4" t="e">
        <f>IF(A1451&lt;&gt;"",VLOOKUP(A1451,Entrée!Entrée,7,FALSE),"")</f>
        <v>#N/A</v>
      </c>
      <c r="H1451" s="11"/>
      <c r="I1451" s="11">
        <f>H1451+SUMPRODUCT((Entrée!$A$5:A$2000=Stock!A1451)*Entrée!$H$5:$H$2000)-SUMPRODUCT((Sortie!$C$5:$C$2000=Stock!A1451)*Sortie!$G$5:$G$2000)</f>
        <v>0</v>
      </c>
      <c r="J1451" s="3"/>
      <c r="K1451" s="3" t="str">
        <f t="shared" si="22"/>
        <v>Correct</v>
      </c>
      <c r="L1451" s="5"/>
    </row>
    <row r="1452" spans="1:12" ht="15" x14ac:dyDescent="0.3">
      <c r="A1452" s="15">
        <f>Entrée!A1452</f>
        <v>0</v>
      </c>
      <c r="B1452" s="11" t="e">
        <f>IF(A1452&lt;&gt;"",VLOOKUP(A1452,Entrée!Entrée,3,FALSE),"")</f>
        <v>#N/A</v>
      </c>
      <c r="C1452" s="12" t="e">
        <f>IF(A1452&lt;&gt;"",VLOOKUP(A1452,Entrée!Entrée,4,FALSE),"")</f>
        <v>#N/A</v>
      </c>
      <c r="D1452" s="6" t="e">
        <f>IF(A1452&lt;&gt;"",VLOOKUP(A1452,Entrée!Entrée,5,FALSE),"")</f>
        <v>#N/A</v>
      </c>
      <c r="E1452" s="3" t="e">
        <f>IF(A1452&lt;&gt;"",VLOOKUP(A1452,Entrée!Entrée,2,FALSE),"")</f>
        <v>#N/A</v>
      </c>
      <c r="F1452" s="4" t="e">
        <f>IF(A1452&lt;&gt;"",VLOOKUP(A1452,Entrée!Entrée,6,FALSE),"")</f>
        <v>#N/A</v>
      </c>
      <c r="G1452" s="4" t="e">
        <f>IF(A1452&lt;&gt;"",VLOOKUP(A1452,Entrée!Entrée,7,FALSE),"")</f>
        <v>#N/A</v>
      </c>
      <c r="H1452" s="11"/>
      <c r="I1452" s="11">
        <f>H1452+SUMPRODUCT((Entrée!$A$5:A$2000=Stock!A1452)*Entrée!$H$5:$H$2000)-SUMPRODUCT((Sortie!$C$5:$C$2000=Stock!A1452)*Sortie!$G$5:$G$2000)</f>
        <v>0</v>
      </c>
      <c r="J1452" s="3"/>
      <c r="K1452" s="3" t="str">
        <f t="shared" si="22"/>
        <v>Correct</v>
      </c>
      <c r="L1452" s="5"/>
    </row>
    <row r="1453" spans="1:12" ht="15" x14ac:dyDescent="0.3">
      <c r="A1453" s="15">
        <f>Entrée!A1453</f>
        <v>0</v>
      </c>
      <c r="B1453" s="11" t="e">
        <f>IF(A1453&lt;&gt;"",VLOOKUP(A1453,Entrée!Entrée,3,FALSE),"")</f>
        <v>#N/A</v>
      </c>
      <c r="C1453" s="12" t="e">
        <f>IF(A1453&lt;&gt;"",VLOOKUP(A1453,Entrée!Entrée,4,FALSE),"")</f>
        <v>#N/A</v>
      </c>
      <c r="D1453" s="6" t="e">
        <f>IF(A1453&lt;&gt;"",VLOOKUP(A1453,Entrée!Entrée,5,FALSE),"")</f>
        <v>#N/A</v>
      </c>
      <c r="E1453" s="3" t="e">
        <f>IF(A1453&lt;&gt;"",VLOOKUP(A1453,Entrée!Entrée,2,FALSE),"")</f>
        <v>#N/A</v>
      </c>
      <c r="F1453" s="4" t="e">
        <f>IF(A1453&lt;&gt;"",VLOOKUP(A1453,Entrée!Entrée,6,FALSE),"")</f>
        <v>#N/A</v>
      </c>
      <c r="G1453" s="4" t="e">
        <f>IF(A1453&lt;&gt;"",VLOOKUP(A1453,Entrée!Entrée,7,FALSE),"")</f>
        <v>#N/A</v>
      </c>
      <c r="H1453" s="11"/>
      <c r="I1453" s="11">
        <f>H1453+SUMPRODUCT((Entrée!$A$5:A$2000=Stock!A1453)*Entrée!$H$5:$H$2000)-SUMPRODUCT((Sortie!$C$5:$C$2000=Stock!A1453)*Sortie!$G$5:$G$2000)</f>
        <v>0</v>
      </c>
      <c r="J1453" s="3"/>
      <c r="K1453" s="3" t="str">
        <f t="shared" si="22"/>
        <v>Correct</v>
      </c>
      <c r="L1453" s="5"/>
    </row>
    <row r="1454" spans="1:12" ht="15" x14ac:dyDescent="0.3">
      <c r="A1454" s="15">
        <f>Entrée!A1454</f>
        <v>0</v>
      </c>
      <c r="B1454" s="11" t="e">
        <f>IF(A1454&lt;&gt;"",VLOOKUP(A1454,Entrée!Entrée,3,FALSE),"")</f>
        <v>#N/A</v>
      </c>
      <c r="C1454" s="12" t="e">
        <f>IF(A1454&lt;&gt;"",VLOOKUP(A1454,Entrée!Entrée,4,FALSE),"")</f>
        <v>#N/A</v>
      </c>
      <c r="D1454" s="6" t="e">
        <f>IF(A1454&lt;&gt;"",VLOOKUP(A1454,Entrée!Entrée,5,FALSE),"")</f>
        <v>#N/A</v>
      </c>
      <c r="E1454" s="3" t="e">
        <f>IF(A1454&lt;&gt;"",VLOOKUP(A1454,Entrée!Entrée,2,FALSE),"")</f>
        <v>#N/A</v>
      </c>
      <c r="F1454" s="4" t="e">
        <f>IF(A1454&lt;&gt;"",VLOOKUP(A1454,Entrée!Entrée,6,FALSE),"")</f>
        <v>#N/A</v>
      </c>
      <c r="G1454" s="4" t="e">
        <f>IF(A1454&lt;&gt;"",VLOOKUP(A1454,Entrée!Entrée,7,FALSE),"")</f>
        <v>#N/A</v>
      </c>
      <c r="H1454" s="11"/>
      <c r="I1454" s="11">
        <f>H1454+SUMPRODUCT((Entrée!$A$5:A$2000=Stock!A1454)*Entrée!$H$5:$H$2000)-SUMPRODUCT((Sortie!$C$5:$C$2000=Stock!A1454)*Sortie!$G$5:$G$2000)</f>
        <v>0</v>
      </c>
      <c r="J1454" s="3"/>
      <c r="K1454" s="3" t="str">
        <f t="shared" si="22"/>
        <v>Correct</v>
      </c>
      <c r="L1454" s="5"/>
    </row>
    <row r="1455" spans="1:12" ht="15" x14ac:dyDescent="0.3">
      <c r="A1455" s="15">
        <f>Entrée!A1455</f>
        <v>0</v>
      </c>
      <c r="B1455" s="11" t="e">
        <f>IF(A1455&lt;&gt;"",VLOOKUP(A1455,Entrée!Entrée,3,FALSE),"")</f>
        <v>#N/A</v>
      </c>
      <c r="C1455" s="12" t="e">
        <f>IF(A1455&lt;&gt;"",VLOOKUP(A1455,Entrée!Entrée,4,FALSE),"")</f>
        <v>#N/A</v>
      </c>
      <c r="D1455" s="6" t="e">
        <f>IF(A1455&lt;&gt;"",VLOOKUP(A1455,Entrée!Entrée,5,FALSE),"")</f>
        <v>#N/A</v>
      </c>
      <c r="E1455" s="3" t="e">
        <f>IF(A1455&lt;&gt;"",VLOOKUP(A1455,Entrée!Entrée,2,FALSE),"")</f>
        <v>#N/A</v>
      </c>
      <c r="F1455" s="4" t="e">
        <f>IF(A1455&lt;&gt;"",VLOOKUP(A1455,Entrée!Entrée,6,FALSE),"")</f>
        <v>#N/A</v>
      </c>
      <c r="G1455" s="4" t="e">
        <f>IF(A1455&lt;&gt;"",VLOOKUP(A1455,Entrée!Entrée,7,FALSE),"")</f>
        <v>#N/A</v>
      </c>
      <c r="H1455" s="11"/>
      <c r="I1455" s="11">
        <f>H1455+SUMPRODUCT((Entrée!$A$5:A$2000=Stock!A1455)*Entrée!$H$5:$H$2000)-SUMPRODUCT((Sortie!$C$5:$C$2000=Stock!A1455)*Sortie!$G$5:$G$2000)</f>
        <v>0</v>
      </c>
      <c r="J1455" s="3"/>
      <c r="K1455" s="3" t="str">
        <f t="shared" si="22"/>
        <v>Correct</v>
      </c>
      <c r="L1455" s="5"/>
    </row>
    <row r="1456" spans="1:12" ht="15" x14ac:dyDescent="0.3">
      <c r="A1456" s="15">
        <f>Entrée!A1456</f>
        <v>0</v>
      </c>
      <c r="B1456" s="11" t="e">
        <f>IF(A1456&lt;&gt;"",VLOOKUP(A1456,Entrée!Entrée,3,FALSE),"")</f>
        <v>#N/A</v>
      </c>
      <c r="C1456" s="12" t="e">
        <f>IF(A1456&lt;&gt;"",VLOOKUP(A1456,Entrée!Entrée,4,FALSE),"")</f>
        <v>#N/A</v>
      </c>
      <c r="D1456" s="6" t="e">
        <f>IF(A1456&lt;&gt;"",VLOOKUP(A1456,Entrée!Entrée,5,FALSE),"")</f>
        <v>#N/A</v>
      </c>
      <c r="E1456" s="3" t="e">
        <f>IF(A1456&lt;&gt;"",VLOOKUP(A1456,Entrée!Entrée,2,FALSE),"")</f>
        <v>#N/A</v>
      </c>
      <c r="F1456" s="4" t="e">
        <f>IF(A1456&lt;&gt;"",VLOOKUP(A1456,Entrée!Entrée,6,FALSE),"")</f>
        <v>#N/A</v>
      </c>
      <c r="G1456" s="4" t="e">
        <f>IF(A1456&lt;&gt;"",VLOOKUP(A1456,Entrée!Entrée,7,FALSE),"")</f>
        <v>#N/A</v>
      </c>
      <c r="H1456" s="11"/>
      <c r="I1456" s="11">
        <f>H1456+SUMPRODUCT((Entrée!$A$5:A$2000=Stock!A1456)*Entrée!$H$5:$H$2000)-SUMPRODUCT((Sortie!$C$5:$C$2000=Stock!A1456)*Sortie!$G$5:$G$2000)</f>
        <v>0</v>
      </c>
      <c r="J1456" s="3"/>
      <c r="K1456" s="3" t="str">
        <f t="shared" si="22"/>
        <v>Correct</v>
      </c>
      <c r="L1456" s="5"/>
    </row>
    <row r="1457" spans="1:12" ht="15" x14ac:dyDescent="0.3">
      <c r="A1457" s="15">
        <f>Entrée!A1457</f>
        <v>0</v>
      </c>
      <c r="B1457" s="11" t="e">
        <f>IF(A1457&lt;&gt;"",VLOOKUP(A1457,Entrée!Entrée,3,FALSE),"")</f>
        <v>#N/A</v>
      </c>
      <c r="C1457" s="12" t="e">
        <f>IF(A1457&lt;&gt;"",VLOOKUP(A1457,Entrée!Entrée,4,FALSE),"")</f>
        <v>#N/A</v>
      </c>
      <c r="D1457" s="6" t="e">
        <f>IF(A1457&lt;&gt;"",VLOOKUP(A1457,Entrée!Entrée,5,FALSE),"")</f>
        <v>#N/A</v>
      </c>
      <c r="E1457" s="3" t="e">
        <f>IF(A1457&lt;&gt;"",VLOOKUP(A1457,Entrée!Entrée,2,FALSE),"")</f>
        <v>#N/A</v>
      </c>
      <c r="F1457" s="4" t="e">
        <f>IF(A1457&lt;&gt;"",VLOOKUP(A1457,Entrée!Entrée,6,FALSE),"")</f>
        <v>#N/A</v>
      </c>
      <c r="G1457" s="4" t="e">
        <f>IF(A1457&lt;&gt;"",VLOOKUP(A1457,Entrée!Entrée,7,FALSE),"")</f>
        <v>#N/A</v>
      </c>
      <c r="H1457" s="11"/>
      <c r="I1457" s="11">
        <f>H1457+SUMPRODUCT((Entrée!$A$5:A$2000=Stock!A1457)*Entrée!$H$5:$H$2000)-SUMPRODUCT((Sortie!$C$5:$C$2000=Stock!A1457)*Sortie!$G$5:$G$2000)</f>
        <v>0</v>
      </c>
      <c r="J1457" s="3"/>
      <c r="K1457" s="3" t="str">
        <f t="shared" si="22"/>
        <v>Correct</v>
      </c>
      <c r="L1457" s="5"/>
    </row>
    <row r="1458" spans="1:12" ht="15" x14ac:dyDescent="0.3">
      <c r="A1458" s="15">
        <f>Entrée!A1458</f>
        <v>0</v>
      </c>
      <c r="B1458" s="11" t="e">
        <f>IF(A1458&lt;&gt;"",VLOOKUP(A1458,Entrée!Entrée,3,FALSE),"")</f>
        <v>#N/A</v>
      </c>
      <c r="C1458" s="12" t="e">
        <f>IF(A1458&lt;&gt;"",VLOOKUP(A1458,Entrée!Entrée,4,FALSE),"")</f>
        <v>#N/A</v>
      </c>
      <c r="D1458" s="6" t="e">
        <f>IF(A1458&lt;&gt;"",VLOOKUP(A1458,Entrée!Entrée,5,FALSE),"")</f>
        <v>#N/A</v>
      </c>
      <c r="E1458" s="3" t="e">
        <f>IF(A1458&lt;&gt;"",VLOOKUP(A1458,Entrée!Entrée,2,FALSE),"")</f>
        <v>#N/A</v>
      </c>
      <c r="F1458" s="4" t="e">
        <f>IF(A1458&lt;&gt;"",VLOOKUP(A1458,Entrée!Entrée,6,FALSE),"")</f>
        <v>#N/A</v>
      </c>
      <c r="G1458" s="4" t="e">
        <f>IF(A1458&lt;&gt;"",VLOOKUP(A1458,Entrée!Entrée,7,FALSE),"")</f>
        <v>#N/A</v>
      </c>
      <c r="H1458" s="11"/>
      <c r="I1458" s="11">
        <f>H1458+SUMPRODUCT((Entrée!$A$5:A$2000=Stock!A1458)*Entrée!$H$5:$H$2000)-SUMPRODUCT((Sortie!$C$5:$C$2000=Stock!A1458)*Sortie!$G$5:$G$2000)</f>
        <v>0</v>
      </c>
      <c r="J1458" s="3"/>
      <c r="K1458" s="3" t="str">
        <f t="shared" si="22"/>
        <v>Correct</v>
      </c>
      <c r="L1458" s="5"/>
    </row>
    <row r="1459" spans="1:12" ht="15" x14ac:dyDescent="0.3">
      <c r="A1459" s="15">
        <f>Entrée!A1459</f>
        <v>0</v>
      </c>
      <c r="B1459" s="11" t="e">
        <f>IF(A1459&lt;&gt;"",VLOOKUP(A1459,Entrée!Entrée,3,FALSE),"")</f>
        <v>#N/A</v>
      </c>
      <c r="C1459" s="12" t="e">
        <f>IF(A1459&lt;&gt;"",VLOOKUP(A1459,Entrée!Entrée,4,FALSE),"")</f>
        <v>#N/A</v>
      </c>
      <c r="D1459" s="6" t="e">
        <f>IF(A1459&lt;&gt;"",VLOOKUP(A1459,Entrée!Entrée,5,FALSE),"")</f>
        <v>#N/A</v>
      </c>
      <c r="E1459" s="3" t="e">
        <f>IF(A1459&lt;&gt;"",VLOOKUP(A1459,Entrée!Entrée,2,FALSE),"")</f>
        <v>#N/A</v>
      </c>
      <c r="F1459" s="4" t="e">
        <f>IF(A1459&lt;&gt;"",VLOOKUP(A1459,Entrée!Entrée,6,FALSE),"")</f>
        <v>#N/A</v>
      </c>
      <c r="G1459" s="4" t="e">
        <f>IF(A1459&lt;&gt;"",VLOOKUP(A1459,Entrée!Entrée,7,FALSE),"")</f>
        <v>#N/A</v>
      </c>
      <c r="H1459" s="11"/>
      <c r="I1459" s="11">
        <f>H1459+SUMPRODUCT((Entrée!$A$5:A$2000=Stock!A1459)*Entrée!$H$5:$H$2000)-SUMPRODUCT((Sortie!$C$5:$C$2000=Stock!A1459)*Sortie!$G$5:$G$2000)</f>
        <v>0</v>
      </c>
      <c r="J1459" s="3"/>
      <c r="K1459" s="3" t="str">
        <f t="shared" si="22"/>
        <v>Correct</v>
      </c>
      <c r="L1459" s="5"/>
    </row>
    <row r="1460" spans="1:12" ht="15" x14ac:dyDescent="0.3">
      <c r="A1460" s="15">
        <f>Entrée!A1460</f>
        <v>0</v>
      </c>
      <c r="B1460" s="11" t="e">
        <f>IF(A1460&lt;&gt;"",VLOOKUP(A1460,Entrée!Entrée,3,FALSE),"")</f>
        <v>#N/A</v>
      </c>
      <c r="C1460" s="12" t="e">
        <f>IF(A1460&lt;&gt;"",VLOOKUP(A1460,Entrée!Entrée,4,FALSE),"")</f>
        <v>#N/A</v>
      </c>
      <c r="D1460" s="6" t="e">
        <f>IF(A1460&lt;&gt;"",VLOOKUP(A1460,Entrée!Entrée,5,FALSE),"")</f>
        <v>#N/A</v>
      </c>
      <c r="E1460" s="3" t="e">
        <f>IF(A1460&lt;&gt;"",VLOOKUP(A1460,Entrée!Entrée,2,FALSE),"")</f>
        <v>#N/A</v>
      </c>
      <c r="F1460" s="4" t="e">
        <f>IF(A1460&lt;&gt;"",VLOOKUP(A1460,Entrée!Entrée,6,FALSE),"")</f>
        <v>#N/A</v>
      </c>
      <c r="G1460" s="4" t="e">
        <f>IF(A1460&lt;&gt;"",VLOOKUP(A1460,Entrée!Entrée,7,FALSE),"")</f>
        <v>#N/A</v>
      </c>
      <c r="H1460" s="11"/>
      <c r="I1460" s="11">
        <f>H1460+SUMPRODUCT((Entrée!$A$5:A$2000=Stock!A1460)*Entrée!$H$5:$H$2000)-SUMPRODUCT((Sortie!$C$5:$C$2000=Stock!A1460)*Sortie!$G$5:$G$2000)</f>
        <v>0</v>
      </c>
      <c r="J1460" s="3"/>
      <c r="K1460" s="3" t="str">
        <f t="shared" si="22"/>
        <v>Correct</v>
      </c>
      <c r="L1460" s="5"/>
    </row>
    <row r="1461" spans="1:12" ht="15" x14ac:dyDescent="0.3">
      <c r="A1461" s="15">
        <f>Entrée!A1461</f>
        <v>0</v>
      </c>
      <c r="B1461" s="11" t="e">
        <f>IF(A1461&lt;&gt;"",VLOOKUP(A1461,Entrée!Entrée,3,FALSE),"")</f>
        <v>#N/A</v>
      </c>
      <c r="C1461" s="12" t="e">
        <f>IF(A1461&lt;&gt;"",VLOOKUP(A1461,Entrée!Entrée,4,FALSE),"")</f>
        <v>#N/A</v>
      </c>
      <c r="D1461" s="6" t="e">
        <f>IF(A1461&lt;&gt;"",VLOOKUP(A1461,Entrée!Entrée,5,FALSE),"")</f>
        <v>#N/A</v>
      </c>
      <c r="E1461" s="3" t="e">
        <f>IF(A1461&lt;&gt;"",VLOOKUP(A1461,Entrée!Entrée,2,FALSE),"")</f>
        <v>#N/A</v>
      </c>
      <c r="F1461" s="4" t="e">
        <f>IF(A1461&lt;&gt;"",VLOOKUP(A1461,Entrée!Entrée,6,FALSE),"")</f>
        <v>#N/A</v>
      </c>
      <c r="G1461" s="4" t="e">
        <f>IF(A1461&lt;&gt;"",VLOOKUP(A1461,Entrée!Entrée,7,FALSE),"")</f>
        <v>#N/A</v>
      </c>
      <c r="H1461" s="11"/>
      <c r="I1461" s="11">
        <f>H1461+SUMPRODUCT((Entrée!$A$5:A$2000=Stock!A1461)*Entrée!$H$5:$H$2000)-SUMPRODUCT((Sortie!$C$5:$C$2000=Stock!A1461)*Sortie!$G$5:$G$2000)</f>
        <v>0</v>
      </c>
      <c r="J1461" s="3"/>
      <c r="K1461" s="3" t="str">
        <f t="shared" si="22"/>
        <v>Correct</v>
      </c>
      <c r="L1461" s="5"/>
    </row>
    <row r="1462" spans="1:12" ht="15" x14ac:dyDescent="0.3">
      <c r="A1462" s="15">
        <f>Entrée!A1462</f>
        <v>0</v>
      </c>
      <c r="B1462" s="11" t="e">
        <f>IF(A1462&lt;&gt;"",VLOOKUP(A1462,Entrée!Entrée,3,FALSE),"")</f>
        <v>#N/A</v>
      </c>
      <c r="C1462" s="12" t="e">
        <f>IF(A1462&lt;&gt;"",VLOOKUP(A1462,Entrée!Entrée,4,FALSE),"")</f>
        <v>#N/A</v>
      </c>
      <c r="D1462" s="6" t="e">
        <f>IF(A1462&lt;&gt;"",VLOOKUP(A1462,Entrée!Entrée,5,FALSE),"")</f>
        <v>#N/A</v>
      </c>
      <c r="E1462" s="3" t="e">
        <f>IF(A1462&lt;&gt;"",VLOOKUP(A1462,Entrée!Entrée,2,FALSE),"")</f>
        <v>#N/A</v>
      </c>
      <c r="F1462" s="4" t="e">
        <f>IF(A1462&lt;&gt;"",VLOOKUP(A1462,Entrée!Entrée,6,FALSE),"")</f>
        <v>#N/A</v>
      </c>
      <c r="G1462" s="4" t="e">
        <f>IF(A1462&lt;&gt;"",VLOOKUP(A1462,Entrée!Entrée,7,FALSE),"")</f>
        <v>#N/A</v>
      </c>
      <c r="H1462" s="11"/>
      <c r="I1462" s="11">
        <f>H1462+SUMPRODUCT((Entrée!$A$5:A$2000=Stock!A1462)*Entrée!$H$5:$H$2000)-SUMPRODUCT((Sortie!$C$5:$C$2000=Stock!A1462)*Sortie!$G$5:$G$2000)</f>
        <v>0</v>
      </c>
      <c r="J1462" s="3"/>
      <c r="K1462" s="3" t="str">
        <f t="shared" si="22"/>
        <v>Correct</v>
      </c>
      <c r="L1462" s="5"/>
    </row>
    <row r="1463" spans="1:12" ht="15" x14ac:dyDescent="0.3">
      <c r="A1463" s="15">
        <f>Entrée!A1463</f>
        <v>0</v>
      </c>
      <c r="B1463" s="11" t="e">
        <f>IF(A1463&lt;&gt;"",VLOOKUP(A1463,Entrée!Entrée,3,FALSE),"")</f>
        <v>#N/A</v>
      </c>
      <c r="C1463" s="12" t="e">
        <f>IF(A1463&lt;&gt;"",VLOOKUP(A1463,Entrée!Entrée,4,FALSE),"")</f>
        <v>#N/A</v>
      </c>
      <c r="D1463" s="6" t="e">
        <f>IF(A1463&lt;&gt;"",VLOOKUP(A1463,Entrée!Entrée,5,FALSE),"")</f>
        <v>#N/A</v>
      </c>
      <c r="E1463" s="3" t="e">
        <f>IF(A1463&lt;&gt;"",VLOOKUP(A1463,Entrée!Entrée,2,FALSE),"")</f>
        <v>#N/A</v>
      </c>
      <c r="F1463" s="4" t="e">
        <f>IF(A1463&lt;&gt;"",VLOOKUP(A1463,Entrée!Entrée,6,FALSE),"")</f>
        <v>#N/A</v>
      </c>
      <c r="G1463" s="4" t="e">
        <f>IF(A1463&lt;&gt;"",VLOOKUP(A1463,Entrée!Entrée,7,FALSE),"")</f>
        <v>#N/A</v>
      </c>
      <c r="H1463" s="11"/>
      <c r="I1463" s="11">
        <f>H1463+SUMPRODUCT((Entrée!$A$5:A$2000=Stock!A1463)*Entrée!$H$5:$H$2000)-SUMPRODUCT((Sortie!$C$5:$C$2000=Stock!A1463)*Sortie!$G$5:$G$2000)</f>
        <v>0</v>
      </c>
      <c r="J1463" s="3"/>
      <c r="K1463" s="3" t="str">
        <f t="shared" si="22"/>
        <v>Correct</v>
      </c>
      <c r="L1463" s="5"/>
    </row>
    <row r="1464" spans="1:12" ht="15" x14ac:dyDescent="0.3">
      <c r="A1464" s="15">
        <f>Entrée!A1464</f>
        <v>0</v>
      </c>
      <c r="B1464" s="11" t="e">
        <f>IF(A1464&lt;&gt;"",VLOOKUP(A1464,Entrée!Entrée,3,FALSE),"")</f>
        <v>#N/A</v>
      </c>
      <c r="C1464" s="12" t="e">
        <f>IF(A1464&lt;&gt;"",VLOOKUP(A1464,Entrée!Entrée,4,FALSE),"")</f>
        <v>#N/A</v>
      </c>
      <c r="D1464" s="6" t="e">
        <f>IF(A1464&lt;&gt;"",VLOOKUP(A1464,Entrée!Entrée,5,FALSE),"")</f>
        <v>#N/A</v>
      </c>
      <c r="E1464" s="3" t="e">
        <f>IF(A1464&lt;&gt;"",VLOOKUP(A1464,Entrée!Entrée,2,FALSE),"")</f>
        <v>#N/A</v>
      </c>
      <c r="F1464" s="4" t="e">
        <f>IF(A1464&lt;&gt;"",VLOOKUP(A1464,Entrée!Entrée,6,FALSE),"")</f>
        <v>#N/A</v>
      </c>
      <c r="G1464" s="4" t="e">
        <f>IF(A1464&lt;&gt;"",VLOOKUP(A1464,Entrée!Entrée,7,FALSE),"")</f>
        <v>#N/A</v>
      </c>
      <c r="H1464" s="11"/>
      <c r="I1464" s="11">
        <f>H1464+SUMPRODUCT((Entrée!$A$5:A$2000=Stock!A1464)*Entrée!$H$5:$H$2000)-SUMPRODUCT((Sortie!$C$5:$C$2000=Stock!A1464)*Sortie!$G$5:$G$2000)</f>
        <v>0</v>
      </c>
      <c r="J1464" s="3"/>
      <c r="K1464" s="3" t="str">
        <f t="shared" si="22"/>
        <v>Correct</v>
      </c>
      <c r="L1464" s="5"/>
    </row>
    <row r="1465" spans="1:12" ht="15" x14ac:dyDescent="0.3">
      <c r="A1465" s="15">
        <f>Entrée!A1465</f>
        <v>0</v>
      </c>
      <c r="B1465" s="11" t="e">
        <f>IF(A1465&lt;&gt;"",VLOOKUP(A1465,Entrée!Entrée,3,FALSE),"")</f>
        <v>#N/A</v>
      </c>
      <c r="C1465" s="12" t="e">
        <f>IF(A1465&lt;&gt;"",VLOOKUP(A1465,Entrée!Entrée,4,FALSE),"")</f>
        <v>#N/A</v>
      </c>
      <c r="D1465" s="6" t="e">
        <f>IF(A1465&lt;&gt;"",VLOOKUP(A1465,Entrée!Entrée,5,FALSE),"")</f>
        <v>#N/A</v>
      </c>
      <c r="E1465" s="3" t="e">
        <f>IF(A1465&lt;&gt;"",VLOOKUP(A1465,Entrée!Entrée,2,FALSE),"")</f>
        <v>#N/A</v>
      </c>
      <c r="F1465" s="4" t="e">
        <f>IF(A1465&lt;&gt;"",VLOOKUP(A1465,Entrée!Entrée,6,FALSE),"")</f>
        <v>#N/A</v>
      </c>
      <c r="G1465" s="4" t="e">
        <f>IF(A1465&lt;&gt;"",VLOOKUP(A1465,Entrée!Entrée,7,FALSE),"")</f>
        <v>#N/A</v>
      </c>
      <c r="H1465" s="11"/>
      <c r="I1465" s="11">
        <f>H1465+SUMPRODUCT((Entrée!$A$5:A$2000=Stock!A1465)*Entrée!$H$5:$H$2000)-SUMPRODUCT((Sortie!$C$5:$C$2000=Stock!A1465)*Sortie!$G$5:$G$2000)</f>
        <v>0</v>
      </c>
      <c r="J1465" s="3"/>
      <c r="K1465" s="3" t="str">
        <f t="shared" si="22"/>
        <v>Correct</v>
      </c>
      <c r="L1465" s="5"/>
    </row>
    <row r="1466" spans="1:12" ht="15" x14ac:dyDescent="0.3">
      <c r="A1466" s="15">
        <f>Entrée!A1466</f>
        <v>0</v>
      </c>
      <c r="B1466" s="11" t="e">
        <f>IF(A1466&lt;&gt;"",VLOOKUP(A1466,Entrée!Entrée,3,FALSE),"")</f>
        <v>#N/A</v>
      </c>
      <c r="C1466" s="12" t="e">
        <f>IF(A1466&lt;&gt;"",VLOOKUP(A1466,Entrée!Entrée,4,FALSE),"")</f>
        <v>#N/A</v>
      </c>
      <c r="D1466" s="6" t="e">
        <f>IF(A1466&lt;&gt;"",VLOOKUP(A1466,Entrée!Entrée,5,FALSE),"")</f>
        <v>#N/A</v>
      </c>
      <c r="E1466" s="3" t="e">
        <f>IF(A1466&lt;&gt;"",VLOOKUP(A1466,Entrée!Entrée,2,FALSE),"")</f>
        <v>#N/A</v>
      </c>
      <c r="F1466" s="4" t="e">
        <f>IF(A1466&lt;&gt;"",VLOOKUP(A1466,Entrée!Entrée,6,FALSE),"")</f>
        <v>#N/A</v>
      </c>
      <c r="G1466" s="4" t="e">
        <f>IF(A1466&lt;&gt;"",VLOOKUP(A1466,Entrée!Entrée,7,FALSE),"")</f>
        <v>#N/A</v>
      </c>
      <c r="H1466" s="11"/>
      <c r="I1466" s="11">
        <f>H1466+SUMPRODUCT((Entrée!$A$5:A$2000=Stock!A1466)*Entrée!$H$5:$H$2000)-SUMPRODUCT((Sortie!$C$5:$C$2000=Stock!A1466)*Sortie!$G$5:$G$2000)</f>
        <v>0</v>
      </c>
      <c r="J1466" s="3"/>
      <c r="K1466" s="3" t="str">
        <f t="shared" si="22"/>
        <v>Correct</v>
      </c>
      <c r="L1466" s="5"/>
    </row>
    <row r="1467" spans="1:12" ht="15" x14ac:dyDescent="0.3">
      <c r="A1467" s="15">
        <f>Entrée!A1467</f>
        <v>0</v>
      </c>
      <c r="B1467" s="11" t="e">
        <f>IF(A1467&lt;&gt;"",VLOOKUP(A1467,Entrée!Entrée,3,FALSE),"")</f>
        <v>#N/A</v>
      </c>
      <c r="C1467" s="12" t="e">
        <f>IF(A1467&lt;&gt;"",VLOOKUP(A1467,Entrée!Entrée,4,FALSE),"")</f>
        <v>#N/A</v>
      </c>
      <c r="D1467" s="6" t="e">
        <f>IF(A1467&lt;&gt;"",VLOOKUP(A1467,Entrée!Entrée,5,FALSE),"")</f>
        <v>#N/A</v>
      </c>
      <c r="E1467" s="3" t="e">
        <f>IF(A1467&lt;&gt;"",VLOOKUP(A1467,Entrée!Entrée,2,FALSE),"")</f>
        <v>#N/A</v>
      </c>
      <c r="F1467" s="4" t="e">
        <f>IF(A1467&lt;&gt;"",VLOOKUP(A1467,Entrée!Entrée,6,FALSE),"")</f>
        <v>#N/A</v>
      </c>
      <c r="G1467" s="4" t="e">
        <f>IF(A1467&lt;&gt;"",VLOOKUP(A1467,Entrée!Entrée,7,FALSE),"")</f>
        <v>#N/A</v>
      </c>
      <c r="H1467" s="11"/>
      <c r="I1467" s="11">
        <f>H1467+SUMPRODUCT((Entrée!$A$5:A$2000=Stock!A1467)*Entrée!$H$5:$H$2000)-SUMPRODUCT((Sortie!$C$5:$C$2000=Stock!A1467)*Sortie!$G$5:$G$2000)</f>
        <v>0</v>
      </c>
      <c r="J1467" s="3"/>
      <c r="K1467" s="3" t="str">
        <f t="shared" si="22"/>
        <v>Correct</v>
      </c>
      <c r="L1467" s="5"/>
    </row>
    <row r="1468" spans="1:12" ht="15" x14ac:dyDescent="0.3">
      <c r="A1468" s="15">
        <f>Entrée!A1468</f>
        <v>0</v>
      </c>
      <c r="B1468" s="11" t="e">
        <f>IF(A1468&lt;&gt;"",VLOOKUP(A1468,Entrée!Entrée,3,FALSE),"")</f>
        <v>#N/A</v>
      </c>
      <c r="C1468" s="12" t="e">
        <f>IF(A1468&lt;&gt;"",VLOOKUP(A1468,Entrée!Entrée,4,FALSE),"")</f>
        <v>#N/A</v>
      </c>
      <c r="D1468" s="6" t="e">
        <f>IF(A1468&lt;&gt;"",VLOOKUP(A1468,Entrée!Entrée,5,FALSE),"")</f>
        <v>#N/A</v>
      </c>
      <c r="E1468" s="3" t="e">
        <f>IF(A1468&lt;&gt;"",VLOOKUP(A1468,Entrée!Entrée,2,FALSE),"")</f>
        <v>#N/A</v>
      </c>
      <c r="F1468" s="4" t="e">
        <f>IF(A1468&lt;&gt;"",VLOOKUP(A1468,Entrée!Entrée,6,FALSE),"")</f>
        <v>#N/A</v>
      </c>
      <c r="G1468" s="4" t="e">
        <f>IF(A1468&lt;&gt;"",VLOOKUP(A1468,Entrée!Entrée,7,FALSE),"")</f>
        <v>#N/A</v>
      </c>
      <c r="H1468" s="11"/>
      <c r="I1468" s="11">
        <f>H1468+SUMPRODUCT((Entrée!$A$5:A$2000=Stock!A1468)*Entrée!$H$5:$H$2000)-SUMPRODUCT((Sortie!$C$5:$C$2000=Stock!A1468)*Sortie!$G$5:$G$2000)</f>
        <v>0</v>
      </c>
      <c r="J1468" s="3"/>
      <c r="K1468" s="3" t="str">
        <f t="shared" si="22"/>
        <v>Correct</v>
      </c>
      <c r="L1468" s="5"/>
    </row>
    <row r="1469" spans="1:12" ht="15" x14ac:dyDescent="0.3">
      <c r="A1469" s="15">
        <f>Entrée!A1469</f>
        <v>0</v>
      </c>
      <c r="B1469" s="11" t="e">
        <f>IF(A1469&lt;&gt;"",VLOOKUP(A1469,Entrée!Entrée,3,FALSE),"")</f>
        <v>#N/A</v>
      </c>
      <c r="C1469" s="12" t="e">
        <f>IF(A1469&lt;&gt;"",VLOOKUP(A1469,Entrée!Entrée,4,FALSE),"")</f>
        <v>#N/A</v>
      </c>
      <c r="D1469" s="6" t="e">
        <f>IF(A1469&lt;&gt;"",VLOOKUP(A1469,Entrée!Entrée,5,FALSE),"")</f>
        <v>#N/A</v>
      </c>
      <c r="E1469" s="3" t="e">
        <f>IF(A1469&lt;&gt;"",VLOOKUP(A1469,Entrée!Entrée,2,FALSE),"")</f>
        <v>#N/A</v>
      </c>
      <c r="F1469" s="4" t="e">
        <f>IF(A1469&lt;&gt;"",VLOOKUP(A1469,Entrée!Entrée,6,FALSE),"")</f>
        <v>#N/A</v>
      </c>
      <c r="G1469" s="4" t="e">
        <f>IF(A1469&lt;&gt;"",VLOOKUP(A1469,Entrée!Entrée,7,FALSE),"")</f>
        <v>#N/A</v>
      </c>
      <c r="H1469" s="11"/>
      <c r="I1469" s="11">
        <f>H1469+SUMPRODUCT((Entrée!$A$5:A$2000=Stock!A1469)*Entrée!$H$5:$H$2000)-SUMPRODUCT((Sortie!$C$5:$C$2000=Stock!A1469)*Sortie!$G$5:$G$2000)</f>
        <v>0</v>
      </c>
      <c r="J1469" s="3"/>
      <c r="K1469" s="3" t="str">
        <f t="shared" si="22"/>
        <v>Correct</v>
      </c>
      <c r="L1469" s="5"/>
    </row>
    <row r="1470" spans="1:12" ht="15" x14ac:dyDescent="0.3">
      <c r="A1470" s="15">
        <f>Entrée!A1470</f>
        <v>0</v>
      </c>
      <c r="B1470" s="11" t="e">
        <f>IF(A1470&lt;&gt;"",VLOOKUP(A1470,Entrée!Entrée,3,FALSE),"")</f>
        <v>#N/A</v>
      </c>
      <c r="C1470" s="12" t="e">
        <f>IF(A1470&lt;&gt;"",VLOOKUP(A1470,Entrée!Entrée,4,FALSE),"")</f>
        <v>#N/A</v>
      </c>
      <c r="D1470" s="6" t="e">
        <f>IF(A1470&lt;&gt;"",VLOOKUP(A1470,Entrée!Entrée,5,FALSE),"")</f>
        <v>#N/A</v>
      </c>
      <c r="E1470" s="3" t="e">
        <f>IF(A1470&lt;&gt;"",VLOOKUP(A1470,Entrée!Entrée,2,FALSE),"")</f>
        <v>#N/A</v>
      </c>
      <c r="F1470" s="4" t="e">
        <f>IF(A1470&lt;&gt;"",VLOOKUP(A1470,Entrée!Entrée,6,FALSE),"")</f>
        <v>#N/A</v>
      </c>
      <c r="G1470" s="4" t="e">
        <f>IF(A1470&lt;&gt;"",VLOOKUP(A1470,Entrée!Entrée,7,FALSE),"")</f>
        <v>#N/A</v>
      </c>
      <c r="H1470" s="11"/>
      <c r="I1470" s="11">
        <f>H1470+SUMPRODUCT((Entrée!$A$5:A$2000=Stock!A1470)*Entrée!$H$5:$H$2000)-SUMPRODUCT((Sortie!$C$5:$C$2000=Stock!A1470)*Sortie!$G$5:$G$2000)</f>
        <v>0</v>
      </c>
      <c r="J1470" s="3"/>
      <c r="K1470" s="3" t="str">
        <f t="shared" si="22"/>
        <v>Correct</v>
      </c>
      <c r="L1470" s="5"/>
    </row>
    <row r="1471" spans="1:12" ht="15" x14ac:dyDescent="0.3">
      <c r="A1471" s="15">
        <f>Entrée!A1471</f>
        <v>0</v>
      </c>
      <c r="B1471" s="11" t="e">
        <f>IF(A1471&lt;&gt;"",VLOOKUP(A1471,Entrée!Entrée,3,FALSE),"")</f>
        <v>#N/A</v>
      </c>
      <c r="C1471" s="12" t="e">
        <f>IF(A1471&lt;&gt;"",VLOOKUP(A1471,Entrée!Entrée,4,FALSE),"")</f>
        <v>#N/A</v>
      </c>
      <c r="D1471" s="6" t="e">
        <f>IF(A1471&lt;&gt;"",VLOOKUP(A1471,Entrée!Entrée,5,FALSE),"")</f>
        <v>#N/A</v>
      </c>
      <c r="E1471" s="3" t="e">
        <f>IF(A1471&lt;&gt;"",VLOOKUP(A1471,Entrée!Entrée,2,FALSE),"")</f>
        <v>#N/A</v>
      </c>
      <c r="F1471" s="4" t="e">
        <f>IF(A1471&lt;&gt;"",VLOOKUP(A1471,Entrée!Entrée,6,FALSE),"")</f>
        <v>#N/A</v>
      </c>
      <c r="G1471" s="4" t="e">
        <f>IF(A1471&lt;&gt;"",VLOOKUP(A1471,Entrée!Entrée,7,FALSE),"")</f>
        <v>#N/A</v>
      </c>
      <c r="H1471" s="11"/>
      <c r="I1471" s="11">
        <f>H1471+SUMPRODUCT((Entrée!$A$5:A$2000=Stock!A1471)*Entrée!$H$5:$H$2000)-SUMPRODUCT((Sortie!$C$5:$C$2000=Stock!A1471)*Sortie!$G$5:$G$2000)</f>
        <v>0</v>
      </c>
      <c r="J1471" s="3"/>
      <c r="K1471" s="3" t="str">
        <f t="shared" si="22"/>
        <v>Correct</v>
      </c>
      <c r="L1471" s="5"/>
    </row>
    <row r="1472" spans="1:12" ht="15" x14ac:dyDescent="0.3">
      <c r="A1472" s="15">
        <f>Entrée!A1472</f>
        <v>0</v>
      </c>
      <c r="B1472" s="11" t="e">
        <f>IF(A1472&lt;&gt;"",VLOOKUP(A1472,Entrée!Entrée,3,FALSE),"")</f>
        <v>#N/A</v>
      </c>
      <c r="C1472" s="12" t="e">
        <f>IF(A1472&lt;&gt;"",VLOOKUP(A1472,Entrée!Entrée,4,FALSE),"")</f>
        <v>#N/A</v>
      </c>
      <c r="D1472" s="6" t="e">
        <f>IF(A1472&lt;&gt;"",VLOOKUP(A1472,Entrée!Entrée,5,FALSE),"")</f>
        <v>#N/A</v>
      </c>
      <c r="E1472" s="3" t="e">
        <f>IF(A1472&lt;&gt;"",VLOOKUP(A1472,Entrée!Entrée,2,FALSE),"")</f>
        <v>#N/A</v>
      </c>
      <c r="F1472" s="4" t="e">
        <f>IF(A1472&lt;&gt;"",VLOOKUP(A1472,Entrée!Entrée,6,FALSE),"")</f>
        <v>#N/A</v>
      </c>
      <c r="G1472" s="4" t="e">
        <f>IF(A1472&lt;&gt;"",VLOOKUP(A1472,Entrée!Entrée,7,FALSE),"")</f>
        <v>#N/A</v>
      </c>
      <c r="H1472" s="11"/>
      <c r="I1472" s="11">
        <f>H1472+SUMPRODUCT((Entrée!$A$5:A$2000=Stock!A1472)*Entrée!$H$5:$H$2000)-SUMPRODUCT((Sortie!$C$5:$C$2000=Stock!A1472)*Sortie!$G$5:$G$2000)</f>
        <v>0</v>
      </c>
      <c r="J1472" s="3"/>
      <c r="K1472" s="3" t="str">
        <f t="shared" si="22"/>
        <v>Correct</v>
      </c>
      <c r="L1472" s="5"/>
    </row>
    <row r="1473" spans="1:12" ht="15" x14ac:dyDescent="0.3">
      <c r="A1473" s="15">
        <f>Entrée!A1473</f>
        <v>0</v>
      </c>
      <c r="B1473" s="11" t="e">
        <f>IF(A1473&lt;&gt;"",VLOOKUP(A1473,Entrée!Entrée,3,FALSE),"")</f>
        <v>#N/A</v>
      </c>
      <c r="C1473" s="12" t="e">
        <f>IF(A1473&lt;&gt;"",VLOOKUP(A1473,Entrée!Entrée,4,FALSE),"")</f>
        <v>#N/A</v>
      </c>
      <c r="D1473" s="6" t="e">
        <f>IF(A1473&lt;&gt;"",VLOOKUP(A1473,Entrée!Entrée,5,FALSE),"")</f>
        <v>#N/A</v>
      </c>
      <c r="E1473" s="3" t="e">
        <f>IF(A1473&lt;&gt;"",VLOOKUP(A1473,Entrée!Entrée,2,FALSE),"")</f>
        <v>#N/A</v>
      </c>
      <c r="F1473" s="4" t="e">
        <f>IF(A1473&lt;&gt;"",VLOOKUP(A1473,Entrée!Entrée,6,FALSE),"")</f>
        <v>#N/A</v>
      </c>
      <c r="G1473" s="4" t="e">
        <f>IF(A1473&lt;&gt;"",VLOOKUP(A1473,Entrée!Entrée,7,FALSE),"")</f>
        <v>#N/A</v>
      </c>
      <c r="H1473" s="11"/>
      <c r="I1473" s="11">
        <f>H1473+SUMPRODUCT((Entrée!$A$5:A$2000=Stock!A1473)*Entrée!$H$5:$H$2000)-SUMPRODUCT((Sortie!$C$5:$C$2000=Stock!A1473)*Sortie!$G$5:$G$2000)</f>
        <v>0</v>
      </c>
      <c r="J1473" s="3"/>
      <c r="K1473" s="3" t="str">
        <f t="shared" si="22"/>
        <v>Correct</v>
      </c>
      <c r="L1473" s="5"/>
    </row>
    <row r="1474" spans="1:12" ht="15" x14ac:dyDescent="0.3">
      <c r="A1474" s="15">
        <f>Entrée!A1474</f>
        <v>0</v>
      </c>
      <c r="B1474" s="11" t="e">
        <f>IF(A1474&lt;&gt;"",VLOOKUP(A1474,Entrée!Entrée,3,FALSE),"")</f>
        <v>#N/A</v>
      </c>
      <c r="C1474" s="12" t="e">
        <f>IF(A1474&lt;&gt;"",VLOOKUP(A1474,Entrée!Entrée,4,FALSE),"")</f>
        <v>#N/A</v>
      </c>
      <c r="D1474" s="6" t="e">
        <f>IF(A1474&lt;&gt;"",VLOOKUP(A1474,Entrée!Entrée,5,FALSE),"")</f>
        <v>#N/A</v>
      </c>
      <c r="E1474" s="3" t="e">
        <f>IF(A1474&lt;&gt;"",VLOOKUP(A1474,Entrée!Entrée,2,FALSE),"")</f>
        <v>#N/A</v>
      </c>
      <c r="F1474" s="4" t="e">
        <f>IF(A1474&lt;&gt;"",VLOOKUP(A1474,Entrée!Entrée,6,FALSE),"")</f>
        <v>#N/A</v>
      </c>
      <c r="G1474" s="4" t="e">
        <f>IF(A1474&lt;&gt;"",VLOOKUP(A1474,Entrée!Entrée,7,FALSE),"")</f>
        <v>#N/A</v>
      </c>
      <c r="H1474" s="11"/>
      <c r="I1474" s="11">
        <f>H1474+SUMPRODUCT((Entrée!$A$5:A$2000=Stock!A1474)*Entrée!$H$5:$H$2000)-SUMPRODUCT((Sortie!$C$5:$C$2000=Stock!A1474)*Sortie!$G$5:$G$2000)</f>
        <v>0</v>
      </c>
      <c r="J1474" s="3"/>
      <c r="K1474" s="3" t="str">
        <f t="shared" si="22"/>
        <v>Correct</v>
      </c>
      <c r="L1474" s="5"/>
    </row>
    <row r="1475" spans="1:12" ht="15" x14ac:dyDescent="0.3">
      <c r="A1475" s="15">
        <f>Entrée!A1475</f>
        <v>0</v>
      </c>
      <c r="B1475" s="11" t="e">
        <f>IF(A1475&lt;&gt;"",VLOOKUP(A1475,Entrée!Entrée,3,FALSE),"")</f>
        <v>#N/A</v>
      </c>
      <c r="C1475" s="12" t="e">
        <f>IF(A1475&lt;&gt;"",VLOOKUP(A1475,Entrée!Entrée,4,FALSE),"")</f>
        <v>#N/A</v>
      </c>
      <c r="D1475" s="6" t="e">
        <f>IF(A1475&lt;&gt;"",VLOOKUP(A1475,Entrée!Entrée,5,FALSE),"")</f>
        <v>#N/A</v>
      </c>
      <c r="E1475" s="3" t="e">
        <f>IF(A1475&lt;&gt;"",VLOOKUP(A1475,Entrée!Entrée,2,FALSE),"")</f>
        <v>#N/A</v>
      </c>
      <c r="F1475" s="4" t="e">
        <f>IF(A1475&lt;&gt;"",VLOOKUP(A1475,Entrée!Entrée,6,FALSE),"")</f>
        <v>#N/A</v>
      </c>
      <c r="G1475" s="4" t="e">
        <f>IF(A1475&lt;&gt;"",VLOOKUP(A1475,Entrée!Entrée,7,FALSE),"")</f>
        <v>#N/A</v>
      </c>
      <c r="H1475" s="11"/>
      <c r="I1475" s="11">
        <f>H1475+SUMPRODUCT((Entrée!$A$5:A$2000=Stock!A1475)*Entrée!$H$5:$H$2000)-SUMPRODUCT((Sortie!$C$5:$C$2000=Stock!A1475)*Sortie!$G$5:$G$2000)</f>
        <v>0</v>
      </c>
      <c r="J1475" s="3"/>
      <c r="K1475" s="3" t="str">
        <f t="shared" si="22"/>
        <v>Correct</v>
      </c>
      <c r="L1475" s="5"/>
    </row>
    <row r="1476" spans="1:12" ht="15" x14ac:dyDescent="0.3">
      <c r="A1476" s="15">
        <f>Entrée!A1476</f>
        <v>0</v>
      </c>
      <c r="B1476" s="11" t="e">
        <f>IF(A1476&lt;&gt;"",VLOOKUP(A1476,Entrée!Entrée,3,FALSE),"")</f>
        <v>#N/A</v>
      </c>
      <c r="C1476" s="12" t="e">
        <f>IF(A1476&lt;&gt;"",VLOOKUP(A1476,Entrée!Entrée,4,FALSE),"")</f>
        <v>#N/A</v>
      </c>
      <c r="D1476" s="6" t="e">
        <f>IF(A1476&lt;&gt;"",VLOOKUP(A1476,Entrée!Entrée,5,FALSE),"")</f>
        <v>#N/A</v>
      </c>
      <c r="E1476" s="3" t="e">
        <f>IF(A1476&lt;&gt;"",VLOOKUP(A1476,Entrée!Entrée,2,FALSE),"")</f>
        <v>#N/A</v>
      </c>
      <c r="F1476" s="4" t="e">
        <f>IF(A1476&lt;&gt;"",VLOOKUP(A1476,Entrée!Entrée,6,FALSE),"")</f>
        <v>#N/A</v>
      </c>
      <c r="G1476" s="4" t="e">
        <f>IF(A1476&lt;&gt;"",VLOOKUP(A1476,Entrée!Entrée,7,FALSE),"")</f>
        <v>#N/A</v>
      </c>
      <c r="H1476" s="11"/>
      <c r="I1476" s="11">
        <f>H1476+SUMPRODUCT((Entrée!$A$5:A$2000=Stock!A1476)*Entrée!$H$5:$H$2000)-SUMPRODUCT((Sortie!$C$5:$C$2000=Stock!A1476)*Sortie!$G$5:$G$2000)</f>
        <v>0</v>
      </c>
      <c r="J1476" s="3"/>
      <c r="K1476" s="3" t="str">
        <f t="shared" si="22"/>
        <v>Correct</v>
      </c>
      <c r="L1476" s="5"/>
    </row>
    <row r="1477" spans="1:12" ht="15" x14ac:dyDescent="0.3">
      <c r="A1477" s="15">
        <f>Entrée!A1477</f>
        <v>0</v>
      </c>
      <c r="B1477" s="11" t="e">
        <f>IF(A1477&lt;&gt;"",VLOOKUP(A1477,Entrée!Entrée,3,FALSE),"")</f>
        <v>#N/A</v>
      </c>
      <c r="C1477" s="12" t="e">
        <f>IF(A1477&lt;&gt;"",VLOOKUP(A1477,Entrée!Entrée,4,FALSE),"")</f>
        <v>#N/A</v>
      </c>
      <c r="D1477" s="6" t="e">
        <f>IF(A1477&lt;&gt;"",VLOOKUP(A1477,Entrée!Entrée,5,FALSE),"")</f>
        <v>#N/A</v>
      </c>
      <c r="E1477" s="3" t="e">
        <f>IF(A1477&lt;&gt;"",VLOOKUP(A1477,Entrée!Entrée,2,FALSE),"")</f>
        <v>#N/A</v>
      </c>
      <c r="F1477" s="4" t="e">
        <f>IF(A1477&lt;&gt;"",VLOOKUP(A1477,Entrée!Entrée,6,FALSE),"")</f>
        <v>#N/A</v>
      </c>
      <c r="G1477" s="4" t="e">
        <f>IF(A1477&lt;&gt;"",VLOOKUP(A1477,Entrée!Entrée,7,FALSE),"")</f>
        <v>#N/A</v>
      </c>
      <c r="H1477" s="11"/>
      <c r="I1477" s="11">
        <f>H1477+SUMPRODUCT((Entrée!$A$5:A$2000=Stock!A1477)*Entrée!$H$5:$H$2000)-SUMPRODUCT((Sortie!$C$5:$C$2000=Stock!A1477)*Sortie!$G$5:$G$2000)</f>
        <v>0</v>
      </c>
      <c r="J1477" s="3"/>
      <c r="K1477" s="3" t="str">
        <f t="shared" si="22"/>
        <v>Correct</v>
      </c>
      <c r="L1477" s="5"/>
    </row>
    <row r="1478" spans="1:12" ht="15" x14ac:dyDescent="0.3">
      <c r="A1478" s="15">
        <f>Entrée!A1478</f>
        <v>0</v>
      </c>
      <c r="B1478" s="11" t="e">
        <f>IF(A1478&lt;&gt;"",VLOOKUP(A1478,Entrée!Entrée,3,FALSE),"")</f>
        <v>#N/A</v>
      </c>
      <c r="C1478" s="12" t="e">
        <f>IF(A1478&lt;&gt;"",VLOOKUP(A1478,Entrée!Entrée,4,FALSE),"")</f>
        <v>#N/A</v>
      </c>
      <c r="D1478" s="6" t="e">
        <f>IF(A1478&lt;&gt;"",VLOOKUP(A1478,Entrée!Entrée,5,FALSE),"")</f>
        <v>#N/A</v>
      </c>
      <c r="E1478" s="3" t="e">
        <f>IF(A1478&lt;&gt;"",VLOOKUP(A1478,Entrée!Entrée,2,FALSE),"")</f>
        <v>#N/A</v>
      </c>
      <c r="F1478" s="4" t="e">
        <f>IF(A1478&lt;&gt;"",VLOOKUP(A1478,Entrée!Entrée,6,FALSE),"")</f>
        <v>#N/A</v>
      </c>
      <c r="G1478" s="4" t="e">
        <f>IF(A1478&lt;&gt;"",VLOOKUP(A1478,Entrée!Entrée,7,FALSE),"")</f>
        <v>#N/A</v>
      </c>
      <c r="H1478" s="11"/>
      <c r="I1478" s="11">
        <f>H1478+SUMPRODUCT((Entrée!$A$5:A$2000=Stock!A1478)*Entrée!$H$5:$H$2000)-SUMPRODUCT((Sortie!$C$5:$C$2000=Stock!A1478)*Sortie!$G$5:$G$2000)</f>
        <v>0</v>
      </c>
      <c r="J1478" s="3"/>
      <c r="K1478" s="3" t="str">
        <f t="shared" ref="K1478:K1541" si="23">IF(I1478&lt;J1478,"ALERTE","Correct")</f>
        <v>Correct</v>
      </c>
      <c r="L1478" s="5"/>
    </row>
    <row r="1479" spans="1:12" ht="15" x14ac:dyDescent="0.3">
      <c r="A1479" s="15">
        <f>Entrée!A1479</f>
        <v>0</v>
      </c>
      <c r="B1479" s="11" t="e">
        <f>IF(A1479&lt;&gt;"",VLOOKUP(A1479,Entrée!Entrée,3,FALSE),"")</f>
        <v>#N/A</v>
      </c>
      <c r="C1479" s="12" t="e">
        <f>IF(A1479&lt;&gt;"",VLOOKUP(A1479,Entrée!Entrée,4,FALSE),"")</f>
        <v>#N/A</v>
      </c>
      <c r="D1479" s="6" t="e">
        <f>IF(A1479&lt;&gt;"",VLOOKUP(A1479,Entrée!Entrée,5,FALSE),"")</f>
        <v>#N/A</v>
      </c>
      <c r="E1479" s="3" t="e">
        <f>IF(A1479&lt;&gt;"",VLOOKUP(A1479,Entrée!Entrée,2,FALSE),"")</f>
        <v>#N/A</v>
      </c>
      <c r="F1479" s="4" t="e">
        <f>IF(A1479&lt;&gt;"",VLOOKUP(A1479,Entrée!Entrée,6,FALSE),"")</f>
        <v>#N/A</v>
      </c>
      <c r="G1479" s="4" t="e">
        <f>IF(A1479&lt;&gt;"",VLOOKUP(A1479,Entrée!Entrée,7,FALSE),"")</f>
        <v>#N/A</v>
      </c>
      <c r="H1479" s="11"/>
      <c r="I1479" s="11">
        <f>H1479+SUMPRODUCT((Entrée!$A$5:A$2000=Stock!A1479)*Entrée!$H$5:$H$2000)-SUMPRODUCT((Sortie!$C$5:$C$2000=Stock!A1479)*Sortie!$G$5:$G$2000)</f>
        <v>0</v>
      </c>
      <c r="J1479" s="3"/>
      <c r="K1479" s="3" t="str">
        <f t="shared" si="23"/>
        <v>Correct</v>
      </c>
      <c r="L1479" s="5"/>
    </row>
    <row r="1480" spans="1:12" ht="15" x14ac:dyDescent="0.3">
      <c r="A1480" s="15">
        <f>Entrée!A1480</f>
        <v>0</v>
      </c>
      <c r="B1480" s="11" t="e">
        <f>IF(A1480&lt;&gt;"",VLOOKUP(A1480,Entrée!Entrée,3,FALSE),"")</f>
        <v>#N/A</v>
      </c>
      <c r="C1480" s="12" t="e">
        <f>IF(A1480&lt;&gt;"",VLOOKUP(A1480,Entrée!Entrée,4,FALSE),"")</f>
        <v>#N/A</v>
      </c>
      <c r="D1480" s="6" t="e">
        <f>IF(A1480&lt;&gt;"",VLOOKUP(A1480,Entrée!Entrée,5,FALSE),"")</f>
        <v>#N/A</v>
      </c>
      <c r="E1480" s="3" t="e">
        <f>IF(A1480&lt;&gt;"",VLOOKUP(A1480,Entrée!Entrée,2,FALSE),"")</f>
        <v>#N/A</v>
      </c>
      <c r="F1480" s="4" t="e">
        <f>IF(A1480&lt;&gt;"",VLOOKUP(A1480,Entrée!Entrée,6,FALSE),"")</f>
        <v>#N/A</v>
      </c>
      <c r="G1480" s="4" t="e">
        <f>IF(A1480&lt;&gt;"",VLOOKUP(A1480,Entrée!Entrée,7,FALSE),"")</f>
        <v>#N/A</v>
      </c>
      <c r="H1480" s="11"/>
      <c r="I1480" s="11">
        <f>H1480+SUMPRODUCT((Entrée!$A$5:A$2000=Stock!A1480)*Entrée!$H$5:$H$2000)-SUMPRODUCT((Sortie!$C$5:$C$2000=Stock!A1480)*Sortie!$G$5:$G$2000)</f>
        <v>0</v>
      </c>
      <c r="J1480" s="3"/>
      <c r="K1480" s="3" t="str">
        <f t="shared" si="23"/>
        <v>Correct</v>
      </c>
      <c r="L1480" s="5"/>
    </row>
    <row r="1481" spans="1:12" ht="15" x14ac:dyDescent="0.3">
      <c r="A1481" s="15">
        <f>Entrée!A1481</f>
        <v>0</v>
      </c>
      <c r="B1481" s="11" t="e">
        <f>IF(A1481&lt;&gt;"",VLOOKUP(A1481,Entrée!Entrée,3,FALSE),"")</f>
        <v>#N/A</v>
      </c>
      <c r="C1481" s="12" t="e">
        <f>IF(A1481&lt;&gt;"",VLOOKUP(A1481,Entrée!Entrée,4,FALSE),"")</f>
        <v>#N/A</v>
      </c>
      <c r="D1481" s="6" t="e">
        <f>IF(A1481&lt;&gt;"",VLOOKUP(A1481,Entrée!Entrée,5,FALSE),"")</f>
        <v>#N/A</v>
      </c>
      <c r="E1481" s="3" t="e">
        <f>IF(A1481&lt;&gt;"",VLOOKUP(A1481,Entrée!Entrée,2,FALSE),"")</f>
        <v>#N/A</v>
      </c>
      <c r="F1481" s="4" t="e">
        <f>IF(A1481&lt;&gt;"",VLOOKUP(A1481,Entrée!Entrée,6,FALSE),"")</f>
        <v>#N/A</v>
      </c>
      <c r="G1481" s="4" t="e">
        <f>IF(A1481&lt;&gt;"",VLOOKUP(A1481,Entrée!Entrée,7,FALSE),"")</f>
        <v>#N/A</v>
      </c>
      <c r="H1481" s="11"/>
      <c r="I1481" s="11">
        <f>H1481+SUMPRODUCT((Entrée!$A$5:A$2000=Stock!A1481)*Entrée!$H$5:$H$2000)-SUMPRODUCT((Sortie!$C$5:$C$2000=Stock!A1481)*Sortie!$G$5:$G$2000)</f>
        <v>0</v>
      </c>
      <c r="J1481" s="3"/>
      <c r="K1481" s="3" t="str">
        <f t="shared" si="23"/>
        <v>Correct</v>
      </c>
      <c r="L1481" s="5"/>
    </row>
    <row r="1482" spans="1:12" ht="15" x14ac:dyDescent="0.3">
      <c r="A1482" s="15">
        <f>Entrée!A1482</f>
        <v>0</v>
      </c>
      <c r="B1482" s="11" t="e">
        <f>IF(A1482&lt;&gt;"",VLOOKUP(A1482,Entrée!Entrée,3,FALSE),"")</f>
        <v>#N/A</v>
      </c>
      <c r="C1482" s="12" t="e">
        <f>IF(A1482&lt;&gt;"",VLOOKUP(A1482,Entrée!Entrée,4,FALSE),"")</f>
        <v>#N/A</v>
      </c>
      <c r="D1482" s="6" t="e">
        <f>IF(A1482&lt;&gt;"",VLOOKUP(A1482,Entrée!Entrée,5,FALSE),"")</f>
        <v>#N/A</v>
      </c>
      <c r="E1482" s="3" t="e">
        <f>IF(A1482&lt;&gt;"",VLOOKUP(A1482,Entrée!Entrée,2,FALSE),"")</f>
        <v>#N/A</v>
      </c>
      <c r="F1482" s="4" t="e">
        <f>IF(A1482&lt;&gt;"",VLOOKUP(A1482,Entrée!Entrée,6,FALSE),"")</f>
        <v>#N/A</v>
      </c>
      <c r="G1482" s="4" t="e">
        <f>IF(A1482&lt;&gt;"",VLOOKUP(A1482,Entrée!Entrée,7,FALSE),"")</f>
        <v>#N/A</v>
      </c>
      <c r="H1482" s="11"/>
      <c r="I1482" s="11">
        <f>H1482+SUMPRODUCT((Entrée!$A$5:A$2000=Stock!A1482)*Entrée!$H$5:$H$2000)-SUMPRODUCT((Sortie!$C$5:$C$2000=Stock!A1482)*Sortie!$G$5:$G$2000)</f>
        <v>0</v>
      </c>
      <c r="J1482" s="3"/>
      <c r="K1482" s="3" t="str">
        <f t="shared" si="23"/>
        <v>Correct</v>
      </c>
      <c r="L1482" s="5"/>
    </row>
    <row r="1483" spans="1:12" ht="15" x14ac:dyDescent="0.3">
      <c r="A1483" s="15">
        <f>Entrée!A1483</f>
        <v>0</v>
      </c>
      <c r="B1483" s="11" t="e">
        <f>IF(A1483&lt;&gt;"",VLOOKUP(A1483,Entrée!Entrée,3,FALSE),"")</f>
        <v>#N/A</v>
      </c>
      <c r="C1483" s="12" t="e">
        <f>IF(A1483&lt;&gt;"",VLOOKUP(A1483,Entrée!Entrée,4,FALSE),"")</f>
        <v>#N/A</v>
      </c>
      <c r="D1483" s="6" t="e">
        <f>IF(A1483&lt;&gt;"",VLOOKUP(A1483,Entrée!Entrée,5,FALSE),"")</f>
        <v>#N/A</v>
      </c>
      <c r="E1483" s="3" t="e">
        <f>IF(A1483&lt;&gt;"",VLOOKUP(A1483,Entrée!Entrée,2,FALSE),"")</f>
        <v>#N/A</v>
      </c>
      <c r="F1483" s="4" t="e">
        <f>IF(A1483&lt;&gt;"",VLOOKUP(A1483,Entrée!Entrée,6,FALSE),"")</f>
        <v>#N/A</v>
      </c>
      <c r="G1483" s="4" t="e">
        <f>IF(A1483&lt;&gt;"",VLOOKUP(A1483,Entrée!Entrée,7,FALSE),"")</f>
        <v>#N/A</v>
      </c>
      <c r="H1483" s="11"/>
      <c r="I1483" s="11">
        <f>H1483+SUMPRODUCT((Entrée!$A$5:A$2000=Stock!A1483)*Entrée!$H$5:$H$2000)-SUMPRODUCT((Sortie!$C$5:$C$2000=Stock!A1483)*Sortie!$G$5:$G$2000)</f>
        <v>0</v>
      </c>
      <c r="J1483" s="3"/>
      <c r="K1483" s="3" t="str">
        <f t="shared" si="23"/>
        <v>Correct</v>
      </c>
      <c r="L1483" s="5"/>
    </row>
    <row r="1484" spans="1:12" ht="15" x14ac:dyDescent="0.3">
      <c r="A1484" s="15">
        <f>Entrée!A1484</f>
        <v>0</v>
      </c>
      <c r="B1484" s="11" t="e">
        <f>IF(A1484&lt;&gt;"",VLOOKUP(A1484,Entrée!Entrée,3,FALSE),"")</f>
        <v>#N/A</v>
      </c>
      <c r="C1484" s="12" t="e">
        <f>IF(A1484&lt;&gt;"",VLOOKUP(A1484,Entrée!Entrée,4,FALSE),"")</f>
        <v>#N/A</v>
      </c>
      <c r="D1484" s="6" t="e">
        <f>IF(A1484&lt;&gt;"",VLOOKUP(A1484,Entrée!Entrée,5,FALSE),"")</f>
        <v>#N/A</v>
      </c>
      <c r="E1484" s="3" t="e">
        <f>IF(A1484&lt;&gt;"",VLOOKUP(A1484,Entrée!Entrée,2,FALSE),"")</f>
        <v>#N/A</v>
      </c>
      <c r="F1484" s="4" t="e">
        <f>IF(A1484&lt;&gt;"",VLOOKUP(A1484,Entrée!Entrée,6,FALSE),"")</f>
        <v>#N/A</v>
      </c>
      <c r="G1484" s="4" t="e">
        <f>IF(A1484&lt;&gt;"",VLOOKUP(A1484,Entrée!Entrée,7,FALSE),"")</f>
        <v>#N/A</v>
      </c>
      <c r="H1484" s="11"/>
      <c r="I1484" s="11">
        <f>H1484+SUMPRODUCT((Entrée!$A$5:A$2000=Stock!A1484)*Entrée!$H$5:$H$2000)-SUMPRODUCT((Sortie!$C$5:$C$2000=Stock!A1484)*Sortie!$G$5:$G$2000)</f>
        <v>0</v>
      </c>
      <c r="J1484" s="3"/>
      <c r="K1484" s="3" t="str">
        <f t="shared" si="23"/>
        <v>Correct</v>
      </c>
      <c r="L1484" s="5"/>
    </row>
    <row r="1485" spans="1:12" ht="15" x14ac:dyDescent="0.3">
      <c r="A1485" s="15">
        <f>Entrée!A1485</f>
        <v>0</v>
      </c>
      <c r="B1485" s="11" t="e">
        <f>IF(A1485&lt;&gt;"",VLOOKUP(A1485,Entrée!Entrée,3,FALSE),"")</f>
        <v>#N/A</v>
      </c>
      <c r="C1485" s="12" t="e">
        <f>IF(A1485&lt;&gt;"",VLOOKUP(A1485,Entrée!Entrée,4,FALSE),"")</f>
        <v>#N/A</v>
      </c>
      <c r="D1485" s="6" t="e">
        <f>IF(A1485&lt;&gt;"",VLOOKUP(A1485,Entrée!Entrée,5,FALSE),"")</f>
        <v>#N/A</v>
      </c>
      <c r="E1485" s="3" t="e">
        <f>IF(A1485&lt;&gt;"",VLOOKUP(A1485,Entrée!Entrée,2,FALSE),"")</f>
        <v>#N/A</v>
      </c>
      <c r="F1485" s="4" t="e">
        <f>IF(A1485&lt;&gt;"",VLOOKUP(A1485,Entrée!Entrée,6,FALSE),"")</f>
        <v>#N/A</v>
      </c>
      <c r="G1485" s="4" t="e">
        <f>IF(A1485&lt;&gt;"",VLOOKUP(A1485,Entrée!Entrée,7,FALSE),"")</f>
        <v>#N/A</v>
      </c>
      <c r="H1485" s="11"/>
      <c r="I1485" s="11">
        <f>H1485+SUMPRODUCT((Entrée!$A$5:A$2000=Stock!A1485)*Entrée!$H$5:$H$2000)-SUMPRODUCT((Sortie!$C$5:$C$2000=Stock!A1485)*Sortie!$G$5:$G$2000)</f>
        <v>0</v>
      </c>
      <c r="J1485" s="3"/>
      <c r="K1485" s="3" t="str">
        <f t="shared" si="23"/>
        <v>Correct</v>
      </c>
      <c r="L1485" s="5"/>
    </row>
    <row r="1486" spans="1:12" ht="15" x14ac:dyDescent="0.3">
      <c r="A1486" s="15">
        <f>Entrée!A1486</f>
        <v>0</v>
      </c>
      <c r="B1486" s="11" t="e">
        <f>IF(A1486&lt;&gt;"",VLOOKUP(A1486,Entrée!Entrée,3,FALSE),"")</f>
        <v>#N/A</v>
      </c>
      <c r="C1486" s="12" t="e">
        <f>IF(A1486&lt;&gt;"",VLOOKUP(A1486,Entrée!Entrée,4,FALSE),"")</f>
        <v>#N/A</v>
      </c>
      <c r="D1486" s="6" t="e">
        <f>IF(A1486&lt;&gt;"",VLOOKUP(A1486,Entrée!Entrée,5,FALSE),"")</f>
        <v>#N/A</v>
      </c>
      <c r="E1486" s="3" t="e">
        <f>IF(A1486&lt;&gt;"",VLOOKUP(A1486,Entrée!Entrée,2,FALSE),"")</f>
        <v>#N/A</v>
      </c>
      <c r="F1486" s="4" t="e">
        <f>IF(A1486&lt;&gt;"",VLOOKUP(A1486,Entrée!Entrée,6,FALSE),"")</f>
        <v>#N/A</v>
      </c>
      <c r="G1486" s="4" t="e">
        <f>IF(A1486&lt;&gt;"",VLOOKUP(A1486,Entrée!Entrée,7,FALSE),"")</f>
        <v>#N/A</v>
      </c>
      <c r="H1486" s="11"/>
      <c r="I1486" s="11">
        <f>H1486+SUMPRODUCT((Entrée!$A$5:A$2000=Stock!A1486)*Entrée!$H$5:$H$2000)-SUMPRODUCT((Sortie!$C$5:$C$2000=Stock!A1486)*Sortie!$G$5:$G$2000)</f>
        <v>0</v>
      </c>
      <c r="J1486" s="3"/>
      <c r="K1486" s="3" t="str">
        <f t="shared" si="23"/>
        <v>Correct</v>
      </c>
      <c r="L1486" s="5"/>
    </row>
    <row r="1487" spans="1:12" ht="15" x14ac:dyDescent="0.3">
      <c r="A1487" s="15">
        <f>Entrée!A1487</f>
        <v>0</v>
      </c>
      <c r="B1487" s="11" t="e">
        <f>IF(A1487&lt;&gt;"",VLOOKUP(A1487,Entrée!Entrée,3,FALSE),"")</f>
        <v>#N/A</v>
      </c>
      <c r="C1487" s="12" t="e">
        <f>IF(A1487&lt;&gt;"",VLOOKUP(A1487,Entrée!Entrée,4,FALSE),"")</f>
        <v>#N/A</v>
      </c>
      <c r="D1487" s="6" t="e">
        <f>IF(A1487&lt;&gt;"",VLOOKUP(A1487,Entrée!Entrée,5,FALSE),"")</f>
        <v>#N/A</v>
      </c>
      <c r="E1487" s="3" t="e">
        <f>IF(A1487&lt;&gt;"",VLOOKUP(A1487,Entrée!Entrée,2,FALSE),"")</f>
        <v>#N/A</v>
      </c>
      <c r="F1487" s="4" t="e">
        <f>IF(A1487&lt;&gt;"",VLOOKUP(A1487,Entrée!Entrée,6,FALSE),"")</f>
        <v>#N/A</v>
      </c>
      <c r="G1487" s="4" t="e">
        <f>IF(A1487&lt;&gt;"",VLOOKUP(A1487,Entrée!Entrée,7,FALSE),"")</f>
        <v>#N/A</v>
      </c>
      <c r="H1487" s="11"/>
      <c r="I1487" s="11">
        <f>H1487+SUMPRODUCT((Entrée!$A$5:A$2000=Stock!A1487)*Entrée!$H$5:$H$2000)-SUMPRODUCT((Sortie!$C$5:$C$2000=Stock!A1487)*Sortie!$G$5:$G$2000)</f>
        <v>0</v>
      </c>
      <c r="J1487" s="3"/>
      <c r="K1487" s="3" t="str">
        <f t="shared" si="23"/>
        <v>Correct</v>
      </c>
      <c r="L1487" s="5"/>
    </row>
    <row r="1488" spans="1:12" ht="15" x14ac:dyDescent="0.3">
      <c r="A1488" s="15">
        <f>Entrée!A1488</f>
        <v>0</v>
      </c>
      <c r="B1488" s="11" t="e">
        <f>IF(A1488&lt;&gt;"",VLOOKUP(A1488,Entrée!Entrée,3,FALSE),"")</f>
        <v>#N/A</v>
      </c>
      <c r="C1488" s="12" t="e">
        <f>IF(A1488&lt;&gt;"",VLOOKUP(A1488,Entrée!Entrée,4,FALSE),"")</f>
        <v>#N/A</v>
      </c>
      <c r="D1488" s="6" t="e">
        <f>IF(A1488&lt;&gt;"",VLOOKUP(A1488,Entrée!Entrée,5,FALSE),"")</f>
        <v>#N/A</v>
      </c>
      <c r="E1488" s="3" t="e">
        <f>IF(A1488&lt;&gt;"",VLOOKUP(A1488,Entrée!Entrée,2,FALSE),"")</f>
        <v>#N/A</v>
      </c>
      <c r="F1488" s="4" t="e">
        <f>IF(A1488&lt;&gt;"",VLOOKUP(A1488,Entrée!Entrée,6,FALSE),"")</f>
        <v>#N/A</v>
      </c>
      <c r="G1488" s="4" t="e">
        <f>IF(A1488&lt;&gt;"",VLOOKUP(A1488,Entrée!Entrée,7,FALSE),"")</f>
        <v>#N/A</v>
      </c>
      <c r="H1488" s="11"/>
      <c r="I1488" s="11">
        <f>H1488+SUMPRODUCT((Entrée!$A$5:A$2000=Stock!A1488)*Entrée!$H$5:$H$2000)-SUMPRODUCT((Sortie!$C$5:$C$2000=Stock!A1488)*Sortie!$G$5:$G$2000)</f>
        <v>0</v>
      </c>
      <c r="J1488" s="3"/>
      <c r="K1488" s="3" t="str">
        <f t="shared" si="23"/>
        <v>Correct</v>
      </c>
      <c r="L1488" s="5"/>
    </row>
    <row r="1489" spans="1:12" ht="15" x14ac:dyDescent="0.3">
      <c r="A1489" s="15">
        <f>Entrée!A1489</f>
        <v>0</v>
      </c>
      <c r="B1489" s="11" t="e">
        <f>IF(A1489&lt;&gt;"",VLOOKUP(A1489,Entrée!Entrée,3,FALSE),"")</f>
        <v>#N/A</v>
      </c>
      <c r="C1489" s="12" t="e">
        <f>IF(A1489&lt;&gt;"",VLOOKUP(A1489,Entrée!Entrée,4,FALSE),"")</f>
        <v>#N/A</v>
      </c>
      <c r="D1489" s="6" t="e">
        <f>IF(A1489&lt;&gt;"",VLOOKUP(A1489,Entrée!Entrée,5,FALSE),"")</f>
        <v>#N/A</v>
      </c>
      <c r="E1489" s="3" t="e">
        <f>IF(A1489&lt;&gt;"",VLOOKUP(A1489,Entrée!Entrée,2,FALSE),"")</f>
        <v>#N/A</v>
      </c>
      <c r="F1489" s="4" t="e">
        <f>IF(A1489&lt;&gt;"",VLOOKUP(A1489,Entrée!Entrée,6,FALSE),"")</f>
        <v>#N/A</v>
      </c>
      <c r="G1489" s="4" t="e">
        <f>IF(A1489&lt;&gt;"",VLOOKUP(A1489,Entrée!Entrée,7,FALSE),"")</f>
        <v>#N/A</v>
      </c>
      <c r="H1489" s="11"/>
      <c r="I1489" s="11">
        <f>H1489+SUMPRODUCT((Entrée!$A$5:A$2000=Stock!A1489)*Entrée!$H$5:$H$2000)-SUMPRODUCT((Sortie!$C$5:$C$2000=Stock!A1489)*Sortie!$G$5:$G$2000)</f>
        <v>0</v>
      </c>
      <c r="J1489" s="3"/>
      <c r="K1489" s="3" t="str">
        <f t="shared" si="23"/>
        <v>Correct</v>
      </c>
      <c r="L1489" s="5"/>
    </row>
    <row r="1490" spans="1:12" ht="15" x14ac:dyDescent="0.3">
      <c r="A1490" s="15">
        <f>Entrée!A1490</f>
        <v>0</v>
      </c>
      <c r="B1490" s="11" t="e">
        <f>IF(A1490&lt;&gt;"",VLOOKUP(A1490,Entrée!Entrée,3,FALSE),"")</f>
        <v>#N/A</v>
      </c>
      <c r="C1490" s="12" t="e">
        <f>IF(A1490&lt;&gt;"",VLOOKUP(A1490,Entrée!Entrée,4,FALSE),"")</f>
        <v>#N/A</v>
      </c>
      <c r="D1490" s="6" t="e">
        <f>IF(A1490&lt;&gt;"",VLOOKUP(A1490,Entrée!Entrée,5,FALSE),"")</f>
        <v>#N/A</v>
      </c>
      <c r="E1490" s="3" t="e">
        <f>IF(A1490&lt;&gt;"",VLOOKUP(A1490,Entrée!Entrée,2,FALSE),"")</f>
        <v>#N/A</v>
      </c>
      <c r="F1490" s="4" t="e">
        <f>IF(A1490&lt;&gt;"",VLOOKUP(A1490,Entrée!Entrée,6,FALSE),"")</f>
        <v>#N/A</v>
      </c>
      <c r="G1490" s="4" t="e">
        <f>IF(A1490&lt;&gt;"",VLOOKUP(A1490,Entrée!Entrée,7,FALSE),"")</f>
        <v>#N/A</v>
      </c>
      <c r="H1490" s="11"/>
      <c r="I1490" s="11">
        <f>H1490+SUMPRODUCT((Entrée!$A$5:A$2000=Stock!A1490)*Entrée!$H$5:$H$2000)-SUMPRODUCT((Sortie!$C$5:$C$2000=Stock!A1490)*Sortie!$G$5:$G$2000)</f>
        <v>0</v>
      </c>
      <c r="J1490" s="3"/>
      <c r="K1490" s="3" t="str">
        <f t="shared" si="23"/>
        <v>Correct</v>
      </c>
      <c r="L1490" s="5"/>
    </row>
    <row r="1491" spans="1:12" ht="15" x14ac:dyDescent="0.3">
      <c r="A1491" s="15">
        <f>Entrée!A1491</f>
        <v>0</v>
      </c>
      <c r="B1491" s="11" t="e">
        <f>IF(A1491&lt;&gt;"",VLOOKUP(A1491,Entrée!Entrée,3,FALSE),"")</f>
        <v>#N/A</v>
      </c>
      <c r="C1491" s="12" t="e">
        <f>IF(A1491&lt;&gt;"",VLOOKUP(A1491,Entrée!Entrée,4,FALSE),"")</f>
        <v>#N/A</v>
      </c>
      <c r="D1491" s="6" t="e">
        <f>IF(A1491&lt;&gt;"",VLOOKUP(A1491,Entrée!Entrée,5,FALSE),"")</f>
        <v>#N/A</v>
      </c>
      <c r="E1491" s="3" t="e">
        <f>IF(A1491&lt;&gt;"",VLOOKUP(A1491,Entrée!Entrée,2,FALSE),"")</f>
        <v>#N/A</v>
      </c>
      <c r="F1491" s="4" t="e">
        <f>IF(A1491&lt;&gt;"",VLOOKUP(A1491,Entrée!Entrée,6,FALSE),"")</f>
        <v>#N/A</v>
      </c>
      <c r="G1491" s="4" t="e">
        <f>IF(A1491&lt;&gt;"",VLOOKUP(A1491,Entrée!Entrée,7,FALSE),"")</f>
        <v>#N/A</v>
      </c>
      <c r="H1491" s="11"/>
      <c r="I1491" s="11">
        <f>H1491+SUMPRODUCT((Entrée!$A$5:A$2000=Stock!A1491)*Entrée!$H$5:$H$2000)-SUMPRODUCT((Sortie!$C$5:$C$2000=Stock!A1491)*Sortie!$G$5:$G$2000)</f>
        <v>0</v>
      </c>
      <c r="J1491" s="3"/>
      <c r="K1491" s="3" t="str">
        <f t="shared" si="23"/>
        <v>Correct</v>
      </c>
      <c r="L1491" s="5"/>
    </row>
    <row r="1492" spans="1:12" ht="15" x14ac:dyDescent="0.3">
      <c r="A1492" s="15">
        <f>Entrée!A1492</f>
        <v>0</v>
      </c>
      <c r="B1492" s="11" t="e">
        <f>IF(A1492&lt;&gt;"",VLOOKUP(A1492,Entrée!Entrée,3,FALSE),"")</f>
        <v>#N/A</v>
      </c>
      <c r="C1492" s="12" t="e">
        <f>IF(A1492&lt;&gt;"",VLOOKUP(A1492,Entrée!Entrée,4,FALSE),"")</f>
        <v>#N/A</v>
      </c>
      <c r="D1492" s="6" t="e">
        <f>IF(A1492&lt;&gt;"",VLOOKUP(A1492,Entrée!Entrée,5,FALSE),"")</f>
        <v>#N/A</v>
      </c>
      <c r="E1492" s="3" t="e">
        <f>IF(A1492&lt;&gt;"",VLOOKUP(A1492,Entrée!Entrée,2,FALSE),"")</f>
        <v>#N/A</v>
      </c>
      <c r="F1492" s="4" t="e">
        <f>IF(A1492&lt;&gt;"",VLOOKUP(A1492,Entrée!Entrée,6,FALSE),"")</f>
        <v>#N/A</v>
      </c>
      <c r="G1492" s="4" t="e">
        <f>IF(A1492&lt;&gt;"",VLOOKUP(A1492,Entrée!Entrée,7,FALSE),"")</f>
        <v>#N/A</v>
      </c>
      <c r="H1492" s="11"/>
      <c r="I1492" s="11">
        <f>H1492+SUMPRODUCT((Entrée!$A$5:A$2000=Stock!A1492)*Entrée!$H$5:$H$2000)-SUMPRODUCT((Sortie!$C$5:$C$2000=Stock!A1492)*Sortie!$G$5:$G$2000)</f>
        <v>0</v>
      </c>
      <c r="J1492" s="3"/>
      <c r="K1492" s="3" t="str">
        <f t="shared" si="23"/>
        <v>Correct</v>
      </c>
      <c r="L1492" s="5"/>
    </row>
    <row r="1493" spans="1:12" ht="15" x14ac:dyDescent="0.3">
      <c r="A1493" s="15">
        <f>Entrée!A1493</f>
        <v>0</v>
      </c>
      <c r="B1493" s="11" t="e">
        <f>IF(A1493&lt;&gt;"",VLOOKUP(A1493,Entrée!Entrée,3,FALSE),"")</f>
        <v>#N/A</v>
      </c>
      <c r="C1493" s="12" t="e">
        <f>IF(A1493&lt;&gt;"",VLOOKUP(A1493,Entrée!Entrée,4,FALSE),"")</f>
        <v>#N/A</v>
      </c>
      <c r="D1493" s="6" t="e">
        <f>IF(A1493&lt;&gt;"",VLOOKUP(A1493,Entrée!Entrée,5,FALSE),"")</f>
        <v>#N/A</v>
      </c>
      <c r="E1493" s="3" t="e">
        <f>IF(A1493&lt;&gt;"",VLOOKUP(A1493,Entrée!Entrée,2,FALSE),"")</f>
        <v>#N/A</v>
      </c>
      <c r="F1493" s="4" t="e">
        <f>IF(A1493&lt;&gt;"",VLOOKUP(A1493,Entrée!Entrée,6,FALSE),"")</f>
        <v>#N/A</v>
      </c>
      <c r="G1493" s="4" t="e">
        <f>IF(A1493&lt;&gt;"",VLOOKUP(A1493,Entrée!Entrée,7,FALSE),"")</f>
        <v>#N/A</v>
      </c>
      <c r="H1493" s="11"/>
      <c r="I1493" s="11">
        <f>H1493+SUMPRODUCT((Entrée!$A$5:A$2000=Stock!A1493)*Entrée!$H$5:$H$2000)-SUMPRODUCT((Sortie!$C$5:$C$2000=Stock!A1493)*Sortie!$G$5:$G$2000)</f>
        <v>0</v>
      </c>
      <c r="J1493" s="3"/>
      <c r="K1493" s="3" t="str">
        <f t="shared" si="23"/>
        <v>Correct</v>
      </c>
      <c r="L1493" s="5"/>
    </row>
    <row r="1494" spans="1:12" ht="15" x14ac:dyDescent="0.3">
      <c r="A1494" s="15">
        <f>Entrée!A1494</f>
        <v>0</v>
      </c>
      <c r="B1494" s="11" t="e">
        <f>IF(A1494&lt;&gt;"",VLOOKUP(A1494,Entrée!Entrée,3,FALSE),"")</f>
        <v>#N/A</v>
      </c>
      <c r="C1494" s="12" t="e">
        <f>IF(A1494&lt;&gt;"",VLOOKUP(A1494,Entrée!Entrée,4,FALSE),"")</f>
        <v>#N/A</v>
      </c>
      <c r="D1494" s="6" t="e">
        <f>IF(A1494&lt;&gt;"",VLOOKUP(A1494,Entrée!Entrée,5,FALSE),"")</f>
        <v>#N/A</v>
      </c>
      <c r="E1494" s="3" t="e">
        <f>IF(A1494&lt;&gt;"",VLOOKUP(A1494,Entrée!Entrée,2,FALSE),"")</f>
        <v>#N/A</v>
      </c>
      <c r="F1494" s="4" t="e">
        <f>IF(A1494&lt;&gt;"",VLOOKUP(A1494,Entrée!Entrée,6,FALSE),"")</f>
        <v>#N/A</v>
      </c>
      <c r="G1494" s="4" t="e">
        <f>IF(A1494&lt;&gt;"",VLOOKUP(A1494,Entrée!Entrée,7,FALSE),"")</f>
        <v>#N/A</v>
      </c>
      <c r="H1494" s="11"/>
      <c r="I1494" s="11">
        <f>H1494+SUMPRODUCT((Entrée!$A$5:A$2000=Stock!A1494)*Entrée!$H$5:$H$2000)-SUMPRODUCT((Sortie!$C$5:$C$2000=Stock!A1494)*Sortie!$G$5:$G$2000)</f>
        <v>0</v>
      </c>
      <c r="J1494" s="3"/>
      <c r="K1494" s="3" t="str">
        <f t="shared" si="23"/>
        <v>Correct</v>
      </c>
      <c r="L1494" s="5"/>
    </row>
    <row r="1495" spans="1:12" ht="15" x14ac:dyDescent="0.3">
      <c r="A1495" s="15">
        <f>Entrée!A1495</f>
        <v>0</v>
      </c>
      <c r="B1495" s="11" t="e">
        <f>IF(A1495&lt;&gt;"",VLOOKUP(A1495,Entrée!Entrée,3,FALSE),"")</f>
        <v>#N/A</v>
      </c>
      <c r="C1495" s="12" t="e">
        <f>IF(A1495&lt;&gt;"",VLOOKUP(A1495,Entrée!Entrée,4,FALSE),"")</f>
        <v>#N/A</v>
      </c>
      <c r="D1495" s="6" t="e">
        <f>IF(A1495&lt;&gt;"",VLOOKUP(A1495,Entrée!Entrée,5,FALSE),"")</f>
        <v>#N/A</v>
      </c>
      <c r="E1495" s="3" t="e">
        <f>IF(A1495&lt;&gt;"",VLOOKUP(A1495,Entrée!Entrée,2,FALSE),"")</f>
        <v>#N/A</v>
      </c>
      <c r="F1495" s="4" t="e">
        <f>IF(A1495&lt;&gt;"",VLOOKUP(A1495,Entrée!Entrée,6,FALSE),"")</f>
        <v>#N/A</v>
      </c>
      <c r="G1495" s="4" t="e">
        <f>IF(A1495&lt;&gt;"",VLOOKUP(A1495,Entrée!Entrée,7,FALSE),"")</f>
        <v>#N/A</v>
      </c>
      <c r="H1495" s="11"/>
      <c r="I1495" s="11">
        <f>H1495+SUMPRODUCT((Entrée!$A$5:A$2000=Stock!A1495)*Entrée!$H$5:$H$2000)-SUMPRODUCT((Sortie!$C$5:$C$2000=Stock!A1495)*Sortie!$G$5:$G$2000)</f>
        <v>0</v>
      </c>
      <c r="J1495" s="3"/>
      <c r="K1495" s="3" t="str">
        <f t="shared" si="23"/>
        <v>Correct</v>
      </c>
      <c r="L1495" s="5"/>
    </row>
    <row r="1496" spans="1:12" ht="15" x14ac:dyDescent="0.3">
      <c r="A1496" s="15">
        <f>Entrée!A1496</f>
        <v>0</v>
      </c>
      <c r="B1496" s="11" t="e">
        <f>IF(A1496&lt;&gt;"",VLOOKUP(A1496,Entrée!Entrée,3,FALSE),"")</f>
        <v>#N/A</v>
      </c>
      <c r="C1496" s="12" t="e">
        <f>IF(A1496&lt;&gt;"",VLOOKUP(A1496,Entrée!Entrée,4,FALSE),"")</f>
        <v>#N/A</v>
      </c>
      <c r="D1496" s="6" t="e">
        <f>IF(A1496&lt;&gt;"",VLOOKUP(A1496,Entrée!Entrée,5,FALSE),"")</f>
        <v>#N/A</v>
      </c>
      <c r="E1496" s="3" t="e">
        <f>IF(A1496&lt;&gt;"",VLOOKUP(A1496,Entrée!Entrée,2,FALSE),"")</f>
        <v>#N/A</v>
      </c>
      <c r="F1496" s="4" t="e">
        <f>IF(A1496&lt;&gt;"",VLOOKUP(A1496,Entrée!Entrée,6,FALSE),"")</f>
        <v>#N/A</v>
      </c>
      <c r="G1496" s="4" t="e">
        <f>IF(A1496&lt;&gt;"",VLOOKUP(A1496,Entrée!Entrée,7,FALSE),"")</f>
        <v>#N/A</v>
      </c>
      <c r="H1496" s="11"/>
      <c r="I1496" s="11">
        <f>H1496+SUMPRODUCT((Entrée!$A$5:A$2000=Stock!A1496)*Entrée!$H$5:$H$2000)-SUMPRODUCT((Sortie!$C$5:$C$2000=Stock!A1496)*Sortie!$G$5:$G$2000)</f>
        <v>0</v>
      </c>
      <c r="J1496" s="3"/>
      <c r="K1496" s="3" t="str">
        <f t="shared" si="23"/>
        <v>Correct</v>
      </c>
      <c r="L1496" s="5"/>
    </row>
    <row r="1497" spans="1:12" ht="15" x14ac:dyDescent="0.3">
      <c r="A1497" s="15">
        <f>Entrée!A1497</f>
        <v>0</v>
      </c>
      <c r="B1497" s="11" t="e">
        <f>IF(A1497&lt;&gt;"",VLOOKUP(A1497,Entrée!Entrée,3,FALSE),"")</f>
        <v>#N/A</v>
      </c>
      <c r="C1497" s="12" t="e">
        <f>IF(A1497&lt;&gt;"",VLOOKUP(A1497,Entrée!Entrée,4,FALSE),"")</f>
        <v>#N/A</v>
      </c>
      <c r="D1497" s="6" t="e">
        <f>IF(A1497&lt;&gt;"",VLOOKUP(A1497,Entrée!Entrée,5,FALSE),"")</f>
        <v>#N/A</v>
      </c>
      <c r="E1497" s="3" t="e">
        <f>IF(A1497&lt;&gt;"",VLOOKUP(A1497,Entrée!Entrée,2,FALSE),"")</f>
        <v>#N/A</v>
      </c>
      <c r="F1497" s="4" t="e">
        <f>IF(A1497&lt;&gt;"",VLOOKUP(A1497,Entrée!Entrée,6,FALSE),"")</f>
        <v>#N/A</v>
      </c>
      <c r="G1497" s="4" t="e">
        <f>IF(A1497&lt;&gt;"",VLOOKUP(A1497,Entrée!Entrée,7,FALSE),"")</f>
        <v>#N/A</v>
      </c>
      <c r="H1497" s="11"/>
      <c r="I1497" s="11">
        <f>H1497+SUMPRODUCT((Entrée!$A$5:A$2000=Stock!A1497)*Entrée!$H$5:$H$2000)-SUMPRODUCT((Sortie!$C$5:$C$2000=Stock!A1497)*Sortie!$G$5:$G$2000)</f>
        <v>0</v>
      </c>
      <c r="J1497" s="3"/>
      <c r="K1497" s="3" t="str">
        <f t="shared" si="23"/>
        <v>Correct</v>
      </c>
      <c r="L1497" s="5"/>
    </row>
    <row r="1498" spans="1:12" ht="15" x14ac:dyDescent="0.3">
      <c r="A1498" s="15">
        <f>Entrée!A1498</f>
        <v>0</v>
      </c>
      <c r="B1498" s="11" t="e">
        <f>IF(A1498&lt;&gt;"",VLOOKUP(A1498,Entrée!Entrée,3,FALSE),"")</f>
        <v>#N/A</v>
      </c>
      <c r="C1498" s="12" t="e">
        <f>IF(A1498&lt;&gt;"",VLOOKUP(A1498,Entrée!Entrée,4,FALSE),"")</f>
        <v>#N/A</v>
      </c>
      <c r="D1498" s="6" t="e">
        <f>IF(A1498&lt;&gt;"",VLOOKUP(A1498,Entrée!Entrée,5,FALSE),"")</f>
        <v>#N/A</v>
      </c>
      <c r="E1498" s="3" t="e">
        <f>IF(A1498&lt;&gt;"",VLOOKUP(A1498,Entrée!Entrée,2,FALSE),"")</f>
        <v>#N/A</v>
      </c>
      <c r="F1498" s="4" t="e">
        <f>IF(A1498&lt;&gt;"",VLOOKUP(A1498,Entrée!Entrée,6,FALSE),"")</f>
        <v>#N/A</v>
      </c>
      <c r="G1498" s="4" t="e">
        <f>IF(A1498&lt;&gt;"",VLOOKUP(A1498,Entrée!Entrée,7,FALSE),"")</f>
        <v>#N/A</v>
      </c>
      <c r="H1498" s="11"/>
      <c r="I1498" s="11">
        <f>H1498+SUMPRODUCT((Entrée!$A$5:A$2000=Stock!A1498)*Entrée!$H$5:$H$2000)-SUMPRODUCT((Sortie!$C$5:$C$2000=Stock!A1498)*Sortie!$G$5:$G$2000)</f>
        <v>0</v>
      </c>
      <c r="J1498" s="3"/>
      <c r="K1498" s="3" t="str">
        <f t="shared" si="23"/>
        <v>Correct</v>
      </c>
      <c r="L1498" s="5"/>
    </row>
    <row r="1499" spans="1:12" ht="15" x14ac:dyDescent="0.3">
      <c r="A1499" s="15">
        <f>Entrée!A1499</f>
        <v>0</v>
      </c>
      <c r="B1499" s="11" t="e">
        <f>IF(A1499&lt;&gt;"",VLOOKUP(A1499,Entrée!Entrée,3,FALSE),"")</f>
        <v>#N/A</v>
      </c>
      <c r="C1499" s="12" t="e">
        <f>IF(A1499&lt;&gt;"",VLOOKUP(A1499,Entrée!Entrée,4,FALSE),"")</f>
        <v>#N/A</v>
      </c>
      <c r="D1499" s="6" t="e">
        <f>IF(A1499&lt;&gt;"",VLOOKUP(A1499,Entrée!Entrée,5,FALSE),"")</f>
        <v>#N/A</v>
      </c>
      <c r="E1499" s="3" t="e">
        <f>IF(A1499&lt;&gt;"",VLOOKUP(A1499,Entrée!Entrée,2,FALSE),"")</f>
        <v>#N/A</v>
      </c>
      <c r="F1499" s="4" t="e">
        <f>IF(A1499&lt;&gt;"",VLOOKUP(A1499,Entrée!Entrée,6,FALSE),"")</f>
        <v>#N/A</v>
      </c>
      <c r="G1499" s="4" t="e">
        <f>IF(A1499&lt;&gt;"",VLOOKUP(A1499,Entrée!Entrée,7,FALSE),"")</f>
        <v>#N/A</v>
      </c>
      <c r="H1499" s="11"/>
      <c r="I1499" s="11">
        <f>H1499+SUMPRODUCT((Entrée!$A$5:A$2000=Stock!A1499)*Entrée!$H$5:$H$2000)-SUMPRODUCT((Sortie!$C$5:$C$2000=Stock!A1499)*Sortie!$G$5:$G$2000)</f>
        <v>0</v>
      </c>
      <c r="J1499" s="3"/>
      <c r="K1499" s="3" t="str">
        <f t="shared" si="23"/>
        <v>Correct</v>
      </c>
      <c r="L1499" s="5"/>
    </row>
    <row r="1500" spans="1:12" ht="15" x14ac:dyDescent="0.3">
      <c r="A1500" s="15">
        <f>Entrée!A1500</f>
        <v>0</v>
      </c>
      <c r="B1500" s="11" t="e">
        <f>IF(A1500&lt;&gt;"",VLOOKUP(A1500,Entrée!Entrée,3,FALSE),"")</f>
        <v>#N/A</v>
      </c>
      <c r="C1500" s="12" t="e">
        <f>IF(A1500&lt;&gt;"",VLOOKUP(A1500,Entrée!Entrée,4,FALSE),"")</f>
        <v>#N/A</v>
      </c>
      <c r="D1500" s="6" t="e">
        <f>IF(A1500&lt;&gt;"",VLOOKUP(A1500,Entrée!Entrée,5,FALSE),"")</f>
        <v>#N/A</v>
      </c>
      <c r="E1500" s="3" t="e">
        <f>IF(A1500&lt;&gt;"",VLOOKUP(A1500,Entrée!Entrée,2,FALSE),"")</f>
        <v>#N/A</v>
      </c>
      <c r="F1500" s="4" t="e">
        <f>IF(A1500&lt;&gt;"",VLOOKUP(A1500,Entrée!Entrée,6,FALSE),"")</f>
        <v>#N/A</v>
      </c>
      <c r="G1500" s="4" t="e">
        <f>IF(A1500&lt;&gt;"",VLOOKUP(A1500,Entrée!Entrée,7,FALSE),"")</f>
        <v>#N/A</v>
      </c>
      <c r="H1500" s="11"/>
      <c r="I1500" s="11">
        <f>H1500+SUMPRODUCT((Entrée!$A$5:A$2000=Stock!A1500)*Entrée!$H$5:$H$2000)-SUMPRODUCT((Sortie!$C$5:$C$2000=Stock!A1500)*Sortie!$G$5:$G$2000)</f>
        <v>0</v>
      </c>
      <c r="J1500" s="3"/>
      <c r="K1500" s="3" t="str">
        <f t="shared" si="23"/>
        <v>Correct</v>
      </c>
      <c r="L1500" s="5"/>
    </row>
    <row r="1501" spans="1:12" ht="15" x14ac:dyDescent="0.3">
      <c r="A1501" s="15">
        <f>Entrée!A1501</f>
        <v>0</v>
      </c>
      <c r="B1501" s="11" t="e">
        <f>IF(A1501&lt;&gt;"",VLOOKUP(A1501,Entrée!Entrée,3,FALSE),"")</f>
        <v>#N/A</v>
      </c>
      <c r="C1501" s="12" t="e">
        <f>IF(A1501&lt;&gt;"",VLOOKUP(A1501,Entrée!Entrée,4,FALSE),"")</f>
        <v>#N/A</v>
      </c>
      <c r="D1501" s="6" t="e">
        <f>IF(A1501&lt;&gt;"",VLOOKUP(A1501,Entrée!Entrée,5,FALSE),"")</f>
        <v>#N/A</v>
      </c>
      <c r="E1501" s="3" t="e">
        <f>IF(A1501&lt;&gt;"",VLOOKUP(A1501,Entrée!Entrée,2,FALSE),"")</f>
        <v>#N/A</v>
      </c>
      <c r="F1501" s="4" t="e">
        <f>IF(A1501&lt;&gt;"",VLOOKUP(A1501,Entrée!Entrée,6,FALSE),"")</f>
        <v>#N/A</v>
      </c>
      <c r="G1501" s="4" t="e">
        <f>IF(A1501&lt;&gt;"",VLOOKUP(A1501,Entrée!Entrée,7,FALSE),"")</f>
        <v>#N/A</v>
      </c>
      <c r="H1501" s="11"/>
      <c r="I1501" s="11">
        <f>H1501+SUMPRODUCT((Entrée!$A$5:A$2000=Stock!A1501)*Entrée!$H$5:$H$2000)-SUMPRODUCT((Sortie!$C$5:$C$2000=Stock!A1501)*Sortie!$G$5:$G$2000)</f>
        <v>0</v>
      </c>
      <c r="J1501" s="3"/>
      <c r="K1501" s="3" t="str">
        <f t="shared" si="23"/>
        <v>Correct</v>
      </c>
      <c r="L1501" s="5"/>
    </row>
    <row r="1502" spans="1:12" ht="15" x14ac:dyDescent="0.3">
      <c r="A1502" s="15">
        <f>Entrée!A1502</f>
        <v>0</v>
      </c>
      <c r="B1502" s="11" t="e">
        <f>IF(A1502&lt;&gt;"",VLOOKUP(A1502,Entrée!Entrée,3,FALSE),"")</f>
        <v>#N/A</v>
      </c>
      <c r="C1502" s="12" t="e">
        <f>IF(A1502&lt;&gt;"",VLOOKUP(A1502,Entrée!Entrée,4,FALSE),"")</f>
        <v>#N/A</v>
      </c>
      <c r="D1502" s="6" t="e">
        <f>IF(A1502&lt;&gt;"",VLOOKUP(A1502,Entrée!Entrée,5,FALSE),"")</f>
        <v>#N/A</v>
      </c>
      <c r="E1502" s="3" t="e">
        <f>IF(A1502&lt;&gt;"",VLOOKUP(A1502,Entrée!Entrée,2,FALSE),"")</f>
        <v>#N/A</v>
      </c>
      <c r="F1502" s="4" t="e">
        <f>IF(A1502&lt;&gt;"",VLOOKUP(A1502,Entrée!Entrée,6,FALSE),"")</f>
        <v>#N/A</v>
      </c>
      <c r="G1502" s="4" t="e">
        <f>IF(A1502&lt;&gt;"",VLOOKUP(A1502,Entrée!Entrée,7,FALSE),"")</f>
        <v>#N/A</v>
      </c>
      <c r="H1502" s="11"/>
      <c r="I1502" s="11">
        <f>H1502+SUMPRODUCT((Entrée!$A$5:A$2000=Stock!A1502)*Entrée!$H$5:$H$2000)-SUMPRODUCT((Sortie!$C$5:$C$2000=Stock!A1502)*Sortie!$G$5:$G$2000)</f>
        <v>0</v>
      </c>
      <c r="J1502" s="3"/>
      <c r="K1502" s="3" t="str">
        <f t="shared" si="23"/>
        <v>Correct</v>
      </c>
      <c r="L1502" s="5"/>
    </row>
    <row r="1503" spans="1:12" ht="15" x14ac:dyDescent="0.3">
      <c r="A1503" s="15">
        <f>Entrée!A1503</f>
        <v>0</v>
      </c>
      <c r="B1503" s="11" t="e">
        <f>IF(A1503&lt;&gt;"",VLOOKUP(A1503,Entrée!Entrée,3,FALSE),"")</f>
        <v>#N/A</v>
      </c>
      <c r="C1503" s="12" t="e">
        <f>IF(A1503&lt;&gt;"",VLOOKUP(A1503,Entrée!Entrée,4,FALSE),"")</f>
        <v>#N/A</v>
      </c>
      <c r="D1503" s="6" t="e">
        <f>IF(A1503&lt;&gt;"",VLOOKUP(A1503,Entrée!Entrée,5,FALSE),"")</f>
        <v>#N/A</v>
      </c>
      <c r="E1503" s="3" t="e">
        <f>IF(A1503&lt;&gt;"",VLOOKUP(A1503,Entrée!Entrée,2,FALSE),"")</f>
        <v>#N/A</v>
      </c>
      <c r="F1503" s="4" t="e">
        <f>IF(A1503&lt;&gt;"",VLOOKUP(A1503,Entrée!Entrée,6,FALSE),"")</f>
        <v>#N/A</v>
      </c>
      <c r="G1503" s="4" t="e">
        <f>IF(A1503&lt;&gt;"",VLOOKUP(A1503,Entrée!Entrée,7,FALSE),"")</f>
        <v>#N/A</v>
      </c>
      <c r="H1503" s="11"/>
      <c r="I1503" s="11">
        <f>H1503+SUMPRODUCT((Entrée!$A$5:A$2000=Stock!A1503)*Entrée!$H$5:$H$2000)-SUMPRODUCT((Sortie!$C$5:$C$2000=Stock!A1503)*Sortie!$G$5:$G$2000)</f>
        <v>0</v>
      </c>
      <c r="J1503" s="3"/>
      <c r="K1503" s="3" t="str">
        <f t="shared" si="23"/>
        <v>Correct</v>
      </c>
      <c r="L1503" s="5"/>
    </row>
    <row r="1504" spans="1:12" ht="15" x14ac:dyDescent="0.3">
      <c r="A1504" s="15">
        <f>Entrée!A1504</f>
        <v>0</v>
      </c>
      <c r="B1504" s="11" t="e">
        <f>IF(A1504&lt;&gt;"",VLOOKUP(A1504,Entrée!Entrée,3,FALSE),"")</f>
        <v>#N/A</v>
      </c>
      <c r="C1504" s="12" t="e">
        <f>IF(A1504&lt;&gt;"",VLOOKUP(A1504,Entrée!Entrée,4,FALSE),"")</f>
        <v>#N/A</v>
      </c>
      <c r="D1504" s="6" t="e">
        <f>IF(A1504&lt;&gt;"",VLOOKUP(A1504,Entrée!Entrée,5,FALSE),"")</f>
        <v>#N/A</v>
      </c>
      <c r="E1504" s="3" t="e">
        <f>IF(A1504&lt;&gt;"",VLOOKUP(A1504,Entrée!Entrée,2,FALSE),"")</f>
        <v>#N/A</v>
      </c>
      <c r="F1504" s="4" t="e">
        <f>IF(A1504&lt;&gt;"",VLOOKUP(A1504,Entrée!Entrée,6,FALSE),"")</f>
        <v>#N/A</v>
      </c>
      <c r="G1504" s="4" t="e">
        <f>IF(A1504&lt;&gt;"",VLOOKUP(A1504,Entrée!Entrée,7,FALSE),"")</f>
        <v>#N/A</v>
      </c>
      <c r="H1504" s="11"/>
      <c r="I1504" s="11">
        <f>H1504+SUMPRODUCT((Entrée!$A$5:A$2000=Stock!A1504)*Entrée!$H$5:$H$2000)-SUMPRODUCT((Sortie!$C$5:$C$2000=Stock!A1504)*Sortie!$G$5:$G$2000)</f>
        <v>0</v>
      </c>
      <c r="J1504" s="3"/>
      <c r="K1504" s="3" t="str">
        <f t="shared" si="23"/>
        <v>Correct</v>
      </c>
      <c r="L1504" s="5"/>
    </row>
    <row r="1505" spans="1:12" ht="15" x14ac:dyDescent="0.3">
      <c r="A1505" s="15">
        <f>Entrée!A1505</f>
        <v>0</v>
      </c>
      <c r="B1505" s="11" t="e">
        <f>IF(A1505&lt;&gt;"",VLOOKUP(A1505,Entrée!Entrée,3,FALSE),"")</f>
        <v>#N/A</v>
      </c>
      <c r="C1505" s="12" t="e">
        <f>IF(A1505&lt;&gt;"",VLOOKUP(A1505,Entrée!Entrée,4,FALSE),"")</f>
        <v>#N/A</v>
      </c>
      <c r="D1505" s="6" t="e">
        <f>IF(A1505&lt;&gt;"",VLOOKUP(A1505,Entrée!Entrée,5,FALSE),"")</f>
        <v>#N/A</v>
      </c>
      <c r="E1505" s="3" t="e">
        <f>IF(A1505&lt;&gt;"",VLOOKUP(A1505,Entrée!Entrée,2,FALSE),"")</f>
        <v>#N/A</v>
      </c>
      <c r="F1505" s="4" t="e">
        <f>IF(A1505&lt;&gt;"",VLOOKUP(A1505,Entrée!Entrée,6,FALSE),"")</f>
        <v>#N/A</v>
      </c>
      <c r="G1505" s="4" t="e">
        <f>IF(A1505&lt;&gt;"",VLOOKUP(A1505,Entrée!Entrée,7,FALSE),"")</f>
        <v>#N/A</v>
      </c>
      <c r="H1505" s="11"/>
      <c r="I1505" s="11">
        <f>H1505+SUMPRODUCT((Entrée!$A$5:A$2000=Stock!A1505)*Entrée!$H$5:$H$2000)-SUMPRODUCT((Sortie!$C$5:$C$2000=Stock!A1505)*Sortie!$G$5:$G$2000)</f>
        <v>0</v>
      </c>
      <c r="J1505" s="3"/>
      <c r="K1505" s="3" t="str">
        <f t="shared" si="23"/>
        <v>Correct</v>
      </c>
      <c r="L1505" s="5"/>
    </row>
    <row r="1506" spans="1:12" ht="15" x14ac:dyDescent="0.3">
      <c r="A1506" s="15">
        <f>Entrée!A1506</f>
        <v>0</v>
      </c>
      <c r="B1506" s="11" t="e">
        <f>IF(A1506&lt;&gt;"",VLOOKUP(A1506,Entrée!Entrée,3,FALSE),"")</f>
        <v>#N/A</v>
      </c>
      <c r="C1506" s="12" t="e">
        <f>IF(A1506&lt;&gt;"",VLOOKUP(A1506,Entrée!Entrée,4,FALSE),"")</f>
        <v>#N/A</v>
      </c>
      <c r="D1506" s="6" t="e">
        <f>IF(A1506&lt;&gt;"",VLOOKUP(A1506,Entrée!Entrée,5,FALSE),"")</f>
        <v>#N/A</v>
      </c>
      <c r="E1506" s="3" t="e">
        <f>IF(A1506&lt;&gt;"",VLOOKUP(A1506,Entrée!Entrée,2,FALSE),"")</f>
        <v>#N/A</v>
      </c>
      <c r="F1506" s="4" t="e">
        <f>IF(A1506&lt;&gt;"",VLOOKUP(A1506,Entrée!Entrée,6,FALSE),"")</f>
        <v>#N/A</v>
      </c>
      <c r="G1506" s="4" t="e">
        <f>IF(A1506&lt;&gt;"",VLOOKUP(A1506,Entrée!Entrée,7,FALSE),"")</f>
        <v>#N/A</v>
      </c>
      <c r="H1506" s="11"/>
      <c r="I1506" s="11">
        <f>H1506+SUMPRODUCT((Entrée!$A$5:A$2000=Stock!A1506)*Entrée!$H$5:$H$2000)-SUMPRODUCT((Sortie!$C$5:$C$2000=Stock!A1506)*Sortie!$G$5:$G$2000)</f>
        <v>0</v>
      </c>
      <c r="J1506" s="3"/>
      <c r="K1506" s="3" t="str">
        <f t="shared" si="23"/>
        <v>Correct</v>
      </c>
      <c r="L1506" s="5"/>
    </row>
    <row r="1507" spans="1:12" ht="15" x14ac:dyDescent="0.3">
      <c r="A1507" s="15">
        <f>Entrée!A1507</f>
        <v>0</v>
      </c>
      <c r="B1507" s="11" t="e">
        <f>IF(A1507&lt;&gt;"",VLOOKUP(A1507,Entrée!Entrée,3,FALSE),"")</f>
        <v>#N/A</v>
      </c>
      <c r="C1507" s="12" t="e">
        <f>IF(A1507&lt;&gt;"",VLOOKUP(A1507,Entrée!Entrée,4,FALSE),"")</f>
        <v>#N/A</v>
      </c>
      <c r="D1507" s="6" t="e">
        <f>IF(A1507&lt;&gt;"",VLOOKUP(A1507,Entrée!Entrée,5,FALSE),"")</f>
        <v>#N/A</v>
      </c>
      <c r="E1507" s="3" t="e">
        <f>IF(A1507&lt;&gt;"",VLOOKUP(A1507,Entrée!Entrée,2,FALSE),"")</f>
        <v>#N/A</v>
      </c>
      <c r="F1507" s="4" t="e">
        <f>IF(A1507&lt;&gt;"",VLOOKUP(A1507,Entrée!Entrée,6,FALSE),"")</f>
        <v>#N/A</v>
      </c>
      <c r="G1507" s="4" t="e">
        <f>IF(A1507&lt;&gt;"",VLOOKUP(A1507,Entrée!Entrée,7,FALSE),"")</f>
        <v>#N/A</v>
      </c>
      <c r="H1507" s="11"/>
      <c r="I1507" s="11">
        <f>H1507+SUMPRODUCT((Entrée!$A$5:A$2000=Stock!A1507)*Entrée!$H$5:$H$2000)-SUMPRODUCT((Sortie!$C$5:$C$2000=Stock!A1507)*Sortie!$G$5:$G$2000)</f>
        <v>0</v>
      </c>
      <c r="J1507" s="3"/>
      <c r="K1507" s="3" t="str">
        <f t="shared" si="23"/>
        <v>Correct</v>
      </c>
      <c r="L1507" s="5"/>
    </row>
    <row r="1508" spans="1:12" ht="15" x14ac:dyDescent="0.3">
      <c r="A1508" s="15">
        <f>Entrée!A1508</f>
        <v>0</v>
      </c>
      <c r="B1508" s="11" t="e">
        <f>IF(A1508&lt;&gt;"",VLOOKUP(A1508,Entrée!Entrée,3,FALSE),"")</f>
        <v>#N/A</v>
      </c>
      <c r="C1508" s="12" t="e">
        <f>IF(A1508&lt;&gt;"",VLOOKUP(A1508,Entrée!Entrée,4,FALSE),"")</f>
        <v>#N/A</v>
      </c>
      <c r="D1508" s="6" t="e">
        <f>IF(A1508&lt;&gt;"",VLOOKUP(A1508,Entrée!Entrée,5,FALSE),"")</f>
        <v>#N/A</v>
      </c>
      <c r="E1508" s="3" t="e">
        <f>IF(A1508&lt;&gt;"",VLOOKUP(A1508,Entrée!Entrée,2,FALSE),"")</f>
        <v>#N/A</v>
      </c>
      <c r="F1508" s="4" t="e">
        <f>IF(A1508&lt;&gt;"",VLOOKUP(A1508,Entrée!Entrée,6,FALSE),"")</f>
        <v>#N/A</v>
      </c>
      <c r="G1508" s="4" t="e">
        <f>IF(A1508&lt;&gt;"",VLOOKUP(A1508,Entrée!Entrée,7,FALSE),"")</f>
        <v>#N/A</v>
      </c>
      <c r="H1508" s="11"/>
      <c r="I1508" s="11">
        <f>H1508+SUMPRODUCT((Entrée!$A$5:A$2000=Stock!A1508)*Entrée!$H$5:$H$2000)-SUMPRODUCT((Sortie!$C$5:$C$2000=Stock!A1508)*Sortie!$G$5:$G$2000)</f>
        <v>0</v>
      </c>
      <c r="J1508" s="3"/>
      <c r="K1508" s="3" t="str">
        <f t="shared" si="23"/>
        <v>Correct</v>
      </c>
      <c r="L1508" s="5"/>
    </row>
    <row r="1509" spans="1:12" ht="15" x14ac:dyDescent="0.3">
      <c r="A1509" s="15">
        <f>Entrée!A1509</f>
        <v>0</v>
      </c>
      <c r="B1509" s="11" t="e">
        <f>IF(A1509&lt;&gt;"",VLOOKUP(A1509,Entrée!Entrée,3,FALSE),"")</f>
        <v>#N/A</v>
      </c>
      <c r="C1509" s="12" t="e">
        <f>IF(A1509&lt;&gt;"",VLOOKUP(A1509,Entrée!Entrée,4,FALSE),"")</f>
        <v>#N/A</v>
      </c>
      <c r="D1509" s="6" t="e">
        <f>IF(A1509&lt;&gt;"",VLOOKUP(A1509,Entrée!Entrée,5,FALSE),"")</f>
        <v>#N/A</v>
      </c>
      <c r="E1509" s="3" t="e">
        <f>IF(A1509&lt;&gt;"",VLOOKUP(A1509,Entrée!Entrée,2,FALSE),"")</f>
        <v>#N/A</v>
      </c>
      <c r="F1509" s="4" t="e">
        <f>IF(A1509&lt;&gt;"",VLOOKUP(A1509,Entrée!Entrée,6,FALSE),"")</f>
        <v>#N/A</v>
      </c>
      <c r="G1509" s="4" t="e">
        <f>IF(A1509&lt;&gt;"",VLOOKUP(A1509,Entrée!Entrée,7,FALSE),"")</f>
        <v>#N/A</v>
      </c>
      <c r="H1509" s="11"/>
      <c r="I1509" s="11">
        <f>H1509+SUMPRODUCT((Entrée!$A$5:A$2000=Stock!A1509)*Entrée!$H$5:$H$2000)-SUMPRODUCT((Sortie!$C$5:$C$2000=Stock!A1509)*Sortie!$G$5:$G$2000)</f>
        <v>0</v>
      </c>
      <c r="J1509" s="3"/>
      <c r="K1509" s="3" t="str">
        <f t="shared" si="23"/>
        <v>Correct</v>
      </c>
      <c r="L1509" s="5"/>
    </row>
    <row r="1510" spans="1:12" ht="15" x14ac:dyDescent="0.3">
      <c r="A1510" s="15">
        <f>Entrée!A1510</f>
        <v>0</v>
      </c>
      <c r="B1510" s="11" t="e">
        <f>IF(A1510&lt;&gt;"",VLOOKUP(A1510,Entrée!Entrée,3,FALSE),"")</f>
        <v>#N/A</v>
      </c>
      <c r="C1510" s="12" t="e">
        <f>IF(A1510&lt;&gt;"",VLOOKUP(A1510,Entrée!Entrée,4,FALSE),"")</f>
        <v>#N/A</v>
      </c>
      <c r="D1510" s="6" t="e">
        <f>IF(A1510&lt;&gt;"",VLOOKUP(A1510,Entrée!Entrée,5,FALSE),"")</f>
        <v>#N/A</v>
      </c>
      <c r="E1510" s="3" t="e">
        <f>IF(A1510&lt;&gt;"",VLOOKUP(A1510,Entrée!Entrée,2,FALSE),"")</f>
        <v>#N/A</v>
      </c>
      <c r="F1510" s="4" t="e">
        <f>IF(A1510&lt;&gt;"",VLOOKUP(A1510,Entrée!Entrée,6,FALSE),"")</f>
        <v>#N/A</v>
      </c>
      <c r="G1510" s="4" t="e">
        <f>IF(A1510&lt;&gt;"",VLOOKUP(A1510,Entrée!Entrée,7,FALSE),"")</f>
        <v>#N/A</v>
      </c>
      <c r="H1510" s="11"/>
      <c r="I1510" s="11">
        <f>H1510+SUMPRODUCT((Entrée!$A$5:A$2000=Stock!A1510)*Entrée!$H$5:$H$2000)-SUMPRODUCT((Sortie!$C$5:$C$2000=Stock!A1510)*Sortie!$G$5:$G$2000)</f>
        <v>0</v>
      </c>
      <c r="J1510" s="3"/>
      <c r="K1510" s="3" t="str">
        <f t="shared" si="23"/>
        <v>Correct</v>
      </c>
      <c r="L1510" s="5"/>
    </row>
    <row r="1511" spans="1:12" ht="15" x14ac:dyDescent="0.3">
      <c r="A1511" s="15">
        <f>Entrée!A1511</f>
        <v>0</v>
      </c>
      <c r="B1511" s="11" t="e">
        <f>IF(A1511&lt;&gt;"",VLOOKUP(A1511,Entrée!Entrée,3,FALSE),"")</f>
        <v>#N/A</v>
      </c>
      <c r="C1511" s="12" t="e">
        <f>IF(A1511&lt;&gt;"",VLOOKUP(A1511,Entrée!Entrée,4,FALSE),"")</f>
        <v>#N/A</v>
      </c>
      <c r="D1511" s="6" t="e">
        <f>IF(A1511&lt;&gt;"",VLOOKUP(A1511,Entrée!Entrée,5,FALSE),"")</f>
        <v>#N/A</v>
      </c>
      <c r="E1511" s="3" t="e">
        <f>IF(A1511&lt;&gt;"",VLOOKUP(A1511,Entrée!Entrée,2,FALSE),"")</f>
        <v>#N/A</v>
      </c>
      <c r="F1511" s="4" t="e">
        <f>IF(A1511&lt;&gt;"",VLOOKUP(A1511,Entrée!Entrée,6,FALSE),"")</f>
        <v>#N/A</v>
      </c>
      <c r="G1511" s="4" t="e">
        <f>IF(A1511&lt;&gt;"",VLOOKUP(A1511,Entrée!Entrée,7,FALSE),"")</f>
        <v>#N/A</v>
      </c>
      <c r="H1511" s="11"/>
      <c r="I1511" s="11">
        <f>H1511+SUMPRODUCT((Entrée!$A$5:A$2000=Stock!A1511)*Entrée!$H$5:$H$2000)-SUMPRODUCT((Sortie!$C$5:$C$2000=Stock!A1511)*Sortie!$G$5:$G$2000)</f>
        <v>0</v>
      </c>
      <c r="J1511" s="3"/>
      <c r="K1511" s="3" t="str">
        <f t="shared" si="23"/>
        <v>Correct</v>
      </c>
      <c r="L1511" s="5"/>
    </row>
    <row r="1512" spans="1:12" ht="15" x14ac:dyDescent="0.3">
      <c r="A1512" s="15">
        <f>Entrée!A1512</f>
        <v>0</v>
      </c>
      <c r="B1512" s="11" t="e">
        <f>IF(A1512&lt;&gt;"",VLOOKUP(A1512,Entrée!Entrée,3,FALSE),"")</f>
        <v>#N/A</v>
      </c>
      <c r="C1512" s="12" t="e">
        <f>IF(A1512&lt;&gt;"",VLOOKUP(A1512,Entrée!Entrée,4,FALSE),"")</f>
        <v>#N/A</v>
      </c>
      <c r="D1512" s="6" t="e">
        <f>IF(A1512&lt;&gt;"",VLOOKUP(A1512,Entrée!Entrée,5,FALSE),"")</f>
        <v>#N/A</v>
      </c>
      <c r="E1512" s="3" t="e">
        <f>IF(A1512&lt;&gt;"",VLOOKUP(A1512,Entrée!Entrée,2,FALSE),"")</f>
        <v>#N/A</v>
      </c>
      <c r="F1512" s="4" t="e">
        <f>IF(A1512&lt;&gt;"",VLOOKUP(A1512,Entrée!Entrée,6,FALSE),"")</f>
        <v>#N/A</v>
      </c>
      <c r="G1512" s="4" t="e">
        <f>IF(A1512&lt;&gt;"",VLOOKUP(A1512,Entrée!Entrée,7,FALSE),"")</f>
        <v>#N/A</v>
      </c>
      <c r="H1512" s="11"/>
      <c r="I1512" s="11">
        <f>H1512+SUMPRODUCT((Entrée!$A$5:A$2000=Stock!A1512)*Entrée!$H$5:$H$2000)-SUMPRODUCT((Sortie!$C$5:$C$2000=Stock!A1512)*Sortie!$G$5:$G$2000)</f>
        <v>0</v>
      </c>
      <c r="J1512" s="3"/>
      <c r="K1512" s="3" t="str">
        <f t="shared" si="23"/>
        <v>Correct</v>
      </c>
      <c r="L1512" s="5"/>
    </row>
    <row r="1513" spans="1:12" ht="15" x14ac:dyDescent="0.3">
      <c r="A1513" s="15">
        <f>Entrée!A1513</f>
        <v>0</v>
      </c>
      <c r="B1513" s="11" t="e">
        <f>IF(A1513&lt;&gt;"",VLOOKUP(A1513,Entrée!Entrée,3,FALSE),"")</f>
        <v>#N/A</v>
      </c>
      <c r="C1513" s="12" t="e">
        <f>IF(A1513&lt;&gt;"",VLOOKUP(A1513,Entrée!Entrée,4,FALSE),"")</f>
        <v>#N/A</v>
      </c>
      <c r="D1513" s="6" t="e">
        <f>IF(A1513&lt;&gt;"",VLOOKUP(A1513,Entrée!Entrée,5,FALSE),"")</f>
        <v>#N/A</v>
      </c>
      <c r="E1513" s="3" t="e">
        <f>IF(A1513&lt;&gt;"",VLOOKUP(A1513,Entrée!Entrée,2,FALSE),"")</f>
        <v>#N/A</v>
      </c>
      <c r="F1513" s="4" t="e">
        <f>IF(A1513&lt;&gt;"",VLOOKUP(A1513,Entrée!Entrée,6,FALSE),"")</f>
        <v>#N/A</v>
      </c>
      <c r="G1513" s="4" t="e">
        <f>IF(A1513&lt;&gt;"",VLOOKUP(A1513,Entrée!Entrée,7,FALSE),"")</f>
        <v>#N/A</v>
      </c>
      <c r="H1513" s="11"/>
      <c r="I1513" s="11">
        <f>H1513+SUMPRODUCT((Entrée!$A$5:A$2000=Stock!A1513)*Entrée!$H$5:$H$2000)-SUMPRODUCT((Sortie!$C$5:$C$2000=Stock!A1513)*Sortie!$G$5:$G$2000)</f>
        <v>0</v>
      </c>
      <c r="J1513" s="3"/>
      <c r="K1513" s="3" t="str">
        <f t="shared" si="23"/>
        <v>Correct</v>
      </c>
      <c r="L1513" s="5"/>
    </row>
    <row r="1514" spans="1:12" ht="15" x14ac:dyDescent="0.3">
      <c r="A1514" s="15">
        <f>Entrée!A1514</f>
        <v>0</v>
      </c>
      <c r="B1514" s="11" t="e">
        <f>IF(A1514&lt;&gt;"",VLOOKUP(A1514,Entrée!Entrée,3,FALSE),"")</f>
        <v>#N/A</v>
      </c>
      <c r="C1514" s="12" t="e">
        <f>IF(A1514&lt;&gt;"",VLOOKUP(A1514,Entrée!Entrée,4,FALSE),"")</f>
        <v>#N/A</v>
      </c>
      <c r="D1514" s="6" t="e">
        <f>IF(A1514&lt;&gt;"",VLOOKUP(A1514,Entrée!Entrée,5,FALSE),"")</f>
        <v>#N/A</v>
      </c>
      <c r="E1514" s="3" t="e">
        <f>IF(A1514&lt;&gt;"",VLOOKUP(A1514,Entrée!Entrée,2,FALSE),"")</f>
        <v>#N/A</v>
      </c>
      <c r="F1514" s="4" t="e">
        <f>IF(A1514&lt;&gt;"",VLOOKUP(A1514,Entrée!Entrée,6,FALSE),"")</f>
        <v>#N/A</v>
      </c>
      <c r="G1514" s="4" t="e">
        <f>IF(A1514&lt;&gt;"",VLOOKUP(A1514,Entrée!Entrée,7,FALSE),"")</f>
        <v>#N/A</v>
      </c>
      <c r="H1514" s="11"/>
      <c r="I1514" s="11">
        <f>H1514+SUMPRODUCT((Entrée!$A$5:A$2000=Stock!A1514)*Entrée!$H$5:$H$2000)-SUMPRODUCT((Sortie!$C$5:$C$2000=Stock!A1514)*Sortie!$G$5:$G$2000)</f>
        <v>0</v>
      </c>
      <c r="J1514" s="3"/>
      <c r="K1514" s="3" t="str">
        <f t="shared" si="23"/>
        <v>Correct</v>
      </c>
      <c r="L1514" s="5"/>
    </row>
    <row r="1515" spans="1:12" ht="15" x14ac:dyDescent="0.3">
      <c r="A1515" s="15">
        <f>Entrée!A1515</f>
        <v>0</v>
      </c>
      <c r="B1515" s="11" t="e">
        <f>IF(A1515&lt;&gt;"",VLOOKUP(A1515,Entrée!Entrée,3,FALSE),"")</f>
        <v>#N/A</v>
      </c>
      <c r="C1515" s="12" t="e">
        <f>IF(A1515&lt;&gt;"",VLOOKUP(A1515,Entrée!Entrée,4,FALSE),"")</f>
        <v>#N/A</v>
      </c>
      <c r="D1515" s="6" t="e">
        <f>IF(A1515&lt;&gt;"",VLOOKUP(A1515,Entrée!Entrée,5,FALSE),"")</f>
        <v>#N/A</v>
      </c>
      <c r="E1515" s="3" t="e">
        <f>IF(A1515&lt;&gt;"",VLOOKUP(A1515,Entrée!Entrée,2,FALSE),"")</f>
        <v>#N/A</v>
      </c>
      <c r="F1515" s="4" t="e">
        <f>IF(A1515&lt;&gt;"",VLOOKUP(A1515,Entrée!Entrée,6,FALSE),"")</f>
        <v>#N/A</v>
      </c>
      <c r="G1515" s="4" t="e">
        <f>IF(A1515&lt;&gt;"",VLOOKUP(A1515,Entrée!Entrée,7,FALSE),"")</f>
        <v>#N/A</v>
      </c>
      <c r="H1515" s="11"/>
      <c r="I1515" s="11">
        <f>H1515+SUMPRODUCT((Entrée!$A$5:A$2000=Stock!A1515)*Entrée!$H$5:$H$2000)-SUMPRODUCT((Sortie!$C$5:$C$2000=Stock!A1515)*Sortie!$G$5:$G$2000)</f>
        <v>0</v>
      </c>
      <c r="J1515" s="3"/>
      <c r="K1515" s="3" t="str">
        <f t="shared" si="23"/>
        <v>Correct</v>
      </c>
      <c r="L1515" s="5"/>
    </row>
    <row r="1516" spans="1:12" ht="15" x14ac:dyDescent="0.3">
      <c r="A1516" s="15">
        <f>Entrée!A1516</f>
        <v>0</v>
      </c>
      <c r="B1516" s="11" t="e">
        <f>IF(A1516&lt;&gt;"",VLOOKUP(A1516,Entrée!Entrée,3,FALSE),"")</f>
        <v>#N/A</v>
      </c>
      <c r="C1516" s="12" t="e">
        <f>IF(A1516&lt;&gt;"",VLOOKUP(A1516,Entrée!Entrée,4,FALSE),"")</f>
        <v>#N/A</v>
      </c>
      <c r="D1516" s="6" t="e">
        <f>IF(A1516&lt;&gt;"",VLOOKUP(A1516,Entrée!Entrée,5,FALSE),"")</f>
        <v>#N/A</v>
      </c>
      <c r="E1516" s="3" t="e">
        <f>IF(A1516&lt;&gt;"",VLOOKUP(A1516,Entrée!Entrée,2,FALSE),"")</f>
        <v>#N/A</v>
      </c>
      <c r="F1516" s="4" t="e">
        <f>IF(A1516&lt;&gt;"",VLOOKUP(A1516,Entrée!Entrée,6,FALSE),"")</f>
        <v>#N/A</v>
      </c>
      <c r="G1516" s="4" t="e">
        <f>IF(A1516&lt;&gt;"",VLOOKUP(A1516,Entrée!Entrée,7,FALSE),"")</f>
        <v>#N/A</v>
      </c>
      <c r="H1516" s="11"/>
      <c r="I1516" s="11">
        <f>H1516+SUMPRODUCT((Entrée!$A$5:A$2000=Stock!A1516)*Entrée!$H$5:$H$2000)-SUMPRODUCT((Sortie!$C$5:$C$2000=Stock!A1516)*Sortie!$G$5:$G$2000)</f>
        <v>0</v>
      </c>
      <c r="J1516" s="3"/>
      <c r="K1516" s="3" t="str">
        <f t="shared" si="23"/>
        <v>Correct</v>
      </c>
      <c r="L1516" s="5"/>
    </row>
    <row r="1517" spans="1:12" ht="15" x14ac:dyDescent="0.3">
      <c r="A1517" s="15">
        <f>Entrée!A1517</f>
        <v>0</v>
      </c>
      <c r="B1517" s="11" t="e">
        <f>IF(A1517&lt;&gt;"",VLOOKUP(A1517,Entrée!Entrée,3,FALSE),"")</f>
        <v>#N/A</v>
      </c>
      <c r="C1517" s="12" t="e">
        <f>IF(A1517&lt;&gt;"",VLOOKUP(A1517,Entrée!Entrée,4,FALSE),"")</f>
        <v>#N/A</v>
      </c>
      <c r="D1517" s="6" t="e">
        <f>IF(A1517&lt;&gt;"",VLOOKUP(A1517,Entrée!Entrée,5,FALSE),"")</f>
        <v>#N/A</v>
      </c>
      <c r="E1517" s="3" t="e">
        <f>IF(A1517&lt;&gt;"",VLOOKUP(A1517,Entrée!Entrée,2,FALSE),"")</f>
        <v>#N/A</v>
      </c>
      <c r="F1517" s="4" t="e">
        <f>IF(A1517&lt;&gt;"",VLOOKUP(A1517,Entrée!Entrée,6,FALSE),"")</f>
        <v>#N/A</v>
      </c>
      <c r="G1517" s="4" t="e">
        <f>IF(A1517&lt;&gt;"",VLOOKUP(A1517,Entrée!Entrée,7,FALSE),"")</f>
        <v>#N/A</v>
      </c>
      <c r="H1517" s="11"/>
      <c r="I1517" s="11">
        <f>H1517+SUMPRODUCT((Entrée!$A$5:A$2000=Stock!A1517)*Entrée!$H$5:$H$2000)-SUMPRODUCT((Sortie!$C$5:$C$2000=Stock!A1517)*Sortie!$G$5:$G$2000)</f>
        <v>0</v>
      </c>
      <c r="J1517" s="3"/>
      <c r="K1517" s="3" t="str">
        <f t="shared" si="23"/>
        <v>Correct</v>
      </c>
      <c r="L1517" s="5"/>
    </row>
    <row r="1518" spans="1:12" ht="15" x14ac:dyDescent="0.3">
      <c r="A1518" s="15">
        <f>Entrée!A1518</f>
        <v>0</v>
      </c>
      <c r="B1518" s="11" t="e">
        <f>IF(A1518&lt;&gt;"",VLOOKUP(A1518,Entrée!Entrée,3,FALSE),"")</f>
        <v>#N/A</v>
      </c>
      <c r="C1518" s="12" t="e">
        <f>IF(A1518&lt;&gt;"",VLOOKUP(A1518,Entrée!Entrée,4,FALSE),"")</f>
        <v>#N/A</v>
      </c>
      <c r="D1518" s="6" t="e">
        <f>IF(A1518&lt;&gt;"",VLOOKUP(A1518,Entrée!Entrée,5,FALSE),"")</f>
        <v>#N/A</v>
      </c>
      <c r="E1518" s="3" t="e">
        <f>IF(A1518&lt;&gt;"",VLOOKUP(A1518,Entrée!Entrée,2,FALSE),"")</f>
        <v>#N/A</v>
      </c>
      <c r="F1518" s="4" t="e">
        <f>IF(A1518&lt;&gt;"",VLOOKUP(A1518,Entrée!Entrée,6,FALSE),"")</f>
        <v>#N/A</v>
      </c>
      <c r="G1518" s="4" t="e">
        <f>IF(A1518&lt;&gt;"",VLOOKUP(A1518,Entrée!Entrée,7,FALSE),"")</f>
        <v>#N/A</v>
      </c>
      <c r="H1518" s="11"/>
      <c r="I1518" s="11">
        <f>H1518+SUMPRODUCT((Entrée!$A$5:A$2000=Stock!A1518)*Entrée!$H$5:$H$2000)-SUMPRODUCT((Sortie!$C$5:$C$2000=Stock!A1518)*Sortie!$G$5:$G$2000)</f>
        <v>0</v>
      </c>
      <c r="J1518" s="3"/>
      <c r="K1518" s="3" t="str">
        <f t="shared" si="23"/>
        <v>Correct</v>
      </c>
      <c r="L1518" s="5"/>
    </row>
    <row r="1519" spans="1:12" ht="15" x14ac:dyDescent="0.3">
      <c r="A1519" s="15">
        <f>Entrée!A1519</f>
        <v>0</v>
      </c>
      <c r="B1519" s="11" t="e">
        <f>IF(A1519&lt;&gt;"",VLOOKUP(A1519,Entrée!Entrée,3,FALSE),"")</f>
        <v>#N/A</v>
      </c>
      <c r="C1519" s="12" t="e">
        <f>IF(A1519&lt;&gt;"",VLOOKUP(A1519,Entrée!Entrée,4,FALSE),"")</f>
        <v>#N/A</v>
      </c>
      <c r="D1519" s="6" t="e">
        <f>IF(A1519&lt;&gt;"",VLOOKUP(A1519,Entrée!Entrée,5,FALSE),"")</f>
        <v>#N/A</v>
      </c>
      <c r="E1519" s="3" t="e">
        <f>IF(A1519&lt;&gt;"",VLOOKUP(A1519,Entrée!Entrée,2,FALSE),"")</f>
        <v>#N/A</v>
      </c>
      <c r="F1519" s="4" t="e">
        <f>IF(A1519&lt;&gt;"",VLOOKUP(A1519,Entrée!Entrée,6,FALSE),"")</f>
        <v>#N/A</v>
      </c>
      <c r="G1519" s="4" t="e">
        <f>IF(A1519&lt;&gt;"",VLOOKUP(A1519,Entrée!Entrée,7,FALSE),"")</f>
        <v>#N/A</v>
      </c>
      <c r="H1519" s="11"/>
      <c r="I1519" s="11">
        <f>H1519+SUMPRODUCT((Entrée!$A$5:A$2000=Stock!A1519)*Entrée!$H$5:$H$2000)-SUMPRODUCT((Sortie!$C$5:$C$2000=Stock!A1519)*Sortie!$G$5:$G$2000)</f>
        <v>0</v>
      </c>
      <c r="J1519" s="3"/>
      <c r="K1519" s="3" t="str">
        <f t="shared" si="23"/>
        <v>Correct</v>
      </c>
      <c r="L1519" s="5"/>
    </row>
    <row r="1520" spans="1:12" ht="15" x14ac:dyDescent="0.3">
      <c r="A1520" s="15">
        <f>Entrée!A1520</f>
        <v>0</v>
      </c>
      <c r="B1520" s="11" t="e">
        <f>IF(A1520&lt;&gt;"",VLOOKUP(A1520,Entrée!Entrée,3,FALSE),"")</f>
        <v>#N/A</v>
      </c>
      <c r="C1520" s="12" t="e">
        <f>IF(A1520&lt;&gt;"",VLOOKUP(A1520,Entrée!Entrée,4,FALSE),"")</f>
        <v>#N/A</v>
      </c>
      <c r="D1520" s="6" t="e">
        <f>IF(A1520&lt;&gt;"",VLOOKUP(A1520,Entrée!Entrée,5,FALSE),"")</f>
        <v>#N/A</v>
      </c>
      <c r="E1520" s="3" t="e">
        <f>IF(A1520&lt;&gt;"",VLOOKUP(A1520,Entrée!Entrée,2,FALSE),"")</f>
        <v>#N/A</v>
      </c>
      <c r="F1520" s="4" t="e">
        <f>IF(A1520&lt;&gt;"",VLOOKUP(A1520,Entrée!Entrée,6,FALSE),"")</f>
        <v>#N/A</v>
      </c>
      <c r="G1520" s="4" t="e">
        <f>IF(A1520&lt;&gt;"",VLOOKUP(A1520,Entrée!Entrée,7,FALSE),"")</f>
        <v>#N/A</v>
      </c>
      <c r="H1520" s="11"/>
      <c r="I1520" s="11">
        <f>H1520+SUMPRODUCT((Entrée!$A$5:A$2000=Stock!A1520)*Entrée!$H$5:$H$2000)-SUMPRODUCT((Sortie!$C$5:$C$2000=Stock!A1520)*Sortie!$G$5:$G$2000)</f>
        <v>0</v>
      </c>
      <c r="J1520" s="3"/>
      <c r="K1520" s="3" t="str">
        <f t="shared" si="23"/>
        <v>Correct</v>
      </c>
      <c r="L1520" s="5"/>
    </row>
    <row r="1521" spans="1:12" ht="15" x14ac:dyDescent="0.3">
      <c r="A1521" s="15">
        <f>Entrée!A1521</f>
        <v>0</v>
      </c>
      <c r="B1521" s="11" t="e">
        <f>IF(A1521&lt;&gt;"",VLOOKUP(A1521,Entrée!Entrée,3,FALSE),"")</f>
        <v>#N/A</v>
      </c>
      <c r="C1521" s="12" t="e">
        <f>IF(A1521&lt;&gt;"",VLOOKUP(A1521,Entrée!Entrée,4,FALSE),"")</f>
        <v>#N/A</v>
      </c>
      <c r="D1521" s="6" t="e">
        <f>IF(A1521&lt;&gt;"",VLOOKUP(A1521,Entrée!Entrée,5,FALSE),"")</f>
        <v>#N/A</v>
      </c>
      <c r="E1521" s="3" t="e">
        <f>IF(A1521&lt;&gt;"",VLOOKUP(A1521,Entrée!Entrée,2,FALSE),"")</f>
        <v>#N/A</v>
      </c>
      <c r="F1521" s="4" t="e">
        <f>IF(A1521&lt;&gt;"",VLOOKUP(A1521,Entrée!Entrée,6,FALSE),"")</f>
        <v>#N/A</v>
      </c>
      <c r="G1521" s="4" t="e">
        <f>IF(A1521&lt;&gt;"",VLOOKUP(A1521,Entrée!Entrée,7,FALSE),"")</f>
        <v>#N/A</v>
      </c>
      <c r="H1521" s="11"/>
      <c r="I1521" s="11">
        <f>H1521+SUMPRODUCT((Entrée!$A$5:A$2000=Stock!A1521)*Entrée!$H$5:$H$2000)-SUMPRODUCT((Sortie!$C$5:$C$2000=Stock!A1521)*Sortie!$G$5:$G$2000)</f>
        <v>0</v>
      </c>
      <c r="J1521" s="3"/>
      <c r="K1521" s="3" t="str">
        <f t="shared" si="23"/>
        <v>Correct</v>
      </c>
      <c r="L1521" s="5"/>
    </row>
    <row r="1522" spans="1:12" ht="15" x14ac:dyDescent="0.3">
      <c r="A1522" s="15">
        <f>Entrée!A1522</f>
        <v>0</v>
      </c>
      <c r="B1522" s="11" t="e">
        <f>IF(A1522&lt;&gt;"",VLOOKUP(A1522,Entrée!Entrée,3,FALSE),"")</f>
        <v>#N/A</v>
      </c>
      <c r="C1522" s="12" t="e">
        <f>IF(A1522&lt;&gt;"",VLOOKUP(A1522,Entrée!Entrée,4,FALSE),"")</f>
        <v>#N/A</v>
      </c>
      <c r="D1522" s="6" t="e">
        <f>IF(A1522&lt;&gt;"",VLOOKUP(A1522,Entrée!Entrée,5,FALSE),"")</f>
        <v>#N/A</v>
      </c>
      <c r="E1522" s="3" t="e">
        <f>IF(A1522&lt;&gt;"",VLOOKUP(A1522,Entrée!Entrée,2,FALSE),"")</f>
        <v>#N/A</v>
      </c>
      <c r="F1522" s="4" t="e">
        <f>IF(A1522&lt;&gt;"",VLOOKUP(A1522,Entrée!Entrée,6,FALSE),"")</f>
        <v>#N/A</v>
      </c>
      <c r="G1522" s="4" t="e">
        <f>IF(A1522&lt;&gt;"",VLOOKUP(A1522,Entrée!Entrée,7,FALSE),"")</f>
        <v>#N/A</v>
      </c>
      <c r="H1522" s="11"/>
      <c r="I1522" s="11">
        <f>H1522+SUMPRODUCT((Entrée!$A$5:A$2000=Stock!A1522)*Entrée!$H$5:$H$2000)-SUMPRODUCT((Sortie!$C$5:$C$2000=Stock!A1522)*Sortie!$G$5:$G$2000)</f>
        <v>0</v>
      </c>
      <c r="J1522" s="3"/>
      <c r="K1522" s="3" t="str">
        <f t="shared" si="23"/>
        <v>Correct</v>
      </c>
      <c r="L1522" s="5"/>
    </row>
    <row r="1523" spans="1:12" ht="15" x14ac:dyDescent="0.3">
      <c r="A1523" s="15">
        <f>Entrée!A1523</f>
        <v>0</v>
      </c>
      <c r="B1523" s="11" t="e">
        <f>IF(A1523&lt;&gt;"",VLOOKUP(A1523,Entrée!Entrée,3,FALSE),"")</f>
        <v>#N/A</v>
      </c>
      <c r="C1523" s="12" t="e">
        <f>IF(A1523&lt;&gt;"",VLOOKUP(A1523,Entrée!Entrée,4,FALSE),"")</f>
        <v>#N/A</v>
      </c>
      <c r="D1523" s="6" t="e">
        <f>IF(A1523&lt;&gt;"",VLOOKUP(A1523,Entrée!Entrée,5,FALSE),"")</f>
        <v>#N/A</v>
      </c>
      <c r="E1523" s="3" t="e">
        <f>IF(A1523&lt;&gt;"",VLOOKUP(A1523,Entrée!Entrée,2,FALSE),"")</f>
        <v>#N/A</v>
      </c>
      <c r="F1523" s="4" t="e">
        <f>IF(A1523&lt;&gt;"",VLOOKUP(A1523,Entrée!Entrée,6,FALSE),"")</f>
        <v>#N/A</v>
      </c>
      <c r="G1523" s="4" t="e">
        <f>IF(A1523&lt;&gt;"",VLOOKUP(A1523,Entrée!Entrée,7,FALSE),"")</f>
        <v>#N/A</v>
      </c>
      <c r="H1523" s="11"/>
      <c r="I1523" s="11">
        <f>H1523+SUMPRODUCT((Entrée!$A$5:A$2000=Stock!A1523)*Entrée!$H$5:$H$2000)-SUMPRODUCT((Sortie!$C$5:$C$2000=Stock!A1523)*Sortie!$G$5:$G$2000)</f>
        <v>0</v>
      </c>
      <c r="J1523" s="3"/>
      <c r="K1523" s="3" t="str">
        <f t="shared" si="23"/>
        <v>Correct</v>
      </c>
      <c r="L1523" s="5"/>
    </row>
    <row r="1524" spans="1:12" ht="15" x14ac:dyDescent="0.3">
      <c r="A1524" s="15">
        <f>Entrée!A1524</f>
        <v>0</v>
      </c>
      <c r="B1524" s="11" t="e">
        <f>IF(A1524&lt;&gt;"",VLOOKUP(A1524,Entrée!Entrée,3,FALSE),"")</f>
        <v>#N/A</v>
      </c>
      <c r="C1524" s="12" t="e">
        <f>IF(A1524&lt;&gt;"",VLOOKUP(A1524,Entrée!Entrée,4,FALSE),"")</f>
        <v>#N/A</v>
      </c>
      <c r="D1524" s="6" t="e">
        <f>IF(A1524&lt;&gt;"",VLOOKUP(A1524,Entrée!Entrée,5,FALSE),"")</f>
        <v>#N/A</v>
      </c>
      <c r="E1524" s="3" t="e">
        <f>IF(A1524&lt;&gt;"",VLOOKUP(A1524,Entrée!Entrée,2,FALSE),"")</f>
        <v>#N/A</v>
      </c>
      <c r="F1524" s="4" t="e">
        <f>IF(A1524&lt;&gt;"",VLOOKUP(A1524,Entrée!Entrée,6,FALSE),"")</f>
        <v>#N/A</v>
      </c>
      <c r="G1524" s="4" t="e">
        <f>IF(A1524&lt;&gt;"",VLOOKUP(A1524,Entrée!Entrée,7,FALSE),"")</f>
        <v>#N/A</v>
      </c>
      <c r="H1524" s="11"/>
      <c r="I1524" s="11">
        <f>H1524+SUMPRODUCT((Entrée!$A$5:A$2000=Stock!A1524)*Entrée!$H$5:$H$2000)-SUMPRODUCT((Sortie!$C$5:$C$2000=Stock!A1524)*Sortie!$G$5:$G$2000)</f>
        <v>0</v>
      </c>
      <c r="J1524" s="3"/>
      <c r="K1524" s="3" t="str">
        <f t="shared" si="23"/>
        <v>Correct</v>
      </c>
      <c r="L1524" s="5"/>
    </row>
    <row r="1525" spans="1:12" ht="15" x14ac:dyDescent="0.3">
      <c r="A1525" s="15">
        <f>Entrée!A1525</f>
        <v>0</v>
      </c>
      <c r="B1525" s="11" t="e">
        <f>IF(A1525&lt;&gt;"",VLOOKUP(A1525,Entrée!Entrée,3,FALSE),"")</f>
        <v>#N/A</v>
      </c>
      <c r="C1525" s="12" t="e">
        <f>IF(A1525&lt;&gt;"",VLOOKUP(A1525,Entrée!Entrée,4,FALSE),"")</f>
        <v>#N/A</v>
      </c>
      <c r="D1525" s="6" t="e">
        <f>IF(A1525&lt;&gt;"",VLOOKUP(A1525,Entrée!Entrée,5,FALSE),"")</f>
        <v>#N/A</v>
      </c>
      <c r="E1525" s="3" t="e">
        <f>IF(A1525&lt;&gt;"",VLOOKUP(A1525,Entrée!Entrée,2,FALSE),"")</f>
        <v>#N/A</v>
      </c>
      <c r="F1525" s="4" t="e">
        <f>IF(A1525&lt;&gt;"",VLOOKUP(A1525,Entrée!Entrée,6,FALSE),"")</f>
        <v>#N/A</v>
      </c>
      <c r="G1525" s="4" t="e">
        <f>IF(A1525&lt;&gt;"",VLOOKUP(A1525,Entrée!Entrée,7,FALSE),"")</f>
        <v>#N/A</v>
      </c>
      <c r="H1525" s="11"/>
      <c r="I1525" s="11">
        <f>H1525+SUMPRODUCT((Entrée!$A$5:A$2000=Stock!A1525)*Entrée!$H$5:$H$2000)-SUMPRODUCT((Sortie!$C$5:$C$2000=Stock!A1525)*Sortie!$G$5:$G$2000)</f>
        <v>0</v>
      </c>
      <c r="J1525" s="3"/>
      <c r="K1525" s="3" t="str">
        <f t="shared" si="23"/>
        <v>Correct</v>
      </c>
      <c r="L1525" s="5"/>
    </row>
    <row r="1526" spans="1:12" ht="15" x14ac:dyDescent="0.3">
      <c r="A1526" s="15">
        <f>Entrée!A1526</f>
        <v>0</v>
      </c>
      <c r="B1526" s="11" t="e">
        <f>IF(A1526&lt;&gt;"",VLOOKUP(A1526,Entrée!Entrée,3,FALSE),"")</f>
        <v>#N/A</v>
      </c>
      <c r="C1526" s="12" t="e">
        <f>IF(A1526&lt;&gt;"",VLOOKUP(A1526,Entrée!Entrée,4,FALSE),"")</f>
        <v>#N/A</v>
      </c>
      <c r="D1526" s="6" t="e">
        <f>IF(A1526&lt;&gt;"",VLOOKUP(A1526,Entrée!Entrée,5,FALSE),"")</f>
        <v>#N/A</v>
      </c>
      <c r="E1526" s="3" t="e">
        <f>IF(A1526&lt;&gt;"",VLOOKUP(A1526,Entrée!Entrée,2,FALSE),"")</f>
        <v>#N/A</v>
      </c>
      <c r="F1526" s="4" t="e">
        <f>IF(A1526&lt;&gt;"",VLOOKUP(A1526,Entrée!Entrée,6,FALSE),"")</f>
        <v>#N/A</v>
      </c>
      <c r="G1526" s="4" t="e">
        <f>IF(A1526&lt;&gt;"",VLOOKUP(A1526,Entrée!Entrée,7,FALSE),"")</f>
        <v>#N/A</v>
      </c>
      <c r="H1526" s="11"/>
      <c r="I1526" s="11">
        <f>H1526+SUMPRODUCT((Entrée!$A$5:A$2000=Stock!A1526)*Entrée!$H$5:$H$2000)-SUMPRODUCT((Sortie!$C$5:$C$2000=Stock!A1526)*Sortie!$G$5:$G$2000)</f>
        <v>0</v>
      </c>
      <c r="J1526" s="3"/>
      <c r="K1526" s="3" t="str">
        <f t="shared" si="23"/>
        <v>Correct</v>
      </c>
      <c r="L1526" s="5"/>
    </row>
    <row r="1527" spans="1:12" ht="15" x14ac:dyDescent="0.3">
      <c r="A1527" s="15">
        <f>Entrée!A1527</f>
        <v>0</v>
      </c>
      <c r="B1527" s="11" t="e">
        <f>IF(A1527&lt;&gt;"",VLOOKUP(A1527,Entrée!Entrée,3,FALSE),"")</f>
        <v>#N/A</v>
      </c>
      <c r="C1527" s="12" t="e">
        <f>IF(A1527&lt;&gt;"",VLOOKUP(A1527,Entrée!Entrée,4,FALSE),"")</f>
        <v>#N/A</v>
      </c>
      <c r="D1527" s="6" t="e">
        <f>IF(A1527&lt;&gt;"",VLOOKUP(A1527,Entrée!Entrée,5,FALSE),"")</f>
        <v>#N/A</v>
      </c>
      <c r="E1527" s="3" t="e">
        <f>IF(A1527&lt;&gt;"",VLOOKUP(A1527,Entrée!Entrée,2,FALSE),"")</f>
        <v>#N/A</v>
      </c>
      <c r="F1527" s="4" t="e">
        <f>IF(A1527&lt;&gt;"",VLOOKUP(A1527,Entrée!Entrée,6,FALSE),"")</f>
        <v>#N/A</v>
      </c>
      <c r="G1527" s="4" t="e">
        <f>IF(A1527&lt;&gt;"",VLOOKUP(A1527,Entrée!Entrée,7,FALSE),"")</f>
        <v>#N/A</v>
      </c>
      <c r="H1527" s="11"/>
      <c r="I1527" s="11">
        <f>H1527+SUMPRODUCT((Entrée!$A$5:A$2000=Stock!A1527)*Entrée!$H$5:$H$2000)-SUMPRODUCT((Sortie!$C$5:$C$2000=Stock!A1527)*Sortie!$G$5:$G$2000)</f>
        <v>0</v>
      </c>
      <c r="J1527" s="3"/>
      <c r="K1527" s="3" t="str">
        <f t="shared" si="23"/>
        <v>Correct</v>
      </c>
      <c r="L1527" s="5"/>
    </row>
    <row r="1528" spans="1:12" ht="15" x14ac:dyDescent="0.3">
      <c r="A1528" s="15">
        <f>Entrée!A1528</f>
        <v>0</v>
      </c>
      <c r="B1528" s="11" t="e">
        <f>IF(A1528&lt;&gt;"",VLOOKUP(A1528,Entrée!Entrée,3,FALSE),"")</f>
        <v>#N/A</v>
      </c>
      <c r="C1528" s="12" t="e">
        <f>IF(A1528&lt;&gt;"",VLOOKUP(A1528,Entrée!Entrée,4,FALSE),"")</f>
        <v>#N/A</v>
      </c>
      <c r="D1528" s="6" t="e">
        <f>IF(A1528&lt;&gt;"",VLOOKUP(A1528,Entrée!Entrée,5,FALSE),"")</f>
        <v>#N/A</v>
      </c>
      <c r="E1528" s="3" t="e">
        <f>IF(A1528&lt;&gt;"",VLOOKUP(A1528,Entrée!Entrée,2,FALSE),"")</f>
        <v>#N/A</v>
      </c>
      <c r="F1528" s="4" t="e">
        <f>IF(A1528&lt;&gt;"",VLOOKUP(A1528,Entrée!Entrée,6,FALSE),"")</f>
        <v>#N/A</v>
      </c>
      <c r="G1528" s="4" t="e">
        <f>IF(A1528&lt;&gt;"",VLOOKUP(A1528,Entrée!Entrée,7,FALSE),"")</f>
        <v>#N/A</v>
      </c>
      <c r="H1528" s="11"/>
      <c r="I1528" s="11">
        <f>H1528+SUMPRODUCT((Entrée!$A$5:A$2000=Stock!A1528)*Entrée!$H$5:$H$2000)-SUMPRODUCT((Sortie!$C$5:$C$2000=Stock!A1528)*Sortie!$G$5:$G$2000)</f>
        <v>0</v>
      </c>
      <c r="J1528" s="3"/>
      <c r="K1528" s="3" t="str">
        <f t="shared" si="23"/>
        <v>Correct</v>
      </c>
      <c r="L1528" s="5"/>
    </row>
    <row r="1529" spans="1:12" ht="15" x14ac:dyDescent="0.3">
      <c r="A1529" s="15">
        <f>Entrée!A1529</f>
        <v>0</v>
      </c>
      <c r="B1529" s="11" t="e">
        <f>IF(A1529&lt;&gt;"",VLOOKUP(A1529,Entrée!Entrée,3,FALSE),"")</f>
        <v>#N/A</v>
      </c>
      <c r="C1529" s="12" t="e">
        <f>IF(A1529&lt;&gt;"",VLOOKUP(A1529,Entrée!Entrée,4,FALSE),"")</f>
        <v>#N/A</v>
      </c>
      <c r="D1529" s="6" t="e">
        <f>IF(A1529&lt;&gt;"",VLOOKUP(A1529,Entrée!Entrée,5,FALSE),"")</f>
        <v>#N/A</v>
      </c>
      <c r="E1529" s="3" t="e">
        <f>IF(A1529&lt;&gt;"",VLOOKUP(A1529,Entrée!Entrée,2,FALSE),"")</f>
        <v>#N/A</v>
      </c>
      <c r="F1529" s="4" t="e">
        <f>IF(A1529&lt;&gt;"",VLOOKUP(A1529,Entrée!Entrée,6,FALSE),"")</f>
        <v>#N/A</v>
      </c>
      <c r="G1529" s="4" t="e">
        <f>IF(A1529&lt;&gt;"",VLOOKUP(A1529,Entrée!Entrée,7,FALSE),"")</f>
        <v>#N/A</v>
      </c>
      <c r="H1529" s="11"/>
      <c r="I1529" s="11">
        <f>H1529+SUMPRODUCT((Entrée!$A$5:A$2000=Stock!A1529)*Entrée!$H$5:$H$2000)-SUMPRODUCT((Sortie!$C$5:$C$2000=Stock!A1529)*Sortie!$G$5:$G$2000)</f>
        <v>0</v>
      </c>
      <c r="J1529" s="3"/>
      <c r="K1529" s="3" t="str">
        <f t="shared" si="23"/>
        <v>Correct</v>
      </c>
      <c r="L1529" s="5"/>
    </row>
    <row r="1530" spans="1:12" ht="15" x14ac:dyDescent="0.3">
      <c r="A1530" s="15">
        <f>Entrée!A1530</f>
        <v>0</v>
      </c>
      <c r="B1530" s="11" t="e">
        <f>IF(A1530&lt;&gt;"",VLOOKUP(A1530,Entrée!Entrée,3,FALSE),"")</f>
        <v>#N/A</v>
      </c>
      <c r="C1530" s="12" t="e">
        <f>IF(A1530&lt;&gt;"",VLOOKUP(A1530,Entrée!Entrée,4,FALSE),"")</f>
        <v>#N/A</v>
      </c>
      <c r="D1530" s="6" t="e">
        <f>IF(A1530&lt;&gt;"",VLOOKUP(A1530,Entrée!Entrée,5,FALSE),"")</f>
        <v>#N/A</v>
      </c>
      <c r="E1530" s="3" t="e">
        <f>IF(A1530&lt;&gt;"",VLOOKUP(A1530,Entrée!Entrée,2,FALSE),"")</f>
        <v>#N/A</v>
      </c>
      <c r="F1530" s="4" t="e">
        <f>IF(A1530&lt;&gt;"",VLOOKUP(A1530,Entrée!Entrée,6,FALSE),"")</f>
        <v>#N/A</v>
      </c>
      <c r="G1530" s="4" t="e">
        <f>IF(A1530&lt;&gt;"",VLOOKUP(A1530,Entrée!Entrée,7,FALSE),"")</f>
        <v>#N/A</v>
      </c>
      <c r="H1530" s="11"/>
      <c r="I1530" s="11">
        <f>H1530+SUMPRODUCT((Entrée!$A$5:A$2000=Stock!A1530)*Entrée!$H$5:$H$2000)-SUMPRODUCT((Sortie!$C$5:$C$2000=Stock!A1530)*Sortie!$G$5:$G$2000)</f>
        <v>0</v>
      </c>
      <c r="J1530" s="3"/>
      <c r="K1530" s="3" t="str">
        <f t="shared" si="23"/>
        <v>Correct</v>
      </c>
      <c r="L1530" s="5"/>
    </row>
    <row r="1531" spans="1:12" ht="15" x14ac:dyDescent="0.3">
      <c r="A1531" s="15">
        <f>Entrée!A1531</f>
        <v>0</v>
      </c>
      <c r="B1531" s="11" t="e">
        <f>IF(A1531&lt;&gt;"",VLOOKUP(A1531,Entrée!Entrée,3,FALSE),"")</f>
        <v>#N/A</v>
      </c>
      <c r="C1531" s="12" t="e">
        <f>IF(A1531&lt;&gt;"",VLOOKUP(A1531,Entrée!Entrée,4,FALSE),"")</f>
        <v>#N/A</v>
      </c>
      <c r="D1531" s="6" t="e">
        <f>IF(A1531&lt;&gt;"",VLOOKUP(A1531,Entrée!Entrée,5,FALSE),"")</f>
        <v>#N/A</v>
      </c>
      <c r="E1531" s="3" t="e">
        <f>IF(A1531&lt;&gt;"",VLOOKUP(A1531,Entrée!Entrée,2,FALSE),"")</f>
        <v>#N/A</v>
      </c>
      <c r="F1531" s="4" t="e">
        <f>IF(A1531&lt;&gt;"",VLOOKUP(A1531,Entrée!Entrée,6,FALSE),"")</f>
        <v>#N/A</v>
      </c>
      <c r="G1531" s="4" t="e">
        <f>IF(A1531&lt;&gt;"",VLOOKUP(A1531,Entrée!Entrée,7,FALSE),"")</f>
        <v>#N/A</v>
      </c>
      <c r="H1531" s="11"/>
      <c r="I1531" s="11">
        <f>H1531+SUMPRODUCT((Entrée!$A$5:A$2000=Stock!A1531)*Entrée!$H$5:$H$2000)-SUMPRODUCT((Sortie!$C$5:$C$2000=Stock!A1531)*Sortie!$G$5:$G$2000)</f>
        <v>0</v>
      </c>
      <c r="J1531" s="3"/>
      <c r="K1531" s="3" t="str">
        <f t="shared" si="23"/>
        <v>Correct</v>
      </c>
      <c r="L1531" s="5"/>
    </row>
    <row r="1532" spans="1:12" ht="15" x14ac:dyDescent="0.3">
      <c r="A1532" s="15">
        <f>Entrée!A1532</f>
        <v>0</v>
      </c>
      <c r="B1532" s="11" t="e">
        <f>IF(A1532&lt;&gt;"",VLOOKUP(A1532,Entrée!Entrée,3,FALSE),"")</f>
        <v>#N/A</v>
      </c>
      <c r="C1532" s="12" t="e">
        <f>IF(A1532&lt;&gt;"",VLOOKUP(A1532,Entrée!Entrée,4,FALSE),"")</f>
        <v>#N/A</v>
      </c>
      <c r="D1532" s="6" t="e">
        <f>IF(A1532&lt;&gt;"",VLOOKUP(A1532,Entrée!Entrée,5,FALSE),"")</f>
        <v>#N/A</v>
      </c>
      <c r="E1532" s="3" t="e">
        <f>IF(A1532&lt;&gt;"",VLOOKUP(A1532,Entrée!Entrée,2,FALSE),"")</f>
        <v>#N/A</v>
      </c>
      <c r="F1532" s="4" t="e">
        <f>IF(A1532&lt;&gt;"",VLOOKUP(A1532,Entrée!Entrée,6,FALSE),"")</f>
        <v>#N/A</v>
      </c>
      <c r="G1532" s="4" t="e">
        <f>IF(A1532&lt;&gt;"",VLOOKUP(A1532,Entrée!Entrée,7,FALSE),"")</f>
        <v>#N/A</v>
      </c>
      <c r="H1532" s="11"/>
      <c r="I1532" s="11">
        <f>H1532+SUMPRODUCT((Entrée!$A$5:A$2000=Stock!A1532)*Entrée!$H$5:$H$2000)-SUMPRODUCT((Sortie!$C$5:$C$2000=Stock!A1532)*Sortie!$G$5:$G$2000)</f>
        <v>0</v>
      </c>
      <c r="J1532" s="3"/>
      <c r="K1532" s="3" t="str">
        <f t="shared" si="23"/>
        <v>Correct</v>
      </c>
      <c r="L1532" s="5"/>
    </row>
    <row r="1533" spans="1:12" ht="15" x14ac:dyDescent="0.3">
      <c r="A1533" s="15">
        <f>Entrée!A1533</f>
        <v>0</v>
      </c>
      <c r="B1533" s="11" t="e">
        <f>IF(A1533&lt;&gt;"",VLOOKUP(A1533,Entrée!Entrée,3,FALSE),"")</f>
        <v>#N/A</v>
      </c>
      <c r="C1533" s="12" t="e">
        <f>IF(A1533&lt;&gt;"",VLOOKUP(A1533,Entrée!Entrée,4,FALSE),"")</f>
        <v>#N/A</v>
      </c>
      <c r="D1533" s="6" t="e">
        <f>IF(A1533&lt;&gt;"",VLOOKUP(A1533,Entrée!Entrée,5,FALSE),"")</f>
        <v>#N/A</v>
      </c>
      <c r="E1533" s="3" t="e">
        <f>IF(A1533&lt;&gt;"",VLOOKUP(A1533,Entrée!Entrée,2,FALSE),"")</f>
        <v>#N/A</v>
      </c>
      <c r="F1533" s="4" t="e">
        <f>IF(A1533&lt;&gt;"",VLOOKUP(A1533,Entrée!Entrée,6,FALSE),"")</f>
        <v>#N/A</v>
      </c>
      <c r="G1533" s="4" t="e">
        <f>IF(A1533&lt;&gt;"",VLOOKUP(A1533,Entrée!Entrée,7,FALSE),"")</f>
        <v>#N/A</v>
      </c>
      <c r="H1533" s="11"/>
      <c r="I1533" s="11">
        <f>H1533+SUMPRODUCT((Entrée!$A$5:A$2000=Stock!A1533)*Entrée!$H$5:$H$2000)-SUMPRODUCT((Sortie!$C$5:$C$2000=Stock!A1533)*Sortie!$G$5:$G$2000)</f>
        <v>0</v>
      </c>
      <c r="J1533" s="3"/>
      <c r="K1533" s="3" t="str">
        <f t="shared" si="23"/>
        <v>Correct</v>
      </c>
      <c r="L1533" s="5"/>
    </row>
    <row r="1534" spans="1:12" ht="15" x14ac:dyDescent="0.3">
      <c r="A1534" s="15">
        <f>Entrée!A1534</f>
        <v>0</v>
      </c>
      <c r="B1534" s="11" t="e">
        <f>IF(A1534&lt;&gt;"",VLOOKUP(A1534,Entrée!Entrée,3,FALSE),"")</f>
        <v>#N/A</v>
      </c>
      <c r="C1534" s="12" t="e">
        <f>IF(A1534&lt;&gt;"",VLOOKUP(A1534,Entrée!Entrée,4,FALSE),"")</f>
        <v>#N/A</v>
      </c>
      <c r="D1534" s="6" t="e">
        <f>IF(A1534&lt;&gt;"",VLOOKUP(A1534,Entrée!Entrée,5,FALSE),"")</f>
        <v>#N/A</v>
      </c>
      <c r="E1534" s="3" t="e">
        <f>IF(A1534&lt;&gt;"",VLOOKUP(A1534,Entrée!Entrée,2,FALSE),"")</f>
        <v>#N/A</v>
      </c>
      <c r="F1534" s="4" t="e">
        <f>IF(A1534&lt;&gt;"",VLOOKUP(A1534,Entrée!Entrée,6,FALSE),"")</f>
        <v>#N/A</v>
      </c>
      <c r="G1534" s="4" t="e">
        <f>IF(A1534&lt;&gt;"",VLOOKUP(A1534,Entrée!Entrée,7,FALSE),"")</f>
        <v>#N/A</v>
      </c>
      <c r="H1534" s="11"/>
      <c r="I1534" s="11">
        <f>H1534+SUMPRODUCT((Entrée!$A$5:A$2000=Stock!A1534)*Entrée!$H$5:$H$2000)-SUMPRODUCT((Sortie!$C$5:$C$2000=Stock!A1534)*Sortie!$G$5:$G$2000)</f>
        <v>0</v>
      </c>
      <c r="J1534" s="3"/>
      <c r="K1534" s="3" t="str">
        <f t="shared" si="23"/>
        <v>Correct</v>
      </c>
      <c r="L1534" s="5"/>
    </row>
    <row r="1535" spans="1:12" ht="15" x14ac:dyDescent="0.3">
      <c r="A1535" s="15">
        <f>Entrée!A1535</f>
        <v>0</v>
      </c>
      <c r="B1535" s="11" t="e">
        <f>IF(A1535&lt;&gt;"",VLOOKUP(A1535,Entrée!Entrée,3,FALSE),"")</f>
        <v>#N/A</v>
      </c>
      <c r="C1535" s="12" t="e">
        <f>IF(A1535&lt;&gt;"",VLOOKUP(A1535,Entrée!Entrée,4,FALSE),"")</f>
        <v>#N/A</v>
      </c>
      <c r="D1535" s="6" t="e">
        <f>IF(A1535&lt;&gt;"",VLOOKUP(A1535,Entrée!Entrée,5,FALSE),"")</f>
        <v>#N/A</v>
      </c>
      <c r="E1535" s="3" t="e">
        <f>IF(A1535&lt;&gt;"",VLOOKUP(A1535,Entrée!Entrée,2,FALSE),"")</f>
        <v>#N/A</v>
      </c>
      <c r="F1535" s="4" t="e">
        <f>IF(A1535&lt;&gt;"",VLOOKUP(A1535,Entrée!Entrée,6,FALSE),"")</f>
        <v>#N/A</v>
      </c>
      <c r="G1535" s="4" t="e">
        <f>IF(A1535&lt;&gt;"",VLOOKUP(A1535,Entrée!Entrée,7,FALSE),"")</f>
        <v>#N/A</v>
      </c>
      <c r="H1535" s="11"/>
      <c r="I1535" s="11">
        <f>H1535+SUMPRODUCT((Entrée!$A$5:A$2000=Stock!A1535)*Entrée!$H$5:$H$2000)-SUMPRODUCT((Sortie!$C$5:$C$2000=Stock!A1535)*Sortie!$G$5:$G$2000)</f>
        <v>0</v>
      </c>
      <c r="J1535" s="3"/>
      <c r="K1535" s="3" t="str">
        <f t="shared" si="23"/>
        <v>Correct</v>
      </c>
      <c r="L1535" s="5"/>
    </row>
    <row r="1536" spans="1:12" ht="15" x14ac:dyDescent="0.3">
      <c r="A1536" s="15">
        <f>Entrée!A1536</f>
        <v>0</v>
      </c>
      <c r="B1536" s="11" t="e">
        <f>IF(A1536&lt;&gt;"",VLOOKUP(A1536,Entrée!Entrée,3,FALSE),"")</f>
        <v>#N/A</v>
      </c>
      <c r="C1536" s="12" t="e">
        <f>IF(A1536&lt;&gt;"",VLOOKUP(A1536,Entrée!Entrée,4,FALSE),"")</f>
        <v>#N/A</v>
      </c>
      <c r="D1536" s="6" t="e">
        <f>IF(A1536&lt;&gt;"",VLOOKUP(A1536,Entrée!Entrée,5,FALSE),"")</f>
        <v>#N/A</v>
      </c>
      <c r="E1536" s="3" t="e">
        <f>IF(A1536&lt;&gt;"",VLOOKUP(A1536,Entrée!Entrée,2,FALSE),"")</f>
        <v>#N/A</v>
      </c>
      <c r="F1536" s="4" t="e">
        <f>IF(A1536&lt;&gt;"",VLOOKUP(A1536,Entrée!Entrée,6,FALSE),"")</f>
        <v>#N/A</v>
      </c>
      <c r="G1536" s="4" t="e">
        <f>IF(A1536&lt;&gt;"",VLOOKUP(A1536,Entrée!Entrée,7,FALSE),"")</f>
        <v>#N/A</v>
      </c>
      <c r="H1536" s="11"/>
      <c r="I1536" s="11">
        <f>H1536+SUMPRODUCT((Entrée!$A$5:A$2000=Stock!A1536)*Entrée!$H$5:$H$2000)-SUMPRODUCT((Sortie!$C$5:$C$2000=Stock!A1536)*Sortie!$G$5:$G$2000)</f>
        <v>0</v>
      </c>
      <c r="J1536" s="3"/>
      <c r="K1536" s="3" t="str">
        <f t="shared" si="23"/>
        <v>Correct</v>
      </c>
      <c r="L1536" s="5"/>
    </row>
    <row r="1537" spans="1:12" ht="15" x14ac:dyDescent="0.3">
      <c r="A1537" s="15">
        <f>Entrée!A1537</f>
        <v>0</v>
      </c>
      <c r="B1537" s="11" t="e">
        <f>IF(A1537&lt;&gt;"",VLOOKUP(A1537,Entrée!Entrée,3,FALSE),"")</f>
        <v>#N/A</v>
      </c>
      <c r="C1537" s="12" t="e">
        <f>IF(A1537&lt;&gt;"",VLOOKUP(A1537,Entrée!Entrée,4,FALSE),"")</f>
        <v>#N/A</v>
      </c>
      <c r="D1537" s="6" t="e">
        <f>IF(A1537&lt;&gt;"",VLOOKUP(A1537,Entrée!Entrée,5,FALSE),"")</f>
        <v>#N/A</v>
      </c>
      <c r="E1537" s="3" t="e">
        <f>IF(A1537&lt;&gt;"",VLOOKUP(A1537,Entrée!Entrée,2,FALSE),"")</f>
        <v>#N/A</v>
      </c>
      <c r="F1537" s="4" t="e">
        <f>IF(A1537&lt;&gt;"",VLOOKUP(A1537,Entrée!Entrée,6,FALSE),"")</f>
        <v>#N/A</v>
      </c>
      <c r="G1537" s="4" t="e">
        <f>IF(A1537&lt;&gt;"",VLOOKUP(A1537,Entrée!Entrée,7,FALSE),"")</f>
        <v>#N/A</v>
      </c>
      <c r="H1537" s="11"/>
      <c r="I1537" s="11">
        <f>H1537+SUMPRODUCT((Entrée!$A$5:A$2000=Stock!A1537)*Entrée!$H$5:$H$2000)-SUMPRODUCT((Sortie!$C$5:$C$2000=Stock!A1537)*Sortie!$G$5:$G$2000)</f>
        <v>0</v>
      </c>
      <c r="J1537" s="3"/>
      <c r="K1537" s="3" t="str">
        <f t="shared" si="23"/>
        <v>Correct</v>
      </c>
      <c r="L1537" s="5"/>
    </row>
    <row r="1538" spans="1:12" ht="15" x14ac:dyDescent="0.3">
      <c r="A1538" s="15">
        <f>Entrée!A1538</f>
        <v>0</v>
      </c>
      <c r="B1538" s="11" t="e">
        <f>IF(A1538&lt;&gt;"",VLOOKUP(A1538,Entrée!Entrée,3,FALSE),"")</f>
        <v>#N/A</v>
      </c>
      <c r="C1538" s="12" t="e">
        <f>IF(A1538&lt;&gt;"",VLOOKUP(A1538,Entrée!Entrée,4,FALSE),"")</f>
        <v>#N/A</v>
      </c>
      <c r="D1538" s="6" t="e">
        <f>IF(A1538&lt;&gt;"",VLOOKUP(A1538,Entrée!Entrée,5,FALSE),"")</f>
        <v>#N/A</v>
      </c>
      <c r="E1538" s="3" t="e">
        <f>IF(A1538&lt;&gt;"",VLOOKUP(A1538,Entrée!Entrée,2,FALSE),"")</f>
        <v>#N/A</v>
      </c>
      <c r="F1538" s="4" t="e">
        <f>IF(A1538&lt;&gt;"",VLOOKUP(A1538,Entrée!Entrée,6,FALSE),"")</f>
        <v>#N/A</v>
      </c>
      <c r="G1538" s="4" t="e">
        <f>IF(A1538&lt;&gt;"",VLOOKUP(A1538,Entrée!Entrée,7,FALSE),"")</f>
        <v>#N/A</v>
      </c>
      <c r="H1538" s="11"/>
      <c r="I1538" s="11">
        <f>H1538+SUMPRODUCT((Entrée!$A$5:A$2000=Stock!A1538)*Entrée!$H$5:$H$2000)-SUMPRODUCT((Sortie!$C$5:$C$2000=Stock!A1538)*Sortie!$G$5:$G$2000)</f>
        <v>0</v>
      </c>
      <c r="J1538" s="3"/>
      <c r="K1538" s="3" t="str">
        <f t="shared" si="23"/>
        <v>Correct</v>
      </c>
      <c r="L1538" s="5"/>
    </row>
    <row r="1539" spans="1:12" ht="15" x14ac:dyDescent="0.3">
      <c r="A1539" s="15">
        <f>Entrée!A1539</f>
        <v>0</v>
      </c>
      <c r="B1539" s="11" t="e">
        <f>IF(A1539&lt;&gt;"",VLOOKUP(A1539,Entrée!Entrée,3,FALSE),"")</f>
        <v>#N/A</v>
      </c>
      <c r="C1539" s="12" t="e">
        <f>IF(A1539&lt;&gt;"",VLOOKUP(A1539,Entrée!Entrée,4,FALSE),"")</f>
        <v>#N/A</v>
      </c>
      <c r="D1539" s="6" t="e">
        <f>IF(A1539&lt;&gt;"",VLOOKUP(A1539,Entrée!Entrée,5,FALSE),"")</f>
        <v>#N/A</v>
      </c>
      <c r="E1539" s="3" t="e">
        <f>IF(A1539&lt;&gt;"",VLOOKUP(A1539,Entrée!Entrée,2,FALSE),"")</f>
        <v>#N/A</v>
      </c>
      <c r="F1539" s="4" t="e">
        <f>IF(A1539&lt;&gt;"",VLOOKUP(A1539,Entrée!Entrée,6,FALSE),"")</f>
        <v>#N/A</v>
      </c>
      <c r="G1539" s="4" t="e">
        <f>IF(A1539&lt;&gt;"",VLOOKUP(A1539,Entrée!Entrée,7,FALSE),"")</f>
        <v>#N/A</v>
      </c>
      <c r="H1539" s="11"/>
      <c r="I1539" s="11">
        <f>H1539+SUMPRODUCT((Entrée!$A$5:A$2000=Stock!A1539)*Entrée!$H$5:$H$2000)-SUMPRODUCT((Sortie!$C$5:$C$2000=Stock!A1539)*Sortie!$G$5:$G$2000)</f>
        <v>0</v>
      </c>
      <c r="J1539" s="3"/>
      <c r="K1539" s="3" t="str">
        <f t="shared" si="23"/>
        <v>Correct</v>
      </c>
      <c r="L1539" s="5"/>
    </row>
    <row r="1540" spans="1:12" ht="15" x14ac:dyDescent="0.3">
      <c r="A1540" s="15">
        <f>Entrée!A1540</f>
        <v>0</v>
      </c>
      <c r="B1540" s="11" t="e">
        <f>IF(A1540&lt;&gt;"",VLOOKUP(A1540,Entrée!Entrée,3,FALSE),"")</f>
        <v>#N/A</v>
      </c>
      <c r="C1540" s="12" t="e">
        <f>IF(A1540&lt;&gt;"",VLOOKUP(A1540,Entrée!Entrée,4,FALSE),"")</f>
        <v>#N/A</v>
      </c>
      <c r="D1540" s="6" t="e">
        <f>IF(A1540&lt;&gt;"",VLOOKUP(A1540,Entrée!Entrée,5,FALSE),"")</f>
        <v>#N/A</v>
      </c>
      <c r="E1540" s="3" t="e">
        <f>IF(A1540&lt;&gt;"",VLOOKUP(A1540,Entrée!Entrée,2,FALSE),"")</f>
        <v>#N/A</v>
      </c>
      <c r="F1540" s="4" t="e">
        <f>IF(A1540&lt;&gt;"",VLOOKUP(A1540,Entrée!Entrée,6,FALSE),"")</f>
        <v>#N/A</v>
      </c>
      <c r="G1540" s="4" t="e">
        <f>IF(A1540&lt;&gt;"",VLOOKUP(A1540,Entrée!Entrée,7,FALSE),"")</f>
        <v>#N/A</v>
      </c>
      <c r="H1540" s="11"/>
      <c r="I1540" s="11">
        <f>H1540+SUMPRODUCT((Entrée!$A$5:A$2000=Stock!A1540)*Entrée!$H$5:$H$2000)-SUMPRODUCT((Sortie!$C$5:$C$2000=Stock!A1540)*Sortie!$G$5:$G$2000)</f>
        <v>0</v>
      </c>
      <c r="J1540" s="3"/>
      <c r="K1540" s="3" t="str">
        <f t="shared" si="23"/>
        <v>Correct</v>
      </c>
      <c r="L1540" s="5"/>
    </row>
    <row r="1541" spans="1:12" ht="15" x14ac:dyDescent="0.3">
      <c r="A1541" s="15">
        <f>Entrée!A1541</f>
        <v>0</v>
      </c>
      <c r="B1541" s="11" t="e">
        <f>IF(A1541&lt;&gt;"",VLOOKUP(A1541,Entrée!Entrée,3,FALSE),"")</f>
        <v>#N/A</v>
      </c>
      <c r="C1541" s="12" t="e">
        <f>IF(A1541&lt;&gt;"",VLOOKUP(A1541,Entrée!Entrée,4,FALSE),"")</f>
        <v>#N/A</v>
      </c>
      <c r="D1541" s="6" t="e">
        <f>IF(A1541&lt;&gt;"",VLOOKUP(A1541,Entrée!Entrée,5,FALSE),"")</f>
        <v>#N/A</v>
      </c>
      <c r="E1541" s="3" t="e">
        <f>IF(A1541&lt;&gt;"",VLOOKUP(A1541,Entrée!Entrée,2,FALSE),"")</f>
        <v>#N/A</v>
      </c>
      <c r="F1541" s="4" t="e">
        <f>IF(A1541&lt;&gt;"",VLOOKUP(A1541,Entrée!Entrée,6,FALSE),"")</f>
        <v>#N/A</v>
      </c>
      <c r="G1541" s="4" t="e">
        <f>IF(A1541&lt;&gt;"",VLOOKUP(A1541,Entrée!Entrée,7,FALSE),"")</f>
        <v>#N/A</v>
      </c>
      <c r="H1541" s="11"/>
      <c r="I1541" s="11">
        <f>H1541+SUMPRODUCT((Entrée!$A$5:A$2000=Stock!A1541)*Entrée!$H$5:$H$2000)-SUMPRODUCT((Sortie!$C$5:$C$2000=Stock!A1541)*Sortie!$G$5:$G$2000)</f>
        <v>0</v>
      </c>
      <c r="J1541" s="3"/>
      <c r="K1541" s="3" t="str">
        <f t="shared" si="23"/>
        <v>Correct</v>
      </c>
      <c r="L1541" s="5"/>
    </row>
    <row r="1542" spans="1:12" ht="15" x14ac:dyDescent="0.3">
      <c r="A1542" s="15">
        <f>Entrée!A1542</f>
        <v>0</v>
      </c>
      <c r="B1542" s="11" t="e">
        <f>IF(A1542&lt;&gt;"",VLOOKUP(A1542,Entrée!Entrée,3,FALSE),"")</f>
        <v>#N/A</v>
      </c>
      <c r="C1542" s="12" t="e">
        <f>IF(A1542&lt;&gt;"",VLOOKUP(A1542,Entrée!Entrée,4,FALSE),"")</f>
        <v>#N/A</v>
      </c>
      <c r="D1542" s="6" t="e">
        <f>IF(A1542&lt;&gt;"",VLOOKUP(A1542,Entrée!Entrée,5,FALSE),"")</f>
        <v>#N/A</v>
      </c>
      <c r="E1542" s="3" t="e">
        <f>IF(A1542&lt;&gt;"",VLOOKUP(A1542,Entrée!Entrée,2,FALSE),"")</f>
        <v>#N/A</v>
      </c>
      <c r="F1542" s="4" t="e">
        <f>IF(A1542&lt;&gt;"",VLOOKUP(A1542,Entrée!Entrée,6,FALSE),"")</f>
        <v>#N/A</v>
      </c>
      <c r="G1542" s="4" t="e">
        <f>IF(A1542&lt;&gt;"",VLOOKUP(A1542,Entrée!Entrée,7,FALSE),"")</f>
        <v>#N/A</v>
      </c>
      <c r="H1542" s="11"/>
      <c r="I1542" s="11">
        <f>H1542+SUMPRODUCT((Entrée!$A$5:A$2000=Stock!A1542)*Entrée!$H$5:$H$2000)-SUMPRODUCT((Sortie!$C$5:$C$2000=Stock!A1542)*Sortie!$G$5:$G$2000)</f>
        <v>0</v>
      </c>
      <c r="J1542" s="3"/>
      <c r="K1542" s="3" t="str">
        <f t="shared" ref="K1542:K1605" si="24">IF(I1542&lt;J1542,"ALERTE","Correct")</f>
        <v>Correct</v>
      </c>
      <c r="L1542" s="5"/>
    </row>
    <row r="1543" spans="1:12" ht="15" x14ac:dyDescent="0.3">
      <c r="A1543" s="15">
        <f>Entrée!A1543</f>
        <v>0</v>
      </c>
      <c r="B1543" s="11" t="e">
        <f>IF(A1543&lt;&gt;"",VLOOKUP(A1543,Entrée!Entrée,3,FALSE),"")</f>
        <v>#N/A</v>
      </c>
      <c r="C1543" s="12" t="e">
        <f>IF(A1543&lt;&gt;"",VLOOKUP(A1543,Entrée!Entrée,4,FALSE),"")</f>
        <v>#N/A</v>
      </c>
      <c r="D1543" s="6" t="e">
        <f>IF(A1543&lt;&gt;"",VLOOKUP(A1543,Entrée!Entrée,5,FALSE),"")</f>
        <v>#N/A</v>
      </c>
      <c r="E1543" s="3" t="e">
        <f>IF(A1543&lt;&gt;"",VLOOKUP(A1543,Entrée!Entrée,2,FALSE),"")</f>
        <v>#N/A</v>
      </c>
      <c r="F1543" s="4" t="e">
        <f>IF(A1543&lt;&gt;"",VLOOKUP(A1543,Entrée!Entrée,6,FALSE),"")</f>
        <v>#N/A</v>
      </c>
      <c r="G1543" s="4" t="e">
        <f>IF(A1543&lt;&gt;"",VLOOKUP(A1543,Entrée!Entrée,7,FALSE),"")</f>
        <v>#N/A</v>
      </c>
      <c r="H1543" s="11"/>
      <c r="I1543" s="11">
        <f>H1543+SUMPRODUCT((Entrée!$A$5:A$2000=Stock!A1543)*Entrée!$H$5:$H$2000)-SUMPRODUCT((Sortie!$C$5:$C$2000=Stock!A1543)*Sortie!$G$5:$G$2000)</f>
        <v>0</v>
      </c>
      <c r="J1543" s="3"/>
      <c r="K1543" s="3" t="str">
        <f t="shared" si="24"/>
        <v>Correct</v>
      </c>
      <c r="L1543" s="5"/>
    </row>
    <row r="1544" spans="1:12" ht="15" x14ac:dyDescent="0.3">
      <c r="A1544" s="15">
        <f>Entrée!A1544</f>
        <v>0</v>
      </c>
      <c r="B1544" s="11" t="e">
        <f>IF(A1544&lt;&gt;"",VLOOKUP(A1544,Entrée!Entrée,3,FALSE),"")</f>
        <v>#N/A</v>
      </c>
      <c r="C1544" s="12" t="e">
        <f>IF(A1544&lt;&gt;"",VLOOKUP(A1544,Entrée!Entrée,4,FALSE),"")</f>
        <v>#N/A</v>
      </c>
      <c r="D1544" s="6" t="e">
        <f>IF(A1544&lt;&gt;"",VLOOKUP(A1544,Entrée!Entrée,5,FALSE),"")</f>
        <v>#N/A</v>
      </c>
      <c r="E1544" s="3" t="e">
        <f>IF(A1544&lt;&gt;"",VLOOKUP(A1544,Entrée!Entrée,2,FALSE),"")</f>
        <v>#N/A</v>
      </c>
      <c r="F1544" s="4" t="e">
        <f>IF(A1544&lt;&gt;"",VLOOKUP(A1544,Entrée!Entrée,6,FALSE),"")</f>
        <v>#N/A</v>
      </c>
      <c r="G1544" s="4" t="e">
        <f>IF(A1544&lt;&gt;"",VLOOKUP(A1544,Entrée!Entrée,7,FALSE),"")</f>
        <v>#N/A</v>
      </c>
      <c r="H1544" s="11"/>
      <c r="I1544" s="11">
        <f>H1544+SUMPRODUCT((Entrée!$A$5:A$2000=Stock!A1544)*Entrée!$H$5:$H$2000)-SUMPRODUCT((Sortie!$C$5:$C$2000=Stock!A1544)*Sortie!$G$5:$G$2000)</f>
        <v>0</v>
      </c>
      <c r="J1544" s="3"/>
      <c r="K1544" s="3" t="str">
        <f t="shared" si="24"/>
        <v>Correct</v>
      </c>
      <c r="L1544" s="5"/>
    </row>
    <row r="1545" spans="1:12" ht="15" x14ac:dyDescent="0.3">
      <c r="A1545" s="15">
        <f>Entrée!A1545</f>
        <v>0</v>
      </c>
      <c r="B1545" s="11" t="e">
        <f>IF(A1545&lt;&gt;"",VLOOKUP(A1545,Entrée!Entrée,3,FALSE),"")</f>
        <v>#N/A</v>
      </c>
      <c r="C1545" s="12" t="e">
        <f>IF(A1545&lt;&gt;"",VLOOKUP(A1545,Entrée!Entrée,4,FALSE),"")</f>
        <v>#N/A</v>
      </c>
      <c r="D1545" s="6" t="e">
        <f>IF(A1545&lt;&gt;"",VLOOKUP(A1545,Entrée!Entrée,5,FALSE),"")</f>
        <v>#N/A</v>
      </c>
      <c r="E1545" s="3" t="e">
        <f>IF(A1545&lt;&gt;"",VLOOKUP(A1545,Entrée!Entrée,2,FALSE),"")</f>
        <v>#N/A</v>
      </c>
      <c r="F1545" s="4" t="e">
        <f>IF(A1545&lt;&gt;"",VLOOKUP(A1545,Entrée!Entrée,6,FALSE),"")</f>
        <v>#N/A</v>
      </c>
      <c r="G1545" s="4" t="e">
        <f>IF(A1545&lt;&gt;"",VLOOKUP(A1545,Entrée!Entrée,7,FALSE),"")</f>
        <v>#N/A</v>
      </c>
      <c r="H1545" s="11"/>
      <c r="I1545" s="11">
        <f>H1545+SUMPRODUCT((Entrée!$A$5:A$2000=Stock!A1545)*Entrée!$H$5:$H$2000)-SUMPRODUCT((Sortie!$C$5:$C$2000=Stock!A1545)*Sortie!$G$5:$G$2000)</f>
        <v>0</v>
      </c>
      <c r="J1545" s="3"/>
      <c r="K1545" s="3" t="str">
        <f t="shared" si="24"/>
        <v>Correct</v>
      </c>
      <c r="L1545" s="5"/>
    </row>
    <row r="1546" spans="1:12" ht="15" x14ac:dyDescent="0.3">
      <c r="A1546" s="15">
        <f>Entrée!A1546</f>
        <v>0</v>
      </c>
      <c r="B1546" s="11" t="e">
        <f>IF(A1546&lt;&gt;"",VLOOKUP(A1546,Entrée!Entrée,3,FALSE),"")</f>
        <v>#N/A</v>
      </c>
      <c r="C1546" s="12" t="e">
        <f>IF(A1546&lt;&gt;"",VLOOKUP(A1546,Entrée!Entrée,4,FALSE),"")</f>
        <v>#N/A</v>
      </c>
      <c r="D1546" s="6" t="e">
        <f>IF(A1546&lt;&gt;"",VLOOKUP(A1546,Entrée!Entrée,5,FALSE),"")</f>
        <v>#N/A</v>
      </c>
      <c r="E1546" s="3" t="e">
        <f>IF(A1546&lt;&gt;"",VLOOKUP(A1546,Entrée!Entrée,2,FALSE),"")</f>
        <v>#N/A</v>
      </c>
      <c r="F1546" s="4" t="e">
        <f>IF(A1546&lt;&gt;"",VLOOKUP(A1546,Entrée!Entrée,6,FALSE),"")</f>
        <v>#N/A</v>
      </c>
      <c r="G1546" s="4" t="e">
        <f>IF(A1546&lt;&gt;"",VLOOKUP(A1546,Entrée!Entrée,7,FALSE),"")</f>
        <v>#N/A</v>
      </c>
      <c r="H1546" s="11"/>
      <c r="I1546" s="11">
        <f>H1546+SUMPRODUCT((Entrée!$A$5:A$2000=Stock!A1546)*Entrée!$H$5:$H$2000)-SUMPRODUCT((Sortie!$C$5:$C$2000=Stock!A1546)*Sortie!$G$5:$G$2000)</f>
        <v>0</v>
      </c>
      <c r="J1546" s="3"/>
      <c r="K1546" s="3" t="str">
        <f t="shared" si="24"/>
        <v>Correct</v>
      </c>
      <c r="L1546" s="5"/>
    </row>
    <row r="1547" spans="1:12" ht="15" x14ac:dyDescent="0.3">
      <c r="A1547" s="15">
        <f>Entrée!A1547</f>
        <v>0</v>
      </c>
      <c r="B1547" s="11" t="e">
        <f>IF(A1547&lt;&gt;"",VLOOKUP(A1547,Entrée!Entrée,3,FALSE),"")</f>
        <v>#N/A</v>
      </c>
      <c r="C1547" s="12" t="e">
        <f>IF(A1547&lt;&gt;"",VLOOKUP(A1547,Entrée!Entrée,4,FALSE),"")</f>
        <v>#N/A</v>
      </c>
      <c r="D1547" s="6" t="e">
        <f>IF(A1547&lt;&gt;"",VLOOKUP(A1547,Entrée!Entrée,5,FALSE),"")</f>
        <v>#N/A</v>
      </c>
      <c r="E1547" s="3" t="e">
        <f>IF(A1547&lt;&gt;"",VLOOKUP(A1547,Entrée!Entrée,2,FALSE),"")</f>
        <v>#N/A</v>
      </c>
      <c r="F1547" s="4" t="e">
        <f>IF(A1547&lt;&gt;"",VLOOKUP(A1547,Entrée!Entrée,6,FALSE),"")</f>
        <v>#N/A</v>
      </c>
      <c r="G1547" s="4" t="e">
        <f>IF(A1547&lt;&gt;"",VLOOKUP(A1547,Entrée!Entrée,7,FALSE),"")</f>
        <v>#N/A</v>
      </c>
      <c r="H1547" s="11"/>
      <c r="I1547" s="11">
        <f>H1547+SUMPRODUCT((Entrée!$A$5:A$2000=Stock!A1547)*Entrée!$H$5:$H$2000)-SUMPRODUCT((Sortie!$C$5:$C$2000=Stock!A1547)*Sortie!$G$5:$G$2000)</f>
        <v>0</v>
      </c>
      <c r="J1547" s="3"/>
      <c r="K1547" s="3" t="str">
        <f t="shared" si="24"/>
        <v>Correct</v>
      </c>
      <c r="L1547" s="5"/>
    </row>
    <row r="1548" spans="1:12" ht="15" x14ac:dyDescent="0.3">
      <c r="A1548" s="15">
        <f>Entrée!A1548</f>
        <v>0</v>
      </c>
      <c r="B1548" s="11" t="e">
        <f>IF(A1548&lt;&gt;"",VLOOKUP(A1548,Entrée!Entrée,3,FALSE),"")</f>
        <v>#N/A</v>
      </c>
      <c r="C1548" s="12" t="e">
        <f>IF(A1548&lt;&gt;"",VLOOKUP(A1548,Entrée!Entrée,4,FALSE),"")</f>
        <v>#N/A</v>
      </c>
      <c r="D1548" s="6" t="e">
        <f>IF(A1548&lt;&gt;"",VLOOKUP(A1548,Entrée!Entrée,5,FALSE),"")</f>
        <v>#N/A</v>
      </c>
      <c r="E1548" s="3" t="e">
        <f>IF(A1548&lt;&gt;"",VLOOKUP(A1548,Entrée!Entrée,2,FALSE),"")</f>
        <v>#N/A</v>
      </c>
      <c r="F1548" s="4" t="e">
        <f>IF(A1548&lt;&gt;"",VLOOKUP(A1548,Entrée!Entrée,6,FALSE),"")</f>
        <v>#N/A</v>
      </c>
      <c r="G1548" s="4" t="e">
        <f>IF(A1548&lt;&gt;"",VLOOKUP(A1548,Entrée!Entrée,7,FALSE),"")</f>
        <v>#N/A</v>
      </c>
      <c r="H1548" s="11"/>
      <c r="I1548" s="11">
        <f>H1548+SUMPRODUCT((Entrée!$A$5:A$2000=Stock!A1548)*Entrée!$H$5:$H$2000)-SUMPRODUCT((Sortie!$C$5:$C$2000=Stock!A1548)*Sortie!$G$5:$G$2000)</f>
        <v>0</v>
      </c>
      <c r="J1548" s="3"/>
      <c r="K1548" s="3" t="str">
        <f t="shared" si="24"/>
        <v>Correct</v>
      </c>
      <c r="L1548" s="5"/>
    </row>
    <row r="1549" spans="1:12" ht="15" x14ac:dyDescent="0.3">
      <c r="A1549" s="15">
        <f>Entrée!A1549</f>
        <v>0</v>
      </c>
      <c r="B1549" s="11" t="e">
        <f>IF(A1549&lt;&gt;"",VLOOKUP(A1549,Entrée!Entrée,3,FALSE),"")</f>
        <v>#N/A</v>
      </c>
      <c r="C1549" s="12" t="e">
        <f>IF(A1549&lt;&gt;"",VLOOKUP(A1549,Entrée!Entrée,4,FALSE),"")</f>
        <v>#N/A</v>
      </c>
      <c r="D1549" s="6" t="e">
        <f>IF(A1549&lt;&gt;"",VLOOKUP(A1549,Entrée!Entrée,5,FALSE),"")</f>
        <v>#N/A</v>
      </c>
      <c r="E1549" s="3" t="e">
        <f>IF(A1549&lt;&gt;"",VLOOKUP(A1549,Entrée!Entrée,2,FALSE),"")</f>
        <v>#N/A</v>
      </c>
      <c r="F1549" s="4" t="e">
        <f>IF(A1549&lt;&gt;"",VLOOKUP(A1549,Entrée!Entrée,6,FALSE),"")</f>
        <v>#N/A</v>
      </c>
      <c r="G1549" s="4" t="e">
        <f>IF(A1549&lt;&gt;"",VLOOKUP(A1549,Entrée!Entrée,7,FALSE),"")</f>
        <v>#N/A</v>
      </c>
      <c r="H1549" s="11"/>
      <c r="I1549" s="11">
        <f>H1549+SUMPRODUCT((Entrée!$A$5:A$2000=Stock!A1549)*Entrée!$H$5:$H$2000)-SUMPRODUCT((Sortie!$C$5:$C$2000=Stock!A1549)*Sortie!$G$5:$G$2000)</f>
        <v>0</v>
      </c>
      <c r="J1549" s="3"/>
      <c r="K1549" s="3" t="str">
        <f t="shared" si="24"/>
        <v>Correct</v>
      </c>
      <c r="L1549" s="5"/>
    </row>
    <row r="1550" spans="1:12" ht="15" x14ac:dyDescent="0.3">
      <c r="A1550" s="15">
        <f>Entrée!A1550</f>
        <v>0</v>
      </c>
      <c r="B1550" s="11" t="e">
        <f>IF(A1550&lt;&gt;"",VLOOKUP(A1550,Entrée!Entrée,3,FALSE),"")</f>
        <v>#N/A</v>
      </c>
      <c r="C1550" s="12" t="e">
        <f>IF(A1550&lt;&gt;"",VLOOKUP(A1550,Entrée!Entrée,4,FALSE),"")</f>
        <v>#N/A</v>
      </c>
      <c r="D1550" s="6" t="e">
        <f>IF(A1550&lt;&gt;"",VLOOKUP(A1550,Entrée!Entrée,5,FALSE),"")</f>
        <v>#N/A</v>
      </c>
      <c r="E1550" s="3" t="e">
        <f>IF(A1550&lt;&gt;"",VLOOKUP(A1550,Entrée!Entrée,2,FALSE),"")</f>
        <v>#N/A</v>
      </c>
      <c r="F1550" s="4" t="e">
        <f>IF(A1550&lt;&gt;"",VLOOKUP(A1550,Entrée!Entrée,6,FALSE),"")</f>
        <v>#N/A</v>
      </c>
      <c r="G1550" s="4" t="e">
        <f>IF(A1550&lt;&gt;"",VLOOKUP(A1550,Entrée!Entrée,7,FALSE),"")</f>
        <v>#N/A</v>
      </c>
      <c r="H1550" s="11"/>
      <c r="I1550" s="11">
        <f>H1550+SUMPRODUCT((Entrée!$A$5:A$2000=Stock!A1550)*Entrée!$H$5:$H$2000)-SUMPRODUCT((Sortie!$C$5:$C$2000=Stock!A1550)*Sortie!$G$5:$G$2000)</f>
        <v>0</v>
      </c>
      <c r="J1550" s="3"/>
      <c r="K1550" s="3" t="str">
        <f t="shared" si="24"/>
        <v>Correct</v>
      </c>
      <c r="L1550" s="5"/>
    </row>
    <row r="1551" spans="1:12" ht="15" x14ac:dyDescent="0.3">
      <c r="A1551" s="15">
        <f>Entrée!A1551</f>
        <v>0</v>
      </c>
      <c r="B1551" s="11" t="e">
        <f>IF(A1551&lt;&gt;"",VLOOKUP(A1551,Entrée!Entrée,3,FALSE),"")</f>
        <v>#N/A</v>
      </c>
      <c r="C1551" s="12" t="e">
        <f>IF(A1551&lt;&gt;"",VLOOKUP(A1551,Entrée!Entrée,4,FALSE),"")</f>
        <v>#N/A</v>
      </c>
      <c r="D1551" s="6" t="e">
        <f>IF(A1551&lt;&gt;"",VLOOKUP(A1551,Entrée!Entrée,5,FALSE),"")</f>
        <v>#N/A</v>
      </c>
      <c r="E1551" s="3" t="e">
        <f>IF(A1551&lt;&gt;"",VLOOKUP(A1551,Entrée!Entrée,2,FALSE),"")</f>
        <v>#N/A</v>
      </c>
      <c r="F1551" s="4" t="e">
        <f>IF(A1551&lt;&gt;"",VLOOKUP(A1551,Entrée!Entrée,6,FALSE),"")</f>
        <v>#N/A</v>
      </c>
      <c r="G1551" s="4" t="e">
        <f>IF(A1551&lt;&gt;"",VLOOKUP(A1551,Entrée!Entrée,7,FALSE),"")</f>
        <v>#N/A</v>
      </c>
      <c r="H1551" s="11"/>
      <c r="I1551" s="11">
        <f>H1551+SUMPRODUCT((Entrée!$A$5:A$2000=Stock!A1551)*Entrée!$H$5:$H$2000)-SUMPRODUCT((Sortie!$C$5:$C$2000=Stock!A1551)*Sortie!$G$5:$G$2000)</f>
        <v>0</v>
      </c>
      <c r="J1551" s="3"/>
      <c r="K1551" s="3" t="str">
        <f t="shared" si="24"/>
        <v>Correct</v>
      </c>
      <c r="L1551" s="5"/>
    </row>
    <row r="1552" spans="1:12" ht="15" x14ac:dyDescent="0.3">
      <c r="A1552" s="15">
        <f>Entrée!A1552</f>
        <v>0</v>
      </c>
      <c r="B1552" s="11" t="e">
        <f>IF(A1552&lt;&gt;"",VLOOKUP(A1552,Entrée!Entrée,3,FALSE),"")</f>
        <v>#N/A</v>
      </c>
      <c r="C1552" s="12" t="e">
        <f>IF(A1552&lt;&gt;"",VLOOKUP(A1552,Entrée!Entrée,4,FALSE),"")</f>
        <v>#N/A</v>
      </c>
      <c r="D1552" s="6" t="e">
        <f>IF(A1552&lt;&gt;"",VLOOKUP(A1552,Entrée!Entrée,5,FALSE),"")</f>
        <v>#N/A</v>
      </c>
      <c r="E1552" s="3" t="e">
        <f>IF(A1552&lt;&gt;"",VLOOKUP(A1552,Entrée!Entrée,2,FALSE),"")</f>
        <v>#N/A</v>
      </c>
      <c r="F1552" s="4" t="e">
        <f>IF(A1552&lt;&gt;"",VLOOKUP(A1552,Entrée!Entrée,6,FALSE),"")</f>
        <v>#N/A</v>
      </c>
      <c r="G1552" s="4" t="e">
        <f>IF(A1552&lt;&gt;"",VLOOKUP(A1552,Entrée!Entrée,7,FALSE),"")</f>
        <v>#N/A</v>
      </c>
      <c r="H1552" s="11"/>
      <c r="I1552" s="11">
        <f>H1552+SUMPRODUCT((Entrée!$A$5:A$2000=Stock!A1552)*Entrée!$H$5:$H$2000)-SUMPRODUCT((Sortie!$C$5:$C$2000=Stock!A1552)*Sortie!$G$5:$G$2000)</f>
        <v>0</v>
      </c>
      <c r="J1552" s="3"/>
      <c r="K1552" s="3" t="str">
        <f t="shared" si="24"/>
        <v>Correct</v>
      </c>
      <c r="L1552" s="5"/>
    </row>
    <row r="1553" spans="1:12" ht="15" x14ac:dyDescent="0.3">
      <c r="A1553" s="15">
        <f>Entrée!A1553</f>
        <v>0</v>
      </c>
      <c r="B1553" s="11" t="e">
        <f>IF(A1553&lt;&gt;"",VLOOKUP(A1553,Entrée!Entrée,3,FALSE),"")</f>
        <v>#N/A</v>
      </c>
      <c r="C1553" s="12" t="e">
        <f>IF(A1553&lt;&gt;"",VLOOKUP(A1553,Entrée!Entrée,4,FALSE),"")</f>
        <v>#N/A</v>
      </c>
      <c r="D1553" s="6" t="e">
        <f>IF(A1553&lt;&gt;"",VLOOKUP(A1553,Entrée!Entrée,5,FALSE),"")</f>
        <v>#N/A</v>
      </c>
      <c r="E1553" s="3" t="e">
        <f>IF(A1553&lt;&gt;"",VLOOKUP(A1553,Entrée!Entrée,2,FALSE),"")</f>
        <v>#N/A</v>
      </c>
      <c r="F1553" s="4" t="e">
        <f>IF(A1553&lt;&gt;"",VLOOKUP(A1553,Entrée!Entrée,6,FALSE),"")</f>
        <v>#N/A</v>
      </c>
      <c r="G1553" s="4" t="e">
        <f>IF(A1553&lt;&gt;"",VLOOKUP(A1553,Entrée!Entrée,7,FALSE),"")</f>
        <v>#N/A</v>
      </c>
      <c r="H1553" s="11"/>
      <c r="I1553" s="11">
        <f>H1553+SUMPRODUCT((Entrée!$A$5:A$2000=Stock!A1553)*Entrée!$H$5:$H$2000)-SUMPRODUCT((Sortie!$C$5:$C$2000=Stock!A1553)*Sortie!$G$5:$G$2000)</f>
        <v>0</v>
      </c>
      <c r="J1553" s="3"/>
      <c r="K1553" s="3" t="str">
        <f t="shared" si="24"/>
        <v>Correct</v>
      </c>
      <c r="L1553" s="5"/>
    </row>
    <row r="1554" spans="1:12" ht="15" x14ac:dyDescent="0.3">
      <c r="A1554" s="15">
        <f>Entrée!A1554</f>
        <v>0</v>
      </c>
      <c r="B1554" s="11" t="e">
        <f>IF(A1554&lt;&gt;"",VLOOKUP(A1554,Entrée!Entrée,3,FALSE),"")</f>
        <v>#N/A</v>
      </c>
      <c r="C1554" s="12" t="e">
        <f>IF(A1554&lt;&gt;"",VLOOKUP(A1554,Entrée!Entrée,4,FALSE),"")</f>
        <v>#N/A</v>
      </c>
      <c r="D1554" s="6" t="e">
        <f>IF(A1554&lt;&gt;"",VLOOKUP(A1554,Entrée!Entrée,5,FALSE),"")</f>
        <v>#N/A</v>
      </c>
      <c r="E1554" s="3" t="e">
        <f>IF(A1554&lt;&gt;"",VLOOKUP(A1554,Entrée!Entrée,2,FALSE),"")</f>
        <v>#N/A</v>
      </c>
      <c r="F1554" s="4" t="e">
        <f>IF(A1554&lt;&gt;"",VLOOKUP(A1554,Entrée!Entrée,6,FALSE),"")</f>
        <v>#N/A</v>
      </c>
      <c r="G1554" s="4" t="e">
        <f>IF(A1554&lt;&gt;"",VLOOKUP(A1554,Entrée!Entrée,7,FALSE),"")</f>
        <v>#N/A</v>
      </c>
      <c r="H1554" s="11"/>
      <c r="I1554" s="11">
        <f>H1554+SUMPRODUCT((Entrée!$A$5:A$2000=Stock!A1554)*Entrée!$H$5:$H$2000)-SUMPRODUCT((Sortie!$C$5:$C$2000=Stock!A1554)*Sortie!$G$5:$G$2000)</f>
        <v>0</v>
      </c>
      <c r="J1554" s="3"/>
      <c r="K1554" s="3" t="str">
        <f t="shared" si="24"/>
        <v>Correct</v>
      </c>
      <c r="L1554" s="5"/>
    </row>
    <row r="1555" spans="1:12" ht="15" x14ac:dyDescent="0.3">
      <c r="A1555" s="15">
        <f>Entrée!A1555</f>
        <v>0</v>
      </c>
      <c r="B1555" s="11" t="e">
        <f>IF(A1555&lt;&gt;"",VLOOKUP(A1555,Entrée!Entrée,3,FALSE),"")</f>
        <v>#N/A</v>
      </c>
      <c r="C1555" s="12" t="e">
        <f>IF(A1555&lt;&gt;"",VLOOKUP(A1555,Entrée!Entrée,4,FALSE),"")</f>
        <v>#N/A</v>
      </c>
      <c r="D1555" s="6" t="e">
        <f>IF(A1555&lt;&gt;"",VLOOKUP(A1555,Entrée!Entrée,5,FALSE),"")</f>
        <v>#N/A</v>
      </c>
      <c r="E1555" s="3" t="e">
        <f>IF(A1555&lt;&gt;"",VLOOKUP(A1555,Entrée!Entrée,2,FALSE),"")</f>
        <v>#N/A</v>
      </c>
      <c r="F1555" s="4" t="e">
        <f>IF(A1555&lt;&gt;"",VLOOKUP(A1555,Entrée!Entrée,6,FALSE),"")</f>
        <v>#N/A</v>
      </c>
      <c r="G1555" s="4" t="e">
        <f>IF(A1555&lt;&gt;"",VLOOKUP(A1555,Entrée!Entrée,7,FALSE),"")</f>
        <v>#N/A</v>
      </c>
      <c r="H1555" s="11"/>
      <c r="I1555" s="11">
        <f>H1555+SUMPRODUCT((Entrée!$A$5:A$2000=Stock!A1555)*Entrée!$H$5:$H$2000)-SUMPRODUCT((Sortie!$C$5:$C$2000=Stock!A1555)*Sortie!$G$5:$G$2000)</f>
        <v>0</v>
      </c>
      <c r="J1555" s="3"/>
      <c r="K1555" s="3" t="str">
        <f t="shared" si="24"/>
        <v>Correct</v>
      </c>
      <c r="L1555" s="5"/>
    </row>
    <row r="1556" spans="1:12" ht="15" x14ac:dyDescent="0.3">
      <c r="A1556" s="15">
        <f>Entrée!A1556</f>
        <v>0</v>
      </c>
      <c r="B1556" s="11" t="e">
        <f>IF(A1556&lt;&gt;"",VLOOKUP(A1556,Entrée!Entrée,3,FALSE),"")</f>
        <v>#N/A</v>
      </c>
      <c r="C1556" s="12" t="e">
        <f>IF(A1556&lt;&gt;"",VLOOKUP(A1556,Entrée!Entrée,4,FALSE),"")</f>
        <v>#N/A</v>
      </c>
      <c r="D1556" s="6" t="e">
        <f>IF(A1556&lt;&gt;"",VLOOKUP(A1556,Entrée!Entrée,5,FALSE),"")</f>
        <v>#N/A</v>
      </c>
      <c r="E1556" s="3" t="e">
        <f>IF(A1556&lt;&gt;"",VLOOKUP(A1556,Entrée!Entrée,2,FALSE),"")</f>
        <v>#N/A</v>
      </c>
      <c r="F1556" s="4" t="e">
        <f>IF(A1556&lt;&gt;"",VLOOKUP(A1556,Entrée!Entrée,6,FALSE),"")</f>
        <v>#N/A</v>
      </c>
      <c r="G1556" s="4" t="e">
        <f>IF(A1556&lt;&gt;"",VLOOKUP(A1556,Entrée!Entrée,7,FALSE),"")</f>
        <v>#N/A</v>
      </c>
      <c r="H1556" s="11"/>
      <c r="I1556" s="11">
        <f>H1556+SUMPRODUCT((Entrée!$A$5:A$2000=Stock!A1556)*Entrée!$H$5:$H$2000)-SUMPRODUCT((Sortie!$C$5:$C$2000=Stock!A1556)*Sortie!$G$5:$G$2000)</f>
        <v>0</v>
      </c>
      <c r="J1556" s="3"/>
      <c r="K1556" s="3" t="str">
        <f t="shared" si="24"/>
        <v>Correct</v>
      </c>
      <c r="L1556" s="5"/>
    </row>
    <row r="1557" spans="1:12" ht="15" x14ac:dyDescent="0.3">
      <c r="A1557" s="15">
        <f>Entrée!A1557</f>
        <v>0</v>
      </c>
      <c r="B1557" s="11" t="e">
        <f>IF(A1557&lt;&gt;"",VLOOKUP(A1557,Entrée!Entrée,3,FALSE),"")</f>
        <v>#N/A</v>
      </c>
      <c r="C1557" s="12" t="e">
        <f>IF(A1557&lt;&gt;"",VLOOKUP(A1557,Entrée!Entrée,4,FALSE),"")</f>
        <v>#N/A</v>
      </c>
      <c r="D1557" s="6" t="e">
        <f>IF(A1557&lt;&gt;"",VLOOKUP(A1557,Entrée!Entrée,5,FALSE),"")</f>
        <v>#N/A</v>
      </c>
      <c r="E1557" s="3" t="e">
        <f>IF(A1557&lt;&gt;"",VLOOKUP(A1557,Entrée!Entrée,2,FALSE),"")</f>
        <v>#N/A</v>
      </c>
      <c r="F1557" s="4" t="e">
        <f>IF(A1557&lt;&gt;"",VLOOKUP(A1557,Entrée!Entrée,6,FALSE),"")</f>
        <v>#N/A</v>
      </c>
      <c r="G1557" s="4" t="e">
        <f>IF(A1557&lt;&gt;"",VLOOKUP(A1557,Entrée!Entrée,7,FALSE),"")</f>
        <v>#N/A</v>
      </c>
      <c r="H1557" s="11"/>
      <c r="I1557" s="11">
        <f>H1557+SUMPRODUCT((Entrée!$A$5:A$2000=Stock!A1557)*Entrée!$H$5:$H$2000)-SUMPRODUCT((Sortie!$C$5:$C$2000=Stock!A1557)*Sortie!$G$5:$G$2000)</f>
        <v>0</v>
      </c>
      <c r="J1557" s="3"/>
      <c r="K1557" s="3" t="str">
        <f t="shared" si="24"/>
        <v>Correct</v>
      </c>
      <c r="L1557" s="5"/>
    </row>
    <row r="1558" spans="1:12" ht="15" x14ac:dyDescent="0.3">
      <c r="A1558" s="15">
        <f>Entrée!A1558</f>
        <v>0</v>
      </c>
      <c r="B1558" s="11" t="e">
        <f>IF(A1558&lt;&gt;"",VLOOKUP(A1558,Entrée!Entrée,3,FALSE),"")</f>
        <v>#N/A</v>
      </c>
      <c r="C1558" s="12" t="e">
        <f>IF(A1558&lt;&gt;"",VLOOKUP(A1558,Entrée!Entrée,4,FALSE),"")</f>
        <v>#N/A</v>
      </c>
      <c r="D1558" s="6" t="e">
        <f>IF(A1558&lt;&gt;"",VLOOKUP(A1558,Entrée!Entrée,5,FALSE),"")</f>
        <v>#N/A</v>
      </c>
      <c r="E1558" s="3" t="e">
        <f>IF(A1558&lt;&gt;"",VLOOKUP(A1558,Entrée!Entrée,2,FALSE),"")</f>
        <v>#N/A</v>
      </c>
      <c r="F1558" s="4" t="e">
        <f>IF(A1558&lt;&gt;"",VLOOKUP(A1558,Entrée!Entrée,6,FALSE),"")</f>
        <v>#N/A</v>
      </c>
      <c r="G1558" s="4" t="e">
        <f>IF(A1558&lt;&gt;"",VLOOKUP(A1558,Entrée!Entrée,7,FALSE),"")</f>
        <v>#N/A</v>
      </c>
      <c r="H1558" s="11"/>
      <c r="I1558" s="11">
        <f>H1558+SUMPRODUCT((Entrée!$A$5:A$2000=Stock!A1558)*Entrée!$H$5:$H$2000)-SUMPRODUCT((Sortie!$C$5:$C$2000=Stock!A1558)*Sortie!$G$5:$G$2000)</f>
        <v>0</v>
      </c>
      <c r="J1558" s="3"/>
      <c r="K1558" s="3" t="str">
        <f t="shared" si="24"/>
        <v>Correct</v>
      </c>
      <c r="L1558" s="5"/>
    </row>
    <row r="1559" spans="1:12" ht="15" x14ac:dyDescent="0.3">
      <c r="A1559" s="15">
        <f>Entrée!A1559</f>
        <v>0</v>
      </c>
      <c r="B1559" s="11" t="e">
        <f>IF(A1559&lt;&gt;"",VLOOKUP(A1559,Entrée!Entrée,3,FALSE),"")</f>
        <v>#N/A</v>
      </c>
      <c r="C1559" s="12" t="e">
        <f>IF(A1559&lt;&gt;"",VLOOKUP(A1559,Entrée!Entrée,4,FALSE),"")</f>
        <v>#N/A</v>
      </c>
      <c r="D1559" s="6" t="e">
        <f>IF(A1559&lt;&gt;"",VLOOKUP(A1559,Entrée!Entrée,5,FALSE),"")</f>
        <v>#N/A</v>
      </c>
      <c r="E1559" s="3" t="e">
        <f>IF(A1559&lt;&gt;"",VLOOKUP(A1559,Entrée!Entrée,2,FALSE),"")</f>
        <v>#N/A</v>
      </c>
      <c r="F1559" s="4" t="e">
        <f>IF(A1559&lt;&gt;"",VLOOKUP(A1559,Entrée!Entrée,6,FALSE),"")</f>
        <v>#N/A</v>
      </c>
      <c r="G1559" s="4" t="e">
        <f>IF(A1559&lt;&gt;"",VLOOKUP(A1559,Entrée!Entrée,7,FALSE),"")</f>
        <v>#N/A</v>
      </c>
      <c r="H1559" s="11"/>
      <c r="I1559" s="11">
        <f>H1559+SUMPRODUCT((Entrée!$A$5:A$2000=Stock!A1559)*Entrée!$H$5:$H$2000)-SUMPRODUCT((Sortie!$C$5:$C$2000=Stock!A1559)*Sortie!$G$5:$G$2000)</f>
        <v>0</v>
      </c>
      <c r="J1559" s="3"/>
      <c r="K1559" s="3" t="str">
        <f t="shared" si="24"/>
        <v>Correct</v>
      </c>
      <c r="L1559" s="5"/>
    </row>
    <row r="1560" spans="1:12" ht="15" x14ac:dyDescent="0.3">
      <c r="A1560" s="15">
        <f>Entrée!A1560</f>
        <v>0</v>
      </c>
      <c r="B1560" s="11" t="e">
        <f>IF(A1560&lt;&gt;"",VLOOKUP(A1560,Entrée!Entrée,3,FALSE),"")</f>
        <v>#N/A</v>
      </c>
      <c r="C1560" s="12" t="e">
        <f>IF(A1560&lt;&gt;"",VLOOKUP(A1560,Entrée!Entrée,4,FALSE),"")</f>
        <v>#N/A</v>
      </c>
      <c r="D1560" s="6" t="e">
        <f>IF(A1560&lt;&gt;"",VLOOKUP(A1560,Entrée!Entrée,5,FALSE),"")</f>
        <v>#N/A</v>
      </c>
      <c r="E1560" s="3" t="e">
        <f>IF(A1560&lt;&gt;"",VLOOKUP(A1560,Entrée!Entrée,2,FALSE),"")</f>
        <v>#N/A</v>
      </c>
      <c r="F1560" s="4" t="e">
        <f>IF(A1560&lt;&gt;"",VLOOKUP(A1560,Entrée!Entrée,6,FALSE),"")</f>
        <v>#N/A</v>
      </c>
      <c r="G1560" s="4" t="e">
        <f>IF(A1560&lt;&gt;"",VLOOKUP(A1560,Entrée!Entrée,7,FALSE),"")</f>
        <v>#N/A</v>
      </c>
      <c r="H1560" s="11"/>
      <c r="I1560" s="11">
        <f>H1560+SUMPRODUCT((Entrée!$A$5:A$2000=Stock!A1560)*Entrée!$H$5:$H$2000)-SUMPRODUCT((Sortie!$C$5:$C$2000=Stock!A1560)*Sortie!$G$5:$G$2000)</f>
        <v>0</v>
      </c>
      <c r="J1560" s="3"/>
      <c r="K1560" s="3" t="str">
        <f t="shared" si="24"/>
        <v>Correct</v>
      </c>
      <c r="L1560" s="5"/>
    </row>
    <row r="1561" spans="1:12" ht="15" x14ac:dyDescent="0.3">
      <c r="A1561" s="15">
        <f>Entrée!A1561</f>
        <v>0</v>
      </c>
      <c r="B1561" s="11" t="e">
        <f>IF(A1561&lt;&gt;"",VLOOKUP(A1561,Entrée!Entrée,3,FALSE),"")</f>
        <v>#N/A</v>
      </c>
      <c r="C1561" s="12" t="e">
        <f>IF(A1561&lt;&gt;"",VLOOKUP(A1561,Entrée!Entrée,4,FALSE),"")</f>
        <v>#N/A</v>
      </c>
      <c r="D1561" s="6" t="e">
        <f>IF(A1561&lt;&gt;"",VLOOKUP(A1561,Entrée!Entrée,5,FALSE),"")</f>
        <v>#N/A</v>
      </c>
      <c r="E1561" s="3" t="e">
        <f>IF(A1561&lt;&gt;"",VLOOKUP(A1561,Entrée!Entrée,2,FALSE),"")</f>
        <v>#N/A</v>
      </c>
      <c r="F1561" s="4" t="e">
        <f>IF(A1561&lt;&gt;"",VLOOKUP(A1561,Entrée!Entrée,6,FALSE),"")</f>
        <v>#N/A</v>
      </c>
      <c r="G1561" s="4" t="e">
        <f>IF(A1561&lt;&gt;"",VLOOKUP(A1561,Entrée!Entrée,7,FALSE),"")</f>
        <v>#N/A</v>
      </c>
      <c r="H1561" s="11"/>
      <c r="I1561" s="11">
        <f>H1561+SUMPRODUCT((Entrée!$A$5:A$2000=Stock!A1561)*Entrée!$H$5:$H$2000)-SUMPRODUCT((Sortie!$C$5:$C$2000=Stock!A1561)*Sortie!$G$5:$G$2000)</f>
        <v>0</v>
      </c>
      <c r="J1561" s="3"/>
      <c r="K1561" s="3" t="str">
        <f t="shared" si="24"/>
        <v>Correct</v>
      </c>
      <c r="L1561" s="5"/>
    </row>
    <row r="1562" spans="1:12" ht="15" x14ac:dyDescent="0.3">
      <c r="A1562" s="15">
        <f>Entrée!A1562</f>
        <v>0</v>
      </c>
      <c r="B1562" s="11" t="e">
        <f>IF(A1562&lt;&gt;"",VLOOKUP(A1562,Entrée!Entrée,3,FALSE),"")</f>
        <v>#N/A</v>
      </c>
      <c r="C1562" s="12" t="e">
        <f>IF(A1562&lt;&gt;"",VLOOKUP(A1562,Entrée!Entrée,4,FALSE),"")</f>
        <v>#N/A</v>
      </c>
      <c r="D1562" s="6" t="e">
        <f>IF(A1562&lt;&gt;"",VLOOKUP(A1562,Entrée!Entrée,5,FALSE),"")</f>
        <v>#N/A</v>
      </c>
      <c r="E1562" s="3" t="e">
        <f>IF(A1562&lt;&gt;"",VLOOKUP(A1562,Entrée!Entrée,2,FALSE),"")</f>
        <v>#N/A</v>
      </c>
      <c r="F1562" s="4" t="e">
        <f>IF(A1562&lt;&gt;"",VLOOKUP(A1562,Entrée!Entrée,6,FALSE),"")</f>
        <v>#N/A</v>
      </c>
      <c r="G1562" s="4" t="e">
        <f>IF(A1562&lt;&gt;"",VLOOKUP(A1562,Entrée!Entrée,7,FALSE),"")</f>
        <v>#N/A</v>
      </c>
      <c r="H1562" s="11"/>
      <c r="I1562" s="11">
        <f>H1562+SUMPRODUCT((Entrée!$A$5:A$2000=Stock!A1562)*Entrée!$H$5:$H$2000)-SUMPRODUCT((Sortie!$C$5:$C$2000=Stock!A1562)*Sortie!$G$5:$G$2000)</f>
        <v>0</v>
      </c>
      <c r="J1562" s="3"/>
      <c r="K1562" s="3" t="str">
        <f t="shared" si="24"/>
        <v>Correct</v>
      </c>
      <c r="L1562" s="5"/>
    </row>
    <row r="1563" spans="1:12" ht="15" x14ac:dyDescent="0.3">
      <c r="A1563" s="15">
        <f>Entrée!A1563</f>
        <v>0</v>
      </c>
      <c r="B1563" s="11" t="e">
        <f>IF(A1563&lt;&gt;"",VLOOKUP(A1563,Entrée!Entrée,3,FALSE),"")</f>
        <v>#N/A</v>
      </c>
      <c r="C1563" s="12" t="e">
        <f>IF(A1563&lt;&gt;"",VLOOKUP(A1563,Entrée!Entrée,4,FALSE),"")</f>
        <v>#N/A</v>
      </c>
      <c r="D1563" s="6" t="e">
        <f>IF(A1563&lt;&gt;"",VLOOKUP(A1563,Entrée!Entrée,5,FALSE),"")</f>
        <v>#N/A</v>
      </c>
      <c r="E1563" s="3" t="e">
        <f>IF(A1563&lt;&gt;"",VLOOKUP(A1563,Entrée!Entrée,2,FALSE),"")</f>
        <v>#N/A</v>
      </c>
      <c r="F1563" s="4" t="e">
        <f>IF(A1563&lt;&gt;"",VLOOKUP(A1563,Entrée!Entrée,6,FALSE),"")</f>
        <v>#N/A</v>
      </c>
      <c r="G1563" s="4" t="e">
        <f>IF(A1563&lt;&gt;"",VLOOKUP(A1563,Entrée!Entrée,7,FALSE),"")</f>
        <v>#N/A</v>
      </c>
      <c r="H1563" s="11"/>
      <c r="I1563" s="11">
        <f>H1563+SUMPRODUCT((Entrée!$A$5:A$2000=Stock!A1563)*Entrée!$H$5:$H$2000)-SUMPRODUCT((Sortie!$C$5:$C$2000=Stock!A1563)*Sortie!$G$5:$G$2000)</f>
        <v>0</v>
      </c>
      <c r="J1563" s="3"/>
      <c r="K1563" s="3" t="str">
        <f t="shared" si="24"/>
        <v>Correct</v>
      </c>
      <c r="L1563" s="5"/>
    </row>
    <row r="1564" spans="1:12" ht="15" x14ac:dyDescent="0.3">
      <c r="A1564" s="15">
        <f>Entrée!A1564</f>
        <v>0</v>
      </c>
      <c r="B1564" s="11" t="e">
        <f>IF(A1564&lt;&gt;"",VLOOKUP(A1564,Entrée!Entrée,3,FALSE),"")</f>
        <v>#N/A</v>
      </c>
      <c r="C1564" s="12" t="e">
        <f>IF(A1564&lt;&gt;"",VLOOKUP(A1564,Entrée!Entrée,4,FALSE),"")</f>
        <v>#N/A</v>
      </c>
      <c r="D1564" s="6" t="e">
        <f>IF(A1564&lt;&gt;"",VLOOKUP(A1564,Entrée!Entrée,5,FALSE),"")</f>
        <v>#N/A</v>
      </c>
      <c r="E1564" s="3" t="e">
        <f>IF(A1564&lt;&gt;"",VLOOKUP(A1564,Entrée!Entrée,2,FALSE),"")</f>
        <v>#N/A</v>
      </c>
      <c r="F1564" s="4" t="e">
        <f>IF(A1564&lt;&gt;"",VLOOKUP(A1564,Entrée!Entrée,6,FALSE),"")</f>
        <v>#N/A</v>
      </c>
      <c r="G1564" s="4" t="e">
        <f>IF(A1564&lt;&gt;"",VLOOKUP(A1564,Entrée!Entrée,7,FALSE),"")</f>
        <v>#N/A</v>
      </c>
      <c r="H1564" s="11"/>
      <c r="I1564" s="11">
        <f>H1564+SUMPRODUCT((Entrée!$A$5:A$2000=Stock!A1564)*Entrée!$H$5:$H$2000)-SUMPRODUCT((Sortie!$C$5:$C$2000=Stock!A1564)*Sortie!$G$5:$G$2000)</f>
        <v>0</v>
      </c>
      <c r="J1564" s="3"/>
      <c r="K1564" s="3" t="str">
        <f t="shared" si="24"/>
        <v>Correct</v>
      </c>
      <c r="L1564" s="5"/>
    </row>
    <row r="1565" spans="1:12" ht="15" x14ac:dyDescent="0.3">
      <c r="A1565" s="15">
        <f>Entrée!A1565</f>
        <v>0</v>
      </c>
      <c r="B1565" s="11" t="e">
        <f>IF(A1565&lt;&gt;"",VLOOKUP(A1565,Entrée!Entrée,3,FALSE),"")</f>
        <v>#N/A</v>
      </c>
      <c r="C1565" s="12" t="e">
        <f>IF(A1565&lt;&gt;"",VLOOKUP(A1565,Entrée!Entrée,4,FALSE),"")</f>
        <v>#N/A</v>
      </c>
      <c r="D1565" s="6" t="e">
        <f>IF(A1565&lt;&gt;"",VLOOKUP(A1565,Entrée!Entrée,5,FALSE),"")</f>
        <v>#N/A</v>
      </c>
      <c r="E1565" s="3" t="e">
        <f>IF(A1565&lt;&gt;"",VLOOKUP(A1565,Entrée!Entrée,2,FALSE),"")</f>
        <v>#N/A</v>
      </c>
      <c r="F1565" s="4" t="e">
        <f>IF(A1565&lt;&gt;"",VLOOKUP(A1565,Entrée!Entrée,6,FALSE),"")</f>
        <v>#N/A</v>
      </c>
      <c r="G1565" s="4" t="e">
        <f>IF(A1565&lt;&gt;"",VLOOKUP(A1565,Entrée!Entrée,7,FALSE),"")</f>
        <v>#N/A</v>
      </c>
      <c r="H1565" s="11"/>
      <c r="I1565" s="11">
        <f>H1565+SUMPRODUCT((Entrée!$A$5:A$2000=Stock!A1565)*Entrée!$H$5:$H$2000)-SUMPRODUCT((Sortie!$C$5:$C$2000=Stock!A1565)*Sortie!$G$5:$G$2000)</f>
        <v>0</v>
      </c>
      <c r="J1565" s="3"/>
      <c r="K1565" s="3" t="str">
        <f t="shared" si="24"/>
        <v>Correct</v>
      </c>
      <c r="L1565" s="5"/>
    </row>
    <row r="1566" spans="1:12" ht="15" x14ac:dyDescent="0.3">
      <c r="A1566" s="15">
        <f>Entrée!A1566</f>
        <v>0</v>
      </c>
      <c r="B1566" s="11" t="e">
        <f>IF(A1566&lt;&gt;"",VLOOKUP(A1566,Entrée!Entrée,3,FALSE),"")</f>
        <v>#N/A</v>
      </c>
      <c r="C1566" s="12" t="e">
        <f>IF(A1566&lt;&gt;"",VLOOKUP(A1566,Entrée!Entrée,4,FALSE),"")</f>
        <v>#N/A</v>
      </c>
      <c r="D1566" s="6" t="e">
        <f>IF(A1566&lt;&gt;"",VLOOKUP(A1566,Entrée!Entrée,5,FALSE),"")</f>
        <v>#N/A</v>
      </c>
      <c r="E1566" s="3" t="e">
        <f>IF(A1566&lt;&gt;"",VLOOKUP(A1566,Entrée!Entrée,2,FALSE),"")</f>
        <v>#N/A</v>
      </c>
      <c r="F1566" s="4" t="e">
        <f>IF(A1566&lt;&gt;"",VLOOKUP(A1566,Entrée!Entrée,6,FALSE),"")</f>
        <v>#N/A</v>
      </c>
      <c r="G1566" s="4" t="e">
        <f>IF(A1566&lt;&gt;"",VLOOKUP(A1566,Entrée!Entrée,7,FALSE),"")</f>
        <v>#N/A</v>
      </c>
      <c r="H1566" s="11"/>
      <c r="I1566" s="11">
        <f>H1566+SUMPRODUCT((Entrée!$A$5:A$2000=Stock!A1566)*Entrée!$H$5:$H$2000)-SUMPRODUCT((Sortie!$C$5:$C$2000=Stock!A1566)*Sortie!$G$5:$G$2000)</f>
        <v>0</v>
      </c>
      <c r="J1566" s="3"/>
      <c r="K1566" s="3" t="str">
        <f t="shared" si="24"/>
        <v>Correct</v>
      </c>
      <c r="L1566" s="5"/>
    </row>
    <row r="1567" spans="1:12" ht="15" x14ac:dyDescent="0.3">
      <c r="A1567" s="15">
        <f>Entrée!A1567</f>
        <v>0</v>
      </c>
      <c r="B1567" s="11" t="e">
        <f>IF(A1567&lt;&gt;"",VLOOKUP(A1567,Entrée!Entrée,3,FALSE),"")</f>
        <v>#N/A</v>
      </c>
      <c r="C1567" s="12" t="e">
        <f>IF(A1567&lt;&gt;"",VLOOKUP(A1567,Entrée!Entrée,4,FALSE),"")</f>
        <v>#N/A</v>
      </c>
      <c r="D1567" s="6" t="e">
        <f>IF(A1567&lt;&gt;"",VLOOKUP(A1567,Entrée!Entrée,5,FALSE),"")</f>
        <v>#N/A</v>
      </c>
      <c r="E1567" s="3" t="e">
        <f>IF(A1567&lt;&gt;"",VLOOKUP(A1567,Entrée!Entrée,2,FALSE),"")</f>
        <v>#N/A</v>
      </c>
      <c r="F1567" s="4" t="e">
        <f>IF(A1567&lt;&gt;"",VLOOKUP(A1567,Entrée!Entrée,6,FALSE),"")</f>
        <v>#N/A</v>
      </c>
      <c r="G1567" s="4" t="e">
        <f>IF(A1567&lt;&gt;"",VLOOKUP(A1567,Entrée!Entrée,7,FALSE),"")</f>
        <v>#N/A</v>
      </c>
      <c r="H1567" s="11"/>
      <c r="I1567" s="11">
        <f>H1567+SUMPRODUCT((Entrée!$A$5:A$2000=Stock!A1567)*Entrée!$H$5:$H$2000)-SUMPRODUCT((Sortie!$C$5:$C$2000=Stock!A1567)*Sortie!$G$5:$G$2000)</f>
        <v>0</v>
      </c>
      <c r="J1567" s="3"/>
      <c r="K1567" s="3" t="str">
        <f t="shared" si="24"/>
        <v>Correct</v>
      </c>
      <c r="L1567" s="5"/>
    </row>
    <row r="1568" spans="1:12" ht="15" x14ac:dyDescent="0.3">
      <c r="A1568" s="15">
        <f>Entrée!A1568</f>
        <v>0</v>
      </c>
      <c r="B1568" s="11" t="e">
        <f>IF(A1568&lt;&gt;"",VLOOKUP(A1568,Entrée!Entrée,3,FALSE),"")</f>
        <v>#N/A</v>
      </c>
      <c r="C1568" s="12" t="e">
        <f>IF(A1568&lt;&gt;"",VLOOKUP(A1568,Entrée!Entrée,4,FALSE),"")</f>
        <v>#N/A</v>
      </c>
      <c r="D1568" s="6" t="e">
        <f>IF(A1568&lt;&gt;"",VLOOKUP(A1568,Entrée!Entrée,5,FALSE),"")</f>
        <v>#N/A</v>
      </c>
      <c r="E1568" s="3" t="e">
        <f>IF(A1568&lt;&gt;"",VLOOKUP(A1568,Entrée!Entrée,2,FALSE),"")</f>
        <v>#N/A</v>
      </c>
      <c r="F1568" s="4" t="e">
        <f>IF(A1568&lt;&gt;"",VLOOKUP(A1568,Entrée!Entrée,6,FALSE),"")</f>
        <v>#N/A</v>
      </c>
      <c r="G1568" s="4" t="e">
        <f>IF(A1568&lt;&gt;"",VLOOKUP(A1568,Entrée!Entrée,7,FALSE),"")</f>
        <v>#N/A</v>
      </c>
      <c r="H1568" s="11"/>
      <c r="I1568" s="11">
        <f>H1568+SUMPRODUCT((Entrée!$A$5:A$2000=Stock!A1568)*Entrée!$H$5:$H$2000)-SUMPRODUCT((Sortie!$C$5:$C$2000=Stock!A1568)*Sortie!$G$5:$G$2000)</f>
        <v>0</v>
      </c>
      <c r="J1568" s="3"/>
      <c r="K1568" s="3" t="str">
        <f t="shared" si="24"/>
        <v>Correct</v>
      </c>
      <c r="L1568" s="5"/>
    </row>
    <row r="1569" spans="1:12" ht="15" x14ac:dyDescent="0.3">
      <c r="A1569" s="15">
        <f>Entrée!A1569</f>
        <v>0</v>
      </c>
      <c r="B1569" s="11" t="e">
        <f>IF(A1569&lt;&gt;"",VLOOKUP(A1569,Entrée!Entrée,3,FALSE),"")</f>
        <v>#N/A</v>
      </c>
      <c r="C1569" s="12" t="e">
        <f>IF(A1569&lt;&gt;"",VLOOKUP(A1569,Entrée!Entrée,4,FALSE),"")</f>
        <v>#N/A</v>
      </c>
      <c r="D1569" s="6" t="e">
        <f>IF(A1569&lt;&gt;"",VLOOKUP(A1569,Entrée!Entrée,5,FALSE),"")</f>
        <v>#N/A</v>
      </c>
      <c r="E1569" s="3" t="e">
        <f>IF(A1569&lt;&gt;"",VLOOKUP(A1569,Entrée!Entrée,2,FALSE),"")</f>
        <v>#N/A</v>
      </c>
      <c r="F1569" s="4" t="e">
        <f>IF(A1569&lt;&gt;"",VLOOKUP(A1569,Entrée!Entrée,6,FALSE),"")</f>
        <v>#N/A</v>
      </c>
      <c r="G1569" s="4" t="e">
        <f>IF(A1569&lt;&gt;"",VLOOKUP(A1569,Entrée!Entrée,7,FALSE),"")</f>
        <v>#N/A</v>
      </c>
      <c r="H1569" s="11"/>
      <c r="I1569" s="11">
        <f>H1569+SUMPRODUCT((Entrée!$A$5:A$2000=Stock!A1569)*Entrée!$H$5:$H$2000)-SUMPRODUCT((Sortie!$C$5:$C$2000=Stock!A1569)*Sortie!$G$5:$G$2000)</f>
        <v>0</v>
      </c>
      <c r="J1569" s="3"/>
      <c r="K1569" s="3" t="str">
        <f t="shared" si="24"/>
        <v>Correct</v>
      </c>
      <c r="L1569" s="5"/>
    </row>
    <row r="1570" spans="1:12" ht="15" x14ac:dyDescent="0.3">
      <c r="A1570" s="15">
        <f>Entrée!A1570</f>
        <v>0</v>
      </c>
      <c r="B1570" s="11" t="e">
        <f>IF(A1570&lt;&gt;"",VLOOKUP(A1570,Entrée!Entrée,3,FALSE),"")</f>
        <v>#N/A</v>
      </c>
      <c r="C1570" s="12" t="e">
        <f>IF(A1570&lt;&gt;"",VLOOKUP(A1570,Entrée!Entrée,4,FALSE),"")</f>
        <v>#N/A</v>
      </c>
      <c r="D1570" s="6" t="e">
        <f>IF(A1570&lt;&gt;"",VLOOKUP(A1570,Entrée!Entrée,5,FALSE),"")</f>
        <v>#N/A</v>
      </c>
      <c r="E1570" s="3" t="e">
        <f>IF(A1570&lt;&gt;"",VLOOKUP(A1570,Entrée!Entrée,2,FALSE),"")</f>
        <v>#N/A</v>
      </c>
      <c r="F1570" s="4" t="e">
        <f>IF(A1570&lt;&gt;"",VLOOKUP(A1570,Entrée!Entrée,6,FALSE),"")</f>
        <v>#N/A</v>
      </c>
      <c r="G1570" s="4" t="e">
        <f>IF(A1570&lt;&gt;"",VLOOKUP(A1570,Entrée!Entrée,7,FALSE),"")</f>
        <v>#N/A</v>
      </c>
      <c r="H1570" s="11"/>
      <c r="I1570" s="11">
        <f>H1570+SUMPRODUCT((Entrée!$A$5:A$2000=Stock!A1570)*Entrée!$H$5:$H$2000)-SUMPRODUCT((Sortie!$C$5:$C$2000=Stock!A1570)*Sortie!$G$5:$G$2000)</f>
        <v>0</v>
      </c>
      <c r="J1570" s="3"/>
      <c r="K1570" s="3" t="str">
        <f t="shared" si="24"/>
        <v>Correct</v>
      </c>
      <c r="L1570" s="5"/>
    </row>
    <row r="1571" spans="1:12" ht="15" x14ac:dyDescent="0.3">
      <c r="A1571" s="15">
        <f>Entrée!A1571</f>
        <v>0</v>
      </c>
      <c r="B1571" s="11" t="e">
        <f>IF(A1571&lt;&gt;"",VLOOKUP(A1571,Entrée!Entrée,3,FALSE),"")</f>
        <v>#N/A</v>
      </c>
      <c r="C1571" s="12" t="e">
        <f>IF(A1571&lt;&gt;"",VLOOKUP(A1571,Entrée!Entrée,4,FALSE),"")</f>
        <v>#N/A</v>
      </c>
      <c r="D1571" s="6" t="e">
        <f>IF(A1571&lt;&gt;"",VLOOKUP(A1571,Entrée!Entrée,5,FALSE),"")</f>
        <v>#N/A</v>
      </c>
      <c r="E1571" s="3" t="e">
        <f>IF(A1571&lt;&gt;"",VLOOKUP(A1571,Entrée!Entrée,2,FALSE),"")</f>
        <v>#N/A</v>
      </c>
      <c r="F1571" s="4" t="e">
        <f>IF(A1571&lt;&gt;"",VLOOKUP(A1571,Entrée!Entrée,6,FALSE),"")</f>
        <v>#N/A</v>
      </c>
      <c r="G1571" s="4" t="e">
        <f>IF(A1571&lt;&gt;"",VLOOKUP(A1571,Entrée!Entrée,7,FALSE),"")</f>
        <v>#N/A</v>
      </c>
      <c r="H1571" s="11"/>
      <c r="I1571" s="11">
        <f>H1571+SUMPRODUCT((Entrée!$A$5:A$2000=Stock!A1571)*Entrée!$H$5:$H$2000)-SUMPRODUCT((Sortie!$C$5:$C$2000=Stock!A1571)*Sortie!$G$5:$G$2000)</f>
        <v>0</v>
      </c>
      <c r="J1571" s="3"/>
      <c r="K1571" s="3" t="str">
        <f t="shared" si="24"/>
        <v>Correct</v>
      </c>
      <c r="L1571" s="5"/>
    </row>
    <row r="1572" spans="1:12" ht="15" x14ac:dyDescent="0.3">
      <c r="A1572" s="15">
        <f>Entrée!A1572</f>
        <v>0</v>
      </c>
      <c r="B1572" s="11" t="e">
        <f>IF(A1572&lt;&gt;"",VLOOKUP(A1572,Entrée!Entrée,3,FALSE),"")</f>
        <v>#N/A</v>
      </c>
      <c r="C1572" s="12" t="e">
        <f>IF(A1572&lt;&gt;"",VLOOKUP(A1572,Entrée!Entrée,4,FALSE),"")</f>
        <v>#N/A</v>
      </c>
      <c r="D1572" s="6" t="e">
        <f>IF(A1572&lt;&gt;"",VLOOKUP(A1572,Entrée!Entrée,5,FALSE),"")</f>
        <v>#N/A</v>
      </c>
      <c r="E1572" s="3" t="e">
        <f>IF(A1572&lt;&gt;"",VLOOKUP(A1572,Entrée!Entrée,2,FALSE),"")</f>
        <v>#N/A</v>
      </c>
      <c r="F1572" s="4" t="e">
        <f>IF(A1572&lt;&gt;"",VLOOKUP(A1572,Entrée!Entrée,6,FALSE),"")</f>
        <v>#N/A</v>
      </c>
      <c r="G1572" s="4" t="e">
        <f>IF(A1572&lt;&gt;"",VLOOKUP(A1572,Entrée!Entrée,7,FALSE),"")</f>
        <v>#N/A</v>
      </c>
      <c r="H1572" s="11"/>
      <c r="I1572" s="11">
        <f>H1572+SUMPRODUCT((Entrée!$A$5:A$2000=Stock!A1572)*Entrée!$H$5:$H$2000)-SUMPRODUCT((Sortie!$C$5:$C$2000=Stock!A1572)*Sortie!$G$5:$G$2000)</f>
        <v>0</v>
      </c>
      <c r="J1572" s="3"/>
      <c r="K1572" s="3" t="str">
        <f t="shared" si="24"/>
        <v>Correct</v>
      </c>
      <c r="L1572" s="5"/>
    </row>
    <row r="1573" spans="1:12" ht="15" x14ac:dyDescent="0.3">
      <c r="A1573" s="15">
        <f>Entrée!A1573</f>
        <v>0</v>
      </c>
      <c r="B1573" s="11" t="e">
        <f>IF(A1573&lt;&gt;"",VLOOKUP(A1573,Entrée!Entrée,3,FALSE),"")</f>
        <v>#N/A</v>
      </c>
      <c r="C1573" s="12" t="e">
        <f>IF(A1573&lt;&gt;"",VLOOKUP(A1573,Entrée!Entrée,4,FALSE),"")</f>
        <v>#N/A</v>
      </c>
      <c r="D1573" s="6" t="e">
        <f>IF(A1573&lt;&gt;"",VLOOKUP(A1573,Entrée!Entrée,5,FALSE),"")</f>
        <v>#N/A</v>
      </c>
      <c r="E1573" s="3" t="e">
        <f>IF(A1573&lt;&gt;"",VLOOKUP(A1573,Entrée!Entrée,2,FALSE),"")</f>
        <v>#N/A</v>
      </c>
      <c r="F1573" s="4" t="e">
        <f>IF(A1573&lt;&gt;"",VLOOKUP(A1573,Entrée!Entrée,6,FALSE),"")</f>
        <v>#N/A</v>
      </c>
      <c r="G1573" s="4" t="e">
        <f>IF(A1573&lt;&gt;"",VLOOKUP(A1573,Entrée!Entrée,7,FALSE),"")</f>
        <v>#N/A</v>
      </c>
      <c r="H1573" s="11"/>
      <c r="I1573" s="11">
        <f>H1573+SUMPRODUCT((Entrée!$A$5:A$2000=Stock!A1573)*Entrée!$H$5:$H$2000)-SUMPRODUCT((Sortie!$C$5:$C$2000=Stock!A1573)*Sortie!$G$5:$G$2000)</f>
        <v>0</v>
      </c>
      <c r="J1573" s="3"/>
      <c r="K1573" s="3" t="str">
        <f t="shared" si="24"/>
        <v>Correct</v>
      </c>
      <c r="L1573" s="5"/>
    </row>
    <row r="1574" spans="1:12" ht="15" x14ac:dyDescent="0.3">
      <c r="A1574" s="15">
        <f>Entrée!A1574</f>
        <v>0</v>
      </c>
      <c r="B1574" s="11" t="e">
        <f>IF(A1574&lt;&gt;"",VLOOKUP(A1574,Entrée!Entrée,3,FALSE),"")</f>
        <v>#N/A</v>
      </c>
      <c r="C1574" s="12" t="e">
        <f>IF(A1574&lt;&gt;"",VLOOKUP(A1574,Entrée!Entrée,4,FALSE),"")</f>
        <v>#N/A</v>
      </c>
      <c r="D1574" s="6" t="e">
        <f>IF(A1574&lt;&gt;"",VLOOKUP(A1574,Entrée!Entrée,5,FALSE),"")</f>
        <v>#N/A</v>
      </c>
      <c r="E1574" s="3" t="e">
        <f>IF(A1574&lt;&gt;"",VLOOKUP(A1574,Entrée!Entrée,2,FALSE),"")</f>
        <v>#N/A</v>
      </c>
      <c r="F1574" s="4" t="e">
        <f>IF(A1574&lt;&gt;"",VLOOKUP(A1574,Entrée!Entrée,6,FALSE),"")</f>
        <v>#N/A</v>
      </c>
      <c r="G1574" s="4" t="e">
        <f>IF(A1574&lt;&gt;"",VLOOKUP(A1574,Entrée!Entrée,7,FALSE),"")</f>
        <v>#N/A</v>
      </c>
      <c r="H1574" s="11"/>
      <c r="I1574" s="11">
        <f>H1574+SUMPRODUCT((Entrée!$A$5:A$2000=Stock!A1574)*Entrée!$H$5:$H$2000)-SUMPRODUCT((Sortie!$C$5:$C$2000=Stock!A1574)*Sortie!$G$5:$G$2000)</f>
        <v>0</v>
      </c>
      <c r="J1574" s="3"/>
      <c r="K1574" s="3" t="str">
        <f t="shared" si="24"/>
        <v>Correct</v>
      </c>
      <c r="L1574" s="5"/>
    </row>
    <row r="1575" spans="1:12" ht="15" x14ac:dyDescent="0.3">
      <c r="A1575" s="15">
        <f>Entrée!A1575</f>
        <v>0</v>
      </c>
      <c r="B1575" s="11" t="e">
        <f>IF(A1575&lt;&gt;"",VLOOKUP(A1575,Entrée!Entrée,3,FALSE),"")</f>
        <v>#N/A</v>
      </c>
      <c r="C1575" s="12" t="e">
        <f>IF(A1575&lt;&gt;"",VLOOKUP(A1575,Entrée!Entrée,4,FALSE),"")</f>
        <v>#N/A</v>
      </c>
      <c r="D1575" s="6" t="e">
        <f>IF(A1575&lt;&gt;"",VLOOKUP(A1575,Entrée!Entrée,5,FALSE),"")</f>
        <v>#N/A</v>
      </c>
      <c r="E1575" s="3" t="e">
        <f>IF(A1575&lt;&gt;"",VLOOKUP(A1575,Entrée!Entrée,2,FALSE),"")</f>
        <v>#N/A</v>
      </c>
      <c r="F1575" s="4" t="e">
        <f>IF(A1575&lt;&gt;"",VLOOKUP(A1575,Entrée!Entrée,6,FALSE),"")</f>
        <v>#N/A</v>
      </c>
      <c r="G1575" s="4" t="e">
        <f>IF(A1575&lt;&gt;"",VLOOKUP(A1575,Entrée!Entrée,7,FALSE),"")</f>
        <v>#N/A</v>
      </c>
      <c r="H1575" s="11"/>
      <c r="I1575" s="11">
        <f>H1575+SUMPRODUCT((Entrée!$A$5:A$2000=Stock!A1575)*Entrée!$H$5:$H$2000)-SUMPRODUCT((Sortie!$C$5:$C$2000=Stock!A1575)*Sortie!$G$5:$G$2000)</f>
        <v>0</v>
      </c>
      <c r="J1575" s="3"/>
      <c r="K1575" s="3" t="str">
        <f t="shared" si="24"/>
        <v>Correct</v>
      </c>
      <c r="L1575" s="5"/>
    </row>
    <row r="1576" spans="1:12" ht="15" x14ac:dyDescent="0.3">
      <c r="A1576" s="15">
        <f>Entrée!A1576</f>
        <v>0</v>
      </c>
      <c r="B1576" s="11" t="e">
        <f>IF(A1576&lt;&gt;"",VLOOKUP(A1576,Entrée!Entrée,3,FALSE),"")</f>
        <v>#N/A</v>
      </c>
      <c r="C1576" s="12" t="e">
        <f>IF(A1576&lt;&gt;"",VLOOKUP(A1576,Entrée!Entrée,4,FALSE),"")</f>
        <v>#N/A</v>
      </c>
      <c r="D1576" s="6" t="e">
        <f>IF(A1576&lt;&gt;"",VLOOKUP(A1576,Entrée!Entrée,5,FALSE),"")</f>
        <v>#N/A</v>
      </c>
      <c r="E1576" s="3" t="e">
        <f>IF(A1576&lt;&gt;"",VLOOKUP(A1576,Entrée!Entrée,2,FALSE),"")</f>
        <v>#N/A</v>
      </c>
      <c r="F1576" s="4" t="e">
        <f>IF(A1576&lt;&gt;"",VLOOKUP(A1576,Entrée!Entrée,6,FALSE),"")</f>
        <v>#N/A</v>
      </c>
      <c r="G1576" s="4" t="e">
        <f>IF(A1576&lt;&gt;"",VLOOKUP(A1576,Entrée!Entrée,7,FALSE),"")</f>
        <v>#N/A</v>
      </c>
      <c r="H1576" s="11"/>
      <c r="I1576" s="11">
        <f>H1576+SUMPRODUCT((Entrée!$A$5:A$2000=Stock!A1576)*Entrée!$H$5:$H$2000)-SUMPRODUCT((Sortie!$C$5:$C$2000=Stock!A1576)*Sortie!$G$5:$G$2000)</f>
        <v>0</v>
      </c>
      <c r="J1576" s="3"/>
      <c r="K1576" s="3" t="str">
        <f t="shared" si="24"/>
        <v>Correct</v>
      </c>
      <c r="L1576" s="5"/>
    </row>
    <row r="1577" spans="1:12" ht="15" x14ac:dyDescent="0.3">
      <c r="A1577" s="15">
        <f>Entrée!A1577</f>
        <v>0</v>
      </c>
      <c r="B1577" s="11" t="e">
        <f>IF(A1577&lt;&gt;"",VLOOKUP(A1577,Entrée!Entrée,3,FALSE),"")</f>
        <v>#N/A</v>
      </c>
      <c r="C1577" s="12" t="e">
        <f>IF(A1577&lt;&gt;"",VLOOKUP(A1577,Entrée!Entrée,4,FALSE),"")</f>
        <v>#N/A</v>
      </c>
      <c r="D1577" s="6" t="e">
        <f>IF(A1577&lt;&gt;"",VLOOKUP(A1577,Entrée!Entrée,5,FALSE),"")</f>
        <v>#N/A</v>
      </c>
      <c r="E1577" s="3" t="e">
        <f>IF(A1577&lt;&gt;"",VLOOKUP(A1577,Entrée!Entrée,2,FALSE),"")</f>
        <v>#N/A</v>
      </c>
      <c r="F1577" s="4" t="e">
        <f>IF(A1577&lt;&gt;"",VLOOKUP(A1577,Entrée!Entrée,6,FALSE),"")</f>
        <v>#N/A</v>
      </c>
      <c r="G1577" s="4" t="e">
        <f>IF(A1577&lt;&gt;"",VLOOKUP(A1577,Entrée!Entrée,7,FALSE),"")</f>
        <v>#N/A</v>
      </c>
      <c r="H1577" s="11"/>
      <c r="I1577" s="11">
        <f>H1577+SUMPRODUCT((Entrée!$A$5:A$2000=Stock!A1577)*Entrée!$H$5:$H$2000)-SUMPRODUCT((Sortie!$C$5:$C$2000=Stock!A1577)*Sortie!$G$5:$G$2000)</f>
        <v>0</v>
      </c>
      <c r="J1577" s="3"/>
      <c r="K1577" s="3" t="str">
        <f t="shared" si="24"/>
        <v>Correct</v>
      </c>
      <c r="L1577" s="5"/>
    </row>
    <row r="1578" spans="1:12" ht="15" x14ac:dyDescent="0.3">
      <c r="A1578" s="15">
        <f>Entrée!A1578</f>
        <v>0</v>
      </c>
      <c r="B1578" s="11" t="e">
        <f>IF(A1578&lt;&gt;"",VLOOKUP(A1578,Entrée!Entrée,3,FALSE),"")</f>
        <v>#N/A</v>
      </c>
      <c r="C1578" s="12" t="e">
        <f>IF(A1578&lt;&gt;"",VLOOKUP(A1578,Entrée!Entrée,4,FALSE),"")</f>
        <v>#N/A</v>
      </c>
      <c r="D1578" s="6" t="e">
        <f>IF(A1578&lt;&gt;"",VLOOKUP(A1578,Entrée!Entrée,5,FALSE),"")</f>
        <v>#N/A</v>
      </c>
      <c r="E1578" s="3" t="e">
        <f>IF(A1578&lt;&gt;"",VLOOKUP(A1578,Entrée!Entrée,2,FALSE),"")</f>
        <v>#N/A</v>
      </c>
      <c r="F1578" s="4" t="e">
        <f>IF(A1578&lt;&gt;"",VLOOKUP(A1578,Entrée!Entrée,6,FALSE),"")</f>
        <v>#N/A</v>
      </c>
      <c r="G1578" s="4" t="e">
        <f>IF(A1578&lt;&gt;"",VLOOKUP(A1578,Entrée!Entrée,7,FALSE),"")</f>
        <v>#N/A</v>
      </c>
      <c r="H1578" s="11"/>
      <c r="I1578" s="11">
        <f>H1578+SUMPRODUCT((Entrée!$A$5:A$2000=Stock!A1578)*Entrée!$H$5:$H$2000)-SUMPRODUCT((Sortie!$C$5:$C$2000=Stock!A1578)*Sortie!$G$5:$G$2000)</f>
        <v>0</v>
      </c>
      <c r="J1578" s="3"/>
      <c r="K1578" s="3" t="str">
        <f t="shared" si="24"/>
        <v>Correct</v>
      </c>
      <c r="L1578" s="5"/>
    </row>
    <row r="1579" spans="1:12" ht="15" x14ac:dyDescent="0.3">
      <c r="A1579" s="15">
        <f>Entrée!A1579</f>
        <v>0</v>
      </c>
      <c r="B1579" s="11" t="e">
        <f>IF(A1579&lt;&gt;"",VLOOKUP(A1579,Entrée!Entrée,3,FALSE),"")</f>
        <v>#N/A</v>
      </c>
      <c r="C1579" s="12" t="e">
        <f>IF(A1579&lt;&gt;"",VLOOKUP(A1579,Entrée!Entrée,4,FALSE),"")</f>
        <v>#N/A</v>
      </c>
      <c r="D1579" s="6" t="e">
        <f>IF(A1579&lt;&gt;"",VLOOKUP(A1579,Entrée!Entrée,5,FALSE),"")</f>
        <v>#N/A</v>
      </c>
      <c r="E1579" s="3" t="e">
        <f>IF(A1579&lt;&gt;"",VLOOKUP(A1579,Entrée!Entrée,2,FALSE),"")</f>
        <v>#N/A</v>
      </c>
      <c r="F1579" s="4" t="e">
        <f>IF(A1579&lt;&gt;"",VLOOKUP(A1579,Entrée!Entrée,6,FALSE),"")</f>
        <v>#N/A</v>
      </c>
      <c r="G1579" s="4" t="e">
        <f>IF(A1579&lt;&gt;"",VLOOKUP(A1579,Entrée!Entrée,7,FALSE),"")</f>
        <v>#N/A</v>
      </c>
      <c r="H1579" s="11"/>
      <c r="I1579" s="11">
        <f>H1579+SUMPRODUCT((Entrée!$A$5:A$2000=Stock!A1579)*Entrée!$H$5:$H$2000)-SUMPRODUCT((Sortie!$C$5:$C$2000=Stock!A1579)*Sortie!$G$5:$G$2000)</f>
        <v>0</v>
      </c>
      <c r="J1579" s="3"/>
      <c r="K1579" s="3" t="str">
        <f t="shared" si="24"/>
        <v>Correct</v>
      </c>
      <c r="L1579" s="5"/>
    </row>
    <row r="1580" spans="1:12" ht="15" x14ac:dyDescent="0.3">
      <c r="A1580" s="15">
        <f>Entrée!A1580</f>
        <v>0</v>
      </c>
      <c r="B1580" s="11" t="e">
        <f>IF(A1580&lt;&gt;"",VLOOKUP(A1580,Entrée!Entrée,3,FALSE),"")</f>
        <v>#N/A</v>
      </c>
      <c r="C1580" s="12" t="e">
        <f>IF(A1580&lt;&gt;"",VLOOKUP(A1580,Entrée!Entrée,4,FALSE),"")</f>
        <v>#N/A</v>
      </c>
      <c r="D1580" s="6" t="e">
        <f>IF(A1580&lt;&gt;"",VLOOKUP(A1580,Entrée!Entrée,5,FALSE),"")</f>
        <v>#N/A</v>
      </c>
      <c r="E1580" s="3" t="e">
        <f>IF(A1580&lt;&gt;"",VLOOKUP(A1580,Entrée!Entrée,2,FALSE),"")</f>
        <v>#N/A</v>
      </c>
      <c r="F1580" s="4" t="e">
        <f>IF(A1580&lt;&gt;"",VLOOKUP(A1580,Entrée!Entrée,6,FALSE),"")</f>
        <v>#N/A</v>
      </c>
      <c r="G1580" s="4" t="e">
        <f>IF(A1580&lt;&gt;"",VLOOKUP(A1580,Entrée!Entrée,7,FALSE),"")</f>
        <v>#N/A</v>
      </c>
      <c r="H1580" s="11"/>
      <c r="I1580" s="11">
        <f>H1580+SUMPRODUCT((Entrée!$A$5:A$2000=Stock!A1580)*Entrée!$H$5:$H$2000)-SUMPRODUCT((Sortie!$C$5:$C$2000=Stock!A1580)*Sortie!$G$5:$G$2000)</f>
        <v>0</v>
      </c>
      <c r="J1580" s="3"/>
      <c r="K1580" s="3" t="str">
        <f t="shared" si="24"/>
        <v>Correct</v>
      </c>
      <c r="L1580" s="5"/>
    </row>
    <row r="1581" spans="1:12" ht="15" x14ac:dyDescent="0.3">
      <c r="A1581" s="15">
        <f>Entrée!A1581</f>
        <v>0</v>
      </c>
      <c r="B1581" s="11" t="e">
        <f>IF(A1581&lt;&gt;"",VLOOKUP(A1581,Entrée!Entrée,3,FALSE),"")</f>
        <v>#N/A</v>
      </c>
      <c r="C1581" s="12" t="e">
        <f>IF(A1581&lt;&gt;"",VLOOKUP(A1581,Entrée!Entrée,4,FALSE),"")</f>
        <v>#N/A</v>
      </c>
      <c r="D1581" s="6" t="e">
        <f>IF(A1581&lt;&gt;"",VLOOKUP(A1581,Entrée!Entrée,5,FALSE),"")</f>
        <v>#N/A</v>
      </c>
      <c r="E1581" s="3" t="e">
        <f>IF(A1581&lt;&gt;"",VLOOKUP(A1581,Entrée!Entrée,2,FALSE),"")</f>
        <v>#N/A</v>
      </c>
      <c r="F1581" s="4" t="e">
        <f>IF(A1581&lt;&gt;"",VLOOKUP(A1581,Entrée!Entrée,6,FALSE),"")</f>
        <v>#N/A</v>
      </c>
      <c r="G1581" s="4" t="e">
        <f>IF(A1581&lt;&gt;"",VLOOKUP(A1581,Entrée!Entrée,7,FALSE),"")</f>
        <v>#N/A</v>
      </c>
      <c r="H1581" s="11"/>
      <c r="I1581" s="11">
        <f>H1581+SUMPRODUCT((Entrée!$A$5:A$2000=Stock!A1581)*Entrée!$H$5:$H$2000)-SUMPRODUCT((Sortie!$C$5:$C$2000=Stock!A1581)*Sortie!$G$5:$G$2000)</f>
        <v>0</v>
      </c>
      <c r="J1581" s="3"/>
      <c r="K1581" s="3" t="str">
        <f t="shared" si="24"/>
        <v>Correct</v>
      </c>
      <c r="L1581" s="5"/>
    </row>
    <row r="1582" spans="1:12" ht="15" x14ac:dyDescent="0.3">
      <c r="A1582" s="15">
        <f>Entrée!A1582</f>
        <v>0</v>
      </c>
      <c r="B1582" s="11" t="e">
        <f>IF(A1582&lt;&gt;"",VLOOKUP(A1582,Entrée!Entrée,3,FALSE),"")</f>
        <v>#N/A</v>
      </c>
      <c r="C1582" s="12" t="e">
        <f>IF(A1582&lt;&gt;"",VLOOKUP(A1582,Entrée!Entrée,4,FALSE),"")</f>
        <v>#N/A</v>
      </c>
      <c r="D1582" s="6" t="e">
        <f>IF(A1582&lt;&gt;"",VLOOKUP(A1582,Entrée!Entrée,5,FALSE),"")</f>
        <v>#N/A</v>
      </c>
      <c r="E1582" s="3" t="e">
        <f>IF(A1582&lt;&gt;"",VLOOKUP(A1582,Entrée!Entrée,2,FALSE),"")</f>
        <v>#N/A</v>
      </c>
      <c r="F1582" s="4" t="e">
        <f>IF(A1582&lt;&gt;"",VLOOKUP(A1582,Entrée!Entrée,6,FALSE),"")</f>
        <v>#N/A</v>
      </c>
      <c r="G1582" s="4" t="e">
        <f>IF(A1582&lt;&gt;"",VLOOKUP(A1582,Entrée!Entrée,7,FALSE),"")</f>
        <v>#N/A</v>
      </c>
      <c r="H1582" s="11"/>
      <c r="I1582" s="11">
        <f>H1582+SUMPRODUCT((Entrée!$A$5:A$2000=Stock!A1582)*Entrée!$H$5:$H$2000)-SUMPRODUCT((Sortie!$C$5:$C$2000=Stock!A1582)*Sortie!$G$5:$G$2000)</f>
        <v>0</v>
      </c>
      <c r="J1582" s="3"/>
      <c r="K1582" s="3" t="str">
        <f t="shared" si="24"/>
        <v>Correct</v>
      </c>
      <c r="L1582" s="5"/>
    </row>
    <row r="1583" spans="1:12" ht="15" x14ac:dyDescent="0.3">
      <c r="A1583" s="15">
        <f>Entrée!A1583</f>
        <v>0</v>
      </c>
      <c r="B1583" s="11" t="e">
        <f>IF(A1583&lt;&gt;"",VLOOKUP(A1583,Entrée!Entrée,3,FALSE),"")</f>
        <v>#N/A</v>
      </c>
      <c r="C1583" s="12" t="e">
        <f>IF(A1583&lt;&gt;"",VLOOKUP(A1583,Entrée!Entrée,4,FALSE),"")</f>
        <v>#N/A</v>
      </c>
      <c r="D1583" s="6" t="e">
        <f>IF(A1583&lt;&gt;"",VLOOKUP(A1583,Entrée!Entrée,5,FALSE),"")</f>
        <v>#N/A</v>
      </c>
      <c r="E1583" s="3" t="e">
        <f>IF(A1583&lt;&gt;"",VLOOKUP(A1583,Entrée!Entrée,2,FALSE),"")</f>
        <v>#N/A</v>
      </c>
      <c r="F1583" s="4" t="e">
        <f>IF(A1583&lt;&gt;"",VLOOKUP(A1583,Entrée!Entrée,6,FALSE),"")</f>
        <v>#N/A</v>
      </c>
      <c r="G1583" s="4" t="e">
        <f>IF(A1583&lt;&gt;"",VLOOKUP(A1583,Entrée!Entrée,7,FALSE),"")</f>
        <v>#N/A</v>
      </c>
      <c r="H1583" s="11"/>
      <c r="I1583" s="11">
        <f>H1583+SUMPRODUCT((Entrée!$A$5:A$2000=Stock!A1583)*Entrée!$H$5:$H$2000)-SUMPRODUCT((Sortie!$C$5:$C$2000=Stock!A1583)*Sortie!$G$5:$G$2000)</f>
        <v>0</v>
      </c>
      <c r="J1583" s="3"/>
      <c r="K1583" s="3" t="str">
        <f t="shared" si="24"/>
        <v>Correct</v>
      </c>
      <c r="L1583" s="5"/>
    </row>
    <row r="1584" spans="1:12" ht="15" x14ac:dyDescent="0.3">
      <c r="A1584" s="15">
        <f>Entrée!A1584</f>
        <v>0</v>
      </c>
      <c r="B1584" s="11" t="e">
        <f>IF(A1584&lt;&gt;"",VLOOKUP(A1584,Entrée!Entrée,3,FALSE),"")</f>
        <v>#N/A</v>
      </c>
      <c r="C1584" s="12" t="e">
        <f>IF(A1584&lt;&gt;"",VLOOKUP(A1584,Entrée!Entrée,4,FALSE),"")</f>
        <v>#N/A</v>
      </c>
      <c r="D1584" s="6" t="e">
        <f>IF(A1584&lt;&gt;"",VLOOKUP(A1584,Entrée!Entrée,5,FALSE),"")</f>
        <v>#N/A</v>
      </c>
      <c r="E1584" s="3" t="e">
        <f>IF(A1584&lt;&gt;"",VLOOKUP(A1584,Entrée!Entrée,2,FALSE),"")</f>
        <v>#N/A</v>
      </c>
      <c r="F1584" s="4" t="e">
        <f>IF(A1584&lt;&gt;"",VLOOKUP(A1584,Entrée!Entrée,6,FALSE),"")</f>
        <v>#N/A</v>
      </c>
      <c r="G1584" s="4" t="e">
        <f>IF(A1584&lt;&gt;"",VLOOKUP(A1584,Entrée!Entrée,7,FALSE),"")</f>
        <v>#N/A</v>
      </c>
      <c r="H1584" s="11"/>
      <c r="I1584" s="11">
        <f>H1584+SUMPRODUCT((Entrée!$A$5:A$2000=Stock!A1584)*Entrée!$H$5:$H$2000)-SUMPRODUCT((Sortie!$C$5:$C$2000=Stock!A1584)*Sortie!$G$5:$G$2000)</f>
        <v>0</v>
      </c>
      <c r="J1584" s="3"/>
      <c r="K1584" s="3" t="str">
        <f t="shared" si="24"/>
        <v>Correct</v>
      </c>
      <c r="L1584" s="5"/>
    </row>
    <row r="1585" spans="1:12" ht="15" x14ac:dyDescent="0.3">
      <c r="A1585" s="15">
        <f>Entrée!A1585</f>
        <v>0</v>
      </c>
      <c r="B1585" s="11" t="e">
        <f>IF(A1585&lt;&gt;"",VLOOKUP(A1585,Entrée!Entrée,3,FALSE),"")</f>
        <v>#N/A</v>
      </c>
      <c r="C1585" s="12" t="e">
        <f>IF(A1585&lt;&gt;"",VLOOKUP(A1585,Entrée!Entrée,4,FALSE),"")</f>
        <v>#N/A</v>
      </c>
      <c r="D1585" s="6" t="e">
        <f>IF(A1585&lt;&gt;"",VLOOKUP(A1585,Entrée!Entrée,5,FALSE),"")</f>
        <v>#N/A</v>
      </c>
      <c r="E1585" s="3" t="e">
        <f>IF(A1585&lt;&gt;"",VLOOKUP(A1585,Entrée!Entrée,2,FALSE),"")</f>
        <v>#N/A</v>
      </c>
      <c r="F1585" s="4" t="e">
        <f>IF(A1585&lt;&gt;"",VLOOKUP(A1585,Entrée!Entrée,6,FALSE),"")</f>
        <v>#N/A</v>
      </c>
      <c r="G1585" s="4" t="e">
        <f>IF(A1585&lt;&gt;"",VLOOKUP(A1585,Entrée!Entrée,7,FALSE),"")</f>
        <v>#N/A</v>
      </c>
      <c r="H1585" s="11"/>
      <c r="I1585" s="11">
        <f>H1585+SUMPRODUCT((Entrée!$A$5:A$2000=Stock!A1585)*Entrée!$H$5:$H$2000)-SUMPRODUCT((Sortie!$C$5:$C$2000=Stock!A1585)*Sortie!$G$5:$G$2000)</f>
        <v>0</v>
      </c>
      <c r="J1585" s="3"/>
      <c r="K1585" s="3" t="str">
        <f t="shared" si="24"/>
        <v>Correct</v>
      </c>
      <c r="L1585" s="5"/>
    </row>
    <row r="1586" spans="1:12" ht="15" x14ac:dyDescent="0.3">
      <c r="A1586" s="15">
        <f>Entrée!A1586</f>
        <v>0</v>
      </c>
      <c r="B1586" s="11" t="e">
        <f>IF(A1586&lt;&gt;"",VLOOKUP(A1586,Entrée!Entrée,3,FALSE),"")</f>
        <v>#N/A</v>
      </c>
      <c r="C1586" s="12" t="e">
        <f>IF(A1586&lt;&gt;"",VLOOKUP(A1586,Entrée!Entrée,4,FALSE),"")</f>
        <v>#N/A</v>
      </c>
      <c r="D1586" s="6" t="e">
        <f>IF(A1586&lt;&gt;"",VLOOKUP(A1586,Entrée!Entrée,5,FALSE),"")</f>
        <v>#N/A</v>
      </c>
      <c r="E1586" s="3" t="e">
        <f>IF(A1586&lt;&gt;"",VLOOKUP(A1586,Entrée!Entrée,2,FALSE),"")</f>
        <v>#N/A</v>
      </c>
      <c r="F1586" s="4" t="e">
        <f>IF(A1586&lt;&gt;"",VLOOKUP(A1586,Entrée!Entrée,6,FALSE),"")</f>
        <v>#N/A</v>
      </c>
      <c r="G1586" s="4" t="e">
        <f>IF(A1586&lt;&gt;"",VLOOKUP(A1586,Entrée!Entrée,7,FALSE),"")</f>
        <v>#N/A</v>
      </c>
      <c r="H1586" s="11"/>
      <c r="I1586" s="11">
        <f>H1586+SUMPRODUCT((Entrée!$A$5:A$2000=Stock!A1586)*Entrée!$H$5:$H$2000)-SUMPRODUCT((Sortie!$C$5:$C$2000=Stock!A1586)*Sortie!$G$5:$G$2000)</f>
        <v>0</v>
      </c>
      <c r="J1586" s="3"/>
      <c r="K1586" s="3" t="str">
        <f t="shared" si="24"/>
        <v>Correct</v>
      </c>
      <c r="L1586" s="5"/>
    </row>
    <row r="1587" spans="1:12" ht="15" x14ac:dyDescent="0.3">
      <c r="A1587" s="15">
        <f>Entrée!A1587</f>
        <v>0</v>
      </c>
      <c r="B1587" s="11" t="e">
        <f>IF(A1587&lt;&gt;"",VLOOKUP(A1587,Entrée!Entrée,3,FALSE),"")</f>
        <v>#N/A</v>
      </c>
      <c r="C1587" s="12" t="e">
        <f>IF(A1587&lt;&gt;"",VLOOKUP(A1587,Entrée!Entrée,4,FALSE),"")</f>
        <v>#N/A</v>
      </c>
      <c r="D1587" s="6" t="e">
        <f>IF(A1587&lt;&gt;"",VLOOKUP(A1587,Entrée!Entrée,5,FALSE),"")</f>
        <v>#N/A</v>
      </c>
      <c r="E1587" s="3" t="e">
        <f>IF(A1587&lt;&gt;"",VLOOKUP(A1587,Entrée!Entrée,2,FALSE),"")</f>
        <v>#N/A</v>
      </c>
      <c r="F1587" s="4" t="e">
        <f>IF(A1587&lt;&gt;"",VLOOKUP(A1587,Entrée!Entrée,6,FALSE),"")</f>
        <v>#N/A</v>
      </c>
      <c r="G1587" s="4" t="e">
        <f>IF(A1587&lt;&gt;"",VLOOKUP(A1587,Entrée!Entrée,7,FALSE),"")</f>
        <v>#N/A</v>
      </c>
      <c r="H1587" s="11"/>
      <c r="I1587" s="11">
        <f>H1587+SUMPRODUCT((Entrée!$A$5:A$2000=Stock!A1587)*Entrée!$H$5:$H$2000)-SUMPRODUCT((Sortie!$C$5:$C$2000=Stock!A1587)*Sortie!$G$5:$G$2000)</f>
        <v>0</v>
      </c>
      <c r="J1587" s="3"/>
      <c r="K1587" s="3" t="str">
        <f t="shared" si="24"/>
        <v>Correct</v>
      </c>
      <c r="L1587" s="5"/>
    </row>
    <row r="1588" spans="1:12" ht="15" x14ac:dyDescent="0.3">
      <c r="A1588" s="15">
        <f>Entrée!A1588</f>
        <v>0</v>
      </c>
      <c r="B1588" s="11" t="e">
        <f>IF(A1588&lt;&gt;"",VLOOKUP(A1588,Entrée!Entrée,3,FALSE),"")</f>
        <v>#N/A</v>
      </c>
      <c r="C1588" s="12" t="e">
        <f>IF(A1588&lt;&gt;"",VLOOKUP(A1588,Entrée!Entrée,4,FALSE),"")</f>
        <v>#N/A</v>
      </c>
      <c r="D1588" s="6" t="e">
        <f>IF(A1588&lt;&gt;"",VLOOKUP(A1588,Entrée!Entrée,5,FALSE),"")</f>
        <v>#N/A</v>
      </c>
      <c r="E1588" s="3" t="e">
        <f>IF(A1588&lt;&gt;"",VLOOKUP(A1588,Entrée!Entrée,2,FALSE),"")</f>
        <v>#N/A</v>
      </c>
      <c r="F1588" s="4" t="e">
        <f>IF(A1588&lt;&gt;"",VLOOKUP(A1588,Entrée!Entrée,6,FALSE),"")</f>
        <v>#N/A</v>
      </c>
      <c r="G1588" s="4" t="e">
        <f>IF(A1588&lt;&gt;"",VLOOKUP(A1588,Entrée!Entrée,7,FALSE),"")</f>
        <v>#N/A</v>
      </c>
      <c r="H1588" s="11"/>
      <c r="I1588" s="11">
        <f>H1588+SUMPRODUCT((Entrée!$A$5:A$2000=Stock!A1588)*Entrée!$H$5:$H$2000)-SUMPRODUCT((Sortie!$C$5:$C$2000=Stock!A1588)*Sortie!$G$5:$G$2000)</f>
        <v>0</v>
      </c>
      <c r="J1588" s="3"/>
      <c r="K1588" s="3" t="str">
        <f t="shared" si="24"/>
        <v>Correct</v>
      </c>
      <c r="L1588" s="5"/>
    </row>
    <row r="1589" spans="1:12" ht="15" x14ac:dyDescent="0.3">
      <c r="A1589" s="15">
        <f>Entrée!A1589</f>
        <v>0</v>
      </c>
      <c r="B1589" s="11" t="e">
        <f>IF(A1589&lt;&gt;"",VLOOKUP(A1589,Entrée!Entrée,3,FALSE),"")</f>
        <v>#N/A</v>
      </c>
      <c r="C1589" s="12" t="e">
        <f>IF(A1589&lt;&gt;"",VLOOKUP(A1589,Entrée!Entrée,4,FALSE),"")</f>
        <v>#N/A</v>
      </c>
      <c r="D1589" s="6" t="e">
        <f>IF(A1589&lt;&gt;"",VLOOKUP(A1589,Entrée!Entrée,5,FALSE),"")</f>
        <v>#N/A</v>
      </c>
      <c r="E1589" s="3" t="e">
        <f>IF(A1589&lt;&gt;"",VLOOKUP(A1589,Entrée!Entrée,2,FALSE),"")</f>
        <v>#N/A</v>
      </c>
      <c r="F1589" s="4" t="e">
        <f>IF(A1589&lt;&gt;"",VLOOKUP(A1589,Entrée!Entrée,6,FALSE),"")</f>
        <v>#N/A</v>
      </c>
      <c r="G1589" s="4" t="e">
        <f>IF(A1589&lt;&gt;"",VLOOKUP(A1589,Entrée!Entrée,7,FALSE),"")</f>
        <v>#N/A</v>
      </c>
      <c r="H1589" s="11"/>
      <c r="I1589" s="11">
        <f>H1589+SUMPRODUCT((Entrée!$A$5:A$2000=Stock!A1589)*Entrée!$H$5:$H$2000)-SUMPRODUCT((Sortie!$C$5:$C$2000=Stock!A1589)*Sortie!$G$5:$G$2000)</f>
        <v>0</v>
      </c>
      <c r="J1589" s="3"/>
      <c r="K1589" s="3" t="str">
        <f t="shared" si="24"/>
        <v>Correct</v>
      </c>
      <c r="L1589" s="5"/>
    </row>
    <row r="1590" spans="1:12" ht="15" x14ac:dyDescent="0.3">
      <c r="A1590" s="15">
        <f>Entrée!A1590</f>
        <v>0</v>
      </c>
      <c r="B1590" s="11" t="e">
        <f>IF(A1590&lt;&gt;"",VLOOKUP(A1590,Entrée!Entrée,3,FALSE),"")</f>
        <v>#N/A</v>
      </c>
      <c r="C1590" s="12" t="e">
        <f>IF(A1590&lt;&gt;"",VLOOKUP(A1590,Entrée!Entrée,4,FALSE),"")</f>
        <v>#N/A</v>
      </c>
      <c r="D1590" s="6" t="e">
        <f>IF(A1590&lt;&gt;"",VLOOKUP(A1590,Entrée!Entrée,5,FALSE),"")</f>
        <v>#N/A</v>
      </c>
      <c r="E1590" s="3" t="e">
        <f>IF(A1590&lt;&gt;"",VLOOKUP(A1590,Entrée!Entrée,2,FALSE),"")</f>
        <v>#N/A</v>
      </c>
      <c r="F1590" s="4" t="e">
        <f>IF(A1590&lt;&gt;"",VLOOKUP(A1590,Entrée!Entrée,6,FALSE),"")</f>
        <v>#N/A</v>
      </c>
      <c r="G1590" s="4" t="e">
        <f>IF(A1590&lt;&gt;"",VLOOKUP(A1590,Entrée!Entrée,7,FALSE),"")</f>
        <v>#N/A</v>
      </c>
      <c r="H1590" s="11"/>
      <c r="I1590" s="11">
        <f>H1590+SUMPRODUCT((Entrée!$A$5:A$2000=Stock!A1590)*Entrée!$H$5:$H$2000)-SUMPRODUCT((Sortie!$C$5:$C$2000=Stock!A1590)*Sortie!$G$5:$G$2000)</f>
        <v>0</v>
      </c>
      <c r="J1590" s="3"/>
      <c r="K1590" s="3" t="str">
        <f t="shared" si="24"/>
        <v>Correct</v>
      </c>
      <c r="L1590" s="5"/>
    </row>
    <row r="1591" spans="1:12" ht="15" x14ac:dyDescent="0.3">
      <c r="A1591" s="15">
        <f>Entrée!A1591</f>
        <v>0</v>
      </c>
      <c r="B1591" s="11" t="e">
        <f>IF(A1591&lt;&gt;"",VLOOKUP(A1591,Entrée!Entrée,3,FALSE),"")</f>
        <v>#N/A</v>
      </c>
      <c r="C1591" s="12" t="e">
        <f>IF(A1591&lt;&gt;"",VLOOKUP(A1591,Entrée!Entrée,4,FALSE),"")</f>
        <v>#N/A</v>
      </c>
      <c r="D1591" s="6" t="e">
        <f>IF(A1591&lt;&gt;"",VLOOKUP(A1591,Entrée!Entrée,5,FALSE),"")</f>
        <v>#N/A</v>
      </c>
      <c r="E1591" s="3" t="e">
        <f>IF(A1591&lt;&gt;"",VLOOKUP(A1591,Entrée!Entrée,2,FALSE),"")</f>
        <v>#N/A</v>
      </c>
      <c r="F1591" s="4" t="e">
        <f>IF(A1591&lt;&gt;"",VLOOKUP(A1591,Entrée!Entrée,6,FALSE),"")</f>
        <v>#N/A</v>
      </c>
      <c r="G1591" s="4" t="e">
        <f>IF(A1591&lt;&gt;"",VLOOKUP(A1591,Entrée!Entrée,7,FALSE),"")</f>
        <v>#N/A</v>
      </c>
      <c r="H1591" s="11"/>
      <c r="I1591" s="11">
        <f>H1591+SUMPRODUCT((Entrée!$A$5:A$2000=Stock!A1591)*Entrée!$H$5:$H$2000)-SUMPRODUCT((Sortie!$C$5:$C$2000=Stock!A1591)*Sortie!$G$5:$G$2000)</f>
        <v>0</v>
      </c>
      <c r="J1591" s="3"/>
      <c r="K1591" s="3" t="str">
        <f t="shared" si="24"/>
        <v>Correct</v>
      </c>
      <c r="L1591" s="5"/>
    </row>
    <row r="1592" spans="1:12" ht="15" x14ac:dyDescent="0.3">
      <c r="A1592" s="15">
        <f>Entrée!A1592</f>
        <v>0</v>
      </c>
      <c r="B1592" s="11" t="e">
        <f>IF(A1592&lt;&gt;"",VLOOKUP(A1592,Entrée!Entrée,3,FALSE),"")</f>
        <v>#N/A</v>
      </c>
      <c r="C1592" s="12" t="e">
        <f>IF(A1592&lt;&gt;"",VLOOKUP(A1592,Entrée!Entrée,4,FALSE),"")</f>
        <v>#N/A</v>
      </c>
      <c r="D1592" s="6" t="e">
        <f>IF(A1592&lt;&gt;"",VLOOKUP(A1592,Entrée!Entrée,5,FALSE),"")</f>
        <v>#N/A</v>
      </c>
      <c r="E1592" s="3" t="e">
        <f>IF(A1592&lt;&gt;"",VLOOKUP(A1592,Entrée!Entrée,2,FALSE),"")</f>
        <v>#N/A</v>
      </c>
      <c r="F1592" s="4" t="e">
        <f>IF(A1592&lt;&gt;"",VLOOKUP(A1592,Entrée!Entrée,6,FALSE),"")</f>
        <v>#N/A</v>
      </c>
      <c r="G1592" s="4" t="e">
        <f>IF(A1592&lt;&gt;"",VLOOKUP(A1592,Entrée!Entrée,7,FALSE),"")</f>
        <v>#N/A</v>
      </c>
      <c r="H1592" s="11"/>
      <c r="I1592" s="11">
        <f>H1592+SUMPRODUCT((Entrée!$A$5:A$2000=Stock!A1592)*Entrée!$H$5:$H$2000)-SUMPRODUCT((Sortie!$C$5:$C$2000=Stock!A1592)*Sortie!$G$5:$G$2000)</f>
        <v>0</v>
      </c>
      <c r="J1592" s="3"/>
      <c r="K1592" s="3" t="str">
        <f t="shared" si="24"/>
        <v>Correct</v>
      </c>
      <c r="L1592" s="5"/>
    </row>
    <row r="1593" spans="1:12" ht="15" x14ac:dyDescent="0.3">
      <c r="A1593" s="15">
        <f>Entrée!A1593</f>
        <v>0</v>
      </c>
      <c r="B1593" s="11" t="e">
        <f>IF(A1593&lt;&gt;"",VLOOKUP(A1593,Entrée!Entrée,3,FALSE),"")</f>
        <v>#N/A</v>
      </c>
      <c r="C1593" s="12" t="e">
        <f>IF(A1593&lt;&gt;"",VLOOKUP(A1593,Entrée!Entrée,4,FALSE),"")</f>
        <v>#N/A</v>
      </c>
      <c r="D1593" s="6" t="e">
        <f>IF(A1593&lt;&gt;"",VLOOKUP(A1593,Entrée!Entrée,5,FALSE),"")</f>
        <v>#N/A</v>
      </c>
      <c r="E1593" s="3" t="e">
        <f>IF(A1593&lt;&gt;"",VLOOKUP(A1593,Entrée!Entrée,2,FALSE),"")</f>
        <v>#N/A</v>
      </c>
      <c r="F1593" s="4" t="e">
        <f>IF(A1593&lt;&gt;"",VLOOKUP(A1593,Entrée!Entrée,6,FALSE),"")</f>
        <v>#N/A</v>
      </c>
      <c r="G1593" s="4" t="e">
        <f>IF(A1593&lt;&gt;"",VLOOKUP(A1593,Entrée!Entrée,7,FALSE),"")</f>
        <v>#N/A</v>
      </c>
      <c r="H1593" s="11"/>
      <c r="I1593" s="11">
        <f>H1593+SUMPRODUCT((Entrée!$A$5:A$2000=Stock!A1593)*Entrée!$H$5:$H$2000)-SUMPRODUCT((Sortie!$C$5:$C$2000=Stock!A1593)*Sortie!$G$5:$G$2000)</f>
        <v>0</v>
      </c>
      <c r="J1593" s="3"/>
      <c r="K1593" s="3" t="str">
        <f t="shared" si="24"/>
        <v>Correct</v>
      </c>
      <c r="L1593" s="5"/>
    </row>
    <row r="1594" spans="1:12" ht="15" x14ac:dyDescent="0.3">
      <c r="A1594" s="15">
        <f>Entrée!A1594</f>
        <v>0</v>
      </c>
      <c r="B1594" s="11" t="e">
        <f>IF(A1594&lt;&gt;"",VLOOKUP(A1594,Entrée!Entrée,3,FALSE),"")</f>
        <v>#N/A</v>
      </c>
      <c r="C1594" s="12" t="e">
        <f>IF(A1594&lt;&gt;"",VLOOKUP(A1594,Entrée!Entrée,4,FALSE),"")</f>
        <v>#N/A</v>
      </c>
      <c r="D1594" s="6" t="e">
        <f>IF(A1594&lt;&gt;"",VLOOKUP(A1594,Entrée!Entrée,5,FALSE),"")</f>
        <v>#N/A</v>
      </c>
      <c r="E1594" s="3" t="e">
        <f>IF(A1594&lt;&gt;"",VLOOKUP(A1594,Entrée!Entrée,2,FALSE),"")</f>
        <v>#N/A</v>
      </c>
      <c r="F1594" s="4" t="e">
        <f>IF(A1594&lt;&gt;"",VLOOKUP(A1594,Entrée!Entrée,6,FALSE),"")</f>
        <v>#N/A</v>
      </c>
      <c r="G1594" s="4" t="e">
        <f>IF(A1594&lt;&gt;"",VLOOKUP(A1594,Entrée!Entrée,7,FALSE),"")</f>
        <v>#N/A</v>
      </c>
      <c r="H1594" s="11"/>
      <c r="I1594" s="11">
        <f>H1594+SUMPRODUCT((Entrée!$A$5:A$2000=Stock!A1594)*Entrée!$H$5:$H$2000)-SUMPRODUCT((Sortie!$C$5:$C$2000=Stock!A1594)*Sortie!$G$5:$G$2000)</f>
        <v>0</v>
      </c>
      <c r="J1594" s="3"/>
      <c r="K1594" s="3" t="str">
        <f t="shared" si="24"/>
        <v>Correct</v>
      </c>
      <c r="L1594" s="5"/>
    </row>
    <row r="1595" spans="1:12" ht="15" x14ac:dyDescent="0.3">
      <c r="A1595" s="15">
        <f>Entrée!A1595</f>
        <v>0</v>
      </c>
      <c r="B1595" s="11" t="e">
        <f>IF(A1595&lt;&gt;"",VLOOKUP(A1595,Entrée!Entrée,3,FALSE),"")</f>
        <v>#N/A</v>
      </c>
      <c r="C1595" s="12" t="e">
        <f>IF(A1595&lt;&gt;"",VLOOKUP(A1595,Entrée!Entrée,4,FALSE),"")</f>
        <v>#N/A</v>
      </c>
      <c r="D1595" s="6" t="e">
        <f>IF(A1595&lt;&gt;"",VLOOKUP(A1595,Entrée!Entrée,5,FALSE),"")</f>
        <v>#N/A</v>
      </c>
      <c r="E1595" s="3" t="e">
        <f>IF(A1595&lt;&gt;"",VLOOKUP(A1595,Entrée!Entrée,2,FALSE),"")</f>
        <v>#N/A</v>
      </c>
      <c r="F1595" s="4" t="e">
        <f>IF(A1595&lt;&gt;"",VLOOKUP(A1595,Entrée!Entrée,6,FALSE),"")</f>
        <v>#N/A</v>
      </c>
      <c r="G1595" s="4" t="e">
        <f>IF(A1595&lt;&gt;"",VLOOKUP(A1595,Entrée!Entrée,7,FALSE),"")</f>
        <v>#N/A</v>
      </c>
      <c r="H1595" s="11"/>
      <c r="I1595" s="11">
        <f>H1595+SUMPRODUCT((Entrée!$A$5:A$2000=Stock!A1595)*Entrée!$H$5:$H$2000)-SUMPRODUCT((Sortie!$C$5:$C$2000=Stock!A1595)*Sortie!$G$5:$G$2000)</f>
        <v>0</v>
      </c>
      <c r="J1595" s="3"/>
      <c r="K1595" s="3" t="str">
        <f t="shared" si="24"/>
        <v>Correct</v>
      </c>
      <c r="L1595" s="5"/>
    </row>
    <row r="1596" spans="1:12" ht="15" x14ac:dyDescent="0.3">
      <c r="A1596" s="15">
        <f>Entrée!A1596</f>
        <v>0</v>
      </c>
      <c r="B1596" s="11" t="e">
        <f>IF(A1596&lt;&gt;"",VLOOKUP(A1596,Entrée!Entrée,3,FALSE),"")</f>
        <v>#N/A</v>
      </c>
      <c r="C1596" s="12" t="e">
        <f>IF(A1596&lt;&gt;"",VLOOKUP(A1596,Entrée!Entrée,4,FALSE),"")</f>
        <v>#N/A</v>
      </c>
      <c r="D1596" s="6" t="e">
        <f>IF(A1596&lt;&gt;"",VLOOKUP(A1596,Entrée!Entrée,5,FALSE),"")</f>
        <v>#N/A</v>
      </c>
      <c r="E1596" s="3" t="e">
        <f>IF(A1596&lt;&gt;"",VLOOKUP(A1596,Entrée!Entrée,2,FALSE),"")</f>
        <v>#N/A</v>
      </c>
      <c r="F1596" s="4" t="e">
        <f>IF(A1596&lt;&gt;"",VLOOKUP(A1596,Entrée!Entrée,6,FALSE),"")</f>
        <v>#N/A</v>
      </c>
      <c r="G1596" s="4" t="e">
        <f>IF(A1596&lt;&gt;"",VLOOKUP(A1596,Entrée!Entrée,7,FALSE),"")</f>
        <v>#N/A</v>
      </c>
      <c r="H1596" s="11"/>
      <c r="I1596" s="11">
        <f>H1596+SUMPRODUCT((Entrée!$A$5:A$2000=Stock!A1596)*Entrée!$H$5:$H$2000)-SUMPRODUCT((Sortie!$C$5:$C$2000=Stock!A1596)*Sortie!$G$5:$G$2000)</f>
        <v>0</v>
      </c>
      <c r="J1596" s="3"/>
      <c r="K1596" s="3" t="str">
        <f t="shared" si="24"/>
        <v>Correct</v>
      </c>
      <c r="L1596" s="5"/>
    </row>
    <row r="1597" spans="1:12" ht="15" x14ac:dyDescent="0.3">
      <c r="A1597" s="15">
        <f>Entrée!A1597</f>
        <v>0</v>
      </c>
      <c r="B1597" s="11" t="e">
        <f>IF(A1597&lt;&gt;"",VLOOKUP(A1597,Entrée!Entrée,3,FALSE),"")</f>
        <v>#N/A</v>
      </c>
      <c r="C1597" s="12" t="e">
        <f>IF(A1597&lt;&gt;"",VLOOKUP(A1597,Entrée!Entrée,4,FALSE),"")</f>
        <v>#N/A</v>
      </c>
      <c r="D1597" s="6" t="e">
        <f>IF(A1597&lt;&gt;"",VLOOKUP(A1597,Entrée!Entrée,5,FALSE),"")</f>
        <v>#N/A</v>
      </c>
      <c r="E1597" s="3" t="e">
        <f>IF(A1597&lt;&gt;"",VLOOKUP(A1597,Entrée!Entrée,2,FALSE),"")</f>
        <v>#N/A</v>
      </c>
      <c r="F1597" s="4" t="e">
        <f>IF(A1597&lt;&gt;"",VLOOKUP(A1597,Entrée!Entrée,6,FALSE),"")</f>
        <v>#N/A</v>
      </c>
      <c r="G1597" s="4" t="e">
        <f>IF(A1597&lt;&gt;"",VLOOKUP(A1597,Entrée!Entrée,7,FALSE),"")</f>
        <v>#N/A</v>
      </c>
      <c r="H1597" s="11"/>
      <c r="I1597" s="11">
        <f>H1597+SUMPRODUCT((Entrée!$A$5:A$2000=Stock!A1597)*Entrée!$H$5:$H$2000)-SUMPRODUCT((Sortie!$C$5:$C$2000=Stock!A1597)*Sortie!$G$5:$G$2000)</f>
        <v>0</v>
      </c>
      <c r="J1597" s="3"/>
      <c r="K1597" s="3" t="str">
        <f t="shared" si="24"/>
        <v>Correct</v>
      </c>
      <c r="L1597" s="5"/>
    </row>
    <row r="1598" spans="1:12" ht="15" x14ac:dyDescent="0.3">
      <c r="A1598" s="15">
        <f>Entrée!A1598</f>
        <v>0</v>
      </c>
      <c r="B1598" s="11" t="e">
        <f>IF(A1598&lt;&gt;"",VLOOKUP(A1598,Entrée!Entrée,3,FALSE),"")</f>
        <v>#N/A</v>
      </c>
      <c r="C1598" s="12" t="e">
        <f>IF(A1598&lt;&gt;"",VLOOKUP(A1598,Entrée!Entrée,4,FALSE),"")</f>
        <v>#N/A</v>
      </c>
      <c r="D1598" s="6" t="e">
        <f>IF(A1598&lt;&gt;"",VLOOKUP(A1598,Entrée!Entrée,5,FALSE),"")</f>
        <v>#N/A</v>
      </c>
      <c r="E1598" s="3" t="e">
        <f>IF(A1598&lt;&gt;"",VLOOKUP(A1598,Entrée!Entrée,2,FALSE),"")</f>
        <v>#N/A</v>
      </c>
      <c r="F1598" s="4" t="e">
        <f>IF(A1598&lt;&gt;"",VLOOKUP(A1598,Entrée!Entrée,6,FALSE),"")</f>
        <v>#N/A</v>
      </c>
      <c r="G1598" s="4" t="e">
        <f>IF(A1598&lt;&gt;"",VLOOKUP(A1598,Entrée!Entrée,7,FALSE),"")</f>
        <v>#N/A</v>
      </c>
      <c r="H1598" s="11"/>
      <c r="I1598" s="11">
        <f>H1598+SUMPRODUCT((Entrée!$A$5:A$2000=Stock!A1598)*Entrée!$H$5:$H$2000)-SUMPRODUCT((Sortie!$C$5:$C$2000=Stock!A1598)*Sortie!$G$5:$G$2000)</f>
        <v>0</v>
      </c>
      <c r="J1598" s="3"/>
      <c r="K1598" s="3" t="str">
        <f t="shared" si="24"/>
        <v>Correct</v>
      </c>
      <c r="L1598" s="5"/>
    </row>
    <row r="1599" spans="1:12" ht="15" x14ac:dyDescent="0.3">
      <c r="A1599" s="15">
        <f>Entrée!A1599</f>
        <v>0</v>
      </c>
      <c r="B1599" s="11" t="e">
        <f>IF(A1599&lt;&gt;"",VLOOKUP(A1599,Entrée!Entrée,3,FALSE),"")</f>
        <v>#N/A</v>
      </c>
      <c r="C1599" s="12" t="e">
        <f>IF(A1599&lt;&gt;"",VLOOKUP(A1599,Entrée!Entrée,4,FALSE),"")</f>
        <v>#N/A</v>
      </c>
      <c r="D1599" s="6" t="e">
        <f>IF(A1599&lt;&gt;"",VLOOKUP(A1599,Entrée!Entrée,5,FALSE),"")</f>
        <v>#N/A</v>
      </c>
      <c r="E1599" s="3" t="e">
        <f>IF(A1599&lt;&gt;"",VLOOKUP(A1599,Entrée!Entrée,2,FALSE),"")</f>
        <v>#N/A</v>
      </c>
      <c r="F1599" s="4" t="e">
        <f>IF(A1599&lt;&gt;"",VLOOKUP(A1599,Entrée!Entrée,6,FALSE),"")</f>
        <v>#N/A</v>
      </c>
      <c r="G1599" s="4" t="e">
        <f>IF(A1599&lt;&gt;"",VLOOKUP(A1599,Entrée!Entrée,7,FALSE),"")</f>
        <v>#N/A</v>
      </c>
      <c r="H1599" s="11"/>
      <c r="I1599" s="11">
        <f>H1599+SUMPRODUCT((Entrée!$A$5:A$2000=Stock!A1599)*Entrée!$H$5:$H$2000)-SUMPRODUCT((Sortie!$C$5:$C$2000=Stock!A1599)*Sortie!$G$5:$G$2000)</f>
        <v>0</v>
      </c>
      <c r="J1599" s="3"/>
      <c r="K1599" s="3" t="str">
        <f t="shared" si="24"/>
        <v>Correct</v>
      </c>
      <c r="L1599" s="5"/>
    </row>
    <row r="1600" spans="1:12" ht="15" x14ac:dyDescent="0.3">
      <c r="A1600" s="15">
        <f>Entrée!A1600</f>
        <v>0</v>
      </c>
      <c r="B1600" s="11" t="e">
        <f>IF(A1600&lt;&gt;"",VLOOKUP(A1600,Entrée!Entrée,3,FALSE),"")</f>
        <v>#N/A</v>
      </c>
      <c r="C1600" s="12" t="e">
        <f>IF(A1600&lt;&gt;"",VLOOKUP(A1600,Entrée!Entrée,4,FALSE),"")</f>
        <v>#N/A</v>
      </c>
      <c r="D1600" s="6" t="e">
        <f>IF(A1600&lt;&gt;"",VLOOKUP(A1600,Entrée!Entrée,5,FALSE),"")</f>
        <v>#N/A</v>
      </c>
      <c r="E1600" s="3" t="e">
        <f>IF(A1600&lt;&gt;"",VLOOKUP(A1600,Entrée!Entrée,2,FALSE),"")</f>
        <v>#N/A</v>
      </c>
      <c r="F1600" s="4" t="e">
        <f>IF(A1600&lt;&gt;"",VLOOKUP(A1600,Entrée!Entrée,6,FALSE),"")</f>
        <v>#N/A</v>
      </c>
      <c r="G1600" s="4" t="e">
        <f>IF(A1600&lt;&gt;"",VLOOKUP(A1600,Entrée!Entrée,7,FALSE),"")</f>
        <v>#N/A</v>
      </c>
      <c r="H1600" s="11"/>
      <c r="I1600" s="11">
        <f>H1600+SUMPRODUCT((Entrée!$A$5:A$2000=Stock!A1600)*Entrée!$H$5:$H$2000)-SUMPRODUCT((Sortie!$C$5:$C$2000=Stock!A1600)*Sortie!$G$5:$G$2000)</f>
        <v>0</v>
      </c>
      <c r="J1600" s="3"/>
      <c r="K1600" s="3" t="str">
        <f t="shared" si="24"/>
        <v>Correct</v>
      </c>
      <c r="L1600" s="5"/>
    </row>
    <row r="1601" spans="1:12" ht="15" x14ac:dyDescent="0.3">
      <c r="A1601" s="15">
        <f>Entrée!A1601</f>
        <v>0</v>
      </c>
      <c r="B1601" s="11" t="e">
        <f>IF(A1601&lt;&gt;"",VLOOKUP(A1601,Entrée!Entrée,3,FALSE),"")</f>
        <v>#N/A</v>
      </c>
      <c r="C1601" s="12" t="e">
        <f>IF(A1601&lt;&gt;"",VLOOKUP(A1601,Entrée!Entrée,4,FALSE),"")</f>
        <v>#N/A</v>
      </c>
      <c r="D1601" s="6" t="e">
        <f>IF(A1601&lt;&gt;"",VLOOKUP(A1601,Entrée!Entrée,5,FALSE),"")</f>
        <v>#N/A</v>
      </c>
      <c r="E1601" s="3" t="e">
        <f>IF(A1601&lt;&gt;"",VLOOKUP(A1601,Entrée!Entrée,2,FALSE),"")</f>
        <v>#N/A</v>
      </c>
      <c r="F1601" s="4" t="e">
        <f>IF(A1601&lt;&gt;"",VLOOKUP(A1601,Entrée!Entrée,6,FALSE),"")</f>
        <v>#N/A</v>
      </c>
      <c r="G1601" s="4" t="e">
        <f>IF(A1601&lt;&gt;"",VLOOKUP(A1601,Entrée!Entrée,7,FALSE),"")</f>
        <v>#N/A</v>
      </c>
      <c r="H1601" s="11"/>
      <c r="I1601" s="11">
        <f>H1601+SUMPRODUCT((Entrée!$A$5:A$2000=Stock!A1601)*Entrée!$H$5:$H$2000)-SUMPRODUCT((Sortie!$C$5:$C$2000=Stock!A1601)*Sortie!$G$5:$G$2000)</f>
        <v>0</v>
      </c>
      <c r="J1601" s="3"/>
      <c r="K1601" s="3" t="str">
        <f t="shared" si="24"/>
        <v>Correct</v>
      </c>
      <c r="L1601" s="5"/>
    </row>
    <row r="1602" spans="1:12" ht="15" x14ac:dyDescent="0.3">
      <c r="A1602" s="15">
        <f>Entrée!A1602</f>
        <v>0</v>
      </c>
      <c r="B1602" s="11" t="e">
        <f>IF(A1602&lt;&gt;"",VLOOKUP(A1602,Entrée!Entrée,3,FALSE),"")</f>
        <v>#N/A</v>
      </c>
      <c r="C1602" s="12" t="e">
        <f>IF(A1602&lt;&gt;"",VLOOKUP(A1602,Entrée!Entrée,4,FALSE),"")</f>
        <v>#N/A</v>
      </c>
      <c r="D1602" s="6" t="e">
        <f>IF(A1602&lt;&gt;"",VLOOKUP(A1602,Entrée!Entrée,5,FALSE),"")</f>
        <v>#N/A</v>
      </c>
      <c r="E1602" s="3" t="e">
        <f>IF(A1602&lt;&gt;"",VLOOKUP(A1602,Entrée!Entrée,2,FALSE),"")</f>
        <v>#N/A</v>
      </c>
      <c r="F1602" s="4" t="e">
        <f>IF(A1602&lt;&gt;"",VLOOKUP(A1602,Entrée!Entrée,6,FALSE),"")</f>
        <v>#N/A</v>
      </c>
      <c r="G1602" s="4" t="e">
        <f>IF(A1602&lt;&gt;"",VLOOKUP(A1602,Entrée!Entrée,7,FALSE),"")</f>
        <v>#N/A</v>
      </c>
      <c r="H1602" s="11"/>
      <c r="I1602" s="11">
        <f>H1602+SUMPRODUCT((Entrée!$A$5:A$2000=Stock!A1602)*Entrée!$H$5:$H$2000)-SUMPRODUCT((Sortie!$C$5:$C$2000=Stock!A1602)*Sortie!$G$5:$G$2000)</f>
        <v>0</v>
      </c>
      <c r="J1602" s="3"/>
      <c r="K1602" s="3" t="str">
        <f t="shared" si="24"/>
        <v>Correct</v>
      </c>
      <c r="L1602" s="5"/>
    </row>
    <row r="1603" spans="1:12" ht="15" x14ac:dyDescent="0.3">
      <c r="A1603" s="15">
        <f>Entrée!A1603</f>
        <v>0</v>
      </c>
      <c r="B1603" s="11" t="e">
        <f>IF(A1603&lt;&gt;"",VLOOKUP(A1603,Entrée!Entrée,3,FALSE),"")</f>
        <v>#N/A</v>
      </c>
      <c r="C1603" s="12" t="e">
        <f>IF(A1603&lt;&gt;"",VLOOKUP(A1603,Entrée!Entrée,4,FALSE),"")</f>
        <v>#N/A</v>
      </c>
      <c r="D1603" s="6" t="e">
        <f>IF(A1603&lt;&gt;"",VLOOKUP(A1603,Entrée!Entrée,5,FALSE),"")</f>
        <v>#N/A</v>
      </c>
      <c r="E1603" s="3" t="e">
        <f>IF(A1603&lt;&gt;"",VLOOKUP(A1603,Entrée!Entrée,2,FALSE),"")</f>
        <v>#N/A</v>
      </c>
      <c r="F1603" s="4" t="e">
        <f>IF(A1603&lt;&gt;"",VLOOKUP(A1603,Entrée!Entrée,6,FALSE),"")</f>
        <v>#N/A</v>
      </c>
      <c r="G1603" s="4" t="e">
        <f>IF(A1603&lt;&gt;"",VLOOKUP(A1603,Entrée!Entrée,7,FALSE),"")</f>
        <v>#N/A</v>
      </c>
      <c r="H1603" s="11"/>
      <c r="I1603" s="11">
        <f>H1603+SUMPRODUCT((Entrée!$A$5:A$2000=Stock!A1603)*Entrée!$H$5:$H$2000)-SUMPRODUCT((Sortie!$C$5:$C$2000=Stock!A1603)*Sortie!$G$5:$G$2000)</f>
        <v>0</v>
      </c>
      <c r="J1603" s="3"/>
      <c r="K1603" s="3" t="str">
        <f t="shared" si="24"/>
        <v>Correct</v>
      </c>
      <c r="L1603" s="5"/>
    </row>
    <row r="1604" spans="1:12" ht="15" x14ac:dyDescent="0.3">
      <c r="A1604" s="15">
        <f>Entrée!A1604</f>
        <v>0</v>
      </c>
      <c r="B1604" s="11" t="e">
        <f>IF(A1604&lt;&gt;"",VLOOKUP(A1604,Entrée!Entrée,3,FALSE),"")</f>
        <v>#N/A</v>
      </c>
      <c r="C1604" s="12" t="e">
        <f>IF(A1604&lt;&gt;"",VLOOKUP(A1604,Entrée!Entrée,4,FALSE),"")</f>
        <v>#N/A</v>
      </c>
      <c r="D1604" s="6" t="e">
        <f>IF(A1604&lt;&gt;"",VLOOKUP(A1604,Entrée!Entrée,5,FALSE),"")</f>
        <v>#N/A</v>
      </c>
      <c r="E1604" s="3" t="e">
        <f>IF(A1604&lt;&gt;"",VLOOKUP(A1604,Entrée!Entrée,2,FALSE),"")</f>
        <v>#N/A</v>
      </c>
      <c r="F1604" s="4" t="e">
        <f>IF(A1604&lt;&gt;"",VLOOKUP(A1604,Entrée!Entrée,6,FALSE),"")</f>
        <v>#N/A</v>
      </c>
      <c r="G1604" s="4" t="e">
        <f>IF(A1604&lt;&gt;"",VLOOKUP(A1604,Entrée!Entrée,7,FALSE),"")</f>
        <v>#N/A</v>
      </c>
      <c r="H1604" s="11"/>
      <c r="I1604" s="11">
        <f>H1604+SUMPRODUCT((Entrée!$A$5:A$2000=Stock!A1604)*Entrée!$H$5:$H$2000)-SUMPRODUCT((Sortie!$C$5:$C$2000=Stock!A1604)*Sortie!$G$5:$G$2000)</f>
        <v>0</v>
      </c>
      <c r="J1604" s="3"/>
      <c r="K1604" s="3" t="str">
        <f t="shared" si="24"/>
        <v>Correct</v>
      </c>
      <c r="L1604" s="5"/>
    </row>
    <row r="1605" spans="1:12" ht="15" x14ac:dyDescent="0.3">
      <c r="A1605" s="15">
        <f>Entrée!A1605</f>
        <v>0</v>
      </c>
      <c r="B1605" s="11" t="e">
        <f>IF(A1605&lt;&gt;"",VLOOKUP(A1605,Entrée!Entrée,3,FALSE),"")</f>
        <v>#N/A</v>
      </c>
      <c r="C1605" s="12" t="e">
        <f>IF(A1605&lt;&gt;"",VLOOKUP(A1605,Entrée!Entrée,4,FALSE),"")</f>
        <v>#N/A</v>
      </c>
      <c r="D1605" s="6" t="e">
        <f>IF(A1605&lt;&gt;"",VLOOKUP(A1605,Entrée!Entrée,5,FALSE),"")</f>
        <v>#N/A</v>
      </c>
      <c r="E1605" s="3" t="e">
        <f>IF(A1605&lt;&gt;"",VLOOKUP(A1605,Entrée!Entrée,2,FALSE),"")</f>
        <v>#N/A</v>
      </c>
      <c r="F1605" s="4" t="e">
        <f>IF(A1605&lt;&gt;"",VLOOKUP(A1605,Entrée!Entrée,6,FALSE),"")</f>
        <v>#N/A</v>
      </c>
      <c r="G1605" s="4" t="e">
        <f>IF(A1605&lt;&gt;"",VLOOKUP(A1605,Entrée!Entrée,7,FALSE),"")</f>
        <v>#N/A</v>
      </c>
      <c r="H1605" s="11"/>
      <c r="I1605" s="11">
        <f>H1605+SUMPRODUCT((Entrée!$A$5:A$2000=Stock!A1605)*Entrée!$H$5:$H$2000)-SUMPRODUCT((Sortie!$C$5:$C$2000=Stock!A1605)*Sortie!$G$5:$G$2000)</f>
        <v>0</v>
      </c>
      <c r="J1605" s="3"/>
      <c r="K1605" s="3" t="str">
        <f t="shared" si="24"/>
        <v>Correct</v>
      </c>
      <c r="L1605" s="5"/>
    </row>
    <row r="1606" spans="1:12" ht="15" x14ac:dyDescent="0.3">
      <c r="A1606" s="15">
        <f>Entrée!A1606</f>
        <v>0</v>
      </c>
      <c r="B1606" s="11" t="e">
        <f>IF(A1606&lt;&gt;"",VLOOKUP(A1606,Entrée!Entrée,3,FALSE),"")</f>
        <v>#N/A</v>
      </c>
      <c r="C1606" s="12" t="e">
        <f>IF(A1606&lt;&gt;"",VLOOKUP(A1606,Entrée!Entrée,4,FALSE),"")</f>
        <v>#N/A</v>
      </c>
      <c r="D1606" s="6" t="e">
        <f>IF(A1606&lt;&gt;"",VLOOKUP(A1606,Entrée!Entrée,5,FALSE),"")</f>
        <v>#N/A</v>
      </c>
      <c r="E1606" s="3" t="e">
        <f>IF(A1606&lt;&gt;"",VLOOKUP(A1606,Entrée!Entrée,2,FALSE),"")</f>
        <v>#N/A</v>
      </c>
      <c r="F1606" s="4" t="e">
        <f>IF(A1606&lt;&gt;"",VLOOKUP(A1606,Entrée!Entrée,6,FALSE),"")</f>
        <v>#N/A</v>
      </c>
      <c r="G1606" s="4" t="e">
        <f>IF(A1606&lt;&gt;"",VLOOKUP(A1606,Entrée!Entrée,7,FALSE),"")</f>
        <v>#N/A</v>
      </c>
      <c r="H1606" s="11"/>
      <c r="I1606" s="11">
        <f>H1606+SUMPRODUCT((Entrée!$A$5:A$2000=Stock!A1606)*Entrée!$H$5:$H$2000)-SUMPRODUCT((Sortie!$C$5:$C$2000=Stock!A1606)*Sortie!$G$5:$G$2000)</f>
        <v>0</v>
      </c>
      <c r="J1606" s="3"/>
      <c r="K1606" s="3" t="str">
        <f t="shared" ref="K1606:K1669" si="25">IF(I1606&lt;J1606,"ALERTE","Correct")</f>
        <v>Correct</v>
      </c>
      <c r="L1606" s="5"/>
    </row>
    <row r="1607" spans="1:12" ht="15" x14ac:dyDescent="0.3">
      <c r="A1607" s="15">
        <f>Entrée!A1607</f>
        <v>0</v>
      </c>
      <c r="B1607" s="11" t="e">
        <f>IF(A1607&lt;&gt;"",VLOOKUP(A1607,Entrée!Entrée,3,FALSE),"")</f>
        <v>#N/A</v>
      </c>
      <c r="C1607" s="12" t="e">
        <f>IF(A1607&lt;&gt;"",VLOOKUP(A1607,Entrée!Entrée,4,FALSE),"")</f>
        <v>#N/A</v>
      </c>
      <c r="D1607" s="6" t="e">
        <f>IF(A1607&lt;&gt;"",VLOOKUP(A1607,Entrée!Entrée,5,FALSE),"")</f>
        <v>#N/A</v>
      </c>
      <c r="E1607" s="3" t="e">
        <f>IF(A1607&lt;&gt;"",VLOOKUP(A1607,Entrée!Entrée,2,FALSE),"")</f>
        <v>#N/A</v>
      </c>
      <c r="F1607" s="4" t="e">
        <f>IF(A1607&lt;&gt;"",VLOOKUP(A1607,Entrée!Entrée,6,FALSE),"")</f>
        <v>#N/A</v>
      </c>
      <c r="G1607" s="4" t="e">
        <f>IF(A1607&lt;&gt;"",VLOOKUP(A1607,Entrée!Entrée,7,FALSE),"")</f>
        <v>#N/A</v>
      </c>
      <c r="H1607" s="11"/>
      <c r="I1607" s="11">
        <f>H1607+SUMPRODUCT((Entrée!$A$5:A$2000=Stock!A1607)*Entrée!$H$5:$H$2000)-SUMPRODUCT((Sortie!$C$5:$C$2000=Stock!A1607)*Sortie!$G$5:$G$2000)</f>
        <v>0</v>
      </c>
      <c r="J1607" s="3"/>
      <c r="K1607" s="3" t="str">
        <f t="shared" si="25"/>
        <v>Correct</v>
      </c>
      <c r="L1607" s="5"/>
    </row>
    <row r="1608" spans="1:12" ht="15" x14ac:dyDescent="0.3">
      <c r="A1608" s="15">
        <f>Entrée!A1608</f>
        <v>0</v>
      </c>
      <c r="B1608" s="11" t="e">
        <f>IF(A1608&lt;&gt;"",VLOOKUP(A1608,Entrée!Entrée,3,FALSE),"")</f>
        <v>#N/A</v>
      </c>
      <c r="C1608" s="12" t="e">
        <f>IF(A1608&lt;&gt;"",VLOOKUP(A1608,Entrée!Entrée,4,FALSE),"")</f>
        <v>#N/A</v>
      </c>
      <c r="D1608" s="6" t="e">
        <f>IF(A1608&lt;&gt;"",VLOOKUP(A1608,Entrée!Entrée,5,FALSE),"")</f>
        <v>#N/A</v>
      </c>
      <c r="E1608" s="3" t="e">
        <f>IF(A1608&lt;&gt;"",VLOOKUP(A1608,Entrée!Entrée,2,FALSE),"")</f>
        <v>#N/A</v>
      </c>
      <c r="F1608" s="4" t="e">
        <f>IF(A1608&lt;&gt;"",VLOOKUP(A1608,Entrée!Entrée,6,FALSE),"")</f>
        <v>#N/A</v>
      </c>
      <c r="G1608" s="4" t="e">
        <f>IF(A1608&lt;&gt;"",VLOOKUP(A1608,Entrée!Entrée,7,FALSE),"")</f>
        <v>#N/A</v>
      </c>
      <c r="H1608" s="11"/>
      <c r="I1608" s="11">
        <f>H1608+SUMPRODUCT((Entrée!$A$5:A$2000=Stock!A1608)*Entrée!$H$5:$H$2000)-SUMPRODUCT((Sortie!$C$5:$C$2000=Stock!A1608)*Sortie!$G$5:$G$2000)</f>
        <v>0</v>
      </c>
      <c r="J1608" s="3"/>
      <c r="K1608" s="3" t="str">
        <f t="shared" si="25"/>
        <v>Correct</v>
      </c>
      <c r="L1608" s="5"/>
    </row>
    <row r="1609" spans="1:12" ht="15" x14ac:dyDescent="0.3">
      <c r="A1609" s="15">
        <f>Entrée!A1609</f>
        <v>0</v>
      </c>
      <c r="B1609" s="11" t="e">
        <f>IF(A1609&lt;&gt;"",VLOOKUP(A1609,Entrée!Entrée,3,FALSE),"")</f>
        <v>#N/A</v>
      </c>
      <c r="C1609" s="12" t="e">
        <f>IF(A1609&lt;&gt;"",VLOOKUP(A1609,Entrée!Entrée,4,FALSE),"")</f>
        <v>#N/A</v>
      </c>
      <c r="D1609" s="6" t="e">
        <f>IF(A1609&lt;&gt;"",VLOOKUP(A1609,Entrée!Entrée,5,FALSE),"")</f>
        <v>#N/A</v>
      </c>
      <c r="E1609" s="3" t="e">
        <f>IF(A1609&lt;&gt;"",VLOOKUP(A1609,Entrée!Entrée,2,FALSE),"")</f>
        <v>#N/A</v>
      </c>
      <c r="F1609" s="4" t="e">
        <f>IF(A1609&lt;&gt;"",VLOOKUP(A1609,Entrée!Entrée,6,FALSE),"")</f>
        <v>#N/A</v>
      </c>
      <c r="G1609" s="4" t="e">
        <f>IF(A1609&lt;&gt;"",VLOOKUP(A1609,Entrée!Entrée,7,FALSE),"")</f>
        <v>#N/A</v>
      </c>
      <c r="H1609" s="11"/>
      <c r="I1609" s="11">
        <f>H1609+SUMPRODUCT((Entrée!$A$5:A$2000=Stock!A1609)*Entrée!$H$5:$H$2000)-SUMPRODUCT((Sortie!$C$5:$C$2000=Stock!A1609)*Sortie!$G$5:$G$2000)</f>
        <v>0</v>
      </c>
      <c r="J1609" s="3"/>
      <c r="K1609" s="3" t="str">
        <f t="shared" si="25"/>
        <v>Correct</v>
      </c>
      <c r="L1609" s="5"/>
    </row>
    <row r="1610" spans="1:12" ht="15" x14ac:dyDescent="0.3">
      <c r="A1610" s="15">
        <f>Entrée!A1610</f>
        <v>0</v>
      </c>
      <c r="B1610" s="11" t="e">
        <f>IF(A1610&lt;&gt;"",VLOOKUP(A1610,Entrée!Entrée,3,FALSE),"")</f>
        <v>#N/A</v>
      </c>
      <c r="C1610" s="12" t="e">
        <f>IF(A1610&lt;&gt;"",VLOOKUP(A1610,Entrée!Entrée,4,FALSE),"")</f>
        <v>#N/A</v>
      </c>
      <c r="D1610" s="6" t="e">
        <f>IF(A1610&lt;&gt;"",VLOOKUP(A1610,Entrée!Entrée,5,FALSE),"")</f>
        <v>#N/A</v>
      </c>
      <c r="E1610" s="3" t="e">
        <f>IF(A1610&lt;&gt;"",VLOOKUP(A1610,Entrée!Entrée,2,FALSE),"")</f>
        <v>#N/A</v>
      </c>
      <c r="F1610" s="4" t="e">
        <f>IF(A1610&lt;&gt;"",VLOOKUP(A1610,Entrée!Entrée,6,FALSE),"")</f>
        <v>#N/A</v>
      </c>
      <c r="G1610" s="4" t="e">
        <f>IF(A1610&lt;&gt;"",VLOOKUP(A1610,Entrée!Entrée,7,FALSE),"")</f>
        <v>#N/A</v>
      </c>
      <c r="H1610" s="11"/>
      <c r="I1610" s="11">
        <f>H1610+SUMPRODUCT((Entrée!$A$5:A$2000=Stock!A1610)*Entrée!$H$5:$H$2000)-SUMPRODUCT((Sortie!$C$5:$C$2000=Stock!A1610)*Sortie!$G$5:$G$2000)</f>
        <v>0</v>
      </c>
      <c r="J1610" s="3"/>
      <c r="K1610" s="3" t="str">
        <f t="shared" si="25"/>
        <v>Correct</v>
      </c>
      <c r="L1610" s="5"/>
    </row>
    <row r="1611" spans="1:12" ht="15" x14ac:dyDescent="0.3">
      <c r="A1611" s="15">
        <f>Entrée!A1611</f>
        <v>0</v>
      </c>
      <c r="B1611" s="11" t="e">
        <f>IF(A1611&lt;&gt;"",VLOOKUP(A1611,Entrée!Entrée,3,FALSE),"")</f>
        <v>#N/A</v>
      </c>
      <c r="C1611" s="12" t="e">
        <f>IF(A1611&lt;&gt;"",VLOOKUP(A1611,Entrée!Entrée,4,FALSE),"")</f>
        <v>#N/A</v>
      </c>
      <c r="D1611" s="6" t="e">
        <f>IF(A1611&lt;&gt;"",VLOOKUP(A1611,Entrée!Entrée,5,FALSE),"")</f>
        <v>#N/A</v>
      </c>
      <c r="E1611" s="3" t="e">
        <f>IF(A1611&lt;&gt;"",VLOOKUP(A1611,Entrée!Entrée,2,FALSE),"")</f>
        <v>#N/A</v>
      </c>
      <c r="F1611" s="4" t="e">
        <f>IF(A1611&lt;&gt;"",VLOOKUP(A1611,Entrée!Entrée,6,FALSE),"")</f>
        <v>#N/A</v>
      </c>
      <c r="G1611" s="4" t="e">
        <f>IF(A1611&lt;&gt;"",VLOOKUP(A1611,Entrée!Entrée,7,FALSE),"")</f>
        <v>#N/A</v>
      </c>
      <c r="H1611" s="11"/>
      <c r="I1611" s="11">
        <f>H1611+SUMPRODUCT((Entrée!$A$5:A$2000=Stock!A1611)*Entrée!$H$5:$H$2000)-SUMPRODUCT((Sortie!$C$5:$C$2000=Stock!A1611)*Sortie!$G$5:$G$2000)</f>
        <v>0</v>
      </c>
      <c r="J1611" s="3"/>
      <c r="K1611" s="3" t="str">
        <f t="shared" si="25"/>
        <v>Correct</v>
      </c>
      <c r="L1611" s="5"/>
    </row>
    <row r="1612" spans="1:12" ht="15" x14ac:dyDescent="0.3">
      <c r="A1612" s="15">
        <f>Entrée!A1612</f>
        <v>0</v>
      </c>
      <c r="B1612" s="11" t="e">
        <f>IF(A1612&lt;&gt;"",VLOOKUP(A1612,Entrée!Entrée,3,FALSE),"")</f>
        <v>#N/A</v>
      </c>
      <c r="C1612" s="12" t="e">
        <f>IF(A1612&lt;&gt;"",VLOOKUP(A1612,Entrée!Entrée,4,FALSE),"")</f>
        <v>#N/A</v>
      </c>
      <c r="D1612" s="6" t="e">
        <f>IF(A1612&lt;&gt;"",VLOOKUP(A1612,Entrée!Entrée,5,FALSE),"")</f>
        <v>#N/A</v>
      </c>
      <c r="E1612" s="3" t="e">
        <f>IF(A1612&lt;&gt;"",VLOOKUP(A1612,Entrée!Entrée,2,FALSE),"")</f>
        <v>#N/A</v>
      </c>
      <c r="F1612" s="4" t="e">
        <f>IF(A1612&lt;&gt;"",VLOOKUP(A1612,Entrée!Entrée,6,FALSE),"")</f>
        <v>#N/A</v>
      </c>
      <c r="G1612" s="4" t="e">
        <f>IF(A1612&lt;&gt;"",VLOOKUP(A1612,Entrée!Entrée,7,FALSE),"")</f>
        <v>#N/A</v>
      </c>
      <c r="H1612" s="11"/>
      <c r="I1612" s="11">
        <f>H1612+SUMPRODUCT((Entrée!$A$5:A$2000=Stock!A1612)*Entrée!$H$5:$H$2000)-SUMPRODUCT((Sortie!$C$5:$C$2000=Stock!A1612)*Sortie!$G$5:$G$2000)</f>
        <v>0</v>
      </c>
      <c r="J1612" s="3"/>
      <c r="K1612" s="3" t="str">
        <f t="shared" si="25"/>
        <v>Correct</v>
      </c>
      <c r="L1612" s="5"/>
    </row>
    <row r="1613" spans="1:12" ht="15" x14ac:dyDescent="0.3">
      <c r="A1613" s="15">
        <f>Entrée!A1613</f>
        <v>0</v>
      </c>
      <c r="B1613" s="11" t="e">
        <f>IF(A1613&lt;&gt;"",VLOOKUP(A1613,Entrée!Entrée,3,FALSE),"")</f>
        <v>#N/A</v>
      </c>
      <c r="C1613" s="12" t="e">
        <f>IF(A1613&lt;&gt;"",VLOOKUP(A1613,Entrée!Entrée,4,FALSE),"")</f>
        <v>#N/A</v>
      </c>
      <c r="D1613" s="6" t="e">
        <f>IF(A1613&lt;&gt;"",VLOOKUP(A1613,Entrée!Entrée,5,FALSE),"")</f>
        <v>#N/A</v>
      </c>
      <c r="E1613" s="3" t="e">
        <f>IF(A1613&lt;&gt;"",VLOOKUP(A1613,Entrée!Entrée,2,FALSE),"")</f>
        <v>#N/A</v>
      </c>
      <c r="F1613" s="4" t="e">
        <f>IF(A1613&lt;&gt;"",VLOOKUP(A1613,Entrée!Entrée,6,FALSE),"")</f>
        <v>#N/A</v>
      </c>
      <c r="G1613" s="4" t="e">
        <f>IF(A1613&lt;&gt;"",VLOOKUP(A1613,Entrée!Entrée,7,FALSE),"")</f>
        <v>#N/A</v>
      </c>
      <c r="H1613" s="11"/>
      <c r="I1613" s="11">
        <f>H1613+SUMPRODUCT((Entrée!$A$5:A$2000=Stock!A1613)*Entrée!$H$5:$H$2000)-SUMPRODUCT((Sortie!$C$5:$C$2000=Stock!A1613)*Sortie!$G$5:$G$2000)</f>
        <v>0</v>
      </c>
      <c r="J1613" s="3"/>
      <c r="K1613" s="3" t="str">
        <f t="shared" si="25"/>
        <v>Correct</v>
      </c>
      <c r="L1613" s="5"/>
    </row>
    <row r="1614" spans="1:12" ht="15" x14ac:dyDescent="0.3">
      <c r="A1614" s="15">
        <f>Entrée!A1614</f>
        <v>0</v>
      </c>
      <c r="B1614" s="11" t="e">
        <f>IF(A1614&lt;&gt;"",VLOOKUP(A1614,Entrée!Entrée,3,FALSE),"")</f>
        <v>#N/A</v>
      </c>
      <c r="C1614" s="12" t="e">
        <f>IF(A1614&lt;&gt;"",VLOOKUP(A1614,Entrée!Entrée,4,FALSE),"")</f>
        <v>#N/A</v>
      </c>
      <c r="D1614" s="6" t="e">
        <f>IF(A1614&lt;&gt;"",VLOOKUP(A1614,Entrée!Entrée,5,FALSE),"")</f>
        <v>#N/A</v>
      </c>
      <c r="E1614" s="3" t="e">
        <f>IF(A1614&lt;&gt;"",VLOOKUP(A1614,Entrée!Entrée,2,FALSE),"")</f>
        <v>#N/A</v>
      </c>
      <c r="F1614" s="4" t="e">
        <f>IF(A1614&lt;&gt;"",VLOOKUP(A1614,Entrée!Entrée,6,FALSE),"")</f>
        <v>#N/A</v>
      </c>
      <c r="G1614" s="4" t="e">
        <f>IF(A1614&lt;&gt;"",VLOOKUP(A1614,Entrée!Entrée,7,FALSE),"")</f>
        <v>#N/A</v>
      </c>
      <c r="H1614" s="11"/>
      <c r="I1614" s="11">
        <f>H1614+SUMPRODUCT((Entrée!$A$5:A$2000=Stock!A1614)*Entrée!$H$5:$H$2000)-SUMPRODUCT((Sortie!$C$5:$C$2000=Stock!A1614)*Sortie!$G$5:$G$2000)</f>
        <v>0</v>
      </c>
      <c r="J1614" s="3"/>
      <c r="K1614" s="3" t="str">
        <f t="shared" si="25"/>
        <v>Correct</v>
      </c>
      <c r="L1614" s="5"/>
    </row>
    <row r="1615" spans="1:12" ht="15" x14ac:dyDescent="0.3">
      <c r="A1615" s="15">
        <f>Entrée!A1615</f>
        <v>0</v>
      </c>
      <c r="B1615" s="11" t="e">
        <f>IF(A1615&lt;&gt;"",VLOOKUP(A1615,Entrée!Entrée,3,FALSE),"")</f>
        <v>#N/A</v>
      </c>
      <c r="C1615" s="12" t="e">
        <f>IF(A1615&lt;&gt;"",VLOOKUP(A1615,Entrée!Entrée,4,FALSE),"")</f>
        <v>#N/A</v>
      </c>
      <c r="D1615" s="6" t="e">
        <f>IF(A1615&lt;&gt;"",VLOOKUP(A1615,Entrée!Entrée,5,FALSE),"")</f>
        <v>#N/A</v>
      </c>
      <c r="E1615" s="3" t="e">
        <f>IF(A1615&lt;&gt;"",VLOOKUP(A1615,Entrée!Entrée,2,FALSE),"")</f>
        <v>#N/A</v>
      </c>
      <c r="F1615" s="4" t="e">
        <f>IF(A1615&lt;&gt;"",VLOOKUP(A1615,Entrée!Entrée,6,FALSE),"")</f>
        <v>#N/A</v>
      </c>
      <c r="G1615" s="4" t="e">
        <f>IF(A1615&lt;&gt;"",VLOOKUP(A1615,Entrée!Entrée,7,FALSE),"")</f>
        <v>#N/A</v>
      </c>
      <c r="H1615" s="11"/>
      <c r="I1615" s="11">
        <f>H1615+SUMPRODUCT((Entrée!$A$5:A$2000=Stock!A1615)*Entrée!$H$5:$H$2000)-SUMPRODUCT((Sortie!$C$5:$C$2000=Stock!A1615)*Sortie!$G$5:$G$2000)</f>
        <v>0</v>
      </c>
      <c r="J1615" s="3"/>
      <c r="K1615" s="3" t="str">
        <f t="shared" si="25"/>
        <v>Correct</v>
      </c>
      <c r="L1615" s="5"/>
    </row>
    <row r="1616" spans="1:12" ht="15" x14ac:dyDescent="0.3">
      <c r="A1616" s="15">
        <f>Entrée!A1616</f>
        <v>0</v>
      </c>
      <c r="B1616" s="11" t="e">
        <f>IF(A1616&lt;&gt;"",VLOOKUP(A1616,Entrée!Entrée,3,FALSE),"")</f>
        <v>#N/A</v>
      </c>
      <c r="C1616" s="12" t="e">
        <f>IF(A1616&lt;&gt;"",VLOOKUP(A1616,Entrée!Entrée,4,FALSE),"")</f>
        <v>#N/A</v>
      </c>
      <c r="D1616" s="6" t="e">
        <f>IF(A1616&lt;&gt;"",VLOOKUP(A1616,Entrée!Entrée,5,FALSE),"")</f>
        <v>#N/A</v>
      </c>
      <c r="E1616" s="3" t="e">
        <f>IF(A1616&lt;&gt;"",VLOOKUP(A1616,Entrée!Entrée,2,FALSE),"")</f>
        <v>#N/A</v>
      </c>
      <c r="F1616" s="4" t="e">
        <f>IF(A1616&lt;&gt;"",VLOOKUP(A1616,Entrée!Entrée,6,FALSE),"")</f>
        <v>#N/A</v>
      </c>
      <c r="G1616" s="4" t="e">
        <f>IF(A1616&lt;&gt;"",VLOOKUP(A1616,Entrée!Entrée,7,FALSE),"")</f>
        <v>#N/A</v>
      </c>
      <c r="H1616" s="11"/>
      <c r="I1616" s="11">
        <f>H1616+SUMPRODUCT((Entrée!$A$5:A$2000=Stock!A1616)*Entrée!$H$5:$H$2000)-SUMPRODUCT((Sortie!$C$5:$C$2000=Stock!A1616)*Sortie!$G$5:$G$2000)</f>
        <v>0</v>
      </c>
      <c r="J1616" s="3"/>
      <c r="K1616" s="3" t="str">
        <f t="shared" si="25"/>
        <v>Correct</v>
      </c>
      <c r="L1616" s="5"/>
    </row>
    <row r="1617" spans="1:12" ht="15" x14ac:dyDescent="0.3">
      <c r="A1617" s="15">
        <f>Entrée!A1617</f>
        <v>0</v>
      </c>
      <c r="B1617" s="11" t="e">
        <f>IF(A1617&lt;&gt;"",VLOOKUP(A1617,Entrée!Entrée,3,FALSE),"")</f>
        <v>#N/A</v>
      </c>
      <c r="C1617" s="12" t="e">
        <f>IF(A1617&lt;&gt;"",VLOOKUP(A1617,Entrée!Entrée,4,FALSE),"")</f>
        <v>#N/A</v>
      </c>
      <c r="D1617" s="6" t="e">
        <f>IF(A1617&lt;&gt;"",VLOOKUP(A1617,Entrée!Entrée,5,FALSE),"")</f>
        <v>#N/A</v>
      </c>
      <c r="E1617" s="3" t="e">
        <f>IF(A1617&lt;&gt;"",VLOOKUP(A1617,Entrée!Entrée,2,FALSE),"")</f>
        <v>#N/A</v>
      </c>
      <c r="F1617" s="4" t="e">
        <f>IF(A1617&lt;&gt;"",VLOOKUP(A1617,Entrée!Entrée,6,FALSE),"")</f>
        <v>#N/A</v>
      </c>
      <c r="G1617" s="4" t="e">
        <f>IF(A1617&lt;&gt;"",VLOOKUP(A1617,Entrée!Entrée,7,FALSE),"")</f>
        <v>#N/A</v>
      </c>
      <c r="H1617" s="11"/>
      <c r="I1617" s="11">
        <f>H1617+SUMPRODUCT((Entrée!$A$5:A$2000=Stock!A1617)*Entrée!$H$5:$H$2000)-SUMPRODUCT((Sortie!$C$5:$C$2000=Stock!A1617)*Sortie!$G$5:$G$2000)</f>
        <v>0</v>
      </c>
      <c r="J1617" s="3"/>
      <c r="K1617" s="3" t="str">
        <f t="shared" si="25"/>
        <v>Correct</v>
      </c>
      <c r="L1617" s="5"/>
    </row>
    <row r="1618" spans="1:12" ht="15" x14ac:dyDescent="0.3">
      <c r="A1618" s="15">
        <f>Entrée!A1618</f>
        <v>0</v>
      </c>
      <c r="B1618" s="11" t="e">
        <f>IF(A1618&lt;&gt;"",VLOOKUP(A1618,Entrée!Entrée,3,FALSE),"")</f>
        <v>#N/A</v>
      </c>
      <c r="C1618" s="12" t="e">
        <f>IF(A1618&lt;&gt;"",VLOOKUP(A1618,Entrée!Entrée,4,FALSE),"")</f>
        <v>#N/A</v>
      </c>
      <c r="D1618" s="6" t="e">
        <f>IF(A1618&lt;&gt;"",VLOOKUP(A1618,Entrée!Entrée,5,FALSE),"")</f>
        <v>#N/A</v>
      </c>
      <c r="E1618" s="3" t="e">
        <f>IF(A1618&lt;&gt;"",VLOOKUP(A1618,Entrée!Entrée,2,FALSE),"")</f>
        <v>#N/A</v>
      </c>
      <c r="F1618" s="4" t="e">
        <f>IF(A1618&lt;&gt;"",VLOOKUP(A1618,Entrée!Entrée,6,FALSE),"")</f>
        <v>#N/A</v>
      </c>
      <c r="G1618" s="4" t="e">
        <f>IF(A1618&lt;&gt;"",VLOOKUP(A1618,Entrée!Entrée,7,FALSE),"")</f>
        <v>#N/A</v>
      </c>
      <c r="H1618" s="11"/>
      <c r="I1618" s="11">
        <f>H1618+SUMPRODUCT((Entrée!$A$5:A$2000=Stock!A1618)*Entrée!$H$5:$H$2000)-SUMPRODUCT((Sortie!$C$5:$C$2000=Stock!A1618)*Sortie!$G$5:$G$2000)</f>
        <v>0</v>
      </c>
      <c r="J1618" s="3"/>
      <c r="K1618" s="3" t="str">
        <f t="shared" si="25"/>
        <v>Correct</v>
      </c>
      <c r="L1618" s="5"/>
    </row>
    <row r="1619" spans="1:12" ht="15" x14ac:dyDescent="0.3">
      <c r="A1619" s="15">
        <f>Entrée!A1619</f>
        <v>0</v>
      </c>
      <c r="B1619" s="11" t="e">
        <f>IF(A1619&lt;&gt;"",VLOOKUP(A1619,Entrée!Entrée,3,FALSE),"")</f>
        <v>#N/A</v>
      </c>
      <c r="C1619" s="12" t="e">
        <f>IF(A1619&lt;&gt;"",VLOOKUP(A1619,Entrée!Entrée,4,FALSE),"")</f>
        <v>#N/A</v>
      </c>
      <c r="D1619" s="6" t="e">
        <f>IF(A1619&lt;&gt;"",VLOOKUP(A1619,Entrée!Entrée,5,FALSE),"")</f>
        <v>#N/A</v>
      </c>
      <c r="E1619" s="3" t="e">
        <f>IF(A1619&lt;&gt;"",VLOOKUP(A1619,Entrée!Entrée,2,FALSE),"")</f>
        <v>#N/A</v>
      </c>
      <c r="F1619" s="4" t="e">
        <f>IF(A1619&lt;&gt;"",VLOOKUP(A1619,Entrée!Entrée,6,FALSE),"")</f>
        <v>#N/A</v>
      </c>
      <c r="G1619" s="4" t="e">
        <f>IF(A1619&lt;&gt;"",VLOOKUP(A1619,Entrée!Entrée,7,FALSE),"")</f>
        <v>#N/A</v>
      </c>
      <c r="H1619" s="11"/>
      <c r="I1619" s="11">
        <f>H1619+SUMPRODUCT((Entrée!$A$5:A$2000=Stock!A1619)*Entrée!$H$5:$H$2000)-SUMPRODUCT((Sortie!$C$5:$C$2000=Stock!A1619)*Sortie!$G$5:$G$2000)</f>
        <v>0</v>
      </c>
      <c r="J1619" s="3"/>
      <c r="K1619" s="3" t="str">
        <f t="shared" si="25"/>
        <v>Correct</v>
      </c>
      <c r="L1619" s="5"/>
    </row>
    <row r="1620" spans="1:12" ht="15" x14ac:dyDescent="0.3">
      <c r="A1620" s="15">
        <f>Entrée!A1620</f>
        <v>0</v>
      </c>
      <c r="B1620" s="11" t="e">
        <f>IF(A1620&lt;&gt;"",VLOOKUP(A1620,Entrée!Entrée,3,FALSE),"")</f>
        <v>#N/A</v>
      </c>
      <c r="C1620" s="12" t="e">
        <f>IF(A1620&lt;&gt;"",VLOOKUP(A1620,Entrée!Entrée,4,FALSE),"")</f>
        <v>#N/A</v>
      </c>
      <c r="D1620" s="6" t="e">
        <f>IF(A1620&lt;&gt;"",VLOOKUP(A1620,Entrée!Entrée,5,FALSE),"")</f>
        <v>#N/A</v>
      </c>
      <c r="E1620" s="3" t="e">
        <f>IF(A1620&lt;&gt;"",VLOOKUP(A1620,Entrée!Entrée,2,FALSE),"")</f>
        <v>#N/A</v>
      </c>
      <c r="F1620" s="4" t="e">
        <f>IF(A1620&lt;&gt;"",VLOOKUP(A1620,Entrée!Entrée,6,FALSE),"")</f>
        <v>#N/A</v>
      </c>
      <c r="G1620" s="4" t="e">
        <f>IF(A1620&lt;&gt;"",VLOOKUP(A1620,Entrée!Entrée,7,FALSE),"")</f>
        <v>#N/A</v>
      </c>
      <c r="H1620" s="11"/>
      <c r="I1620" s="11">
        <f>H1620+SUMPRODUCT((Entrée!$A$5:A$2000=Stock!A1620)*Entrée!$H$5:$H$2000)-SUMPRODUCT((Sortie!$C$5:$C$2000=Stock!A1620)*Sortie!$G$5:$G$2000)</f>
        <v>0</v>
      </c>
      <c r="J1620" s="3"/>
      <c r="K1620" s="3" t="str">
        <f t="shared" si="25"/>
        <v>Correct</v>
      </c>
      <c r="L1620" s="5"/>
    </row>
    <row r="1621" spans="1:12" ht="15" x14ac:dyDescent="0.3">
      <c r="A1621" s="15">
        <f>Entrée!A1621</f>
        <v>0</v>
      </c>
      <c r="B1621" s="11" t="e">
        <f>IF(A1621&lt;&gt;"",VLOOKUP(A1621,Entrée!Entrée,3,FALSE),"")</f>
        <v>#N/A</v>
      </c>
      <c r="C1621" s="12" t="e">
        <f>IF(A1621&lt;&gt;"",VLOOKUP(A1621,Entrée!Entrée,4,FALSE),"")</f>
        <v>#N/A</v>
      </c>
      <c r="D1621" s="6" t="e">
        <f>IF(A1621&lt;&gt;"",VLOOKUP(A1621,Entrée!Entrée,5,FALSE),"")</f>
        <v>#N/A</v>
      </c>
      <c r="E1621" s="3" t="e">
        <f>IF(A1621&lt;&gt;"",VLOOKUP(A1621,Entrée!Entrée,2,FALSE),"")</f>
        <v>#N/A</v>
      </c>
      <c r="F1621" s="4" t="e">
        <f>IF(A1621&lt;&gt;"",VLOOKUP(A1621,Entrée!Entrée,6,FALSE),"")</f>
        <v>#N/A</v>
      </c>
      <c r="G1621" s="4" t="e">
        <f>IF(A1621&lt;&gt;"",VLOOKUP(A1621,Entrée!Entrée,7,FALSE),"")</f>
        <v>#N/A</v>
      </c>
      <c r="H1621" s="11"/>
      <c r="I1621" s="11">
        <f>H1621+SUMPRODUCT((Entrée!$A$5:A$2000=Stock!A1621)*Entrée!$H$5:$H$2000)-SUMPRODUCT((Sortie!$C$5:$C$2000=Stock!A1621)*Sortie!$G$5:$G$2000)</f>
        <v>0</v>
      </c>
      <c r="J1621" s="3"/>
      <c r="K1621" s="3" t="str">
        <f t="shared" si="25"/>
        <v>Correct</v>
      </c>
      <c r="L1621" s="5"/>
    </row>
    <row r="1622" spans="1:12" ht="15" x14ac:dyDescent="0.3">
      <c r="A1622" s="15">
        <f>Entrée!A1622</f>
        <v>0</v>
      </c>
      <c r="B1622" s="11" t="e">
        <f>IF(A1622&lt;&gt;"",VLOOKUP(A1622,Entrée!Entrée,3,FALSE),"")</f>
        <v>#N/A</v>
      </c>
      <c r="C1622" s="12" t="e">
        <f>IF(A1622&lt;&gt;"",VLOOKUP(A1622,Entrée!Entrée,4,FALSE),"")</f>
        <v>#N/A</v>
      </c>
      <c r="D1622" s="6" t="e">
        <f>IF(A1622&lt;&gt;"",VLOOKUP(A1622,Entrée!Entrée,5,FALSE),"")</f>
        <v>#N/A</v>
      </c>
      <c r="E1622" s="3" t="e">
        <f>IF(A1622&lt;&gt;"",VLOOKUP(A1622,Entrée!Entrée,2,FALSE),"")</f>
        <v>#N/A</v>
      </c>
      <c r="F1622" s="4" t="e">
        <f>IF(A1622&lt;&gt;"",VLOOKUP(A1622,Entrée!Entrée,6,FALSE),"")</f>
        <v>#N/A</v>
      </c>
      <c r="G1622" s="4" t="e">
        <f>IF(A1622&lt;&gt;"",VLOOKUP(A1622,Entrée!Entrée,7,FALSE),"")</f>
        <v>#N/A</v>
      </c>
      <c r="H1622" s="11"/>
      <c r="I1622" s="11">
        <f>H1622+SUMPRODUCT((Entrée!$A$5:A$2000=Stock!A1622)*Entrée!$H$5:$H$2000)-SUMPRODUCT((Sortie!$C$5:$C$2000=Stock!A1622)*Sortie!$G$5:$G$2000)</f>
        <v>0</v>
      </c>
      <c r="J1622" s="3"/>
      <c r="K1622" s="3" t="str">
        <f t="shared" si="25"/>
        <v>Correct</v>
      </c>
      <c r="L1622" s="5"/>
    </row>
    <row r="1623" spans="1:12" ht="15" x14ac:dyDescent="0.3">
      <c r="A1623" s="15">
        <f>Entrée!A1623</f>
        <v>0</v>
      </c>
      <c r="B1623" s="11" t="e">
        <f>IF(A1623&lt;&gt;"",VLOOKUP(A1623,Entrée!Entrée,3,FALSE),"")</f>
        <v>#N/A</v>
      </c>
      <c r="C1623" s="12" t="e">
        <f>IF(A1623&lt;&gt;"",VLOOKUP(A1623,Entrée!Entrée,4,FALSE),"")</f>
        <v>#N/A</v>
      </c>
      <c r="D1623" s="6" t="e">
        <f>IF(A1623&lt;&gt;"",VLOOKUP(A1623,Entrée!Entrée,5,FALSE),"")</f>
        <v>#N/A</v>
      </c>
      <c r="E1623" s="3" t="e">
        <f>IF(A1623&lt;&gt;"",VLOOKUP(A1623,Entrée!Entrée,2,FALSE),"")</f>
        <v>#N/A</v>
      </c>
      <c r="F1623" s="4" t="e">
        <f>IF(A1623&lt;&gt;"",VLOOKUP(A1623,Entrée!Entrée,6,FALSE),"")</f>
        <v>#N/A</v>
      </c>
      <c r="G1623" s="4" t="e">
        <f>IF(A1623&lt;&gt;"",VLOOKUP(A1623,Entrée!Entrée,7,FALSE),"")</f>
        <v>#N/A</v>
      </c>
      <c r="H1623" s="11"/>
      <c r="I1623" s="11">
        <f>H1623+SUMPRODUCT((Entrée!$A$5:A$2000=Stock!A1623)*Entrée!$H$5:$H$2000)-SUMPRODUCT((Sortie!$C$5:$C$2000=Stock!A1623)*Sortie!$G$5:$G$2000)</f>
        <v>0</v>
      </c>
      <c r="J1623" s="3"/>
      <c r="K1623" s="3" t="str">
        <f t="shared" si="25"/>
        <v>Correct</v>
      </c>
      <c r="L1623" s="5"/>
    </row>
    <row r="1624" spans="1:12" ht="15" x14ac:dyDescent="0.3">
      <c r="A1624" s="15">
        <f>Entrée!A1624</f>
        <v>0</v>
      </c>
      <c r="B1624" s="11" t="e">
        <f>IF(A1624&lt;&gt;"",VLOOKUP(A1624,Entrée!Entrée,3,FALSE),"")</f>
        <v>#N/A</v>
      </c>
      <c r="C1624" s="12" t="e">
        <f>IF(A1624&lt;&gt;"",VLOOKUP(A1624,Entrée!Entrée,4,FALSE),"")</f>
        <v>#N/A</v>
      </c>
      <c r="D1624" s="6" t="e">
        <f>IF(A1624&lt;&gt;"",VLOOKUP(A1624,Entrée!Entrée,5,FALSE),"")</f>
        <v>#N/A</v>
      </c>
      <c r="E1624" s="3" t="e">
        <f>IF(A1624&lt;&gt;"",VLOOKUP(A1624,Entrée!Entrée,2,FALSE),"")</f>
        <v>#N/A</v>
      </c>
      <c r="F1624" s="4" t="e">
        <f>IF(A1624&lt;&gt;"",VLOOKUP(A1624,Entrée!Entrée,6,FALSE),"")</f>
        <v>#N/A</v>
      </c>
      <c r="G1624" s="4" t="e">
        <f>IF(A1624&lt;&gt;"",VLOOKUP(A1624,Entrée!Entrée,7,FALSE),"")</f>
        <v>#N/A</v>
      </c>
      <c r="H1624" s="11"/>
      <c r="I1624" s="11">
        <f>H1624+SUMPRODUCT((Entrée!$A$5:A$2000=Stock!A1624)*Entrée!$H$5:$H$2000)-SUMPRODUCT((Sortie!$C$5:$C$2000=Stock!A1624)*Sortie!$G$5:$G$2000)</f>
        <v>0</v>
      </c>
      <c r="J1624" s="3"/>
      <c r="K1624" s="3" t="str">
        <f t="shared" si="25"/>
        <v>Correct</v>
      </c>
      <c r="L1624" s="5"/>
    </row>
    <row r="1625" spans="1:12" ht="15" x14ac:dyDescent="0.3">
      <c r="A1625" s="15">
        <f>Entrée!A1625</f>
        <v>0</v>
      </c>
      <c r="B1625" s="11" t="e">
        <f>IF(A1625&lt;&gt;"",VLOOKUP(A1625,Entrée!Entrée,3,FALSE),"")</f>
        <v>#N/A</v>
      </c>
      <c r="C1625" s="12" t="e">
        <f>IF(A1625&lt;&gt;"",VLOOKUP(A1625,Entrée!Entrée,4,FALSE),"")</f>
        <v>#N/A</v>
      </c>
      <c r="D1625" s="6" t="e">
        <f>IF(A1625&lt;&gt;"",VLOOKUP(A1625,Entrée!Entrée,5,FALSE),"")</f>
        <v>#N/A</v>
      </c>
      <c r="E1625" s="3" t="e">
        <f>IF(A1625&lt;&gt;"",VLOOKUP(A1625,Entrée!Entrée,2,FALSE),"")</f>
        <v>#N/A</v>
      </c>
      <c r="F1625" s="4" t="e">
        <f>IF(A1625&lt;&gt;"",VLOOKUP(A1625,Entrée!Entrée,6,FALSE),"")</f>
        <v>#N/A</v>
      </c>
      <c r="G1625" s="4" t="e">
        <f>IF(A1625&lt;&gt;"",VLOOKUP(A1625,Entrée!Entrée,7,FALSE),"")</f>
        <v>#N/A</v>
      </c>
      <c r="H1625" s="11"/>
      <c r="I1625" s="11">
        <f>H1625+SUMPRODUCT((Entrée!$A$5:A$2000=Stock!A1625)*Entrée!$H$5:$H$2000)-SUMPRODUCT((Sortie!$C$5:$C$2000=Stock!A1625)*Sortie!$G$5:$G$2000)</f>
        <v>0</v>
      </c>
      <c r="J1625" s="3"/>
      <c r="K1625" s="3" t="str">
        <f t="shared" si="25"/>
        <v>Correct</v>
      </c>
      <c r="L1625" s="5"/>
    </row>
    <row r="1626" spans="1:12" ht="15" x14ac:dyDescent="0.3">
      <c r="A1626" s="15">
        <f>Entrée!A1626</f>
        <v>0</v>
      </c>
      <c r="B1626" s="11" t="e">
        <f>IF(A1626&lt;&gt;"",VLOOKUP(A1626,Entrée!Entrée,3,FALSE),"")</f>
        <v>#N/A</v>
      </c>
      <c r="C1626" s="12" t="e">
        <f>IF(A1626&lt;&gt;"",VLOOKUP(A1626,Entrée!Entrée,4,FALSE),"")</f>
        <v>#N/A</v>
      </c>
      <c r="D1626" s="6" t="e">
        <f>IF(A1626&lt;&gt;"",VLOOKUP(A1626,Entrée!Entrée,5,FALSE),"")</f>
        <v>#N/A</v>
      </c>
      <c r="E1626" s="3" t="e">
        <f>IF(A1626&lt;&gt;"",VLOOKUP(A1626,Entrée!Entrée,2,FALSE),"")</f>
        <v>#N/A</v>
      </c>
      <c r="F1626" s="4" t="e">
        <f>IF(A1626&lt;&gt;"",VLOOKUP(A1626,Entrée!Entrée,6,FALSE),"")</f>
        <v>#N/A</v>
      </c>
      <c r="G1626" s="4" t="e">
        <f>IF(A1626&lt;&gt;"",VLOOKUP(A1626,Entrée!Entrée,7,FALSE),"")</f>
        <v>#N/A</v>
      </c>
      <c r="H1626" s="11"/>
      <c r="I1626" s="11">
        <f>H1626+SUMPRODUCT((Entrée!$A$5:A$2000=Stock!A1626)*Entrée!$H$5:$H$2000)-SUMPRODUCT((Sortie!$C$5:$C$2000=Stock!A1626)*Sortie!$G$5:$G$2000)</f>
        <v>0</v>
      </c>
      <c r="J1626" s="3"/>
      <c r="K1626" s="3" t="str">
        <f t="shared" si="25"/>
        <v>Correct</v>
      </c>
      <c r="L1626" s="5"/>
    </row>
    <row r="1627" spans="1:12" ht="15" x14ac:dyDescent="0.3">
      <c r="A1627" s="15">
        <f>Entrée!A1627</f>
        <v>0</v>
      </c>
      <c r="B1627" s="11" t="e">
        <f>IF(A1627&lt;&gt;"",VLOOKUP(A1627,Entrée!Entrée,3,FALSE),"")</f>
        <v>#N/A</v>
      </c>
      <c r="C1627" s="12" t="e">
        <f>IF(A1627&lt;&gt;"",VLOOKUP(A1627,Entrée!Entrée,4,FALSE),"")</f>
        <v>#N/A</v>
      </c>
      <c r="D1627" s="6" t="e">
        <f>IF(A1627&lt;&gt;"",VLOOKUP(A1627,Entrée!Entrée,5,FALSE),"")</f>
        <v>#N/A</v>
      </c>
      <c r="E1627" s="3" t="e">
        <f>IF(A1627&lt;&gt;"",VLOOKUP(A1627,Entrée!Entrée,2,FALSE),"")</f>
        <v>#N/A</v>
      </c>
      <c r="F1627" s="4" t="e">
        <f>IF(A1627&lt;&gt;"",VLOOKUP(A1627,Entrée!Entrée,6,FALSE),"")</f>
        <v>#N/A</v>
      </c>
      <c r="G1627" s="4" t="e">
        <f>IF(A1627&lt;&gt;"",VLOOKUP(A1627,Entrée!Entrée,7,FALSE),"")</f>
        <v>#N/A</v>
      </c>
      <c r="H1627" s="11"/>
      <c r="I1627" s="11">
        <f>H1627+SUMPRODUCT((Entrée!$A$5:A$2000=Stock!A1627)*Entrée!$H$5:$H$2000)-SUMPRODUCT((Sortie!$C$5:$C$2000=Stock!A1627)*Sortie!$G$5:$G$2000)</f>
        <v>0</v>
      </c>
      <c r="J1627" s="3"/>
      <c r="K1627" s="3" t="str">
        <f t="shared" si="25"/>
        <v>Correct</v>
      </c>
      <c r="L1627" s="5"/>
    </row>
    <row r="1628" spans="1:12" ht="15" x14ac:dyDescent="0.3">
      <c r="A1628" s="15">
        <f>Entrée!A1628</f>
        <v>0</v>
      </c>
      <c r="B1628" s="11" t="e">
        <f>IF(A1628&lt;&gt;"",VLOOKUP(A1628,Entrée!Entrée,3,FALSE),"")</f>
        <v>#N/A</v>
      </c>
      <c r="C1628" s="12" t="e">
        <f>IF(A1628&lt;&gt;"",VLOOKUP(A1628,Entrée!Entrée,4,FALSE),"")</f>
        <v>#N/A</v>
      </c>
      <c r="D1628" s="6" t="e">
        <f>IF(A1628&lt;&gt;"",VLOOKUP(A1628,Entrée!Entrée,5,FALSE),"")</f>
        <v>#N/A</v>
      </c>
      <c r="E1628" s="3" t="e">
        <f>IF(A1628&lt;&gt;"",VLOOKUP(A1628,Entrée!Entrée,2,FALSE),"")</f>
        <v>#N/A</v>
      </c>
      <c r="F1628" s="4" t="e">
        <f>IF(A1628&lt;&gt;"",VLOOKUP(A1628,Entrée!Entrée,6,FALSE),"")</f>
        <v>#N/A</v>
      </c>
      <c r="G1628" s="4" t="e">
        <f>IF(A1628&lt;&gt;"",VLOOKUP(A1628,Entrée!Entrée,7,FALSE),"")</f>
        <v>#N/A</v>
      </c>
      <c r="H1628" s="11"/>
      <c r="I1628" s="11">
        <f>H1628+SUMPRODUCT((Entrée!$A$5:A$2000=Stock!A1628)*Entrée!$H$5:$H$2000)-SUMPRODUCT((Sortie!$C$5:$C$2000=Stock!A1628)*Sortie!$G$5:$G$2000)</f>
        <v>0</v>
      </c>
      <c r="J1628" s="3"/>
      <c r="K1628" s="3" t="str">
        <f t="shared" si="25"/>
        <v>Correct</v>
      </c>
      <c r="L1628" s="5"/>
    </row>
    <row r="1629" spans="1:12" ht="15" x14ac:dyDescent="0.3">
      <c r="A1629" s="15">
        <f>Entrée!A1629</f>
        <v>0</v>
      </c>
      <c r="B1629" s="11" t="e">
        <f>IF(A1629&lt;&gt;"",VLOOKUP(A1629,Entrée!Entrée,3,FALSE),"")</f>
        <v>#N/A</v>
      </c>
      <c r="C1629" s="12" t="e">
        <f>IF(A1629&lt;&gt;"",VLOOKUP(A1629,Entrée!Entrée,4,FALSE),"")</f>
        <v>#N/A</v>
      </c>
      <c r="D1629" s="6" t="e">
        <f>IF(A1629&lt;&gt;"",VLOOKUP(A1629,Entrée!Entrée,5,FALSE),"")</f>
        <v>#N/A</v>
      </c>
      <c r="E1629" s="3" t="e">
        <f>IF(A1629&lt;&gt;"",VLOOKUP(A1629,Entrée!Entrée,2,FALSE),"")</f>
        <v>#N/A</v>
      </c>
      <c r="F1629" s="4" t="e">
        <f>IF(A1629&lt;&gt;"",VLOOKUP(A1629,Entrée!Entrée,6,FALSE),"")</f>
        <v>#N/A</v>
      </c>
      <c r="G1629" s="4" t="e">
        <f>IF(A1629&lt;&gt;"",VLOOKUP(A1629,Entrée!Entrée,7,FALSE),"")</f>
        <v>#N/A</v>
      </c>
      <c r="H1629" s="11"/>
      <c r="I1629" s="11">
        <f>H1629+SUMPRODUCT((Entrée!$A$5:A$2000=Stock!A1629)*Entrée!$H$5:$H$2000)-SUMPRODUCT((Sortie!$C$5:$C$2000=Stock!A1629)*Sortie!$G$5:$G$2000)</f>
        <v>0</v>
      </c>
      <c r="J1629" s="3"/>
      <c r="K1629" s="3" t="str">
        <f t="shared" si="25"/>
        <v>Correct</v>
      </c>
      <c r="L1629" s="5"/>
    </row>
    <row r="1630" spans="1:12" ht="15" x14ac:dyDescent="0.3">
      <c r="A1630" s="15">
        <f>Entrée!A1630</f>
        <v>0</v>
      </c>
      <c r="B1630" s="11" t="e">
        <f>IF(A1630&lt;&gt;"",VLOOKUP(A1630,Entrée!Entrée,3,FALSE),"")</f>
        <v>#N/A</v>
      </c>
      <c r="C1630" s="12" t="e">
        <f>IF(A1630&lt;&gt;"",VLOOKUP(A1630,Entrée!Entrée,4,FALSE),"")</f>
        <v>#N/A</v>
      </c>
      <c r="D1630" s="6" t="e">
        <f>IF(A1630&lt;&gt;"",VLOOKUP(A1630,Entrée!Entrée,5,FALSE),"")</f>
        <v>#N/A</v>
      </c>
      <c r="E1630" s="3" t="e">
        <f>IF(A1630&lt;&gt;"",VLOOKUP(A1630,Entrée!Entrée,2,FALSE),"")</f>
        <v>#N/A</v>
      </c>
      <c r="F1630" s="4" t="e">
        <f>IF(A1630&lt;&gt;"",VLOOKUP(A1630,Entrée!Entrée,6,FALSE),"")</f>
        <v>#N/A</v>
      </c>
      <c r="G1630" s="4" t="e">
        <f>IF(A1630&lt;&gt;"",VLOOKUP(A1630,Entrée!Entrée,7,FALSE),"")</f>
        <v>#N/A</v>
      </c>
      <c r="H1630" s="11"/>
      <c r="I1630" s="11">
        <f>H1630+SUMPRODUCT((Entrée!$A$5:A$2000=Stock!A1630)*Entrée!$H$5:$H$2000)-SUMPRODUCT((Sortie!$C$5:$C$2000=Stock!A1630)*Sortie!$G$5:$G$2000)</f>
        <v>0</v>
      </c>
      <c r="J1630" s="3"/>
      <c r="K1630" s="3" t="str">
        <f t="shared" si="25"/>
        <v>Correct</v>
      </c>
      <c r="L1630" s="5"/>
    </row>
    <row r="1631" spans="1:12" ht="15" x14ac:dyDescent="0.3">
      <c r="A1631" s="15">
        <f>Entrée!A1631</f>
        <v>0</v>
      </c>
      <c r="B1631" s="11" t="e">
        <f>IF(A1631&lt;&gt;"",VLOOKUP(A1631,Entrée!Entrée,3,FALSE),"")</f>
        <v>#N/A</v>
      </c>
      <c r="C1631" s="12" t="e">
        <f>IF(A1631&lt;&gt;"",VLOOKUP(A1631,Entrée!Entrée,4,FALSE),"")</f>
        <v>#N/A</v>
      </c>
      <c r="D1631" s="6" t="e">
        <f>IF(A1631&lt;&gt;"",VLOOKUP(A1631,Entrée!Entrée,5,FALSE),"")</f>
        <v>#N/A</v>
      </c>
      <c r="E1631" s="3" t="e">
        <f>IF(A1631&lt;&gt;"",VLOOKUP(A1631,Entrée!Entrée,2,FALSE),"")</f>
        <v>#N/A</v>
      </c>
      <c r="F1631" s="4" t="e">
        <f>IF(A1631&lt;&gt;"",VLOOKUP(A1631,Entrée!Entrée,6,FALSE),"")</f>
        <v>#N/A</v>
      </c>
      <c r="G1631" s="4" t="e">
        <f>IF(A1631&lt;&gt;"",VLOOKUP(A1631,Entrée!Entrée,7,FALSE),"")</f>
        <v>#N/A</v>
      </c>
      <c r="H1631" s="11"/>
      <c r="I1631" s="11">
        <f>H1631+SUMPRODUCT((Entrée!$A$5:A$2000=Stock!A1631)*Entrée!$H$5:$H$2000)-SUMPRODUCT((Sortie!$C$5:$C$2000=Stock!A1631)*Sortie!$G$5:$G$2000)</f>
        <v>0</v>
      </c>
      <c r="J1631" s="3"/>
      <c r="K1631" s="3" t="str">
        <f t="shared" si="25"/>
        <v>Correct</v>
      </c>
      <c r="L1631" s="5"/>
    </row>
    <row r="1632" spans="1:12" ht="15" x14ac:dyDescent="0.3">
      <c r="A1632" s="15">
        <f>Entrée!A1632</f>
        <v>0</v>
      </c>
      <c r="B1632" s="11" t="e">
        <f>IF(A1632&lt;&gt;"",VLOOKUP(A1632,Entrée!Entrée,3,FALSE),"")</f>
        <v>#N/A</v>
      </c>
      <c r="C1632" s="12" t="e">
        <f>IF(A1632&lt;&gt;"",VLOOKUP(A1632,Entrée!Entrée,4,FALSE),"")</f>
        <v>#N/A</v>
      </c>
      <c r="D1632" s="6" t="e">
        <f>IF(A1632&lt;&gt;"",VLOOKUP(A1632,Entrée!Entrée,5,FALSE),"")</f>
        <v>#N/A</v>
      </c>
      <c r="E1632" s="3" t="e">
        <f>IF(A1632&lt;&gt;"",VLOOKUP(A1632,Entrée!Entrée,2,FALSE),"")</f>
        <v>#N/A</v>
      </c>
      <c r="F1632" s="4" t="e">
        <f>IF(A1632&lt;&gt;"",VLOOKUP(A1632,Entrée!Entrée,6,FALSE),"")</f>
        <v>#N/A</v>
      </c>
      <c r="G1632" s="4" t="e">
        <f>IF(A1632&lt;&gt;"",VLOOKUP(A1632,Entrée!Entrée,7,FALSE),"")</f>
        <v>#N/A</v>
      </c>
      <c r="H1632" s="11"/>
      <c r="I1632" s="11">
        <f>H1632+SUMPRODUCT((Entrée!$A$5:A$2000=Stock!A1632)*Entrée!$H$5:$H$2000)-SUMPRODUCT((Sortie!$C$5:$C$2000=Stock!A1632)*Sortie!$G$5:$G$2000)</f>
        <v>0</v>
      </c>
      <c r="J1632" s="3"/>
      <c r="K1632" s="3" t="str">
        <f t="shared" si="25"/>
        <v>Correct</v>
      </c>
      <c r="L1632" s="5"/>
    </row>
    <row r="1633" spans="1:12" ht="15" x14ac:dyDescent="0.3">
      <c r="A1633" s="15">
        <f>Entrée!A1633</f>
        <v>0</v>
      </c>
      <c r="B1633" s="11" t="e">
        <f>IF(A1633&lt;&gt;"",VLOOKUP(A1633,Entrée!Entrée,3,FALSE),"")</f>
        <v>#N/A</v>
      </c>
      <c r="C1633" s="12" t="e">
        <f>IF(A1633&lt;&gt;"",VLOOKUP(A1633,Entrée!Entrée,4,FALSE),"")</f>
        <v>#N/A</v>
      </c>
      <c r="D1633" s="6" t="e">
        <f>IF(A1633&lt;&gt;"",VLOOKUP(A1633,Entrée!Entrée,5,FALSE),"")</f>
        <v>#N/A</v>
      </c>
      <c r="E1633" s="3" t="e">
        <f>IF(A1633&lt;&gt;"",VLOOKUP(A1633,Entrée!Entrée,2,FALSE),"")</f>
        <v>#N/A</v>
      </c>
      <c r="F1633" s="4" t="e">
        <f>IF(A1633&lt;&gt;"",VLOOKUP(A1633,Entrée!Entrée,6,FALSE),"")</f>
        <v>#N/A</v>
      </c>
      <c r="G1633" s="4" t="e">
        <f>IF(A1633&lt;&gt;"",VLOOKUP(A1633,Entrée!Entrée,7,FALSE),"")</f>
        <v>#N/A</v>
      </c>
      <c r="H1633" s="11"/>
      <c r="I1633" s="11">
        <f>H1633+SUMPRODUCT((Entrée!$A$5:A$2000=Stock!A1633)*Entrée!$H$5:$H$2000)-SUMPRODUCT((Sortie!$C$5:$C$2000=Stock!A1633)*Sortie!$G$5:$G$2000)</f>
        <v>0</v>
      </c>
      <c r="J1633" s="3"/>
      <c r="K1633" s="3" t="str">
        <f t="shared" si="25"/>
        <v>Correct</v>
      </c>
      <c r="L1633" s="5"/>
    </row>
    <row r="1634" spans="1:12" ht="15" x14ac:dyDescent="0.3">
      <c r="A1634" s="15">
        <f>Entrée!A1634</f>
        <v>0</v>
      </c>
      <c r="B1634" s="11" t="e">
        <f>IF(A1634&lt;&gt;"",VLOOKUP(A1634,Entrée!Entrée,3,FALSE),"")</f>
        <v>#N/A</v>
      </c>
      <c r="C1634" s="12" t="e">
        <f>IF(A1634&lt;&gt;"",VLOOKUP(A1634,Entrée!Entrée,4,FALSE),"")</f>
        <v>#N/A</v>
      </c>
      <c r="D1634" s="6" t="e">
        <f>IF(A1634&lt;&gt;"",VLOOKUP(A1634,Entrée!Entrée,5,FALSE),"")</f>
        <v>#N/A</v>
      </c>
      <c r="E1634" s="3" t="e">
        <f>IF(A1634&lt;&gt;"",VLOOKUP(A1634,Entrée!Entrée,2,FALSE),"")</f>
        <v>#N/A</v>
      </c>
      <c r="F1634" s="4" t="e">
        <f>IF(A1634&lt;&gt;"",VLOOKUP(A1634,Entrée!Entrée,6,FALSE),"")</f>
        <v>#N/A</v>
      </c>
      <c r="G1634" s="4" t="e">
        <f>IF(A1634&lt;&gt;"",VLOOKUP(A1634,Entrée!Entrée,7,FALSE),"")</f>
        <v>#N/A</v>
      </c>
      <c r="H1634" s="11"/>
      <c r="I1634" s="11">
        <f>H1634+SUMPRODUCT((Entrée!$A$5:A$2000=Stock!A1634)*Entrée!$H$5:$H$2000)-SUMPRODUCT((Sortie!$C$5:$C$2000=Stock!A1634)*Sortie!$G$5:$G$2000)</f>
        <v>0</v>
      </c>
      <c r="J1634" s="3"/>
      <c r="K1634" s="3" t="str">
        <f t="shared" si="25"/>
        <v>Correct</v>
      </c>
      <c r="L1634" s="5"/>
    </row>
    <row r="1635" spans="1:12" ht="15" x14ac:dyDescent="0.3">
      <c r="A1635" s="15">
        <f>Entrée!A1635</f>
        <v>0</v>
      </c>
      <c r="B1635" s="11" t="e">
        <f>IF(A1635&lt;&gt;"",VLOOKUP(A1635,Entrée!Entrée,3,FALSE),"")</f>
        <v>#N/A</v>
      </c>
      <c r="C1635" s="12" t="e">
        <f>IF(A1635&lt;&gt;"",VLOOKUP(A1635,Entrée!Entrée,4,FALSE),"")</f>
        <v>#N/A</v>
      </c>
      <c r="D1635" s="6" t="e">
        <f>IF(A1635&lt;&gt;"",VLOOKUP(A1635,Entrée!Entrée,5,FALSE),"")</f>
        <v>#N/A</v>
      </c>
      <c r="E1635" s="3" t="e">
        <f>IF(A1635&lt;&gt;"",VLOOKUP(A1635,Entrée!Entrée,2,FALSE),"")</f>
        <v>#N/A</v>
      </c>
      <c r="F1635" s="4" t="e">
        <f>IF(A1635&lt;&gt;"",VLOOKUP(A1635,Entrée!Entrée,6,FALSE),"")</f>
        <v>#N/A</v>
      </c>
      <c r="G1635" s="4" t="e">
        <f>IF(A1635&lt;&gt;"",VLOOKUP(A1635,Entrée!Entrée,7,FALSE),"")</f>
        <v>#N/A</v>
      </c>
      <c r="H1635" s="11"/>
      <c r="I1635" s="11">
        <f>H1635+SUMPRODUCT((Entrée!$A$5:A$2000=Stock!A1635)*Entrée!$H$5:$H$2000)-SUMPRODUCT((Sortie!$C$5:$C$2000=Stock!A1635)*Sortie!$G$5:$G$2000)</f>
        <v>0</v>
      </c>
      <c r="J1635" s="3"/>
      <c r="K1635" s="3" t="str">
        <f t="shared" si="25"/>
        <v>Correct</v>
      </c>
      <c r="L1635" s="5"/>
    </row>
    <row r="1636" spans="1:12" ht="15" x14ac:dyDescent="0.3">
      <c r="A1636" s="15">
        <f>Entrée!A1636</f>
        <v>0</v>
      </c>
      <c r="B1636" s="11" t="e">
        <f>IF(A1636&lt;&gt;"",VLOOKUP(A1636,Entrée!Entrée,3,FALSE),"")</f>
        <v>#N/A</v>
      </c>
      <c r="C1636" s="12" t="e">
        <f>IF(A1636&lt;&gt;"",VLOOKUP(A1636,Entrée!Entrée,4,FALSE),"")</f>
        <v>#N/A</v>
      </c>
      <c r="D1636" s="6" t="e">
        <f>IF(A1636&lt;&gt;"",VLOOKUP(A1636,Entrée!Entrée,5,FALSE),"")</f>
        <v>#N/A</v>
      </c>
      <c r="E1636" s="3" t="e">
        <f>IF(A1636&lt;&gt;"",VLOOKUP(A1636,Entrée!Entrée,2,FALSE),"")</f>
        <v>#N/A</v>
      </c>
      <c r="F1636" s="4" t="e">
        <f>IF(A1636&lt;&gt;"",VLOOKUP(A1636,Entrée!Entrée,6,FALSE),"")</f>
        <v>#N/A</v>
      </c>
      <c r="G1636" s="4" t="e">
        <f>IF(A1636&lt;&gt;"",VLOOKUP(A1636,Entrée!Entrée,7,FALSE),"")</f>
        <v>#N/A</v>
      </c>
      <c r="H1636" s="11"/>
      <c r="I1636" s="11">
        <f>H1636+SUMPRODUCT((Entrée!$A$5:A$2000=Stock!A1636)*Entrée!$H$5:$H$2000)-SUMPRODUCT((Sortie!$C$5:$C$2000=Stock!A1636)*Sortie!$G$5:$G$2000)</f>
        <v>0</v>
      </c>
      <c r="J1636" s="3"/>
      <c r="K1636" s="3" t="str">
        <f t="shared" si="25"/>
        <v>Correct</v>
      </c>
      <c r="L1636" s="5"/>
    </row>
    <row r="1637" spans="1:12" ht="15" x14ac:dyDescent="0.3">
      <c r="A1637" s="15">
        <f>Entrée!A1637</f>
        <v>0</v>
      </c>
      <c r="B1637" s="11" t="e">
        <f>IF(A1637&lt;&gt;"",VLOOKUP(A1637,Entrée!Entrée,3,FALSE),"")</f>
        <v>#N/A</v>
      </c>
      <c r="C1637" s="12" t="e">
        <f>IF(A1637&lt;&gt;"",VLOOKUP(A1637,Entrée!Entrée,4,FALSE),"")</f>
        <v>#N/A</v>
      </c>
      <c r="D1637" s="6" t="e">
        <f>IF(A1637&lt;&gt;"",VLOOKUP(A1637,Entrée!Entrée,5,FALSE),"")</f>
        <v>#N/A</v>
      </c>
      <c r="E1637" s="3" t="e">
        <f>IF(A1637&lt;&gt;"",VLOOKUP(A1637,Entrée!Entrée,2,FALSE),"")</f>
        <v>#N/A</v>
      </c>
      <c r="F1637" s="4" t="e">
        <f>IF(A1637&lt;&gt;"",VLOOKUP(A1637,Entrée!Entrée,6,FALSE),"")</f>
        <v>#N/A</v>
      </c>
      <c r="G1637" s="4" t="e">
        <f>IF(A1637&lt;&gt;"",VLOOKUP(A1637,Entrée!Entrée,7,FALSE),"")</f>
        <v>#N/A</v>
      </c>
      <c r="H1637" s="11"/>
      <c r="I1637" s="11">
        <f>H1637+SUMPRODUCT((Entrée!$A$5:A$2000=Stock!A1637)*Entrée!$H$5:$H$2000)-SUMPRODUCT((Sortie!$C$5:$C$2000=Stock!A1637)*Sortie!$G$5:$G$2000)</f>
        <v>0</v>
      </c>
      <c r="J1637" s="3"/>
      <c r="K1637" s="3" t="str">
        <f t="shared" si="25"/>
        <v>Correct</v>
      </c>
      <c r="L1637" s="5"/>
    </row>
    <row r="1638" spans="1:12" ht="15" x14ac:dyDescent="0.3">
      <c r="A1638" s="15">
        <f>Entrée!A1638</f>
        <v>0</v>
      </c>
      <c r="B1638" s="11" t="e">
        <f>IF(A1638&lt;&gt;"",VLOOKUP(A1638,Entrée!Entrée,3,FALSE),"")</f>
        <v>#N/A</v>
      </c>
      <c r="C1638" s="12" t="e">
        <f>IF(A1638&lt;&gt;"",VLOOKUP(A1638,Entrée!Entrée,4,FALSE),"")</f>
        <v>#N/A</v>
      </c>
      <c r="D1638" s="6" t="e">
        <f>IF(A1638&lt;&gt;"",VLOOKUP(A1638,Entrée!Entrée,5,FALSE),"")</f>
        <v>#N/A</v>
      </c>
      <c r="E1638" s="3" t="e">
        <f>IF(A1638&lt;&gt;"",VLOOKUP(A1638,Entrée!Entrée,2,FALSE),"")</f>
        <v>#N/A</v>
      </c>
      <c r="F1638" s="4" t="e">
        <f>IF(A1638&lt;&gt;"",VLOOKUP(A1638,Entrée!Entrée,6,FALSE),"")</f>
        <v>#N/A</v>
      </c>
      <c r="G1638" s="4" t="e">
        <f>IF(A1638&lt;&gt;"",VLOOKUP(A1638,Entrée!Entrée,7,FALSE),"")</f>
        <v>#N/A</v>
      </c>
      <c r="H1638" s="11"/>
      <c r="I1638" s="11">
        <f>H1638+SUMPRODUCT((Entrée!$A$5:A$2000=Stock!A1638)*Entrée!$H$5:$H$2000)-SUMPRODUCT((Sortie!$C$5:$C$2000=Stock!A1638)*Sortie!$G$5:$G$2000)</f>
        <v>0</v>
      </c>
      <c r="J1638" s="3"/>
      <c r="K1638" s="3" t="str">
        <f t="shared" si="25"/>
        <v>Correct</v>
      </c>
      <c r="L1638" s="5"/>
    </row>
    <row r="1639" spans="1:12" ht="15" x14ac:dyDescent="0.3">
      <c r="A1639" s="15">
        <f>Entrée!A1639</f>
        <v>0</v>
      </c>
      <c r="B1639" s="11" t="e">
        <f>IF(A1639&lt;&gt;"",VLOOKUP(A1639,Entrée!Entrée,3,FALSE),"")</f>
        <v>#N/A</v>
      </c>
      <c r="C1639" s="12" t="e">
        <f>IF(A1639&lt;&gt;"",VLOOKUP(A1639,Entrée!Entrée,4,FALSE),"")</f>
        <v>#N/A</v>
      </c>
      <c r="D1639" s="6" t="e">
        <f>IF(A1639&lt;&gt;"",VLOOKUP(A1639,Entrée!Entrée,5,FALSE),"")</f>
        <v>#N/A</v>
      </c>
      <c r="E1639" s="3" t="e">
        <f>IF(A1639&lt;&gt;"",VLOOKUP(A1639,Entrée!Entrée,2,FALSE),"")</f>
        <v>#N/A</v>
      </c>
      <c r="F1639" s="4" t="e">
        <f>IF(A1639&lt;&gt;"",VLOOKUP(A1639,Entrée!Entrée,6,FALSE),"")</f>
        <v>#N/A</v>
      </c>
      <c r="G1639" s="4" t="e">
        <f>IF(A1639&lt;&gt;"",VLOOKUP(A1639,Entrée!Entrée,7,FALSE),"")</f>
        <v>#N/A</v>
      </c>
      <c r="H1639" s="11"/>
      <c r="I1639" s="11">
        <f>H1639+SUMPRODUCT((Entrée!$A$5:A$2000=Stock!A1639)*Entrée!$H$5:$H$2000)-SUMPRODUCT((Sortie!$C$5:$C$2000=Stock!A1639)*Sortie!$G$5:$G$2000)</f>
        <v>0</v>
      </c>
      <c r="J1639" s="3"/>
      <c r="K1639" s="3" t="str">
        <f t="shared" si="25"/>
        <v>Correct</v>
      </c>
      <c r="L1639" s="5"/>
    </row>
    <row r="1640" spans="1:12" ht="15" x14ac:dyDescent="0.3">
      <c r="A1640" s="15">
        <f>Entrée!A1640</f>
        <v>0</v>
      </c>
      <c r="B1640" s="11" t="e">
        <f>IF(A1640&lt;&gt;"",VLOOKUP(A1640,Entrée!Entrée,3,FALSE),"")</f>
        <v>#N/A</v>
      </c>
      <c r="C1640" s="12" t="e">
        <f>IF(A1640&lt;&gt;"",VLOOKUP(A1640,Entrée!Entrée,4,FALSE),"")</f>
        <v>#N/A</v>
      </c>
      <c r="D1640" s="6" t="e">
        <f>IF(A1640&lt;&gt;"",VLOOKUP(A1640,Entrée!Entrée,5,FALSE),"")</f>
        <v>#N/A</v>
      </c>
      <c r="E1640" s="3" t="e">
        <f>IF(A1640&lt;&gt;"",VLOOKUP(A1640,Entrée!Entrée,2,FALSE),"")</f>
        <v>#N/A</v>
      </c>
      <c r="F1640" s="4" t="e">
        <f>IF(A1640&lt;&gt;"",VLOOKUP(A1640,Entrée!Entrée,6,FALSE),"")</f>
        <v>#N/A</v>
      </c>
      <c r="G1640" s="4" t="e">
        <f>IF(A1640&lt;&gt;"",VLOOKUP(A1640,Entrée!Entrée,7,FALSE),"")</f>
        <v>#N/A</v>
      </c>
      <c r="H1640" s="11"/>
      <c r="I1640" s="11">
        <f>H1640+SUMPRODUCT((Entrée!$A$5:A$2000=Stock!A1640)*Entrée!$H$5:$H$2000)-SUMPRODUCT((Sortie!$C$5:$C$2000=Stock!A1640)*Sortie!$G$5:$G$2000)</f>
        <v>0</v>
      </c>
      <c r="J1640" s="3"/>
      <c r="K1640" s="3" t="str">
        <f t="shared" si="25"/>
        <v>Correct</v>
      </c>
      <c r="L1640" s="5"/>
    </row>
    <row r="1641" spans="1:12" ht="15" x14ac:dyDescent="0.3">
      <c r="A1641" s="15">
        <f>Entrée!A1641</f>
        <v>0</v>
      </c>
      <c r="B1641" s="11" t="e">
        <f>IF(A1641&lt;&gt;"",VLOOKUP(A1641,Entrée!Entrée,3,FALSE),"")</f>
        <v>#N/A</v>
      </c>
      <c r="C1641" s="12" t="e">
        <f>IF(A1641&lt;&gt;"",VLOOKUP(A1641,Entrée!Entrée,4,FALSE),"")</f>
        <v>#N/A</v>
      </c>
      <c r="D1641" s="6" t="e">
        <f>IF(A1641&lt;&gt;"",VLOOKUP(A1641,Entrée!Entrée,5,FALSE),"")</f>
        <v>#N/A</v>
      </c>
      <c r="E1641" s="3" t="e">
        <f>IF(A1641&lt;&gt;"",VLOOKUP(A1641,Entrée!Entrée,2,FALSE),"")</f>
        <v>#N/A</v>
      </c>
      <c r="F1641" s="4" t="e">
        <f>IF(A1641&lt;&gt;"",VLOOKUP(A1641,Entrée!Entrée,6,FALSE),"")</f>
        <v>#N/A</v>
      </c>
      <c r="G1641" s="4" t="e">
        <f>IF(A1641&lt;&gt;"",VLOOKUP(A1641,Entrée!Entrée,7,FALSE),"")</f>
        <v>#N/A</v>
      </c>
      <c r="H1641" s="11"/>
      <c r="I1641" s="11">
        <f>H1641+SUMPRODUCT((Entrée!$A$5:A$2000=Stock!A1641)*Entrée!$H$5:$H$2000)-SUMPRODUCT((Sortie!$C$5:$C$2000=Stock!A1641)*Sortie!$G$5:$G$2000)</f>
        <v>0</v>
      </c>
      <c r="J1641" s="3"/>
      <c r="K1641" s="3" t="str">
        <f t="shared" si="25"/>
        <v>Correct</v>
      </c>
      <c r="L1641" s="5"/>
    </row>
    <row r="1642" spans="1:12" ht="15" x14ac:dyDescent="0.3">
      <c r="A1642" s="15">
        <f>Entrée!A1642</f>
        <v>0</v>
      </c>
      <c r="B1642" s="11" t="e">
        <f>IF(A1642&lt;&gt;"",VLOOKUP(A1642,Entrée!Entrée,3,FALSE),"")</f>
        <v>#N/A</v>
      </c>
      <c r="C1642" s="12" t="e">
        <f>IF(A1642&lt;&gt;"",VLOOKUP(A1642,Entrée!Entrée,4,FALSE),"")</f>
        <v>#N/A</v>
      </c>
      <c r="D1642" s="6" t="e">
        <f>IF(A1642&lt;&gt;"",VLOOKUP(A1642,Entrée!Entrée,5,FALSE),"")</f>
        <v>#N/A</v>
      </c>
      <c r="E1642" s="3" t="e">
        <f>IF(A1642&lt;&gt;"",VLOOKUP(A1642,Entrée!Entrée,2,FALSE),"")</f>
        <v>#N/A</v>
      </c>
      <c r="F1642" s="4" t="e">
        <f>IF(A1642&lt;&gt;"",VLOOKUP(A1642,Entrée!Entrée,6,FALSE),"")</f>
        <v>#N/A</v>
      </c>
      <c r="G1642" s="4" t="e">
        <f>IF(A1642&lt;&gt;"",VLOOKUP(A1642,Entrée!Entrée,7,FALSE),"")</f>
        <v>#N/A</v>
      </c>
      <c r="H1642" s="11"/>
      <c r="I1642" s="11">
        <f>H1642+SUMPRODUCT((Entrée!$A$5:A$2000=Stock!A1642)*Entrée!$H$5:$H$2000)-SUMPRODUCT((Sortie!$C$5:$C$2000=Stock!A1642)*Sortie!$G$5:$G$2000)</f>
        <v>0</v>
      </c>
      <c r="J1642" s="3"/>
      <c r="K1642" s="3" t="str">
        <f t="shared" si="25"/>
        <v>Correct</v>
      </c>
      <c r="L1642" s="5"/>
    </row>
    <row r="1643" spans="1:12" ht="15" x14ac:dyDescent="0.3">
      <c r="A1643" s="15">
        <f>Entrée!A1643</f>
        <v>0</v>
      </c>
      <c r="B1643" s="11" t="e">
        <f>IF(A1643&lt;&gt;"",VLOOKUP(A1643,Entrée!Entrée,3,FALSE),"")</f>
        <v>#N/A</v>
      </c>
      <c r="C1643" s="12" t="e">
        <f>IF(A1643&lt;&gt;"",VLOOKUP(A1643,Entrée!Entrée,4,FALSE),"")</f>
        <v>#N/A</v>
      </c>
      <c r="D1643" s="6" t="e">
        <f>IF(A1643&lt;&gt;"",VLOOKUP(A1643,Entrée!Entrée,5,FALSE),"")</f>
        <v>#N/A</v>
      </c>
      <c r="E1643" s="3" t="e">
        <f>IF(A1643&lt;&gt;"",VLOOKUP(A1643,Entrée!Entrée,2,FALSE),"")</f>
        <v>#N/A</v>
      </c>
      <c r="F1643" s="4" t="e">
        <f>IF(A1643&lt;&gt;"",VLOOKUP(A1643,Entrée!Entrée,6,FALSE),"")</f>
        <v>#N/A</v>
      </c>
      <c r="G1643" s="4" t="e">
        <f>IF(A1643&lt;&gt;"",VLOOKUP(A1643,Entrée!Entrée,7,FALSE),"")</f>
        <v>#N/A</v>
      </c>
      <c r="H1643" s="11"/>
      <c r="I1643" s="11">
        <f>H1643+SUMPRODUCT((Entrée!$A$5:A$2000=Stock!A1643)*Entrée!$H$5:$H$2000)-SUMPRODUCT((Sortie!$C$5:$C$2000=Stock!A1643)*Sortie!$G$5:$G$2000)</f>
        <v>0</v>
      </c>
      <c r="J1643" s="3"/>
      <c r="K1643" s="3" t="str">
        <f t="shared" si="25"/>
        <v>Correct</v>
      </c>
      <c r="L1643" s="5"/>
    </row>
    <row r="1644" spans="1:12" ht="15" x14ac:dyDescent="0.3">
      <c r="A1644" s="15">
        <f>Entrée!A1644</f>
        <v>0</v>
      </c>
      <c r="B1644" s="11" t="e">
        <f>IF(A1644&lt;&gt;"",VLOOKUP(A1644,Entrée!Entrée,3,FALSE),"")</f>
        <v>#N/A</v>
      </c>
      <c r="C1644" s="12" t="e">
        <f>IF(A1644&lt;&gt;"",VLOOKUP(A1644,Entrée!Entrée,4,FALSE),"")</f>
        <v>#N/A</v>
      </c>
      <c r="D1644" s="6" t="e">
        <f>IF(A1644&lt;&gt;"",VLOOKUP(A1644,Entrée!Entrée,5,FALSE),"")</f>
        <v>#N/A</v>
      </c>
      <c r="E1644" s="3" t="e">
        <f>IF(A1644&lt;&gt;"",VLOOKUP(A1644,Entrée!Entrée,2,FALSE),"")</f>
        <v>#N/A</v>
      </c>
      <c r="F1644" s="4" t="e">
        <f>IF(A1644&lt;&gt;"",VLOOKUP(A1644,Entrée!Entrée,6,FALSE),"")</f>
        <v>#N/A</v>
      </c>
      <c r="G1644" s="4" t="e">
        <f>IF(A1644&lt;&gt;"",VLOOKUP(A1644,Entrée!Entrée,7,FALSE),"")</f>
        <v>#N/A</v>
      </c>
      <c r="H1644" s="11"/>
      <c r="I1644" s="11">
        <f>H1644+SUMPRODUCT((Entrée!$A$5:A$2000=Stock!A1644)*Entrée!$H$5:$H$2000)-SUMPRODUCT((Sortie!$C$5:$C$2000=Stock!A1644)*Sortie!$G$5:$G$2000)</f>
        <v>0</v>
      </c>
      <c r="J1644" s="3"/>
      <c r="K1644" s="3" t="str">
        <f t="shared" si="25"/>
        <v>Correct</v>
      </c>
      <c r="L1644" s="5"/>
    </row>
    <row r="1645" spans="1:12" ht="15" x14ac:dyDescent="0.3">
      <c r="A1645" s="15">
        <f>Entrée!A1645</f>
        <v>0</v>
      </c>
      <c r="B1645" s="11" t="e">
        <f>IF(A1645&lt;&gt;"",VLOOKUP(A1645,Entrée!Entrée,3,FALSE),"")</f>
        <v>#N/A</v>
      </c>
      <c r="C1645" s="12" t="e">
        <f>IF(A1645&lt;&gt;"",VLOOKUP(A1645,Entrée!Entrée,4,FALSE),"")</f>
        <v>#N/A</v>
      </c>
      <c r="D1645" s="6" t="e">
        <f>IF(A1645&lt;&gt;"",VLOOKUP(A1645,Entrée!Entrée,5,FALSE),"")</f>
        <v>#N/A</v>
      </c>
      <c r="E1645" s="3" t="e">
        <f>IF(A1645&lt;&gt;"",VLOOKUP(A1645,Entrée!Entrée,2,FALSE),"")</f>
        <v>#N/A</v>
      </c>
      <c r="F1645" s="4" t="e">
        <f>IF(A1645&lt;&gt;"",VLOOKUP(A1645,Entrée!Entrée,6,FALSE),"")</f>
        <v>#N/A</v>
      </c>
      <c r="G1645" s="4" t="e">
        <f>IF(A1645&lt;&gt;"",VLOOKUP(A1645,Entrée!Entrée,7,FALSE),"")</f>
        <v>#N/A</v>
      </c>
      <c r="H1645" s="11"/>
      <c r="I1645" s="11">
        <f>H1645+SUMPRODUCT((Entrée!$A$5:A$2000=Stock!A1645)*Entrée!$H$5:$H$2000)-SUMPRODUCT((Sortie!$C$5:$C$2000=Stock!A1645)*Sortie!$G$5:$G$2000)</f>
        <v>0</v>
      </c>
      <c r="J1645" s="3"/>
      <c r="K1645" s="3" t="str">
        <f t="shared" si="25"/>
        <v>Correct</v>
      </c>
      <c r="L1645" s="5"/>
    </row>
    <row r="1646" spans="1:12" ht="15" x14ac:dyDescent="0.3">
      <c r="A1646" s="15">
        <f>Entrée!A1646</f>
        <v>0</v>
      </c>
      <c r="B1646" s="11" t="e">
        <f>IF(A1646&lt;&gt;"",VLOOKUP(A1646,Entrée!Entrée,3,FALSE),"")</f>
        <v>#N/A</v>
      </c>
      <c r="C1646" s="12" t="e">
        <f>IF(A1646&lt;&gt;"",VLOOKUP(A1646,Entrée!Entrée,4,FALSE),"")</f>
        <v>#N/A</v>
      </c>
      <c r="D1646" s="6" t="e">
        <f>IF(A1646&lt;&gt;"",VLOOKUP(A1646,Entrée!Entrée,5,FALSE),"")</f>
        <v>#N/A</v>
      </c>
      <c r="E1646" s="3" t="e">
        <f>IF(A1646&lt;&gt;"",VLOOKUP(A1646,Entrée!Entrée,2,FALSE),"")</f>
        <v>#N/A</v>
      </c>
      <c r="F1646" s="4" t="e">
        <f>IF(A1646&lt;&gt;"",VLOOKUP(A1646,Entrée!Entrée,6,FALSE),"")</f>
        <v>#N/A</v>
      </c>
      <c r="G1646" s="4" t="e">
        <f>IF(A1646&lt;&gt;"",VLOOKUP(A1646,Entrée!Entrée,7,FALSE),"")</f>
        <v>#N/A</v>
      </c>
      <c r="H1646" s="11"/>
      <c r="I1646" s="11">
        <f>H1646+SUMPRODUCT((Entrée!$A$5:A$2000=Stock!A1646)*Entrée!$H$5:$H$2000)-SUMPRODUCT((Sortie!$C$5:$C$2000=Stock!A1646)*Sortie!$G$5:$G$2000)</f>
        <v>0</v>
      </c>
      <c r="J1646" s="3"/>
      <c r="K1646" s="3" t="str">
        <f t="shared" si="25"/>
        <v>Correct</v>
      </c>
      <c r="L1646" s="5"/>
    </row>
    <row r="1647" spans="1:12" ht="15" x14ac:dyDescent="0.3">
      <c r="A1647" s="15">
        <f>Entrée!A1647</f>
        <v>0</v>
      </c>
      <c r="B1647" s="11" t="e">
        <f>IF(A1647&lt;&gt;"",VLOOKUP(A1647,Entrée!Entrée,3,FALSE),"")</f>
        <v>#N/A</v>
      </c>
      <c r="C1647" s="12" t="e">
        <f>IF(A1647&lt;&gt;"",VLOOKUP(A1647,Entrée!Entrée,4,FALSE),"")</f>
        <v>#N/A</v>
      </c>
      <c r="D1647" s="6" t="e">
        <f>IF(A1647&lt;&gt;"",VLOOKUP(A1647,Entrée!Entrée,5,FALSE),"")</f>
        <v>#N/A</v>
      </c>
      <c r="E1647" s="3" t="e">
        <f>IF(A1647&lt;&gt;"",VLOOKUP(A1647,Entrée!Entrée,2,FALSE),"")</f>
        <v>#N/A</v>
      </c>
      <c r="F1647" s="4" t="e">
        <f>IF(A1647&lt;&gt;"",VLOOKUP(A1647,Entrée!Entrée,6,FALSE),"")</f>
        <v>#N/A</v>
      </c>
      <c r="G1647" s="4" t="e">
        <f>IF(A1647&lt;&gt;"",VLOOKUP(A1647,Entrée!Entrée,7,FALSE),"")</f>
        <v>#N/A</v>
      </c>
      <c r="H1647" s="11"/>
      <c r="I1647" s="11">
        <f>H1647+SUMPRODUCT((Entrée!$A$5:A$2000=Stock!A1647)*Entrée!$H$5:$H$2000)-SUMPRODUCT((Sortie!$C$5:$C$2000=Stock!A1647)*Sortie!$G$5:$G$2000)</f>
        <v>0</v>
      </c>
      <c r="J1647" s="3"/>
      <c r="K1647" s="3" t="str">
        <f t="shared" si="25"/>
        <v>Correct</v>
      </c>
      <c r="L1647" s="5"/>
    </row>
    <row r="1648" spans="1:12" ht="15" x14ac:dyDescent="0.3">
      <c r="A1648" s="15">
        <f>Entrée!A1648</f>
        <v>0</v>
      </c>
      <c r="B1648" s="11" t="e">
        <f>IF(A1648&lt;&gt;"",VLOOKUP(A1648,Entrée!Entrée,3,FALSE),"")</f>
        <v>#N/A</v>
      </c>
      <c r="C1648" s="12" t="e">
        <f>IF(A1648&lt;&gt;"",VLOOKUP(A1648,Entrée!Entrée,4,FALSE),"")</f>
        <v>#N/A</v>
      </c>
      <c r="D1648" s="6" t="e">
        <f>IF(A1648&lt;&gt;"",VLOOKUP(A1648,Entrée!Entrée,5,FALSE),"")</f>
        <v>#N/A</v>
      </c>
      <c r="E1648" s="3" t="e">
        <f>IF(A1648&lt;&gt;"",VLOOKUP(A1648,Entrée!Entrée,2,FALSE),"")</f>
        <v>#N/A</v>
      </c>
      <c r="F1648" s="4" t="e">
        <f>IF(A1648&lt;&gt;"",VLOOKUP(A1648,Entrée!Entrée,6,FALSE),"")</f>
        <v>#N/A</v>
      </c>
      <c r="G1648" s="4" t="e">
        <f>IF(A1648&lt;&gt;"",VLOOKUP(A1648,Entrée!Entrée,7,FALSE),"")</f>
        <v>#N/A</v>
      </c>
      <c r="H1648" s="11"/>
      <c r="I1648" s="11">
        <f>H1648+SUMPRODUCT((Entrée!$A$5:A$2000=Stock!A1648)*Entrée!$H$5:$H$2000)-SUMPRODUCT((Sortie!$C$5:$C$2000=Stock!A1648)*Sortie!$G$5:$G$2000)</f>
        <v>0</v>
      </c>
      <c r="J1648" s="3"/>
      <c r="K1648" s="3" t="str">
        <f t="shared" si="25"/>
        <v>Correct</v>
      </c>
      <c r="L1648" s="5"/>
    </row>
    <row r="1649" spans="1:12" ht="15" x14ac:dyDescent="0.3">
      <c r="A1649" s="15">
        <f>Entrée!A1649</f>
        <v>0</v>
      </c>
      <c r="B1649" s="11" t="e">
        <f>IF(A1649&lt;&gt;"",VLOOKUP(A1649,Entrée!Entrée,3,FALSE),"")</f>
        <v>#N/A</v>
      </c>
      <c r="C1649" s="12" t="e">
        <f>IF(A1649&lt;&gt;"",VLOOKUP(A1649,Entrée!Entrée,4,FALSE),"")</f>
        <v>#N/A</v>
      </c>
      <c r="D1649" s="6" t="e">
        <f>IF(A1649&lt;&gt;"",VLOOKUP(A1649,Entrée!Entrée,5,FALSE),"")</f>
        <v>#N/A</v>
      </c>
      <c r="E1649" s="3" t="e">
        <f>IF(A1649&lt;&gt;"",VLOOKUP(A1649,Entrée!Entrée,2,FALSE),"")</f>
        <v>#N/A</v>
      </c>
      <c r="F1649" s="4" t="e">
        <f>IF(A1649&lt;&gt;"",VLOOKUP(A1649,Entrée!Entrée,6,FALSE),"")</f>
        <v>#N/A</v>
      </c>
      <c r="G1649" s="4" t="e">
        <f>IF(A1649&lt;&gt;"",VLOOKUP(A1649,Entrée!Entrée,7,FALSE),"")</f>
        <v>#N/A</v>
      </c>
      <c r="H1649" s="11"/>
      <c r="I1649" s="11">
        <f>H1649+SUMPRODUCT((Entrée!$A$5:A$2000=Stock!A1649)*Entrée!$H$5:$H$2000)-SUMPRODUCT((Sortie!$C$5:$C$2000=Stock!A1649)*Sortie!$G$5:$G$2000)</f>
        <v>0</v>
      </c>
      <c r="J1649" s="3"/>
      <c r="K1649" s="3" t="str">
        <f t="shared" si="25"/>
        <v>Correct</v>
      </c>
      <c r="L1649" s="5"/>
    </row>
    <row r="1650" spans="1:12" ht="15" x14ac:dyDescent="0.3">
      <c r="A1650" s="15">
        <f>Entrée!A1650</f>
        <v>0</v>
      </c>
      <c r="B1650" s="11" t="e">
        <f>IF(A1650&lt;&gt;"",VLOOKUP(A1650,Entrée!Entrée,3,FALSE),"")</f>
        <v>#N/A</v>
      </c>
      <c r="C1650" s="12" t="e">
        <f>IF(A1650&lt;&gt;"",VLOOKUP(A1650,Entrée!Entrée,4,FALSE),"")</f>
        <v>#N/A</v>
      </c>
      <c r="D1650" s="6" t="e">
        <f>IF(A1650&lt;&gt;"",VLOOKUP(A1650,Entrée!Entrée,5,FALSE),"")</f>
        <v>#N/A</v>
      </c>
      <c r="E1650" s="3" t="e">
        <f>IF(A1650&lt;&gt;"",VLOOKUP(A1650,Entrée!Entrée,2,FALSE),"")</f>
        <v>#N/A</v>
      </c>
      <c r="F1650" s="4" t="e">
        <f>IF(A1650&lt;&gt;"",VLOOKUP(A1650,Entrée!Entrée,6,FALSE),"")</f>
        <v>#N/A</v>
      </c>
      <c r="G1650" s="4" t="e">
        <f>IF(A1650&lt;&gt;"",VLOOKUP(A1650,Entrée!Entrée,7,FALSE),"")</f>
        <v>#N/A</v>
      </c>
      <c r="H1650" s="11"/>
      <c r="I1650" s="11">
        <f>H1650+SUMPRODUCT((Entrée!$A$5:A$2000=Stock!A1650)*Entrée!$H$5:$H$2000)-SUMPRODUCT((Sortie!$C$5:$C$2000=Stock!A1650)*Sortie!$G$5:$G$2000)</f>
        <v>0</v>
      </c>
      <c r="J1650" s="3"/>
      <c r="K1650" s="3" t="str">
        <f t="shared" si="25"/>
        <v>Correct</v>
      </c>
      <c r="L1650" s="5"/>
    </row>
    <row r="1651" spans="1:12" ht="15" x14ac:dyDescent="0.3">
      <c r="A1651" s="15">
        <f>Entrée!A1651</f>
        <v>0</v>
      </c>
      <c r="B1651" s="11" t="e">
        <f>IF(A1651&lt;&gt;"",VLOOKUP(A1651,Entrée!Entrée,3,FALSE),"")</f>
        <v>#N/A</v>
      </c>
      <c r="C1651" s="12" t="e">
        <f>IF(A1651&lt;&gt;"",VLOOKUP(A1651,Entrée!Entrée,4,FALSE),"")</f>
        <v>#N/A</v>
      </c>
      <c r="D1651" s="6" t="e">
        <f>IF(A1651&lt;&gt;"",VLOOKUP(A1651,Entrée!Entrée,5,FALSE),"")</f>
        <v>#N/A</v>
      </c>
      <c r="E1651" s="3" t="e">
        <f>IF(A1651&lt;&gt;"",VLOOKUP(A1651,Entrée!Entrée,2,FALSE),"")</f>
        <v>#N/A</v>
      </c>
      <c r="F1651" s="4" t="e">
        <f>IF(A1651&lt;&gt;"",VLOOKUP(A1651,Entrée!Entrée,6,FALSE),"")</f>
        <v>#N/A</v>
      </c>
      <c r="G1651" s="4" t="e">
        <f>IF(A1651&lt;&gt;"",VLOOKUP(A1651,Entrée!Entrée,7,FALSE),"")</f>
        <v>#N/A</v>
      </c>
      <c r="H1651" s="11"/>
      <c r="I1651" s="11">
        <f>H1651+SUMPRODUCT((Entrée!$A$5:A$2000=Stock!A1651)*Entrée!$H$5:$H$2000)-SUMPRODUCT((Sortie!$C$5:$C$2000=Stock!A1651)*Sortie!$G$5:$G$2000)</f>
        <v>0</v>
      </c>
      <c r="J1651" s="3"/>
      <c r="K1651" s="3" t="str">
        <f t="shared" si="25"/>
        <v>Correct</v>
      </c>
      <c r="L1651" s="5"/>
    </row>
    <row r="1652" spans="1:12" ht="15" x14ac:dyDescent="0.3">
      <c r="A1652" s="15">
        <f>Entrée!A1652</f>
        <v>0</v>
      </c>
      <c r="B1652" s="11" t="e">
        <f>IF(A1652&lt;&gt;"",VLOOKUP(A1652,Entrée!Entrée,3,FALSE),"")</f>
        <v>#N/A</v>
      </c>
      <c r="C1652" s="12" t="e">
        <f>IF(A1652&lt;&gt;"",VLOOKUP(A1652,Entrée!Entrée,4,FALSE),"")</f>
        <v>#N/A</v>
      </c>
      <c r="D1652" s="6" t="e">
        <f>IF(A1652&lt;&gt;"",VLOOKUP(A1652,Entrée!Entrée,5,FALSE),"")</f>
        <v>#N/A</v>
      </c>
      <c r="E1652" s="3" t="e">
        <f>IF(A1652&lt;&gt;"",VLOOKUP(A1652,Entrée!Entrée,2,FALSE),"")</f>
        <v>#N/A</v>
      </c>
      <c r="F1652" s="4" t="e">
        <f>IF(A1652&lt;&gt;"",VLOOKUP(A1652,Entrée!Entrée,6,FALSE),"")</f>
        <v>#N/A</v>
      </c>
      <c r="G1652" s="4" t="e">
        <f>IF(A1652&lt;&gt;"",VLOOKUP(A1652,Entrée!Entrée,7,FALSE),"")</f>
        <v>#N/A</v>
      </c>
      <c r="H1652" s="11"/>
      <c r="I1652" s="11">
        <f>H1652+SUMPRODUCT((Entrée!$A$5:A$2000=Stock!A1652)*Entrée!$H$5:$H$2000)-SUMPRODUCT((Sortie!$C$5:$C$2000=Stock!A1652)*Sortie!$G$5:$G$2000)</f>
        <v>0</v>
      </c>
      <c r="J1652" s="3"/>
      <c r="K1652" s="3" t="str">
        <f t="shared" si="25"/>
        <v>Correct</v>
      </c>
      <c r="L1652" s="5"/>
    </row>
    <row r="1653" spans="1:12" ht="15" x14ac:dyDescent="0.3">
      <c r="A1653" s="15">
        <f>Entrée!A1653</f>
        <v>0</v>
      </c>
      <c r="B1653" s="11" t="e">
        <f>IF(A1653&lt;&gt;"",VLOOKUP(A1653,Entrée!Entrée,3,FALSE),"")</f>
        <v>#N/A</v>
      </c>
      <c r="C1653" s="12" t="e">
        <f>IF(A1653&lt;&gt;"",VLOOKUP(A1653,Entrée!Entrée,4,FALSE),"")</f>
        <v>#N/A</v>
      </c>
      <c r="D1653" s="6" t="e">
        <f>IF(A1653&lt;&gt;"",VLOOKUP(A1653,Entrée!Entrée,5,FALSE),"")</f>
        <v>#N/A</v>
      </c>
      <c r="E1653" s="3" t="e">
        <f>IF(A1653&lt;&gt;"",VLOOKUP(A1653,Entrée!Entrée,2,FALSE),"")</f>
        <v>#N/A</v>
      </c>
      <c r="F1653" s="4" t="e">
        <f>IF(A1653&lt;&gt;"",VLOOKUP(A1653,Entrée!Entrée,6,FALSE),"")</f>
        <v>#N/A</v>
      </c>
      <c r="G1653" s="4" t="e">
        <f>IF(A1653&lt;&gt;"",VLOOKUP(A1653,Entrée!Entrée,7,FALSE),"")</f>
        <v>#N/A</v>
      </c>
      <c r="H1653" s="11"/>
      <c r="I1653" s="11">
        <f>H1653+SUMPRODUCT((Entrée!$A$5:A$2000=Stock!A1653)*Entrée!$H$5:$H$2000)-SUMPRODUCT((Sortie!$C$5:$C$2000=Stock!A1653)*Sortie!$G$5:$G$2000)</f>
        <v>0</v>
      </c>
      <c r="J1653" s="3"/>
      <c r="K1653" s="3" t="str">
        <f t="shared" si="25"/>
        <v>Correct</v>
      </c>
      <c r="L1653" s="5"/>
    </row>
    <row r="1654" spans="1:12" ht="15" x14ac:dyDescent="0.3">
      <c r="A1654" s="15">
        <f>Entrée!A1654</f>
        <v>0</v>
      </c>
      <c r="B1654" s="11" t="e">
        <f>IF(A1654&lt;&gt;"",VLOOKUP(A1654,Entrée!Entrée,3,FALSE),"")</f>
        <v>#N/A</v>
      </c>
      <c r="C1654" s="12" t="e">
        <f>IF(A1654&lt;&gt;"",VLOOKUP(A1654,Entrée!Entrée,4,FALSE),"")</f>
        <v>#N/A</v>
      </c>
      <c r="D1654" s="6" t="e">
        <f>IF(A1654&lt;&gt;"",VLOOKUP(A1654,Entrée!Entrée,5,FALSE),"")</f>
        <v>#N/A</v>
      </c>
      <c r="E1654" s="3" t="e">
        <f>IF(A1654&lt;&gt;"",VLOOKUP(A1654,Entrée!Entrée,2,FALSE),"")</f>
        <v>#N/A</v>
      </c>
      <c r="F1654" s="4" t="e">
        <f>IF(A1654&lt;&gt;"",VLOOKUP(A1654,Entrée!Entrée,6,FALSE),"")</f>
        <v>#N/A</v>
      </c>
      <c r="G1654" s="4" t="e">
        <f>IF(A1654&lt;&gt;"",VLOOKUP(A1654,Entrée!Entrée,7,FALSE),"")</f>
        <v>#N/A</v>
      </c>
      <c r="H1654" s="11"/>
      <c r="I1654" s="11">
        <f>H1654+SUMPRODUCT((Entrée!$A$5:A$2000=Stock!A1654)*Entrée!$H$5:$H$2000)-SUMPRODUCT((Sortie!$C$5:$C$2000=Stock!A1654)*Sortie!$G$5:$G$2000)</f>
        <v>0</v>
      </c>
      <c r="J1654" s="3"/>
      <c r="K1654" s="3" t="str">
        <f t="shared" si="25"/>
        <v>Correct</v>
      </c>
      <c r="L1654" s="5"/>
    </row>
    <row r="1655" spans="1:12" ht="15" x14ac:dyDescent="0.3">
      <c r="A1655" s="15">
        <f>Entrée!A1655</f>
        <v>0</v>
      </c>
      <c r="B1655" s="11" t="e">
        <f>IF(A1655&lt;&gt;"",VLOOKUP(A1655,Entrée!Entrée,3,FALSE),"")</f>
        <v>#N/A</v>
      </c>
      <c r="C1655" s="12" t="e">
        <f>IF(A1655&lt;&gt;"",VLOOKUP(A1655,Entrée!Entrée,4,FALSE),"")</f>
        <v>#N/A</v>
      </c>
      <c r="D1655" s="6" t="e">
        <f>IF(A1655&lt;&gt;"",VLOOKUP(A1655,Entrée!Entrée,5,FALSE),"")</f>
        <v>#N/A</v>
      </c>
      <c r="E1655" s="3" t="e">
        <f>IF(A1655&lt;&gt;"",VLOOKUP(A1655,Entrée!Entrée,2,FALSE),"")</f>
        <v>#N/A</v>
      </c>
      <c r="F1655" s="4" t="e">
        <f>IF(A1655&lt;&gt;"",VLOOKUP(A1655,Entrée!Entrée,6,FALSE),"")</f>
        <v>#N/A</v>
      </c>
      <c r="G1655" s="4" t="e">
        <f>IF(A1655&lt;&gt;"",VLOOKUP(A1655,Entrée!Entrée,7,FALSE),"")</f>
        <v>#N/A</v>
      </c>
      <c r="H1655" s="11"/>
      <c r="I1655" s="11">
        <f>H1655+SUMPRODUCT((Entrée!$A$5:A$2000=Stock!A1655)*Entrée!$H$5:$H$2000)-SUMPRODUCT((Sortie!$C$5:$C$2000=Stock!A1655)*Sortie!$G$5:$G$2000)</f>
        <v>0</v>
      </c>
      <c r="J1655" s="3"/>
      <c r="K1655" s="3" t="str">
        <f t="shared" si="25"/>
        <v>Correct</v>
      </c>
      <c r="L1655" s="5"/>
    </row>
    <row r="1656" spans="1:12" ht="15" x14ac:dyDescent="0.3">
      <c r="A1656" s="15">
        <f>Entrée!A1656</f>
        <v>0</v>
      </c>
      <c r="B1656" s="11" t="e">
        <f>IF(A1656&lt;&gt;"",VLOOKUP(A1656,Entrée!Entrée,3,FALSE),"")</f>
        <v>#N/A</v>
      </c>
      <c r="C1656" s="12" t="e">
        <f>IF(A1656&lt;&gt;"",VLOOKUP(A1656,Entrée!Entrée,4,FALSE),"")</f>
        <v>#N/A</v>
      </c>
      <c r="D1656" s="6" t="e">
        <f>IF(A1656&lt;&gt;"",VLOOKUP(A1656,Entrée!Entrée,5,FALSE),"")</f>
        <v>#N/A</v>
      </c>
      <c r="E1656" s="3" t="e">
        <f>IF(A1656&lt;&gt;"",VLOOKUP(A1656,Entrée!Entrée,2,FALSE),"")</f>
        <v>#N/A</v>
      </c>
      <c r="F1656" s="4" t="e">
        <f>IF(A1656&lt;&gt;"",VLOOKUP(A1656,Entrée!Entrée,6,FALSE),"")</f>
        <v>#N/A</v>
      </c>
      <c r="G1656" s="4" t="e">
        <f>IF(A1656&lt;&gt;"",VLOOKUP(A1656,Entrée!Entrée,7,FALSE),"")</f>
        <v>#N/A</v>
      </c>
      <c r="H1656" s="11"/>
      <c r="I1656" s="11">
        <f>H1656+SUMPRODUCT((Entrée!$A$5:A$2000=Stock!A1656)*Entrée!$H$5:$H$2000)-SUMPRODUCT((Sortie!$C$5:$C$2000=Stock!A1656)*Sortie!$G$5:$G$2000)</f>
        <v>0</v>
      </c>
      <c r="J1656" s="3"/>
      <c r="K1656" s="3" t="str">
        <f t="shared" si="25"/>
        <v>Correct</v>
      </c>
      <c r="L1656" s="5"/>
    </row>
    <row r="1657" spans="1:12" ht="15" x14ac:dyDescent="0.3">
      <c r="A1657" s="15">
        <f>Entrée!A1657</f>
        <v>0</v>
      </c>
      <c r="B1657" s="11" t="e">
        <f>IF(A1657&lt;&gt;"",VLOOKUP(A1657,Entrée!Entrée,3,FALSE),"")</f>
        <v>#N/A</v>
      </c>
      <c r="C1657" s="12" t="e">
        <f>IF(A1657&lt;&gt;"",VLOOKUP(A1657,Entrée!Entrée,4,FALSE),"")</f>
        <v>#N/A</v>
      </c>
      <c r="D1657" s="6" t="e">
        <f>IF(A1657&lt;&gt;"",VLOOKUP(A1657,Entrée!Entrée,5,FALSE),"")</f>
        <v>#N/A</v>
      </c>
      <c r="E1657" s="3" t="e">
        <f>IF(A1657&lt;&gt;"",VLOOKUP(A1657,Entrée!Entrée,2,FALSE),"")</f>
        <v>#N/A</v>
      </c>
      <c r="F1657" s="4" t="e">
        <f>IF(A1657&lt;&gt;"",VLOOKUP(A1657,Entrée!Entrée,6,FALSE),"")</f>
        <v>#N/A</v>
      </c>
      <c r="G1657" s="4" t="e">
        <f>IF(A1657&lt;&gt;"",VLOOKUP(A1657,Entrée!Entrée,7,FALSE),"")</f>
        <v>#N/A</v>
      </c>
      <c r="H1657" s="11"/>
      <c r="I1657" s="11">
        <f>H1657+SUMPRODUCT((Entrée!$A$5:A$2000=Stock!A1657)*Entrée!$H$5:$H$2000)-SUMPRODUCT((Sortie!$C$5:$C$2000=Stock!A1657)*Sortie!$G$5:$G$2000)</f>
        <v>0</v>
      </c>
      <c r="J1657" s="3"/>
      <c r="K1657" s="3" t="str">
        <f t="shared" si="25"/>
        <v>Correct</v>
      </c>
      <c r="L1657" s="5"/>
    </row>
    <row r="1658" spans="1:12" ht="15" x14ac:dyDescent="0.3">
      <c r="A1658" s="15">
        <f>Entrée!A1658</f>
        <v>0</v>
      </c>
      <c r="B1658" s="11" t="e">
        <f>IF(A1658&lt;&gt;"",VLOOKUP(A1658,Entrée!Entrée,3,FALSE),"")</f>
        <v>#N/A</v>
      </c>
      <c r="C1658" s="12" t="e">
        <f>IF(A1658&lt;&gt;"",VLOOKUP(A1658,Entrée!Entrée,4,FALSE),"")</f>
        <v>#N/A</v>
      </c>
      <c r="D1658" s="6" t="e">
        <f>IF(A1658&lt;&gt;"",VLOOKUP(A1658,Entrée!Entrée,5,FALSE),"")</f>
        <v>#N/A</v>
      </c>
      <c r="E1658" s="3" t="e">
        <f>IF(A1658&lt;&gt;"",VLOOKUP(A1658,Entrée!Entrée,2,FALSE),"")</f>
        <v>#N/A</v>
      </c>
      <c r="F1658" s="4" t="e">
        <f>IF(A1658&lt;&gt;"",VLOOKUP(A1658,Entrée!Entrée,6,FALSE),"")</f>
        <v>#N/A</v>
      </c>
      <c r="G1658" s="4" t="e">
        <f>IF(A1658&lt;&gt;"",VLOOKUP(A1658,Entrée!Entrée,7,FALSE),"")</f>
        <v>#N/A</v>
      </c>
      <c r="H1658" s="11"/>
      <c r="I1658" s="11">
        <f>H1658+SUMPRODUCT((Entrée!$A$5:A$2000=Stock!A1658)*Entrée!$H$5:$H$2000)-SUMPRODUCT((Sortie!$C$5:$C$2000=Stock!A1658)*Sortie!$G$5:$G$2000)</f>
        <v>0</v>
      </c>
      <c r="J1658" s="3"/>
      <c r="K1658" s="3" t="str">
        <f t="shared" si="25"/>
        <v>Correct</v>
      </c>
      <c r="L1658" s="5"/>
    </row>
    <row r="1659" spans="1:12" ht="15" x14ac:dyDescent="0.3">
      <c r="A1659" s="15">
        <f>Entrée!A1659</f>
        <v>0</v>
      </c>
      <c r="B1659" s="11" t="e">
        <f>IF(A1659&lt;&gt;"",VLOOKUP(A1659,Entrée!Entrée,3,FALSE),"")</f>
        <v>#N/A</v>
      </c>
      <c r="C1659" s="12" t="e">
        <f>IF(A1659&lt;&gt;"",VLOOKUP(A1659,Entrée!Entrée,4,FALSE),"")</f>
        <v>#N/A</v>
      </c>
      <c r="D1659" s="6" t="e">
        <f>IF(A1659&lt;&gt;"",VLOOKUP(A1659,Entrée!Entrée,5,FALSE),"")</f>
        <v>#N/A</v>
      </c>
      <c r="E1659" s="3" t="e">
        <f>IF(A1659&lt;&gt;"",VLOOKUP(A1659,Entrée!Entrée,2,FALSE),"")</f>
        <v>#N/A</v>
      </c>
      <c r="F1659" s="4" t="e">
        <f>IF(A1659&lt;&gt;"",VLOOKUP(A1659,Entrée!Entrée,6,FALSE),"")</f>
        <v>#N/A</v>
      </c>
      <c r="G1659" s="4" t="e">
        <f>IF(A1659&lt;&gt;"",VLOOKUP(A1659,Entrée!Entrée,7,FALSE),"")</f>
        <v>#N/A</v>
      </c>
      <c r="H1659" s="11"/>
      <c r="I1659" s="11">
        <f>H1659+SUMPRODUCT((Entrée!$A$5:A$2000=Stock!A1659)*Entrée!$H$5:$H$2000)-SUMPRODUCT((Sortie!$C$5:$C$2000=Stock!A1659)*Sortie!$G$5:$G$2000)</f>
        <v>0</v>
      </c>
      <c r="J1659" s="3"/>
      <c r="K1659" s="3" t="str">
        <f t="shared" si="25"/>
        <v>Correct</v>
      </c>
      <c r="L1659" s="5"/>
    </row>
    <row r="1660" spans="1:12" ht="15" x14ac:dyDescent="0.3">
      <c r="A1660" s="15">
        <f>Entrée!A1660</f>
        <v>0</v>
      </c>
      <c r="B1660" s="11" t="e">
        <f>IF(A1660&lt;&gt;"",VLOOKUP(A1660,Entrée!Entrée,3,FALSE),"")</f>
        <v>#N/A</v>
      </c>
      <c r="C1660" s="12" t="e">
        <f>IF(A1660&lt;&gt;"",VLOOKUP(A1660,Entrée!Entrée,4,FALSE),"")</f>
        <v>#N/A</v>
      </c>
      <c r="D1660" s="6" t="e">
        <f>IF(A1660&lt;&gt;"",VLOOKUP(A1660,Entrée!Entrée,5,FALSE),"")</f>
        <v>#N/A</v>
      </c>
      <c r="E1660" s="3" t="e">
        <f>IF(A1660&lt;&gt;"",VLOOKUP(A1660,Entrée!Entrée,2,FALSE),"")</f>
        <v>#N/A</v>
      </c>
      <c r="F1660" s="4" t="e">
        <f>IF(A1660&lt;&gt;"",VLOOKUP(A1660,Entrée!Entrée,6,FALSE),"")</f>
        <v>#N/A</v>
      </c>
      <c r="G1660" s="4" t="e">
        <f>IF(A1660&lt;&gt;"",VLOOKUP(A1660,Entrée!Entrée,7,FALSE),"")</f>
        <v>#N/A</v>
      </c>
      <c r="H1660" s="11"/>
      <c r="I1660" s="11">
        <f>H1660+SUMPRODUCT((Entrée!$A$5:A$2000=Stock!A1660)*Entrée!$H$5:$H$2000)-SUMPRODUCT((Sortie!$C$5:$C$2000=Stock!A1660)*Sortie!$G$5:$G$2000)</f>
        <v>0</v>
      </c>
      <c r="J1660" s="3"/>
      <c r="K1660" s="3" t="str">
        <f t="shared" si="25"/>
        <v>Correct</v>
      </c>
      <c r="L1660" s="5"/>
    </row>
    <row r="1661" spans="1:12" ht="15" x14ac:dyDescent="0.3">
      <c r="A1661" s="15">
        <f>Entrée!A1661</f>
        <v>0</v>
      </c>
      <c r="B1661" s="11" t="e">
        <f>IF(A1661&lt;&gt;"",VLOOKUP(A1661,Entrée!Entrée,3,FALSE),"")</f>
        <v>#N/A</v>
      </c>
      <c r="C1661" s="12" t="e">
        <f>IF(A1661&lt;&gt;"",VLOOKUP(A1661,Entrée!Entrée,4,FALSE),"")</f>
        <v>#N/A</v>
      </c>
      <c r="D1661" s="6" t="e">
        <f>IF(A1661&lt;&gt;"",VLOOKUP(A1661,Entrée!Entrée,5,FALSE),"")</f>
        <v>#N/A</v>
      </c>
      <c r="E1661" s="3" t="e">
        <f>IF(A1661&lt;&gt;"",VLOOKUP(A1661,Entrée!Entrée,2,FALSE),"")</f>
        <v>#N/A</v>
      </c>
      <c r="F1661" s="4" t="e">
        <f>IF(A1661&lt;&gt;"",VLOOKUP(A1661,Entrée!Entrée,6,FALSE),"")</f>
        <v>#N/A</v>
      </c>
      <c r="G1661" s="4" t="e">
        <f>IF(A1661&lt;&gt;"",VLOOKUP(A1661,Entrée!Entrée,7,FALSE),"")</f>
        <v>#N/A</v>
      </c>
      <c r="H1661" s="11"/>
      <c r="I1661" s="11">
        <f>H1661+SUMPRODUCT((Entrée!$A$5:A$2000=Stock!A1661)*Entrée!$H$5:$H$2000)-SUMPRODUCT((Sortie!$C$5:$C$2000=Stock!A1661)*Sortie!$G$5:$G$2000)</f>
        <v>0</v>
      </c>
      <c r="J1661" s="3"/>
      <c r="K1661" s="3" t="str">
        <f t="shared" si="25"/>
        <v>Correct</v>
      </c>
      <c r="L1661" s="5"/>
    </row>
    <row r="1662" spans="1:12" ht="15" x14ac:dyDescent="0.3">
      <c r="A1662" s="15">
        <f>Entrée!A1662</f>
        <v>0</v>
      </c>
      <c r="B1662" s="11" t="e">
        <f>IF(A1662&lt;&gt;"",VLOOKUP(A1662,Entrée!Entrée,3,FALSE),"")</f>
        <v>#N/A</v>
      </c>
      <c r="C1662" s="12" t="e">
        <f>IF(A1662&lt;&gt;"",VLOOKUP(A1662,Entrée!Entrée,4,FALSE),"")</f>
        <v>#N/A</v>
      </c>
      <c r="D1662" s="6" t="e">
        <f>IF(A1662&lt;&gt;"",VLOOKUP(A1662,Entrée!Entrée,5,FALSE),"")</f>
        <v>#N/A</v>
      </c>
      <c r="E1662" s="3" t="e">
        <f>IF(A1662&lt;&gt;"",VLOOKUP(A1662,Entrée!Entrée,2,FALSE),"")</f>
        <v>#N/A</v>
      </c>
      <c r="F1662" s="4" t="e">
        <f>IF(A1662&lt;&gt;"",VLOOKUP(A1662,Entrée!Entrée,6,FALSE),"")</f>
        <v>#N/A</v>
      </c>
      <c r="G1662" s="4" t="e">
        <f>IF(A1662&lt;&gt;"",VLOOKUP(A1662,Entrée!Entrée,7,FALSE),"")</f>
        <v>#N/A</v>
      </c>
      <c r="H1662" s="11"/>
      <c r="I1662" s="11">
        <f>H1662+SUMPRODUCT((Entrée!$A$5:A$2000=Stock!A1662)*Entrée!$H$5:$H$2000)-SUMPRODUCT((Sortie!$C$5:$C$2000=Stock!A1662)*Sortie!$G$5:$G$2000)</f>
        <v>0</v>
      </c>
      <c r="J1662" s="3"/>
      <c r="K1662" s="3" t="str">
        <f t="shared" si="25"/>
        <v>Correct</v>
      </c>
      <c r="L1662" s="5"/>
    </row>
    <row r="1663" spans="1:12" ht="15" x14ac:dyDescent="0.3">
      <c r="A1663" s="15">
        <f>Entrée!A1663</f>
        <v>0</v>
      </c>
      <c r="B1663" s="11" t="e">
        <f>IF(A1663&lt;&gt;"",VLOOKUP(A1663,Entrée!Entrée,3,FALSE),"")</f>
        <v>#N/A</v>
      </c>
      <c r="C1663" s="12" t="e">
        <f>IF(A1663&lt;&gt;"",VLOOKUP(A1663,Entrée!Entrée,4,FALSE),"")</f>
        <v>#N/A</v>
      </c>
      <c r="D1663" s="6" t="e">
        <f>IF(A1663&lt;&gt;"",VLOOKUP(A1663,Entrée!Entrée,5,FALSE),"")</f>
        <v>#N/A</v>
      </c>
      <c r="E1663" s="3" t="e">
        <f>IF(A1663&lt;&gt;"",VLOOKUP(A1663,Entrée!Entrée,2,FALSE),"")</f>
        <v>#N/A</v>
      </c>
      <c r="F1663" s="4" t="e">
        <f>IF(A1663&lt;&gt;"",VLOOKUP(A1663,Entrée!Entrée,6,FALSE),"")</f>
        <v>#N/A</v>
      </c>
      <c r="G1663" s="4" t="e">
        <f>IF(A1663&lt;&gt;"",VLOOKUP(A1663,Entrée!Entrée,7,FALSE),"")</f>
        <v>#N/A</v>
      </c>
      <c r="H1663" s="11"/>
      <c r="I1663" s="11">
        <f>H1663+SUMPRODUCT((Entrée!$A$5:A$2000=Stock!A1663)*Entrée!$H$5:$H$2000)-SUMPRODUCT((Sortie!$C$5:$C$2000=Stock!A1663)*Sortie!$G$5:$G$2000)</f>
        <v>0</v>
      </c>
      <c r="J1663" s="3"/>
      <c r="K1663" s="3" t="str">
        <f t="shared" si="25"/>
        <v>Correct</v>
      </c>
      <c r="L1663" s="5"/>
    </row>
    <row r="1664" spans="1:12" ht="15" x14ac:dyDescent="0.3">
      <c r="A1664" s="15">
        <f>Entrée!A1664</f>
        <v>0</v>
      </c>
      <c r="B1664" s="11" t="e">
        <f>IF(A1664&lt;&gt;"",VLOOKUP(A1664,Entrée!Entrée,3,FALSE),"")</f>
        <v>#N/A</v>
      </c>
      <c r="C1664" s="12" t="e">
        <f>IF(A1664&lt;&gt;"",VLOOKUP(A1664,Entrée!Entrée,4,FALSE),"")</f>
        <v>#N/A</v>
      </c>
      <c r="D1664" s="6" t="e">
        <f>IF(A1664&lt;&gt;"",VLOOKUP(A1664,Entrée!Entrée,5,FALSE),"")</f>
        <v>#N/A</v>
      </c>
      <c r="E1664" s="3" t="e">
        <f>IF(A1664&lt;&gt;"",VLOOKUP(A1664,Entrée!Entrée,2,FALSE),"")</f>
        <v>#N/A</v>
      </c>
      <c r="F1664" s="4" t="e">
        <f>IF(A1664&lt;&gt;"",VLOOKUP(A1664,Entrée!Entrée,6,FALSE),"")</f>
        <v>#N/A</v>
      </c>
      <c r="G1664" s="4" t="e">
        <f>IF(A1664&lt;&gt;"",VLOOKUP(A1664,Entrée!Entrée,7,FALSE),"")</f>
        <v>#N/A</v>
      </c>
      <c r="H1664" s="11"/>
      <c r="I1664" s="11">
        <f>H1664+SUMPRODUCT((Entrée!$A$5:A$2000=Stock!A1664)*Entrée!$H$5:$H$2000)-SUMPRODUCT((Sortie!$C$5:$C$2000=Stock!A1664)*Sortie!$G$5:$G$2000)</f>
        <v>0</v>
      </c>
      <c r="J1664" s="3"/>
      <c r="K1664" s="3" t="str">
        <f t="shared" si="25"/>
        <v>Correct</v>
      </c>
      <c r="L1664" s="5"/>
    </row>
    <row r="1665" spans="1:12" ht="15" x14ac:dyDescent="0.3">
      <c r="A1665" s="15">
        <f>Entrée!A1665</f>
        <v>0</v>
      </c>
      <c r="B1665" s="11" t="e">
        <f>IF(A1665&lt;&gt;"",VLOOKUP(A1665,Entrée!Entrée,3,FALSE),"")</f>
        <v>#N/A</v>
      </c>
      <c r="C1665" s="12" t="e">
        <f>IF(A1665&lt;&gt;"",VLOOKUP(A1665,Entrée!Entrée,4,FALSE),"")</f>
        <v>#N/A</v>
      </c>
      <c r="D1665" s="6" t="e">
        <f>IF(A1665&lt;&gt;"",VLOOKUP(A1665,Entrée!Entrée,5,FALSE),"")</f>
        <v>#N/A</v>
      </c>
      <c r="E1665" s="3" t="e">
        <f>IF(A1665&lt;&gt;"",VLOOKUP(A1665,Entrée!Entrée,2,FALSE),"")</f>
        <v>#N/A</v>
      </c>
      <c r="F1665" s="4" t="e">
        <f>IF(A1665&lt;&gt;"",VLOOKUP(A1665,Entrée!Entrée,6,FALSE),"")</f>
        <v>#N/A</v>
      </c>
      <c r="G1665" s="4" t="e">
        <f>IF(A1665&lt;&gt;"",VLOOKUP(A1665,Entrée!Entrée,7,FALSE),"")</f>
        <v>#N/A</v>
      </c>
      <c r="H1665" s="11"/>
      <c r="I1665" s="11">
        <f>H1665+SUMPRODUCT((Entrée!$A$5:A$2000=Stock!A1665)*Entrée!$H$5:$H$2000)-SUMPRODUCT((Sortie!$C$5:$C$2000=Stock!A1665)*Sortie!$G$5:$G$2000)</f>
        <v>0</v>
      </c>
      <c r="J1665" s="3"/>
      <c r="K1665" s="3" t="str">
        <f t="shared" si="25"/>
        <v>Correct</v>
      </c>
      <c r="L1665" s="5"/>
    </row>
    <row r="1666" spans="1:12" ht="15" x14ac:dyDescent="0.3">
      <c r="A1666" s="15">
        <f>Entrée!A1666</f>
        <v>0</v>
      </c>
      <c r="B1666" s="11" t="e">
        <f>IF(A1666&lt;&gt;"",VLOOKUP(A1666,Entrée!Entrée,3,FALSE),"")</f>
        <v>#N/A</v>
      </c>
      <c r="C1666" s="12" t="e">
        <f>IF(A1666&lt;&gt;"",VLOOKUP(A1666,Entrée!Entrée,4,FALSE),"")</f>
        <v>#N/A</v>
      </c>
      <c r="D1666" s="6" t="e">
        <f>IF(A1666&lt;&gt;"",VLOOKUP(A1666,Entrée!Entrée,5,FALSE),"")</f>
        <v>#N/A</v>
      </c>
      <c r="E1666" s="3" t="e">
        <f>IF(A1666&lt;&gt;"",VLOOKUP(A1666,Entrée!Entrée,2,FALSE),"")</f>
        <v>#N/A</v>
      </c>
      <c r="F1666" s="4" t="e">
        <f>IF(A1666&lt;&gt;"",VLOOKUP(A1666,Entrée!Entrée,6,FALSE),"")</f>
        <v>#N/A</v>
      </c>
      <c r="G1666" s="4" t="e">
        <f>IF(A1666&lt;&gt;"",VLOOKUP(A1666,Entrée!Entrée,7,FALSE),"")</f>
        <v>#N/A</v>
      </c>
      <c r="H1666" s="11"/>
      <c r="I1666" s="11">
        <f>H1666+SUMPRODUCT((Entrée!$A$5:A$2000=Stock!A1666)*Entrée!$H$5:$H$2000)-SUMPRODUCT((Sortie!$C$5:$C$2000=Stock!A1666)*Sortie!$G$5:$G$2000)</f>
        <v>0</v>
      </c>
      <c r="J1666" s="3"/>
      <c r="K1666" s="3" t="str">
        <f t="shared" si="25"/>
        <v>Correct</v>
      </c>
      <c r="L1666" s="5"/>
    </row>
    <row r="1667" spans="1:12" ht="15" x14ac:dyDescent="0.3">
      <c r="A1667" s="15">
        <f>Entrée!A1667</f>
        <v>0</v>
      </c>
      <c r="B1667" s="11" t="e">
        <f>IF(A1667&lt;&gt;"",VLOOKUP(A1667,Entrée!Entrée,3,FALSE),"")</f>
        <v>#N/A</v>
      </c>
      <c r="C1667" s="12" t="e">
        <f>IF(A1667&lt;&gt;"",VLOOKUP(A1667,Entrée!Entrée,4,FALSE),"")</f>
        <v>#N/A</v>
      </c>
      <c r="D1667" s="6" t="e">
        <f>IF(A1667&lt;&gt;"",VLOOKUP(A1667,Entrée!Entrée,5,FALSE),"")</f>
        <v>#N/A</v>
      </c>
      <c r="E1667" s="3" t="e">
        <f>IF(A1667&lt;&gt;"",VLOOKUP(A1667,Entrée!Entrée,2,FALSE),"")</f>
        <v>#N/A</v>
      </c>
      <c r="F1667" s="4" t="e">
        <f>IF(A1667&lt;&gt;"",VLOOKUP(A1667,Entrée!Entrée,6,FALSE),"")</f>
        <v>#N/A</v>
      </c>
      <c r="G1667" s="4" t="e">
        <f>IF(A1667&lt;&gt;"",VLOOKUP(A1667,Entrée!Entrée,7,FALSE),"")</f>
        <v>#N/A</v>
      </c>
      <c r="H1667" s="11"/>
      <c r="I1667" s="11">
        <f>H1667+SUMPRODUCT((Entrée!$A$5:A$2000=Stock!A1667)*Entrée!$H$5:$H$2000)-SUMPRODUCT((Sortie!$C$5:$C$2000=Stock!A1667)*Sortie!$G$5:$G$2000)</f>
        <v>0</v>
      </c>
      <c r="J1667" s="3"/>
      <c r="K1667" s="3" t="str">
        <f t="shared" si="25"/>
        <v>Correct</v>
      </c>
      <c r="L1667" s="5"/>
    </row>
    <row r="1668" spans="1:12" ht="15" x14ac:dyDescent="0.3">
      <c r="A1668" s="15">
        <f>Entrée!A1668</f>
        <v>0</v>
      </c>
      <c r="B1668" s="11" t="e">
        <f>IF(A1668&lt;&gt;"",VLOOKUP(A1668,Entrée!Entrée,3,FALSE),"")</f>
        <v>#N/A</v>
      </c>
      <c r="C1668" s="12" t="e">
        <f>IF(A1668&lt;&gt;"",VLOOKUP(A1668,Entrée!Entrée,4,FALSE),"")</f>
        <v>#N/A</v>
      </c>
      <c r="D1668" s="6" t="e">
        <f>IF(A1668&lt;&gt;"",VLOOKUP(A1668,Entrée!Entrée,5,FALSE),"")</f>
        <v>#N/A</v>
      </c>
      <c r="E1668" s="3" t="e">
        <f>IF(A1668&lt;&gt;"",VLOOKUP(A1668,Entrée!Entrée,2,FALSE),"")</f>
        <v>#N/A</v>
      </c>
      <c r="F1668" s="4" t="e">
        <f>IF(A1668&lt;&gt;"",VLOOKUP(A1668,Entrée!Entrée,6,FALSE),"")</f>
        <v>#N/A</v>
      </c>
      <c r="G1668" s="4" t="e">
        <f>IF(A1668&lt;&gt;"",VLOOKUP(A1668,Entrée!Entrée,7,FALSE),"")</f>
        <v>#N/A</v>
      </c>
      <c r="H1668" s="11"/>
      <c r="I1668" s="11">
        <f>H1668+SUMPRODUCT((Entrée!$A$5:A$2000=Stock!A1668)*Entrée!$H$5:$H$2000)-SUMPRODUCT((Sortie!$C$5:$C$2000=Stock!A1668)*Sortie!$G$5:$G$2000)</f>
        <v>0</v>
      </c>
      <c r="J1668" s="3"/>
      <c r="K1668" s="3" t="str">
        <f t="shared" si="25"/>
        <v>Correct</v>
      </c>
      <c r="L1668" s="5"/>
    </row>
    <row r="1669" spans="1:12" ht="15" x14ac:dyDescent="0.3">
      <c r="A1669" s="15">
        <f>Entrée!A1669</f>
        <v>0</v>
      </c>
      <c r="B1669" s="11" t="e">
        <f>IF(A1669&lt;&gt;"",VLOOKUP(A1669,Entrée!Entrée,3,FALSE),"")</f>
        <v>#N/A</v>
      </c>
      <c r="C1669" s="12" t="e">
        <f>IF(A1669&lt;&gt;"",VLOOKUP(A1669,Entrée!Entrée,4,FALSE),"")</f>
        <v>#N/A</v>
      </c>
      <c r="D1669" s="6" t="e">
        <f>IF(A1669&lt;&gt;"",VLOOKUP(A1669,Entrée!Entrée,5,FALSE),"")</f>
        <v>#N/A</v>
      </c>
      <c r="E1669" s="3" t="e">
        <f>IF(A1669&lt;&gt;"",VLOOKUP(A1669,Entrée!Entrée,2,FALSE),"")</f>
        <v>#N/A</v>
      </c>
      <c r="F1669" s="4" t="e">
        <f>IF(A1669&lt;&gt;"",VLOOKUP(A1669,Entrée!Entrée,6,FALSE),"")</f>
        <v>#N/A</v>
      </c>
      <c r="G1669" s="4" t="e">
        <f>IF(A1669&lt;&gt;"",VLOOKUP(A1669,Entrée!Entrée,7,FALSE),"")</f>
        <v>#N/A</v>
      </c>
      <c r="H1669" s="11"/>
      <c r="I1669" s="11">
        <f>H1669+SUMPRODUCT((Entrée!$A$5:A$2000=Stock!A1669)*Entrée!$H$5:$H$2000)-SUMPRODUCT((Sortie!$C$5:$C$2000=Stock!A1669)*Sortie!$G$5:$G$2000)</f>
        <v>0</v>
      </c>
      <c r="J1669" s="3"/>
      <c r="K1669" s="3" t="str">
        <f t="shared" si="25"/>
        <v>Correct</v>
      </c>
      <c r="L1669" s="5"/>
    </row>
    <row r="1670" spans="1:12" ht="15" x14ac:dyDescent="0.3">
      <c r="A1670" s="15">
        <f>Entrée!A1670</f>
        <v>0</v>
      </c>
      <c r="B1670" s="11" t="e">
        <f>IF(A1670&lt;&gt;"",VLOOKUP(A1670,Entrée!Entrée,3,FALSE),"")</f>
        <v>#N/A</v>
      </c>
      <c r="C1670" s="12" t="e">
        <f>IF(A1670&lt;&gt;"",VLOOKUP(A1670,Entrée!Entrée,4,FALSE),"")</f>
        <v>#N/A</v>
      </c>
      <c r="D1670" s="6" t="e">
        <f>IF(A1670&lt;&gt;"",VLOOKUP(A1670,Entrée!Entrée,5,FALSE),"")</f>
        <v>#N/A</v>
      </c>
      <c r="E1670" s="3" t="e">
        <f>IF(A1670&lt;&gt;"",VLOOKUP(A1670,Entrée!Entrée,2,FALSE),"")</f>
        <v>#N/A</v>
      </c>
      <c r="F1670" s="4" t="e">
        <f>IF(A1670&lt;&gt;"",VLOOKUP(A1670,Entrée!Entrée,6,FALSE),"")</f>
        <v>#N/A</v>
      </c>
      <c r="G1670" s="4" t="e">
        <f>IF(A1670&lt;&gt;"",VLOOKUP(A1670,Entrée!Entrée,7,FALSE),"")</f>
        <v>#N/A</v>
      </c>
      <c r="H1670" s="11"/>
      <c r="I1670" s="11">
        <f>H1670+SUMPRODUCT((Entrée!$A$5:A$2000=Stock!A1670)*Entrée!$H$5:$H$2000)-SUMPRODUCT((Sortie!$C$5:$C$2000=Stock!A1670)*Sortie!$G$5:$G$2000)</f>
        <v>0</v>
      </c>
      <c r="J1670" s="3"/>
      <c r="K1670" s="3" t="str">
        <f t="shared" ref="K1670:K1733" si="26">IF(I1670&lt;J1670,"ALERTE","Correct")</f>
        <v>Correct</v>
      </c>
      <c r="L1670" s="5"/>
    </row>
    <row r="1671" spans="1:12" ht="15" x14ac:dyDescent="0.3">
      <c r="A1671" s="15">
        <f>Entrée!A1671</f>
        <v>0</v>
      </c>
      <c r="B1671" s="11" t="e">
        <f>IF(A1671&lt;&gt;"",VLOOKUP(A1671,Entrée!Entrée,3,FALSE),"")</f>
        <v>#N/A</v>
      </c>
      <c r="C1671" s="12" t="e">
        <f>IF(A1671&lt;&gt;"",VLOOKUP(A1671,Entrée!Entrée,4,FALSE),"")</f>
        <v>#N/A</v>
      </c>
      <c r="D1671" s="6" t="e">
        <f>IF(A1671&lt;&gt;"",VLOOKUP(A1671,Entrée!Entrée,5,FALSE),"")</f>
        <v>#N/A</v>
      </c>
      <c r="E1671" s="3" t="e">
        <f>IF(A1671&lt;&gt;"",VLOOKUP(A1671,Entrée!Entrée,2,FALSE),"")</f>
        <v>#N/A</v>
      </c>
      <c r="F1671" s="4" t="e">
        <f>IF(A1671&lt;&gt;"",VLOOKUP(A1671,Entrée!Entrée,6,FALSE),"")</f>
        <v>#N/A</v>
      </c>
      <c r="G1671" s="4" t="e">
        <f>IF(A1671&lt;&gt;"",VLOOKUP(A1671,Entrée!Entrée,7,FALSE),"")</f>
        <v>#N/A</v>
      </c>
      <c r="H1671" s="11"/>
      <c r="I1671" s="11">
        <f>H1671+SUMPRODUCT((Entrée!$A$5:A$2000=Stock!A1671)*Entrée!$H$5:$H$2000)-SUMPRODUCT((Sortie!$C$5:$C$2000=Stock!A1671)*Sortie!$G$5:$G$2000)</f>
        <v>0</v>
      </c>
      <c r="J1671" s="3"/>
      <c r="K1671" s="3" t="str">
        <f t="shared" si="26"/>
        <v>Correct</v>
      </c>
      <c r="L1671" s="5"/>
    </row>
    <row r="1672" spans="1:12" ht="15" x14ac:dyDescent="0.3">
      <c r="A1672" s="15">
        <f>Entrée!A1672</f>
        <v>0</v>
      </c>
      <c r="B1672" s="11" t="e">
        <f>IF(A1672&lt;&gt;"",VLOOKUP(A1672,Entrée!Entrée,3,FALSE),"")</f>
        <v>#N/A</v>
      </c>
      <c r="C1672" s="12" t="e">
        <f>IF(A1672&lt;&gt;"",VLOOKUP(A1672,Entrée!Entrée,4,FALSE),"")</f>
        <v>#N/A</v>
      </c>
      <c r="D1672" s="6" t="e">
        <f>IF(A1672&lt;&gt;"",VLOOKUP(A1672,Entrée!Entrée,5,FALSE),"")</f>
        <v>#N/A</v>
      </c>
      <c r="E1672" s="3" t="e">
        <f>IF(A1672&lt;&gt;"",VLOOKUP(A1672,Entrée!Entrée,2,FALSE),"")</f>
        <v>#N/A</v>
      </c>
      <c r="F1672" s="4" t="e">
        <f>IF(A1672&lt;&gt;"",VLOOKUP(A1672,Entrée!Entrée,6,FALSE),"")</f>
        <v>#N/A</v>
      </c>
      <c r="G1672" s="4" t="e">
        <f>IF(A1672&lt;&gt;"",VLOOKUP(A1672,Entrée!Entrée,7,FALSE),"")</f>
        <v>#N/A</v>
      </c>
      <c r="H1672" s="11"/>
      <c r="I1672" s="11">
        <f>H1672+SUMPRODUCT((Entrée!$A$5:A$2000=Stock!A1672)*Entrée!$H$5:$H$2000)-SUMPRODUCT((Sortie!$C$5:$C$2000=Stock!A1672)*Sortie!$G$5:$G$2000)</f>
        <v>0</v>
      </c>
      <c r="J1672" s="3"/>
      <c r="K1672" s="3" t="str">
        <f t="shared" si="26"/>
        <v>Correct</v>
      </c>
      <c r="L1672" s="5"/>
    </row>
    <row r="1673" spans="1:12" ht="15" x14ac:dyDescent="0.3">
      <c r="A1673" s="15">
        <f>Entrée!A1673</f>
        <v>0</v>
      </c>
      <c r="B1673" s="11" t="e">
        <f>IF(A1673&lt;&gt;"",VLOOKUP(A1673,Entrée!Entrée,3,FALSE),"")</f>
        <v>#N/A</v>
      </c>
      <c r="C1673" s="12" t="e">
        <f>IF(A1673&lt;&gt;"",VLOOKUP(A1673,Entrée!Entrée,4,FALSE),"")</f>
        <v>#N/A</v>
      </c>
      <c r="D1673" s="6" t="e">
        <f>IF(A1673&lt;&gt;"",VLOOKUP(A1673,Entrée!Entrée,5,FALSE),"")</f>
        <v>#N/A</v>
      </c>
      <c r="E1673" s="3" t="e">
        <f>IF(A1673&lt;&gt;"",VLOOKUP(A1673,Entrée!Entrée,2,FALSE),"")</f>
        <v>#N/A</v>
      </c>
      <c r="F1673" s="4" t="e">
        <f>IF(A1673&lt;&gt;"",VLOOKUP(A1673,Entrée!Entrée,6,FALSE),"")</f>
        <v>#N/A</v>
      </c>
      <c r="G1673" s="4" t="e">
        <f>IF(A1673&lt;&gt;"",VLOOKUP(A1673,Entrée!Entrée,7,FALSE),"")</f>
        <v>#N/A</v>
      </c>
      <c r="H1673" s="11"/>
      <c r="I1673" s="11">
        <f>H1673+SUMPRODUCT((Entrée!$A$5:A$2000=Stock!A1673)*Entrée!$H$5:$H$2000)-SUMPRODUCT((Sortie!$C$5:$C$2000=Stock!A1673)*Sortie!$G$5:$G$2000)</f>
        <v>0</v>
      </c>
      <c r="J1673" s="3"/>
      <c r="K1673" s="3" t="str">
        <f t="shared" si="26"/>
        <v>Correct</v>
      </c>
      <c r="L1673" s="5"/>
    </row>
    <row r="1674" spans="1:12" ht="15" x14ac:dyDescent="0.3">
      <c r="A1674" s="15">
        <f>Entrée!A1674</f>
        <v>0</v>
      </c>
      <c r="B1674" s="11" t="e">
        <f>IF(A1674&lt;&gt;"",VLOOKUP(A1674,Entrée!Entrée,3,FALSE),"")</f>
        <v>#N/A</v>
      </c>
      <c r="C1674" s="12" t="e">
        <f>IF(A1674&lt;&gt;"",VLOOKUP(A1674,Entrée!Entrée,4,FALSE),"")</f>
        <v>#N/A</v>
      </c>
      <c r="D1674" s="6" t="e">
        <f>IF(A1674&lt;&gt;"",VLOOKUP(A1674,Entrée!Entrée,5,FALSE),"")</f>
        <v>#N/A</v>
      </c>
      <c r="E1674" s="3" t="e">
        <f>IF(A1674&lt;&gt;"",VLOOKUP(A1674,Entrée!Entrée,2,FALSE),"")</f>
        <v>#N/A</v>
      </c>
      <c r="F1674" s="4" t="e">
        <f>IF(A1674&lt;&gt;"",VLOOKUP(A1674,Entrée!Entrée,6,FALSE),"")</f>
        <v>#N/A</v>
      </c>
      <c r="G1674" s="4" t="e">
        <f>IF(A1674&lt;&gt;"",VLOOKUP(A1674,Entrée!Entrée,7,FALSE),"")</f>
        <v>#N/A</v>
      </c>
      <c r="H1674" s="11"/>
      <c r="I1674" s="11">
        <f>H1674+SUMPRODUCT((Entrée!$A$5:A$2000=Stock!A1674)*Entrée!$H$5:$H$2000)-SUMPRODUCT((Sortie!$C$5:$C$2000=Stock!A1674)*Sortie!$G$5:$G$2000)</f>
        <v>0</v>
      </c>
      <c r="J1674" s="3"/>
      <c r="K1674" s="3" t="str">
        <f t="shared" si="26"/>
        <v>Correct</v>
      </c>
      <c r="L1674" s="5"/>
    </row>
    <row r="1675" spans="1:12" ht="15" x14ac:dyDescent="0.3">
      <c r="A1675" s="15">
        <f>Entrée!A1675</f>
        <v>0</v>
      </c>
      <c r="B1675" s="11" t="e">
        <f>IF(A1675&lt;&gt;"",VLOOKUP(A1675,Entrée!Entrée,3,FALSE),"")</f>
        <v>#N/A</v>
      </c>
      <c r="C1675" s="12" t="e">
        <f>IF(A1675&lt;&gt;"",VLOOKUP(A1675,Entrée!Entrée,4,FALSE),"")</f>
        <v>#N/A</v>
      </c>
      <c r="D1675" s="6" t="e">
        <f>IF(A1675&lt;&gt;"",VLOOKUP(A1675,Entrée!Entrée,5,FALSE),"")</f>
        <v>#N/A</v>
      </c>
      <c r="E1675" s="3" t="e">
        <f>IF(A1675&lt;&gt;"",VLOOKUP(A1675,Entrée!Entrée,2,FALSE),"")</f>
        <v>#N/A</v>
      </c>
      <c r="F1675" s="4" t="e">
        <f>IF(A1675&lt;&gt;"",VLOOKUP(A1675,Entrée!Entrée,6,FALSE),"")</f>
        <v>#N/A</v>
      </c>
      <c r="G1675" s="4" t="e">
        <f>IF(A1675&lt;&gt;"",VLOOKUP(A1675,Entrée!Entrée,7,FALSE),"")</f>
        <v>#N/A</v>
      </c>
      <c r="H1675" s="11"/>
      <c r="I1675" s="11">
        <f>H1675+SUMPRODUCT((Entrée!$A$5:A$2000=Stock!A1675)*Entrée!$H$5:$H$2000)-SUMPRODUCT((Sortie!$C$5:$C$2000=Stock!A1675)*Sortie!$G$5:$G$2000)</f>
        <v>0</v>
      </c>
      <c r="J1675" s="3"/>
      <c r="K1675" s="3" t="str">
        <f t="shared" si="26"/>
        <v>Correct</v>
      </c>
      <c r="L1675" s="5"/>
    </row>
    <row r="1676" spans="1:12" ht="15" x14ac:dyDescent="0.3">
      <c r="A1676" s="15">
        <f>Entrée!A1676</f>
        <v>0</v>
      </c>
      <c r="B1676" s="11" t="e">
        <f>IF(A1676&lt;&gt;"",VLOOKUP(A1676,Entrée!Entrée,3,FALSE),"")</f>
        <v>#N/A</v>
      </c>
      <c r="C1676" s="12" t="e">
        <f>IF(A1676&lt;&gt;"",VLOOKUP(A1676,Entrée!Entrée,4,FALSE),"")</f>
        <v>#N/A</v>
      </c>
      <c r="D1676" s="6" t="e">
        <f>IF(A1676&lt;&gt;"",VLOOKUP(A1676,Entrée!Entrée,5,FALSE),"")</f>
        <v>#N/A</v>
      </c>
      <c r="E1676" s="3" t="e">
        <f>IF(A1676&lt;&gt;"",VLOOKUP(A1676,Entrée!Entrée,2,FALSE),"")</f>
        <v>#N/A</v>
      </c>
      <c r="F1676" s="4" t="e">
        <f>IF(A1676&lt;&gt;"",VLOOKUP(A1676,Entrée!Entrée,6,FALSE),"")</f>
        <v>#N/A</v>
      </c>
      <c r="G1676" s="4" t="e">
        <f>IF(A1676&lt;&gt;"",VLOOKUP(A1676,Entrée!Entrée,7,FALSE),"")</f>
        <v>#N/A</v>
      </c>
      <c r="H1676" s="11"/>
      <c r="I1676" s="11">
        <f>H1676+SUMPRODUCT((Entrée!$A$5:A$2000=Stock!A1676)*Entrée!$H$5:$H$2000)-SUMPRODUCT((Sortie!$C$5:$C$2000=Stock!A1676)*Sortie!$G$5:$G$2000)</f>
        <v>0</v>
      </c>
      <c r="J1676" s="3"/>
      <c r="K1676" s="3" t="str">
        <f t="shared" si="26"/>
        <v>Correct</v>
      </c>
      <c r="L1676" s="5"/>
    </row>
    <row r="1677" spans="1:12" ht="15" x14ac:dyDescent="0.3">
      <c r="A1677" s="15">
        <f>Entrée!A1677</f>
        <v>0</v>
      </c>
      <c r="B1677" s="11" t="e">
        <f>IF(A1677&lt;&gt;"",VLOOKUP(A1677,Entrée!Entrée,3,FALSE),"")</f>
        <v>#N/A</v>
      </c>
      <c r="C1677" s="12" t="e">
        <f>IF(A1677&lt;&gt;"",VLOOKUP(A1677,Entrée!Entrée,4,FALSE),"")</f>
        <v>#N/A</v>
      </c>
      <c r="D1677" s="6" t="e">
        <f>IF(A1677&lt;&gt;"",VLOOKUP(A1677,Entrée!Entrée,5,FALSE),"")</f>
        <v>#N/A</v>
      </c>
      <c r="E1677" s="3" t="e">
        <f>IF(A1677&lt;&gt;"",VLOOKUP(A1677,Entrée!Entrée,2,FALSE),"")</f>
        <v>#N/A</v>
      </c>
      <c r="F1677" s="4" t="e">
        <f>IF(A1677&lt;&gt;"",VLOOKUP(A1677,Entrée!Entrée,6,FALSE),"")</f>
        <v>#N/A</v>
      </c>
      <c r="G1677" s="4" t="e">
        <f>IF(A1677&lt;&gt;"",VLOOKUP(A1677,Entrée!Entrée,7,FALSE),"")</f>
        <v>#N/A</v>
      </c>
      <c r="H1677" s="11"/>
      <c r="I1677" s="11">
        <f>H1677+SUMPRODUCT((Entrée!$A$5:A$2000=Stock!A1677)*Entrée!$H$5:$H$2000)-SUMPRODUCT((Sortie!$C$5:$C$2000=Stock!A1677)*Sortie!$G$5:$G$2000)</f>
        <v>0</v>
      </c>
      <c r="J1677" s="3"/>
      <c r="K1677" s="3" t="str">
        <f t="shared" si="26"/>
        <v>Correct</v>
      </c>
      <c r="L1677" s="5"/>
    </row>
    <row r="1678" spans="1:12" ht="15" x14ac:dyDescent="0.3">
      <c r="A1678" s="15">
        <f>Entrée!A1678</f>
        <v>0</v>
      </c>
      <c r="B1678" s="11" t="e">
        <f>IF(A1678&lt;&gt;"",VLOOKUP(A1678,Entrée!Entrée,3,FALSE),"")</f>
        <v>#N/A</v>
      </c>
      <c r="C1678" s="12" t="e">
        <f>IF(A1678&lt;&gt;"",VLOOKUP(A1678,Entrée!Entrée,4,FALSE),"")</f>
        <v>#N/A</v>
      </c>
      <c r="D1678" s="6" t="e">
        <f>IF(A1678&lt;&gt;"",VLOOKUP(A1678,Entrée!Entrée,5,FALSE),"")</f>
        <v>#N/A</v>
      </c>
      <c r="E1678" s="3" t="e">
        <f>IF(A1678&lt;&gt;"",VLOOKUP(A1678,Entrée!Entrée,2,FALSE),"")</f>
        <v>#N/A</v>
      </c>
      <c r="F1678" s="4" t="e">
        <f>IF(A1678&lt;&gt;"",VLOOKUP(A1678,Entrée!Entrée,6,FALSE),"")</f>
        <v>#N/A</v>
      </c>
      <c r="G1678" s="4" t="e">
        <f>IF(A1678&lt;&gt;"",VLOOKUP(A1678,Entrée!Entrée,7,FALSE),"")</f>
        <v>#N/A</v>
      </c>
      <c r="H1678" s="11"/>
      <c r="I1678" s="11">
        <f>H1678+SUMPRODUCT((Entrée!$A$5:A$2000=Stock!A1678)*Entrée!$H$5:$H$2000)-SUMPRODUCT((Sortie!$C$5:$C$2000=Stock!A1678)*Sortie!$G$5:$G$2000)</f>
        <v>0</v>
      </c>
      <c r="J1678" s="3"/>
      <c r="K1678" s="3" t="str">
        <f t="shared" si="26"/>
        <v>Correct</v>
      </c>
      <c r="L1678" s="5"/>
    </row>
    <row r="1679" spans="1:12" ht="15" x14ac:dyDescent="0.3">
      <c r="A1679" s="15">
        <f>Entrée!A1679</f>
        <v>0</v>
      </c>
      <c r="B1679" s="11" t="e">
        <f>IF(A1679&lt;&gt;"",VLOOKUP(A1679,Entrée!Entrée,3,FALSE),"")</f>
        <v>#N/A</v>
      </c>
      <c r="C1679" s="12" t="e">
        <f>IF(A1679&lt;&gt;"",VLOOKUP(A1679,Entrée!Entrée,4,FALSE),"")</f>
        <v>#N/A</v>
      </c>
      <c r="D1679" s="6" t="e">
        <f>IF(A1679&lt;&gt;"",VLOOKUP(A1679,Entrée!Entrée,5,FALSE),"")</f>
        <v>#N/A</v>
      </c>
      <c r="E1679" s="3" t="e">
        <f>IF(A1679&lt;&gt;"",VLOOKUP(A1679,Entrée!Entrée,2,FALSE),"")</f>
        <v>#N/A</v>
      </c>
      <c r="F1679" s="4" t="e">
        <f>IF(A1679&lt;&gt;"",VLOOKUP(A1679,Entrée!Entrée,6,FALSE),"")</f>
        <v>#N/A</v>
      </c>
      <c r="G1679" s="4" t="e">
        <f>IF(A1679&lt;&gt;"",VLOOKUP(A1679,Entrée!Entrée,7,FALSE),"")</f>
        <v>#N/A</v>
      </c>
      <c r="H1679" s="11"/>
      <c r="I1679" s="11">
        <f>H1679+SUMPRODUCT((Entrée!$A$5:A$2000=Stock!A1679)*Entrée!$H$5:$H$2000)-SUMPRODUCT((Sortie!$C$5:$C$2000=Stock!A1679)*Sortie!$G$5:$G$2000)</f>
        <v>0</v>
      </c>
      <c r="J1679" s="3"/>
      <c r="K1679" s="3" t="str">
        <f t="shared" si="26"/>
        <v>Correct</v>
      </c>
      <c r="L1679" s="5"/>
    </row>
    <row r="1680" spans="1:12" ht="15" x14ac:dyDescent="0.3">
      <c r="A1680" s="15">
        <f>Entrée!A1680</f>
        <v>0</v>
      </c>
      <c r="B1680" s="11" t="e">
        <f>IF(A1680&lt;&gt;"",VLOOKUP(A1680,Entrée!Entrée,3,FALSE),"")</f>
        <v>#N/A</v>
      </c>
      <c r="C1680" s="12" t="e">
        <f>IF(A1680&lt;&gt;"",VLOOKUP(A1680,Entrée!Entrée,4,FALSE),"")</f>
        <v>#N/A</v>
      </c>
      <c r="D1680" s="6" t="e">
        <f>IF(A1680&lt;&gt;"",VLOOKUP(A1680,Entrée!Entrée,5,FALSE),"")</f>
        <v>#N/A</v>
      </c>
      <c r="E1680" s="3" t="e">
        <f>IF(A1680&lt;&gt;"",VLOOKUP(A1680,Entrée!Entrée,2,FALSE),"")</f>
        <v>#N/A</v>
      </c>
      <c r="F1680" s="4" t="e">
        <f>IF(A1680&lt;&gt;"",VLOOKUP(A1680,Entrée!Entrée,6,FALSE),"")</f>
        <v>#N/A</v>
      </c>
      <c r="G1680" s="4" t="e">
        <f>IF(A1680&lt;&gt;"",VLOOKUP(A1680,Entrée!Entrée,7,FALSE),"")</f>
        <v>#N/A</v>
      </c>
      <c r="H1680" s="11"/>
      <c r="I1680" s="11">
        <f>H1680+SUMPRODUCT((Entrée!$A$5:A$2000=Stock!A1680)*Entrée!$H$5:$H$2000)-SUMPRODUCT((Sortie!$C$5:$C$2000=Stock!A1680)*Sortie!$G$5:$G$2000)</f>
        <v>0</v>
      </c>
      <c r="J1680" s="3"/>
      <c r="K1680" s="3" t="str">
        <f t="shared" si="26"/>
        <v>Correct</v>
      </c>
      <c r="L1680" s="5"/>
    </row>
    <row r="1681" spans="1:12" ht="15" x14ac:dyDescent="0.3">
      <c r="A1681" s="15">
        <f>Entrée!A1681</f>
        <v>0</v>
      </c>
      <c r="B1681" s="11" t="e">
        <f>IF(A1681&lt;&gt;"",VLOOKUP(A1681,Entrée!Entrée,3,FALSE),"")</f>
        <v>#N/A</v>
      </c>
      <c r="C1681" s="12" t="e">
        <f>IF(A1681&lt;&gt;"",VLOOKUP(A1681,Entrée!Entrée,4,FALSE),"")</f>
        <v>#N/A</v>
      </c>
      <c r="D1681" s="6" t="e">
        <f>IF(A1681&lt;&gt;"",VLOOKUP(A1681,Entrée!Entrée,5,FALSE),"")</f>
        <v>#N/A</v>
      </c>
      <c r="E1681" s="3" t="e">
        <f>IF(A1681&lt;&gt;"",VLOOKUP(A1681,Entrée!Entrée,2,FALSE),"")</f>
        <v>#N/A</v>
      </c>
      <c r="F1681" s="4" t="e">
        <f>IF(A1681&lt;&gt;"",VLOOKUP(A1681,Entrée!Entrée,6,FALSE),"")</f>
        <v>#N/A</v>
      </c>
      <c r="G1681" s="4" t="e">
        <f>IF(A1681&lt;&gt;"",VLOOKUP(A1681,Entrée!Entrée,7,FALSE),"")</f>
        <v>#N/A</v>
      </c>
      <c r="H1681" s="11"/>
      <c r="I1681" s="11">
        <f>H1681+SUMPRODUCT((Entrée!$A$5:A$2000=Stock!A1681)*Entrée!$H$5:$H$2000)-SUMPRODUCT((Sortie!$C$5:$C$2000=Stock!A1681)*Sortie!$G$5:$G$2000)</f>
        <v>0</v>
      </c>
      <c r="J1681" s="3"/>
      <c r="K1681" s="3" t="str">
        <f t="shared" si="26"/>
        <v>Correct</v>
      </c>
      <c r="L1681" s="5"/>
    </row>
    <row r="1682" spans="1:12" ht="15" x14ac:dyDescent="0.3">
      <c r="A1682" s="15">
        <f>Entrée!A1682</f>
        <v>0</v>
      </c>
      <c r="B1682" s="11" t="e">
        <f>IF(A1682&lt;&gt;"",VLOOKUP(A1682,Entrée!Entrée,3,FALSE),"")</f>
        <v>#N/A</v>
      </c>
      <c r="C1682" s="12" t="e">
        <f>IF(A1682&lt;&gt;"",VLOOKUP(A1682,Entrée!Entrée,4,FALSE),"")</f>
        <v>#N/A</v>
      </c>
      <c r="D1682" s="6" t="e">
        <f>IF(A1682&lt;&gt;"",VLOOKUP(A1682,Entrée!Entrée,5,FALSE),"")</f>
        <v>#N/A</v>
      </c>
      <c r="E1682" s="3" t="e">
        <f>IF(A1682&lt;&gt;"",VLOOKUP(A1682,Entrée!Entrée,2,FALSE),"")</f>
        <v>#N/A</v>
      </c>
      <c r="F1682" s="4" t="e">
        <f>IF(A1682&lt;&gt;"",VLOOKUP(A1682,Entrée!Entrée,6,FALSE),"")</f>
        <v>#N/A</v>
      </c>
      <c r="G1682" s="4" t="e">
        <f>IF(A1682&lt;&gt;"",VLOOKUP(A1682,Entrée!Entrée,7,FALSE),"")</f>
        <v>#N/A</v>
      </c>
      <c r="H1682" s="11"/>
      <c r="I1682" s="11">
        <f>H1682+SUMPRODUCT((Entrée!$A$5:A$2000=Stock!A1682)*Entrée!$H$5:$H$2000)-SUMPRODUCT((Sortie!$C$5:$C$2000=Stock!A1682)*Sortie!$G$5:$G$2000)</f>
        <v>0</v>
      </c>
      <c r="J1682" s="3"/>
      <c r="K1682" s="3" t="str">
        <f t="shared" si="26"/>
        <v>Correct</v>
      </c>
      <c r="L1682" s="5"/>
    </row>
    <row r="1683" spans="1:12" ht="15" x14ac:dyDescent="0.3">
      <c r="A1683" s="15">
        <f>Entrée!A1683</f>
        <v>0</v>
      </c>
      <c r="B1683" s="11" t="e">
        <f>IF(A1683&lt;&gt;"",VLOOKUP(A1683,Entrée!Entrée,3,FALSE),"")</f>
        <v>#N/A</v>
      </c>
      <c r="C1683" s="12" t="e">
        <f>IF(A1683&lt;&gt;"",VLOOKUP(A1683,Entrée!Entrée,4,FALSE),"")</f>
        <v>#N/A</v>
      </c>
      <c r="D1683" s="6" t="e">
        <f>IF(A1683&lt;&gt;"",VLOOKUP(A1683,Entrée!Entrée,5,FALSE),"")</f>
        <v>#N/A</v>
      </c>
      <c r="E1683" s="3" t="e">
        <f>IF(A1683&lt;&gt;"",VLOOKUP(A1683,Entrée!Entrée,2,FALSE),"")</f>
        <v>#N/A</v>
      </c>
      <c r="F1683" s="4" t="e">
        <f>IF(A1683&lt;&gt;"",VLOOKUP(A1683,Entrée!Entrée,6,FALSE),"")</f>
        <v>#N/A</v>
      </c>
      <c r="G1683" s="4" t="e">
        <f>IF(A1683&lt;&gt;"",VLOOKUP(A1683,Entrée!Entrée,7,FALSE),"")</f>
        <v>#N/A</v>
      </c>
      <c r="H1683" s="11"/>
      <c r="I1683" s="11">
        <f>H1683+SUMPRODUCT((Entrée!$A$5:A$2000=Stock!A1683)*Entrée!$H$5:$H$2000)-SUMPRODUCT((Sortie!$C$5:$C$2000=Stock!A1683)*Sortie!$G$5:$G$2000)</f>
        <v>0</v>
      </c>
      <c r="J1683" s="3"/>
      <c r="K1683" s="3" t="str">
        <f t="shared" si="26"/>
        <v>Correct</v>
      </c>
      <c r="L1683" s="5"/>
    </row>
    <row r="1684" spans="1:12" ht="15" x14ac:dyDescent="0.3">
      <c r="A1684" s="15">
        <f>Entrée!A1684</f>
        <v>0</v>
      </c>
      <c r="B1684" s="11" t="e">
        <f>IF(A1684&lt;&gt;"",VLOOKUP(A1684,Entrée!Entrée,3,FALSE),"")</f>
        <v>#N/A</v>
      </c>
      <c r="C1684" s="12" t="e">
        <f>IF(A1684&lt;&gt;"",VLOOKUP(A1684,Entrée!Entrée,4,FALSE),"")</f>
        <v>#N/A</v>
      </c>
      <c r="D1684" s="6" t="e">
        <f>IF(A1684&lt;&gt;"",VLOOKUP(A1684,Entrée!Entrée,5,FALSE),"")</f>
        <v>#N/A</v>
      </c>
      <c r="E1684" s="3" t="e">
        <f>IF(A1684&lt;&gt;"",VLOOKUP(A1684,Entrée!Entrée,2,FALSE),"")</f>
        <v>#N/A</v>
      </c>
      <c r="F1684" s="4" t="e">
        <f>IF(A1684&lt;&gt;"",VLOOKUP(A1684,Entrée!Entrée,6,FALSE),"")</f>
        <v>#N/A</v>
      </c>
      <c r="G1684" s="4" t="e">
        <f>IF(A1684&lt;&gt;"",VLOOKUP(A1684,Entrée!Entrée,7,FALSE),"")</f>
        <v>#N/A</v>
      </c>
      <c r="H1684" s="11"/>
      <c r="I1684" s="11">
        <f>H1684+SUMPRODUCT((Entrée!$A$5:A$2000=Stock!A1684)*Entrée!$H$5:$H$2000)-SUMPRODUCT((Sortie!$C$5:$C$2000=Stock!A1684)*Sortie!$G$5:$G$2000)</f>
        <v>0</v>
      </c>
      <c r="J1684" s="3"/>
      <c r="K1684" s="3" t="str">
        <f t="shared" si="26"/>
        <v>Correct</v>
      </c>
      <c r="L1684" s="5"/>
    </row>
    <row r="1685" spans="1:12" ht="15" x14ac:dyDescent="0.3">
      <c r="A1685" s="15">
        <f>Entrée!A1685</f>
        <v>0</v>
      </c>
      <c r="B1685" s="11" t="e">
        <f>IF(A1685&lt;&gt;"",VLOOKUP(A1685,Entrée!Entrée,3,FALSE),"")</f>
        <v>#N/A</v>
      </c>
      <c r="C1685" s="12" t="e">
        <f>IF(A1685&lt;&gt;"",VLOOKUP(A1685,Entrée!Entrée,4,FALSE),"")</f>
        <v>#N/A</v>
      </c>
      <c r="D1685" s="6" t="e">
        <f>IF(A1685&lt;&gt;"",VLOOKUP(A1685,Entrée!Entrée,5,FALSE),"")</f>
        <v>#N/A</v>
      </c>
      <c r="E1685" s="3" t="e">
        <f>IF(A1685&lt;&gt;"",VLOOKUP(A1685,Entrée!Entrée,2,FALSE),"")</f>
        <v>#N/A</v>
      </c>
      <c r="F1685" s="4" t="e">
        <f>IF(A1685&lt;&gt;"",VLOOKUP(A1685,Entrée!Entrée,6,FALSE),"")</f>
        <v>#N/A</v>
      </c>
      <c r="G1685" s="4" t="e">
        <f>IF(A1685&lt;&gt;"",VLOOKUP(A1685,Entrée!Entrée,7,FALSE),"")</f>
        <v>#N/A</v>
      </c>
      <c r="H1685" s="11"/>
      <c r="I1685" s="11">
        <f>H1685+SUMPRODUCT((Entrée!$A$5:A$2000=Stock!A1685)*Entrée!$H$5:$H$2000)-SUMPRODUCT((Sortie!$C$5:$C$2000=Stock!A1685)*Sortie!$G$5:$G$2000)</f>
        <v>0</v>
      </c>
      <c r="J1685" s="3"/>
      <c r="K1685" s="3" t="str">
        <f t="shared" si="26"/>
        <v>Correct</v>
      </c>
      <c r="L1685" s="5"/>
    </row>
    <row r="1686" spans="1:12" ht="15" x14ac:dyDescent="0.3">
      <c r="A1686" s="15">
        <f>Entrée!A1686</f>
        <v>0</v>
      </c>
      <c r="B1686" s="11" t="e">
        <f>IF(A1686&lt;&gt;"",VLOOKUP(A1686,Entrée!Entrée,3,FALSE),"")</f>
        <v>#N/A</v>
      </c>
      <c r="C1686" s="12" t="e">
        <f>IF(A1686&lt;&gt;"",VLOOKUP(A1686,Entrée!Entrée,4,FALSE),"")</f>
        <v>#N/A</v>
      </c>
      <c r="D1686" s="6" t="e">
        <f>IF(A1686&lt;&gt;"",VLOOKUP(A1686,Entrée!Entrée,5,FALSE),"")</f>
        <v>#N/A</v>
      </c>
      <c r="E1686" s="3" t="e">
        <f>IF(A1686&lt;&gt;"",VLOOKUP(A1686,Entrée!Entrée,2,FALSE),"")</f>
        <v>#N/A</v>
      </c>
      <c r="F1686" s="4" t="e">
        <f>IF(A1686&lt;&gt;"",VLOOKUP(A1686,Entrée!Entrée,6,FALSE),"")</f>
        <v>#N/A</v>
      </c>
      <c r="G1686" s="4" t="e">
        <f>IF(A1686&lt;&gt;"",VLOOKUP(A1686,Entrée!Entrée,7,FALSE),"")</f>
        <v>#N/A</v>
      </c>
      <c r="H1686" s="11"/>
      <c r="I1686" s="11">
        <f>H1686+SUMPRODUCT((Entrée!$A$5:A$2000=Stock!A1686)*Entrée!$H$5:$H$2000)-SUMPRODUCT((Sortie!$C$5:$C$2000=Stock!A1686)*Sortie!$G$5:$G$2000)</f>
        <v>0</v>
      </c>
      <c r="J1686" s="3"/>
      <c r="K1686" s="3" t="str">
        <f t="shared" si="26"/>
        <v>Correct</v>
      </c>
      <c r="L1686" s="5"/>
    </row>
    <row r="1687" spans="1:12" ht="15" x14ac:dyDescent="0.3">
      <c r="A1687" s="15">
        <f>Entrée!A1687</f>
        <v>0</v>
      </c>
      <c r="B1687" s="11" t="e">
        <f>IF(A1687&lt;&gt;"",VLOOKUP(A1687,Entrée!Entrée,3,FALSE),"")</f>
        <v>#N/A</v>
      </c>
      <c r="C1687" s="12" t="e">
        <f>IF(A1687&lt;&gt;"",VLOOKUP(A1687,Entrée!Entrée,4,FALSE),"")</f>
        <v>#N/A</v>
      </c>
      <c r="D1687" s="6" t="e">
        <f>IF(A1687&lt;&gt;"",VLOOKUP(A1687,Entrée!Entrée,5,FALSE),"")</f>
        <v>#N/A</v>
      </c>
      <c r="E1687" s="3" t="e">
        <f>IF(A1687&lt;&gt;"",VLOOKUP(A1687,Entrée!Entrée,2,FALSE),"")</f>
        <v>#N/A</v>
      </c>
      <c r="F1687" s="4" t="e">
        <f>IF(A1687&lt;&gt;"",VLOOKUP(A1687,Entrée!Entrée,6,FALSE),"")</f>
        <v>#N/A</v>
      </c>
      <c r="G1687" s="4" t="e">
        <f>IF(A1687&lt;&gt;"",VLOOKUP(A1687,Entrée!Entrée,7,FALSE),"")</f>
        <v>#N/A</v>
      </c>
      <c r="H1687" s="11"/>
      <c r="I1687" s="11">
        <f>H1687+SUMPRODUCT((Entrée!$A$5:A$2000=Stock!A1687)*Entrée!$H$5:$H$2000)-SUMPRODUCT((Sortie!$C$5:$C$2000=Stock!A1687)*Sortie!$G$5:$G$2000)</f>
        <v>0</v>
      </c>
      <c r="J1687" s="3"/>
      <c r="K1687" s="3" t="str">
        <f t="shared" si="26"/>
        <v>Correct</v>
      </c>
      <c r="L1687" s="5"/>
    </row>
    <row r="1688" spans="1:12" ht="15" x14ac:dyDescent="0.3">
      <c r="A1688" s="15">
        <f>Entrée!A1688</f>
        <v>0</v>
      </c>
      <c r="B1688" s="11" t="e">
        <f>IF(A1688&lt;&gt;"",VLOOKUP(A1688,Entrée!Entrée,3,FALSE),"")</f>
        <v>#N/A</v>
      </c>
      <c r="C1688" s="12" t="e">
        <f>IF(A1688&lt;&gt;"",VLOOKUP(A1688,Entrée!Entrée,4,FALSE),"")</f>
        <v>#N/A</v>
      </c>
      <c r="D1688" s="6" t="e">
        <f>IF(A1688&lt;&gt;"",VLOOKUP(A1688,Entrée!Entrée,5,FALSE),"")</f>
        <v>#N/A</v>
      </c>
      <c r="E1688" s="3" t="e">
        <f>IF(A1688&lt;&gt;"",VLOOKUP(A1688,Entrée!Entrée,2,FALSE),"")</f>
        <v>#N/A</v>
      </c>
      <c r="F1688" s="4" t="e">
        <f>IF(A1688&lt;&gt;"",VLOOKUP(A1688,Entrée!Entrée,6,FALSE),"")</f>
        <v>#N/A</v>
      </c>
      <c r="G1688" s="4" t="e">
        <f>IF(A1688&lt;&gt;"",VLOOKUP(A1688,Entrée!Entrée,7,FALSE),"")</f>
        <v>#N/A</v>
      </c>
      <c r="H1688" s="11"/>
      <c r="I1688" s="11">
        <f>H1688+SUMPRODUCT((Entrée!$A$5:A$2000=Stock!A1688)*Entrée!$H$5:$H$2000)-SUMPRODUCT((Sortie!$C$5:$C$2000=Stock!A1688)*Sortie!$G$5:$G$2000)</f>
        <v>0</v>
      </c>
      <c r="J1688" s="3"/>
      <c r="K1688" s="3" t="str">
        <f t="shared" si="26"/>
        <v>Correct</v>
      </c>
      <c r="L1688" s="5"/>
    </row>
    <row r="1689" spans="1:12" ht="15" x14ac:dyDescent="0.3">
      <c r="A1689" s="15">
        <f>Entrée!A1689</f>
        <v>0</v>
      </c>
      <c r="B1689" s="11" t="e">
        <f>IF(A1689&lt;&gt;"",VLOOKUP(A1689,Entrée!Entrée,3,FALSE),"")</f>
        <v>#N/A</v>
      </c>
      <c r="C1689" s="12" t="e">
        <f>IF(A1689&lt;&gt;"",VLOOKUP(A1689,Entrée!Entrée,4,FALSE),"")</f>
        <v>#N/A</v>
      </c>
      <c r="D1689" s="6" t="e">
        <f>IF(A1689&lt;&gt;"",VLOOKUP(A1689,Entrée!Entrée,5,FALSE),"")</f>
        <v>#N/A</v>
      </c>
      <c r="E1689" s="3" t="e">
        <f>IF(A1689&lt;&gt;"",VLOOKUP(A1689,Entrée!Entrée,2,FALSE),"")</f>
        <v>#N/A</v>
      </c>
      <c r="F1689" s="4" t="e">
        <f>IF(A1689&lt;&gt;"",VLOOKUP(A1689,Entrée!Entrée,6,FALSE),"")</f>
        <v>#N/A</v>
      </c>
      <c r="G1689" s="4" t="e">
        <f>IF(A1689&lt;&gt;"",VLOOKUP(A1689,Entrée!Entrée,7,FALSE),"")</f>
        <v>#N/A</v>
      </c>
      <c r="H1689" s="11"/>
      <c r="I1689" s="11">
        <f>H1689+SUMPRODUCT((Entrée!$A$5:A$2000=Stock!A1689)*Entrée!$H$5:$H$2000)-SUMPRODUCT((Sortie!$C$5:$C$2000=Stock!A1689)*Sortie!$G$5:$G$2000)</f>
        <v>0</v>
      </c>
      <c r="J1689" s="3"/>
      <c r="K1689" s="3" t="str">
        <f t="shared" si="26"/>
        <v>Correct</v>
      </c>
      <c r="L1689" s="5"/>
    </row>
    <row r="1690" spans="1:12" ht="15" x14ac:dyDescent="0.3">
      <c r="A1690" s="15">
        <f>Entrée!A1690</f>
        <v>0</v>
      </c>
      <c r="B1690" s="11" t="e">
        <f>IF(A1690&lt;&gt;"",VLOOKUP(A1690,Entrée!Entrée,3,FALSE),"")</f>
        <v>#N/A</v>
      </c>
      <c r="C1690" s="12" t="e">
        <f>IF(A1690&lt;&gt;"",VLOOKUP(A1690,Entrée!Entrée,4,FALSE),"")</f>
        <v>#N/A</v>
      </c>
      <c r="D1690" s="6" t="e">
        <f>IF(A1690&lt;&gt;"",VLOOKUP(A1690,Entrée!Entrée,5,FALSE),"")</f>
        <v>#N/A</v>
      </c>
      <c r="E1690" s="3" t="e">
        <f>IF(A1690&lt;&gt;"",VLOOKUP(A1690,Entrée!Entrée,2,FALSE),"")</f>
        <v>#N/A</v>
      </c>
      <c r="F1690" s="4" t="e">
        <f>IF(A1690&lt;&gt;"",VLOOKUP(A1690,Entrée!Entrée,6,FALSE),"")</f>
        <v>#N/A</v>
      </c>
      <c r="G1690" s="4" t="e">
        <f>IF(A1690&lt;&gt;"",VLOOKUP(A1690,Entrée!Entrée,7,FALSE),"")</f>
        <v>#N/A</v>
      </c>
      <c r="H1690" s="11"/>
      <c r="I1690" s="11">
        <f>H1690+SUMPRODUCT((Entrée!$A$5:A$2000=Stock!A1690)*Entrée!$H$5:$H$2000)-SUMPRODUCT((Sortie!$C$5:$C$2000=Stock!A1690)*Sortie!$G$5:$G$2000)</f>
        <v>0</v>
      </c>
      <c r="J1690" s="3"/>
      <c r="K1690" s="3" t="str">
        <f t="shared" si="26"/>
        <v>Correct</v>
      </c>
      <c r="L1690" s="5"/>
    </row>
    <row r="1691" spans="1:12" ht="15" x14ac:dyDescent="0.3">
      <c r="A1691" s="15">
        <f>Entrée!A1691</f>
        <v>0</v>
      </c>
      <c r="B1691" s="11" t="e">
        <f>IF(A1691&lt;&gt;"",VLOOKUP(A1691,Entrée!Entrée,3,FALSE),"")</f>
        <v>#N/A</v>
      </c>
      <c r="C1691" s="12" t="e">
        <f>IF(A1691&lt;&gt;"",VLOOKUP(A1691,Entrée!Entrée,4,FALSE),"")</f>
        <v>#N/A</v>
      </c>
      <c r="D1691" s="6" t="e">
        <f>IF(A1691&lt;&gt;"",VLOOKUP(A1691,Entrée!Entrée,5,FALSE),"")</f>
        <v>#N/A</v>
      </c>
      <c r="E1691" s="3" t="e">
        <f>IF(A1691&lt;&gt;"",VLOOKUP(A1691,Entrée!Entrée,2,FALSE),"")</f>
        <v>#N/A</v>
      </c>
      <c r="F1691" s="4" t="e">
        <f>IF(A1691&lt;&gt;"",VLOOKUP(A1691,Entrée!Entrée,6,FALSE),"")</f>
        <v>#N/A</v>
      </c>
      <c r="G1691" s="4" t="e">
        <f>IF(A1691&lt;&gt;"",VLOOKUP(A1691,Entrée!Entrée,7,FALSE),"")</f>
        <v>#N/A</v>
      </c>
      <c r="H1691" s="11"/>
      <c r="I1691" s="11">
        <f>H1691+SUMPRODUCT((Entrée!$A$5:A$2000=Stock!A1691)*Entrée!$H$5:$H$2000)-SUMPRODUCT((Sortie!$C$5:$C$2000=Stock!A1691)*Sortie!$G$5:$G$2000)</f>
        <v>0</v>
      </c>
      <c r="J1691" s="3"/>
      <c r="K1691" s="3" t="str">
        <f t="shared" si="26"/>
        <v>Correct</v>
      </c>
      <c r="L1691" s="5"/>
    </row>
    <row r="1692" spans="1:12" ht="15" x14ac:dyDescent="0.3">
      <c r="A1692" s="15">
        <f>Entrée!A1692</f>
        <v>0</v>
      </c>
      <c r="B1692" s="11" t="e">
        <f>IF(A1692&lt;&gt;"",VLOOKUP(A1692,Entrée!Entrée,3,FALSE),"")</f>
        <v>#N/A</v>
      </c>
      <c r="C1692" s="12" t="e">
        <f>IF(A1692&lt;&gt;"",VLOOKUP(A1692,Entrée!Entrée,4,FALSE),"")</f>
        <v>#N/A</v>
      </c>
      <c r="D1692" s="6" t="e">
        <f>IF(A1692&lt;&gt;"",VLOOKUP(A1692,Entrée!Entrée,5,FALSE),"")</f>
        <v>#N/A</v>
      </c>
      <c r="E1692" s="3" t="e">
        <f>IF(A1692&lt;&gt;"",VLOOKUP(A1692,Entrée!Entrée,2,FALSE),"")</f>
        <v>#N/A</v>
      </c>
      <c r="F1692" s="4" t="e">
        <f>IF(A1692&lt;&gt;"",VLOOKUP(A1692,Entrée!Entrée,6,FALSE),"")</f>
        <v>#N/A</v>
      </c>
      <c r="G1692" s="4" t="e">
        <f>IF(A1692&lt;&gt;"",VLOOKUP(A1692,Entrée!Entrée,7,FALSE),"")</f>
        <v>#N/A</v>
      </c>
      <c r="H1692" s="11"/>
      <c r="I1692" s="11">
        <f>H1692+SUMPRODUCT((Entrée!$A$5:A$2000=Stock!A1692)*Entrée!$H$5:$H$2000)-SUMPRODUCT((Sortie!$C$5:$C$2000=Stock!A1692)*Sortie!$G$5:$G$2000)</f>
        <v>0</v>
      </c>
      <c r="J1692" s="3"/>
      <c r="K1692" s="3" t="str">
        <f t="shared" si="26"/>
        <v>Correct</v>
      </c>
      <c r="L1692" s="5"/>
    </row>
    <row r="1693" spans="1:12" ht="15" x14ac:dyDescent="0.3">
      <c r="A1693" s="15">
        <f>Entrée!A1693</f>
        <v>0</v>
      </c>
      <c r="B1693" s="11" t="e">
        <f>IF(A1693&lt;&gt;"",VLOOKUP(A1693,Entrée!Entrée,3,FALSE),"")</f>
        <v>#N/A</v>
      </c>
      <c r="C1693" s="12" t="e">
        <f>IF(A1693&lt;&gt;"",VLOOKUP(A1693,Entrée!Entrée,4,FALSE),"")</f>
        <v>#N/A</v>
      </c>
      <c r="D1693" s="6" t="e">
        <f>IF(A1693&lt;&gt;"",VLOOKUP(A1693,Entrée!Entrée,5,FALSE),"")</f>
        <v>#N/A</v>
      </c>
      <c r="E1693" s="3" t="e">
        <f>IF(A1693&lt;&gt;"",VLOOKUP(A1693,Entrée!Entrée,2,FALSE),"")</f>
        <v>#N/A</v>
      </c>
      <c r="F1693" s="4" t="e">
        <f>IF(A1693&lt;&gt;"",VLOOKUP(A1693,Entrée!Entrée,6,FALSE),"")</f>
        <v>#N/A</v>
      </c>
      <c r="G1693" s="4" t="e">
        <f>IF(A1693&lt;&gt;"",VLOOKUP(A1693,Entrée!Entrée,7,FALSE),"")</f>
        <v>#N/A</v>
      </c>
      <c r="H1693" s="11"/>
      <c r="I1693" s="11">
        <f>H1693+SUMPRODUCT((Entrée!$A$5:A$2000=Stock!A1693)*Entrée!$H$5:$H$2000)-SUMPRODUCT((Sortie!$C$5:$C$2000=Stock!A1693)*Sortie!$G$5:$G$2000)</f>
        <v>0</v>
      </c>
      <c r="J1693" s="3"/>
      <c r="K1693" s="3" t="str">
        <f t="shared" si="26"/>
        <v>Correct</v>
      </c>
      <c r="L1693" s="5"/>
    </row>
    <row r="1694" spans="1:12" ht="15" x14ac:dyDescent="0.3">
      <c r="A1694" s="15">
        <f>Entrée!A1694</f>
        <v>0</v>
      </c>
      <c r="B1694" s="11" t="e">
        <f>IF(A1694&lt;&gt;"",VLOOKUP(A1694,Entrée!Entrée,3,FALSE),"")</f>
        <v>#N/A</v>
      </c>
      <c r="C1694" s="12" t="e">
        <f>IF(A1694&lt;&gt;"",VLOOKUP(A1694,Entrée!Entrée,4,FALSE),"")</f>
        <v>#N/A</v>
      </c>
      <c r="D1694" s="6" t="e">
        <f>IF(A1694&lt;&gt;"",VLOOKUP(A1694,Entrée!Entrée,5,FALSE),"")</f>
        <v>#N/A</v>
      </c>
      <c r="E1694" s="3" t="e">
        <f>IF(A1694&lt;&gt;"",VLOOKUP(A1694,Entrée!Entrée,2,FALSE),"")</f>
        <v>#N/A</v>
      </c>
      <c r="F1694" s="4" t="e">
        <f>IF(A1694&lt;&gt;"",VLOOKUP(A1694,Entrée!Entrée,6,FALSE),"")</f>
        <v>#N/A</v>
      </c>
      <c r="G1694" s="4" t="e">
        <f>IF(A1694&lt;&gt;"",VLOOKUP(A1694,Entrée!Entrée,7,FALSE),"")</f>
        <v>#N/A</v>
      </c>
      <c r="H1694" s="11"/>
      <c r="I1694" s="11">
        <f>H1694+SUMPRODUCT((Entrée!$A$5:A$2000=Stock!A1694)*Entrée!$H$5:$H$2000)-SUMPRODUCT((Sortie!$C$5:$C$2000=Stock!A1694)*Sortie!$G$5:$G$2000)</f>
        <v>0</v>
      </c>
      <c r="J1694" s="3"/>
      <c r="K1694" s="3" t="str">
        <f t="shared" si="26"/>
        <v>Correct</v>
      </c>
      <c r="L1694" s="5"/>
    </row>
    <row r="1695" spans="1:12" ht="15" x14ac:dyDescent="0.3">
      <c r="A1695" s="15">
        <f>Entrée!A1695</f>
        <v>0</v>
      </c>
      <c r="B1695" s="11" t="e">
        <f>IF(A1695&lt;&gt;"",VLOOKUP(A1695,Entrée!Entrée,3,FALSE),"")</f>
        <v>#N/A</v>
      </c>
      <c r="C1695" s="12" t="e">
        <f>IF(A1695&lt;&gt;"",VLOOKUP(A1695,Entrée!Entrée,4,FALSE),"")</f>
        <v>#N/A</v>
      </c>
      <c r="D1695" s="6" t="e">
        <f>IF(A1695&lt;&gt;"",VLOOKUP(A1695,Entrée!Entrée,5,FALSE),"")</f>
        <v>#N/A</v>
      </c>
      <c r="E1695" s="3" t="e">
        <f>IF(A1695&lt;&gt;"",VLOOKUP(A1695,Entrée!Entrée,2,FALSE),"")</f>
        <v>#N/A</v>
      </c>
      <c r="F1695" s="4" t="e">
        <f>IF(A1695&lt;&gt;"",VLOOKUP(A1695,Entrée!Entrée,6,FALSE),"")</f>
        <v>#N/A</v>
      </c>
      <c r="G1695" s="4" t="e">
        <f>IF(A1695&lt;&gt;"",VLOOKUP(A1695,Entrée!Entrée,7,FALSE),"")</f>
        <v>#N/A</v>
      </c>
      <c r="H1695" s="11"/>
      <c r="I1695" s="11">
        <f>H1695+SUMPRODUCT((Entrée!$A$5:A$2000=Stock!A1695)*Entrée!$H$5:$H$2000)-SUMPRODUCT((Sortie!$C$5:$C$2000=Stock!A1695)*Sortie!$G$5:$G$2000)</f>
        <v>0</v>
      </c>
      <c r="J1695" s="3"/>
      <c r="K1695" s="3" t="str">
        <f t="shared" si="26"/>
        <v>Correct</v>
      </c>
      <c r="L1695" s="5"/>
    </row>
    <row r="1696" spans="1:12" ht="15" x14ac:dyDescent="0.3">
      <c r="A1696" s="15">
        <f>Entrée!A1696</f>
        <v>0</v>
      </c>
      <c r="B1696" s="11" t="e">
        <f>IF(A1696&lt;&gt;"",VLOOKUP(A1696,Entrée!Entrée,3,FALSE),"")</f>
        <v>#N/A</v>
      </c>
      <c r="C1696" s="12" t="e">
        <f>IF(A1696&lt;&gt;"",VLOOKUP(A1696,Entrée!Entrée,4,FALSE),"")</f>
        <v>#N/A</v>
      </c>
      <c r="D1696" s="6" t="e">
        <f>IF(A1696&lt;&gt;"",VLOOKUP(A1696,Entrée!Entrée,5,FALSE),"")</f>
        <v>#N/A</v>
      </c>
      <c r="E1696" s="3" t="e">
        <f>IF(A1696&lt;&gt;"",VLOOKUP(A1696,Entrée!Entrée,2,FALSE),"")</f>
        <v>#N/A</v>
      </c>
      <c r="F1696" s="4" t="e">
        <f>IF(A1696&lt;&gt;"",VLOOKUP(A1696,Entrée!Entrée,6,FALSE),"")</f>
        <v>#N/A</v>
      </c>
      <c r="G1696" s="4" t="e">
        <f>IF(A1696&lt;&gt;"",VLOOKUP(A1696,Entrée!Entrée,7,FALSE),"")</f>
        <v>#N/A</v>
      </c>
      <c r="H1696" s="11"/>
      <c r="I1696" s="11">
        <f>H1696+SUMPRODUCT((Entrée!$A$5:A$2000=Stock!A1696)*Entrée!$H$5:$H$2000)-SUMPRODUCT((Sortie!$C$5:$C$2000=Stock!A1696)*Sortie!$G$5:$G$2000)</f>
        <v>0</v>
      </c>
      <c r="J1696" s="3"/>
      <c r="K1696" s="3" t="str">
        <f t="shared" si="26"/>
        <v>Correct</v>
      </c>
      <c r="L1696" s="5"/>
    </row>
    <row r="1697" spans="1:12" ht="15" x14ac:dyDescent="0.3">
      <c r="A1697" s="15">
        <f>Entrée!A1697</f>
        <v>0</v>
      </c>
      <c r="B1697" s="11" t="e">
        <f>IF(A1697&lt;&gt;"",VLOOKUP(A1697,Entrée!Entrée,3,FALSE),"")</f>
        <v>#N/A</v>
      </c>
      <c r="C1697" s="12" t="e">
        <f>IF(A1697&lt;&gt;"",VLOOKUP(A1697,Entrée!Entrée,4,FALSE),"")</f>
        <v>#N/A</v>
      </c>
      <c r="D1697" s="6" t="e">
        <f>IF(A1697&lt;&gt;"",VLOOKUP(A1697,Entrée!Entrée,5,FALSE),"")</f>
        <v>#N/A</v>
      </c>
      <c r="E1697" s="3" t="e">
        <f>IF(A1697&lt;&gt;"",VLOOKUP(A1697,Entrée!Entrée,2,FALSE),"")</f>
        <v>#N/A</v>
      </c>
      <c r="F1697" s="4" t="e">
        <f>IF(A1697&lt;&gt;"",VLOOKUP(A1697,Entrée!Entrée,6,FALSE),"")</f>
        <v>#N/A</v>
      </c>
      <c r="G1697" s="4" t="e">
        <f>IF(A1697&lt;&gt;"",VLOOKUP(A1697,Entrée!Entrée,7,FALSE),"")</f>
        <v>#N/A</v>
      </c>
      <c r="H1697" s="11"/>
      <c r="I1697" s="11">
        <f>H1697+SUMPRODUCT((Entrée!$A$5:A$2000=Stock!A1697)*Entrée!$H$5:$H$2000)-SUMPRODUCT((Sortie!$C$5:$C$2000=Stock!A1697)*Sortie!$G$5:$G$2000)</f>
        <v>0</v>
      </c>
      <c r="J1697" s="3"/>
      <c r="K1697" s="3" t="str">
        <f t="shared" si="26"/>
        <v>Correct</v>
      </c>
      <c r="L1697" s="5"/>
    </row>
    <row r="1698" spans="1:12" ht="15" x14ac:dyDescent="0.3">
      <c r="A1698" s="15">
        <f>Entrée!A1698</f>
        <v>0</v>
      </c>
      <c r="B1698" s="11" t="e">
        <f>IF(A1698&lt;&gt;"",VLOOKUP(A1698,Entrée!Entrée,3,FALSE),"")</f>
        <v>#N/A</v>
      </c>
      <c r="C1698" s="12" t="e">
        <f>IF(A1698&lt;&gt;"",VLOOKUP(A1698,Entrée!Entrée,4,FALSE),"")</f>
        <v>#N/A</v>
      </c>
      <c r="D1698" s="6" t="e">
        <f>IF(A1698&lt;&gt;"",VLOOKUP(A1698,Entrée!Entrée,5,FALSE),"")</f>
        <v>#N/A</v>
      </c>
      <c r="E1698" s="3" t="e">
        <f>IF(A1698&lt;&gt;"",VLOOKUP(A1698,Entrée!Entrée,2,FALSE),"")</f>
        <v>#N/A</v>
      </c>
      <c r="F1698" s="4" t="e">
        <f>IF(A1698&lt;&gt;"",VLOOKUP(A1698,Entrée!Entrée,6,FALSE),"")</f>
        <v>#N/A</v>
      </c>
      <c r="G1698" s="4" t="e">
        <f>IF(A1698&lt;&gt;"",VLOOKUP(A1698,Entrée!Entrée,7,FALSE),"")</f>
        <v>#N/A</v>
      </c>
      <c r="H1698" s="11"/>
      <c r="I1698" s="11">
        <f>H1698+SUMPRODUCT((Entrée!$A$5:A$2000=Stock!A1698)*Entrée!$H$5:$H$2000)-SUMPRODUCT((Sortie!$C$5:$C$2000=Stock!A1698)*Sortie!$G$5:$G$2000)</f>
        <v>0</v>
      </c>
      <c r="J1698" s="3"/>
      <c r="K1698" s="3" t="str">
        <f t="shared" si="26"/>
        <v>Correct</v>
      </c>
      <c r="L1698" s="5"/>
    </row>
    <row r="1699" spans="1:12" ht="15" x14ac:dyDescent="0.3">
      <c r="A1699" s="15">
        <f>Entrée!A1699</f>
        <v>0</v>
      </c>
      <c r="B1699" s="11" t="e">
        <f>IF(A1699&lt;&gt;"",VLOOKUP(A1699,Entrée!Entrée,3,FALSE),"")</f>
        <v>#N/A</v>
      </c>
      <c r="C1699" s="12" t="e">
        <f>IF(A1699&lt;&gt;"",VLOOKUP(A1699,Entrée!Entrée,4,FALSE),"")</f>
        <v>#N/A</v>
      </c>
      <c r="D1699" s="6" t="e">
        <f>IF(A1699&lt;&gt;"",VLOOKUP(A1699,Entrée!Entrée,5,FALSE),"")</f>
        <v>#N/A</v>
      </c>
      <c r="E1699" s="3" t="e">
        <f>IF(A1699&lt;&gt;"",VLOOKUP(A1699,Entrée!Entrée,2,FALSE),"")</f>
        <v>#N/A</v>
      </c>
      <c r="F1699" s="4" t="e">
        <f>IF(A1699&lt;&gt;"",VLOOKUP(A1699,Entrée!Entrée,6,FALSE),"")</f>
        <v>#N/A</v>
      </c>
      <c r="G1699" s="4" t="e">
        <f>IF(A1699&lt;&gt;"",VLOOKUP(A1699,Entrée!Entrée,7,FALSE),"")</f>
        <v>#N/A</v>
      </c>
      <c r="H1699" s="11"/>
      <c r="I1699" s="11">
        <f>H1699+SUMPRODUCT((Entrée!$A$5:A$2000=Stock!A1699)*Entrée!$H$5:$H$2000)-SUMPRODUCT((Sortie!$C$5:$C$2000=Stock!A1699)*Sortie!$G$5:$G$2000)</f>
        <v>0</v>
      </c>
      <c r="J1699" s="3"/>
      <c r="K1699" s="3" t="str">
        <f t="shared" si="26"/>
        <v>Correct</v>
      </c>
      <c r="L1699" s="5"/>
    </row>
    <row r="1700" spans="1:12" ht="15" x14ac:dyDescent="0.3">
      <c r="A1700" s="15">
        <f>Entrée!A1700</f>
        <v>0</v>
      </c>
      <c r="B1700" s="11" t="e">
        <f>IF(A1700&lt;&gt;"",VLOOKUP(A1700,Entrée!Entrée,3,FALSE),"")</f>
        <v>#N/A</v>
      </c>
      <c r="C1700" s="12" t="e">
        <f>IF(A1700&lt;&gt;"",VLOOKUP(A1700,Entrée!Entrée,4,FALSE),"")</f>
        <v>#N/A</v>
      </c>
      <c r="D1700" s="6" t="e">
        <f>IF(A1700&lt;&gt;"",VLOOKUP(A1700,Entrée!Entrée,5,FALSE),"")</f>
        <v>#N/A</v>
      </c>
      <c r="E1700" s="3" t="e">
        <f>IF(A1700&lt;&gt;"",VLOOKUP(A1700,Entrée!Entrée,2,FALSE),"")</f>
        <v>#N/A</v>
      </c>
      <c r="F1700" s="4" t="e">
        <f>IF(A1700&lt;&gt;"",VLOOKUP(A1700,Entrée!Entrée,6,FALSE),"")</f>
        <v>#N/A</v>
      </c>
      <c r="G1700" s="4" t="e">
        <f>IF(A1700&lt;&gt;"",VLOOKUP(A1700,Entrée!Entrée,7,FALSE),"")</f>
        <v>#N/A</v>
      </c>
      <c r="H1700" s="11"/>
      <c r="I1700" s="11">
        <f>H1700+SUMPRODUCT((Entrée!$A$5:A$2000=Stock!A1700)*Entrée!$H$5:$H$2000)-SUMPRODUCT((Sortie!$C$5:$C$2000=Stock!A1700)*Sortie!$G$5:$G$2000)</f>
        <v>0</v>
      </c>
      <c r="J1700" s="3"/>
      <c r="K1700" s="3" t="str">
        <f t="shared" si="26"/>
        <v>Correct</v>
      </c>
      <c r="L1700" s="5"/>
    </row>
    <row r="1701" spans="1:12" ht="15" x14ac:dyDescent="0.3">
      <c r="A1701" s="15">
        <f>Entrée!A1701</f>
        <v>0</v>
      </c>
      <c r="B1701" s="11" t="e">
        <f>IF(A1701&lt;&gt;"",VLOOKUP(A1701,Entrée!Entrée,3,FALSE),"")</f>
        <v>#N/A</v>
      </c>
      <c r="C1701" s="12" t="e">
        <f>IF(A1701&lt;&gt;"",VLOOKUP(A1701,Entrée!Entrée,4,FALSE),"")</f>
        <v>#N/A</v>
      </c>
      <c r="D1701" s="6" t="e">
        <f>IF(A1701&lt;&gt;"",VLOOKUP(A1701,Entrée!Entrée,5,FALSE),"")</f>
        <v>#N/A</v>
      </c>
      <c r="E1701" s="3" t="e">
        <f>IF(A1701&lt;&gt;"",VLOOKUP(A1701,Entrée!Entrée,2,FALSE),"")</f>
        <v>#N/A</v>
      </c>
      <c r="F1701" s="4" t="e">
        <f>IF(A1701&lt;&gt;"",VLOOKUP(A1701,Entrée!Entrée,6,FALSE),"")</f>
        <v>#N/A</v>
      </c>
      <c r="G1701" s="4" t="e">
        <f>IF(A1701&lt;&gt;"",VLOOKUP(A1701,Entrée!Entrée,7,FALSE),"")</f>
        <v>#N/A</v>
      </c>
      <c r="H1701" s="11"/>
      <c r="I1701" s="11">
        <f>H1701+SUMPRODUCT((Entrée!$A$5:A$2000=Stock!A1701)*Entrée!$H$5:$H$2000)-SUMPRODUCT((Sortie!$C$5:$C$2000=Stock!A1701)*Sortie!$G$5:$G$2000)</f>
        <v>0</v>
      </c>
      <c r="J1701" s="3"/>
      <c r="K1701" s="3" t="str">
        <f t="shared" si="26"/>
        <v>Correct</v>
      </c>
      <c r="L1701" s="5"/>
    </row>
    <row r="1702" spans="1:12" ht="15" x14ac:dyDescent="0.3">
      <c r="A1702" s="15">
        <f>Entrée!A1702</f>
        <v>0</v>
      </c>
      <c r="B1702" s="11" t="e">
        <f>IF(A1702&lt;&gt;"",VLOOKUP(A1702,Entrée!Entrée,3,FALSE),"")</f>
        <v>#N/A</v>
      </c>
      <c r="C1702" s="12" t="e">
        <f>IF(A1702&lt;&gt;"",VLOOKUP(A1702,Entrée!Entrée,4,FALSE),"")</f>
        <v>#N/A</v>
      </c>
      <c r="D1702" s="6" t="e">
        <f>IF(A1702&lt;&gt;"",VLOOKUP(A1702,Entrée!Entrée,5,FALSE),"")</f>
        <v>#N/A</v>
      </c>
      <c r="E1702" s="3" t="e">
        <f>IF(A1702&lt;&gt;"",VLOOKUP(A1702,Entrée!Entrée,2,FALSE),"")</f>
        <v>#N/A</v>
      </c>
      <c r="F1702" s="4" t="e">
        <f>IF(A1702&lt;&gt;"",VLOOKUP(A1702,Entrée!Entrée,6,FALSE),"")</f>
        <v>#N/A</v>
      </c>
      <c r="G1702" s="4" t="e">
        <f>IF(A1702&lt;&gt;"",VLOOKUP(A1702,Entrée!Entrée,7,FALSE),"")</f>
        <v>#N/A</v>
      </c>
      <c r="H1702" s="11"/>
      <c r="I1702" s="11">
        <f>H1702+SUMPRODUCT((Entrée!$A$5:A$2000=Stock!A1702)*Entrée!$H$5:$H$2000)-SUMPRODUCT((Sortie!$C$5:$C$2000=Stock!A1702)*Sortie!$G$5:$G$2000)</f>
        <v>0</v>
      </c>
      <c r="J1702" s="3"/>
      <c r="K1702" s="3" t="str">
        <f t="shared" si="26"/>
        <v>Correct</v>
      </c>
      <c r="L1702" s="5"/>
    </row>
    <row r="1703" spans="1:12" ht="15" x14ac:dyDescent="0.3">
      <c r="A1703" s="15">
        <f>Entrée!A1703</f>
        <v>0</v>
      </c>
      <c r="B1703" s="11" t="e">
        <f>IF(A1703&lt;&gt;"",VLOOKUP(A1703,Entrée!Entrée,3,FALSE),"")</f>
        <v>#N/A</v>
      </c>
      <c r="C1703" s="12" t="e">
        <f>IF(A1703&lt;&gt;"",VLOOKUP(A1703,Entrée!Entrée,4,FALSE),"")</f>
        <v>#N/A</v>
      </c>
      <c r="D1703" s="6" t="e">
        <f>IF(A1703&lt;&gt;"",VLOOKUP(A1703,Entrée!Entrée,5,FALSE),"")</f>
        <v>#N/A</v>
      </c>
      <c r="E1703" s="3" t="e">
        <f>IF(A1703&lt;&gt;"",VLOOKUP(A1703,Entrée!Entrée,2,FALSE),"")</f>
        <v>#N/A</v>
      </c>
      <c r="F1703" s="4" t="e">
        <f>IF(A1703&lt;&gt;"",VLOOKUP(A1703,Entrée!Entrée,6,FALSE),"")</f>
        <v>#N/A</v>
      </c>
      <c r="G1703" s="4" t="e">
        <f>IF(A1703&lt;&gt;"",VLOOKUP(A1703,Entrée!Entrée,7,FALSE),"")</f>
        <v>#N/A</v>
      </c>
      <c r="H1703" s="11"/>
      <c r="I1703" s="11">
        <f>H1703+SUMPRODUCT((Entrée!$A$5:A$2000=Stock!A1703)*Entrée!$H$5:$H$2000)-SUMPRODUCT((Sortie!$C$5:$C$2000=Stock!A1703)*Sortie!$G$5:$G$2000)</f>
        <v>0</v>
      </c>
      <c r="J1703" s="3"/>
      <c r="K1703" s="3" t="str">
        <f t="shared" si="26"/>
        <v>Correct</v>
      </c>
      <c r="L1703" s="5"/>
    </row>
    <row r="1704" spans="1:12" ht="15" x14ac:dyDescent="0.3">
      <c r="A1704" s="15">
        <f>Entrée!A1704</f>
        <v>0</v>
      </c>
      <c r="B1704" s="11" t="e">
        <f>IF(A1704&lt;&gt;"",VLOOKUP(A1704,Entrée!Entrée,3,FALSE),"")</f>
        <v>#N/A</v>
      </c>
      <c r="C1704" s="12" t="e">
        <f>IF(A1704&lt;&gt;"",VLOOKUP(A1704,Entrée!Entrée,4,FALSE),"")</f>
        <v>#N/A</v>
      </c>
      <c r="D1704" s="6" t="e">
        <f>IF(A1704&lt;&gt;"",VLOOKUP(A1704,Entrée!Entrée,5,FALSE),"")</f>
        <v>#N/A</v>
      </c>
      <c r="E1704" s="3" t="e">
        <f>IF(A1704&lt;&gt;"",VLOOKUP(A1704,Entrée!Entrée,2,FALSE),"")</f>
        <v>#N/A</v>
      </c>
      <c r="F1704" s="4" t="e">
        <f>IF(A1704&lt;&gt;"",VLOOKUP(A1704,Entrée!Entrée,6,FALSE),"")</f>
        <v>#N/A</v>
      </c>
      <c r="G1704" s="4" t="e">
        <f>IF(A1704&lt;&gt;"",VLOOKUP(A1704,Entrée!Entrée,7,FALSE),"")</f>
        <v>#N/A</v>
      </c>
      <c r="H1704" s="11"/>
      <c r="I1704" s="11">
        <f>H1704+SUMPRODUCT((Entrée!$A$5:A$2000=Stock!A1704)*Entrée!$H$5:$H$2000)-SUMPRODUCT((Sortie!$C$5:$C$2000=Stock!A1704)*Sortie!$G$5:$G$2000)</f>
        <v>0</v>
      </c>
      <c r="J1704" s="3"/>
      <c r="K1704" s="3" t="str">
        <f t="shared" si="26"/>
        <v>Correct</v>
      </c>
      <c r="L1704" s="5"/>
    </row>
    <row r="1705" spans="1:12" ht="15" x14ac:dyDescent="0.3">
      <c r="A1705" s="15">
        <f>Entrée!A1705</f>
        <v>0</v>
      </c>
      <c r="B1705" s="11" t="e">
        <f>IF(A1705&lt;&gt;"",VLOOKUP(A1705,Entrée!Entrée,3,FALSE),"")</f>
        <v>#N/A</v>
      </c>
      <c r="C1705" s="12" t="e">
        <f>IF(A1705&lt;&gt;"",VLOOKUP(A1705,Entrée!Entrée,4,FALSE),"")</f>
        <v>#N/A</v>
      </c>
      <c r="D1705" s="6" t="e">
        <f>IF(A1705&lt;&gt;"",VLOOKUP(A1705,Entrée!Entrée,5,FALSE),"")</f>
        <v>#N/A</v>
      </c>
      <c r="E1705" s="3" t="e">
        <f>IF(A1705&lt;&gt;"",VLOOKUP(A1705,Entrée!Entrée,2,FALSE),"")</f>
        <v>#N/A</v>
      </c>
      <c r="F1705" s="4" t="e">
        <f>IF(A1705&lt;&gt;"",VLOOKUP(A1705,Entrée!Entrée,6,FALSE),"")</f>
        <v>#N/A</v>
      </c>
      <c r="G1705" s="4" t="e">
        <f>IF(A1705&lt;&gt;"",VLOOKUP(A1705,Entrée!Entrée,7,FALSE),"")</f>
        <v>#N/A</v>
      </c>
      <c r="H1705" s="11"/>
      <c r="I1705" s="11">
        <f>H1705+SUMPRODUCT((Entrée!$A$5:A$2000=Stock!A1705)*Entrée!$H$5:$H$2000)-SUMPRODUCT((Sortie!$C$5:$C$2000=Stock!A1705)*Sortie!$G$5:$G$2000)</f>
        <v>0</v>
      </c>
      <c r="J1705" s="3"/>
      <c r="K1705" s="3" t="str">
        <f t="shared" si="26"/>
        <v>Correct</v>
      </c>
      <c r="L1705" s="5"/>
    </row>
    <row r="1706" spans="1:12" ht="15" x14ac:dyDescent="0.3">
      <c r="A1706" s="15">
        <f>Entrée!A1706</f>
        <v>0</v>
      </c>
      <c r="B1706" s="11" t="e">
        <f>IF(A1706&lt;&gt;"",VLOOKUP(A1706,Entrée!Entrée,3,FALSE),"")</f>
        <v>#N/A</v>
      </c>
      <c r="C1706" s="12" t="e">
        <f>IF(A1706&lt;&gt;"",VLOOKUP(A1706,Entrée!Entrée,4,FALSE),"")</f>
        <v>#N/A</v>
      </c>
      <c r="D1706" s="6" t="e">
        <f>IF(A1706&lt;&gt;"",VLOOKUP(A1706,Entrée!Entrée,5,FALSE),"")</f>
        <v>#N/A</v>
      </c>
      <c r="E1706" s="3" t="e">
        <f>IF(A1706&lt;&gt;"",VLOOKUP(A1706,Entrée!Entrée,2,FALSE),"")</f>
        <v>#N/A</v>
      </c>
      <c r="F1706" s="4" t="e">
        <f>IF(A1706&lt;&gt;"",VLOOKUP(A1706,Entrée!Entrée,6,FALSE),"")</f>
        <v>#N/A</v>
      </c>
      <c r="G1706" s="4" t="e">
        <f>IF(A1706&lt;&gt;"",VLOOKUP(A1706,Entrée!Entrée,7,FALSE),"")</f>
        <v>#N/A</v>
      </c>
      <c r="H1706" s="11"/>
      <c r="I1706" s="11">
        <f>H1706+SUMPRODUCT((Entrée!$A$5:A$2000=Stock!A1706)*Entrée!$H$5:$H$2000)-SUMPRODUCT((Sortie!$C$5:$C$2000=Stock!A1706)*Sortie!$G$5:$G$2000)</f>
        <v>0</v>
      </c>
      <c r="J1706" s="3"/>
      <c r="K1706" s="3" t="str">
        <f t="shared" si="26"/>
        <v>Correct</v>
      </c>
      <c r="L1706" s="5"/>
    </row>
    <row r="1707" spans="1:12" ht="15" x14ac:dyDescent="0.3">
      <c r="A1707" s="15">
        <f>Entrée!A1707</f>
        <v>0</v>
      </c>
      <c r="B1707" s="11" t="e">
        <f>IF(A1707&lt;&gt;"",VLOOKUP(A1707,Entrée!Entrée,3,FALSE),"")</f>
        <v>#N/A</v>
      </c>
      <c r="C1707" s="12" t="e">
        <f>IF(A1707&lt;&gt;"",VLOOKUP(A1707,Entrée!Entrée,4,FALSE),"")</f>
        <v>#N/A</v>
      </c>
      <c r="D1707" s="6" t="e">
        <f>IF(A1707&lt;&gt;"",VLOOKUP(A1707,Entrée!Entrée,5,FALSE),"")</f>
        <v>#N/A</v>
      </c>
      <c r="E1707" s="3" t="e">
        <f>IF(A1707&lt;&gt;"",VLOOKUP(A1707,Entrée!Entrée,2,FALSE),"")</f>
        <v>#N/A</v>
      </c>
      <c r="F1707" s="4" t="e">
        <f>IF(A1707&lt;&gt;"",VLOOKUP(A1707,Entrée!Entrée,6,FALSE),"")</f>
        <v>#N/A</v>
      </c>
      <c r="G1707" s="4" t="e">
        <f>IF(A1707&lt;&gt;"",VLOOKUP(A1707,Entrée!Entrée,7,FALSE),"")</f>
        <v>#N/A</v>
      </c>
      <c r="H1707" s="11"/>
      <c r="I1707" s="11">
        <f>H1707+SUMPRODUCT((Entrée!$A$5:A$2000=Stock!A1707)*Entrée!$H$5:$H$2000)-SUMPRODUCT((Sortie!$C$5:$C$2000=Stock!A1707)*Sortie!$G$5:$G$2000)</f>
        <v>0</v>
      </c>
      <c r="J1707" s="3"/>
      <c r="K1707" s="3" t="str">
        <f t="shared" si="26"/>
        <v>Correct</v>
      </c>
      <c r="L1707" s="5"/>
    </row>
    <row r="1708" spans="1:12" ht="15" x14ac:dyDescent="0.3">
      <c r="A1708" s="15">
        <f>Entrée!A1708</f>
        <v>0</v>
      </c>
      <c r="B1708" s="11" t="e">
        <f>IF(A1708&lt;&gt;"",VLOOKUP(A1708,Entrée!Entrée,3,FALSE),"")</f>
        <v>#N/A</v>
      </c>
      <c r="C1708" s="12" t="e">
        <f>IF(A1708&lt;&gt;"",VLOOKUP(A1708,Entrée!Entrée,4,FALSE),"")</f>
        <v>#N/A</v>
      </c>
      <c r="D1708" s="6" t="e">
        <f>IF(A1708&lt;&gt;"",VLOOKUP(A1708,Entrée!Entrée,5,FALSE),"")</f>
        <v>#N/A</v>
      </c>
      <c r="E1708" s="3" t="e">
        <f>IF(A1708&lt;&gt;"",VLOOKUP(A1708,Entrée!Entrée,2,FALSE),"")</f>
        <v>#N/A</v>
      </c>
      <c r="F1708" s="4" t="e">
        <f>IF(A1708&lt;&gt;"",VLOOKUP(A1708,Entrée!Entrée,6,FALSE),"")</f>
        <v>#N/A</v>
      </c>
      <c r="G1708" s="4" t="e">
        <f>IF(A1708&lt;&gt;"",VLOOKUP(A1708,Entrée!Entrée,7,FALSE),"")</f>
        <v>#N/A</v>
      </c>
      <c r="H1708" s="11"/>
      <c r="I1708" s="11">
        <f>H1708+SUMPRODUCT((Entrée!$A$5:A$2000=Stock!A1708)*Entrée!$H$5:$H$2000)-SUMPRODUCT((Sortie!$C$5:$C$2000=Stock!A1708)*Sortie!$G$5:$G$2000)</f>
        <v>0</v>
      </c>
      <c r="J1708" s="3"/>
      <c r="K1708" s="3" t="str">
        <f t="shared" si="26"/>
        <v>Correct</v>
      </c>
      <c r="L1708" s="5"/>
    </row>
    <row r="1709" spans="1:12" ht="15" x14ac:dyDescent="0.3">
      <c r="A1709" s="15">
        <f>Entrée!A1709</f>
        <v>0</v>
      </c>
      <c r="B1709" s="11" t="e">
        <f>IF(A1709&lt;&gt;"",VLOOKUP(A1709,Entrée!Entrée,3,FALSE),"")</f>
        <v>#N/A</v>
      </c>
      <c r="C1709" s="12" t="e">
        <f>IF(A1709&lt;&gt;"",VLOOKUP(A1709,Entrée!Entrée,4,FALSE),"")</f>
        <v>#N/A</v>
      </c>
      <c r="D1709" s="6" t="e">
        <f>IF(A1709&lt;&gt;"",VLOOKUP(A1709,Entrée!Entrée,5,FALSE),"")</f>
        <v>#N/A</v>
      </c>
      <c r="E1709" s="3" t="e">
        <f>IF(A1709&lt;&gt;"",VLOOKUP(A1709,Entrée!Entrée,2,FALSE),"")</f>
        <v>#N/A</v>
      </c>
      <c r="F1709" s="4" t="e">
        <f>IF(A1709&lt;&gt;"",VLOOKUP(A1709,Entrée!Entrée,6,FALSE),"")</f>
        <v>#N/A</v>
      </c>
      <c r="G1709" s="4" t="e">
        <f>IF(A1709&lt;&gt;"",VLOOKUP(A1709,Entrée!Entrée,7,FALSE),"")</f>
        <v>#N/A</v>
      </c>
      <c r="H1709" s="11"/>
      <c r="I1709" s="11">
        <f>H1709+SUMPRODUCT((Entrée!$A$5:A$2000=Stock!A1709)*Entrée!$H$5:$H$2000)-SUMPRODUCT((Sortie!$C$5:$C$2000=Stock!A1709)*Sortie!$G$5:$G$2000)</f>
        <v>0</v>
      </c>
      <c r="J1709" s="3"/>
      <c r="K1709" s="3" t="str">
        <f t="shared" si="26"/>
        <v>Correct</v>
      </c>
      <c r="L1709" s="5"/>
    </row>
    <row r="1710" spans="1:12" ht="15" x14ac:dyDescent="0.3">
      <c r="A1710" s="15">
        <f>Entrée!A1710</f>
        <v>0</v>
      </c>
      <c r="B1710" s="11" t="e">
        <f>IF(A1710&lt;&gt;"",VLOOKUP(A1710,Entrée!Entrée,3,FALSE),"")</f>
        <v>#N/A</v>
      </c>
      <c r="C1710" s="12" t="e">
        <f>IF(A1710&lt;&gt;"",VLOOKUP(A1710,Entrée!Entrée,4,FALSE),"")</f>
        <v>#N/A</v>
      </c>
      <c r="D1710" s="6" t="e">
        <f>IF(A1710&lt;&gt;"",VLOOKUP(A1710,Entrée!Entrée,5,FALSE),"")</f>
        <v>#N/A</v>
      </c>
      <c r="E1710" s="3" t="e">
        <f>IF(A1710&lt;&gt;"",VLOOKUP(A1710,Entrée!Entrée,2,FALSE),"")</f>
        <v>#N/A</v>
      </c>
      <c r="F1710" s="4" t="e">
        <f>IF(A1710&lt;&gt;"",VLOOKUP(A1710,Entrée!Entrée,6,FALSE),"")</f>
        <v>#N/A</v>
      </c>
      <c r="G1710" s="4" t="e">
        <f>IF(A1710&lt;&gt;"",VLOOKUP(A1710,Entrée!Entrée,7,FALSE),"")</f>
        <v>#N/A</v>
      </c>
      <c r="H1710" s="11"/>
      <c r="I1710" s="11">
        <f>H1710+SUMPRODUCT((Entrée!$A$5:A$2000=Stock!A1710)*Entrée!$H$5:$H$2000)-SUMPRODUCT((Sortie!$C$5:$C$2000=Stock!A1710)*Sortie!$G$5:$G$2000)</f>
        <v>0</v>
      </c>
      <c r="J1710" s="3"/>
      <c r="K1710" s="3" t="str">
        <f t="shared" si="26"/>
        <v>Correct</v>
      </c>
      <c r="L1710" s="5"/>
    </row>
    <row r="1711" spans="1:12" ht="15" x14ac:dyDescent="0.3">
      <c r="A1711" s="15">
        <f>Entrée!A1711</f>
        <v>0</v>
      </c>
      <c r="B1711" s="11" t="e">
        <f>IF(A1711&lt;&gt;"",VLOOKUP(A1711,Entrée!Entrée,3,FALSE),"")</f>
        <v>#N/A</v>
      </c>
      <c r="C1711" s="12" t="e">
        <f>IF(A1711&lt;&gt;"",VLOOKUP(A1711,Entrée!Entrée,4,FALSE),"")</f>
        <v>#N/A</v>
      </c>
      <c r="D1711" s="6" t="e">
        <f>IF(A1711&lt;&gt;"",VLOOKUP(A1711,Entrée!Entrée,5,FALSE),"")</f>
        <v>#N/A</v>
      </c>
      <c r="E1711" s="3" t="e">
        <f>IF(A1711&lt;&gt;"",VLOOKUP(A1711,Entrée!Entrée,2,FALSE),"")</f>
        <v>#N/A</v>
      </c>
      <c r="F1711" s="4" t="e">
        <f>IF(A1711&lt;&gt;"",VLOOKUP(A1711,Entrée!Entrée,6,FALSE),"")</f>
        <v>#N/A</v>
      </c>
      <c r="G1711" s="4" t="e">
        <f>IF(A1711&lt;&gt;"",VLOOKUP(A1711,Entrée!Entrée,7,FALSE),"")</f>
        <v>#N/A</v>
      </c>
      <c r="H1711" s="11"/>
      <c r="I1711" s="11">
        <f>H1711+SUMPRODUCT((Entrée!$A$5:A$2000=Stock!A1711)*Entrée!$H$5:$H$2000)-SUMPRODUCT((Sortie!$C$5:$C$2000=Stock!A1711)*Sortie!$G$5:$G$2000)</f>
        <v>0</v>
      </c>
      <c r="J1711" s="3"/>
      <c r="K1711" s="3" t="str">
        <f t="shared" si="26"/>
        <v>Correct</v>
      </c>
      <c r="L1711" s="5"/>
    </row>
    <row r="1712" spans="1:12" ht="15" x14ac:dyDescent="0.3">
      <c r="A1712" s="15">
        <f>Entrée!A1712</f>
        <v>0</v>
      </c>
      <c r="B1712" s="11" t="e">
        <f>IF(A1712&lt;&gt;"",VLOOKUP(A1712,Entrée!Entrée,3,FALSE),"")</f>
        <v>#N/A</v>
      </c>
      <c r="C1712" s="12" t="e">
        <f>IF(A1712&lt;&gt;"",VLOOKUP(A1712,Entrée!Entrée,4,FALSE),"")</f>
        <v>#N/A</v>
      </c>
      <c r="D1712" s="6" t="e">
        <f>IF(A1712&lt;&gt;"",VLOOKUP(A1712,Entrée!Entrée,5,FALSE),"")</f>
        <v>#N/A</v>
      </c>
      <c r="E1712" s="3" t="e">
        <f>IF(A1712&lt;&gt;"",VLOOKUP(A1712,Entrée!Entrée,2,FALSE),"")</f>
        <v>#N/A</v>
      </c>
      <c r="F1712" s="4" t="e">
        <f>IF(A1712&lt;&gt;"",VLOOKUP(A1712,Entrée!Entrée,6,FALSE),"")</f>
        <v>#N/A</v>
      </c>
      <c r="G1712" s="4" t="e">
        <f>IF(A1712&lt;&gt;"",VLOOKUP(A1712,Entrée!Entrée,7,FALSE),"")</f>
        <v>#N/A</v>
      </c>
      <c r="H1712" s="11"/>
      <c r="I1712" s="11">
        <f>H1712+SUMPRODUCT((Entrée!$A$5:A$2000=Stock!A1712)*Entrée!$H$5:$H$2000)-SUMPRODUCT((Sortie!$C$5:$C$2000=Stock!A1712)*Sortie!$G$5:$G$2000)</f>
        <v>0</v>
      </c>
      <c r="J1712" s="3"/>
      <c r="K1712" s="3" t="str">
        <f t="shared" si="26"/>
        <v>Correct</v>
      </c>
      <c r="L1712" s="5"/>
    </row>
    <row r="1713" spans="1:12" ht="15" x14ac:dyDescent="0.3">
      <c r="A1713" s="15">
        <f>Entrée!A1713</f>
        <v>0</v>
      </c>
      <c r="B1713" s="11" t="e">
        <f>IF(A1713&lt;&gt;"",VLOOKUP(A1713,Entrée!Entrée,3,FALSE),"")</f>
        <v>#N/A</v>
      </c>
      <c r="C1713" s="12" t="e">
        <f>IF(A1713&lt;&gt;"",VLOOKUP(A1713,Entrée!Entrée,4,FALSE),"")</f>
        <v>#N/A</v>
      </c>
      <c r="D1713" s="6" t="e">
        <f>IF(A1713&lt;&gt;"",VLOOKUP(A1713,Entrée!Entrée,5,FALSE),"")</f>
        <v>#N/A</v>
      </c>
      <c r="E1713" s="3" t="e">
        <f>IF(A1713&lt;&gt;"",VLOOKUP(A1713,Entrée!Entrée,2,FALSE),"")</f>
        <v>#N/A</v>
      </c>
      <c r="F1713" s="4" t="e">
        <f>IF(A1713&lt;&gt;"",VLOOKUP(A1713,Entrée!Entrée,6,FALSE),"")</f>
        <v>#N/A</v>
      </c>
      <c r="G1713" s="4" t="e">
        <f>IF(A1713&lt;&gt;"",VLOOKUP(A1713,Entrée!Entrée,7,FALSE),"")</f>
        <v>#N/A</v>
      </c>
      <c r="H1713" s="11"/>
      <c r="I1713" s="11">
        <f>H1713+SUMPRODUCT((Entrée!$A$5:A$2000=Stock!A1713)*Entrée!$H$5:$H$2000)-SUMPRODUCT((Sortie!$C$5:$C$2000=Stock!A1713)*Sortie!$G$5:$G$2000)</f>
        <v>0</v>
      </c>
      <c r="J1713" s="3"/>
      <c r="K1713" s="3" t="str">
        <f t="shared" si="26"/>
        <v>Correct</v>
      </c>
      <c r="L1713" s="5"/>
    </row>
    <row r="1714" spans="1:12" ht="15" x14ac:dyDescent="0.3">
      <c r="A1714" s="15">
        <f>Entrée!A1714</f>
        <v>0</v>
      </c>
      <c r="B1714" s="11" t="e">
        <f>IF(A1714&lt;&gt;"",VLOOKUP(A1714,Entrée!Entrée,3,FALSE),"")</f>
        <v>#N/A</v>
      </c>
      <c r="C1714" s="12" t="e">
        <f>IF(A1714&lt;&gt;"",VLOOKUP(A1714,Entrée!Entrée,4,FALSE),"")</f>
        <v>#N/A</v>
      </c>
      <c r="D1714" s="6" t="e">
        <f>IF(A1714&lt;&gt;"",VLOOKUP(A1714,Entrée!Entrée,5,FALSE),"")</f>
        <v>#N/A</v>
      </c>
      <c r="E1714" s="3" t="e">
        <f>IF(A1714&lt;&gt;"",VLOOKUP(A1714,Entrée!Entrée,2,FALSE),"")</f>
        <v>#N/A</v>
      </c>
      <c r="F1714" s="4" t="e">
        <f>IF(A1714&lt;&gt;"",VLOOKUP(A1714,Entrée!Entrée,6,FALSE),"")</f>
        <v>#N/A</v>
      </c>
      <c r="G1714" s="4" t="e">
        <f>IF(A1714&lt;&gt;"",VLOOKUP(A1714,Entrée!Entrée,7,FALSE),"")</f>
        <v>#N/A</v>
      </c>
      <c r="H1714" s="11"/>
      <c r="I1714" s="11">
        <f>H1714+SUMPRODUCT((Entrée!$A$5:A$2000=Stock!A1714)*Entrée!$H$5:$H$2000)-SUMPRODUCT((Sortie!$C$5:$C$2000=Stock!A1714)*Sortie!$G$5:$G$2000)</f>
        <v>0</v>
      </c>
      <c r="J1714" s="3"/>
      <c r="K1714" s="3" t="str">
        <f t="shared" si="26"/>
        <v>Correct</v>
      </c>
      <c r="L1714" s="5"/>
    </row>
    <row r="1715" spans="1:12" ht="15" x14ac:dyDescent="0.3">
      <c r="A1715" s="15">
        <f>Entrée!A1715</f>
        <v>0</v>
      </c>
      <c r="B1715" s="11" t="e">
        <f>IF(A1715&lt;&gt;"",VLOOKUP(A1715,Entrée!Entrée,3,FALSE),"")</f>
        <v>#N/A</v>
      </c>
      <c r="C1715" s="12" t="e">
        <f>IF(A1715&lt;&gt;"",VLOOKUP(A1715,Entrée!Entrée,4,FALSE),"")</f>
        <v>#N/A</v>
      </c>
      <c r="D1715" s="6" t="e">
        <f>IF(A1715&lt;&gt;"",VLOOKUP(A1715,Entrée!Entrée,5,FALSE),"")</f>
        <v>#N/A</v>
      </c>
      <c r="E1715" s="3" t="e">
        <f>IF(A1715&lt;&gt;"",VLOOKUP(A1715,Entrée!Entrée,2,FALSE),"")</f>
        <v>#N/A</v>
      </c>
      <c r="F1715" s="4" t="e">
        <f>IF(A1715&lt;&gt;"",VLOOKUP(A1715,Entrée!Entrée,6,FALSE),"")</f>
        <v>#N/A</v>
      </c>
      <c r="G1715" s="4" t="e">
        <f>IF(A1715&lt;&gt;"",VLOOKUP(A1715,Entrée!Entrée,7,FALSE),"")</f>
        <v>#N/A</v>
      </c>
      <c r="H1715" s="11"/>
      <c r="I1715" s="11">
        <f>H1715+SUMPRODUCT((Entrée!$A$5:A$2000=Stock!A1715)*Entrée!$H$5:$H$2000)-SUMPRODUCT((Sortie!$C$5:$C$2000=Stock!A1715)*Sortie!$G$5:$G$2000)</f>
        <v>0</v>
      </c>
      <c r="J1715" s="3"/>
      <c r="K1715" s="3" t="str">
        <f t="shared" si="26"/>
        <v>Correct</v>
      </c>
      <c r="L1715" s="5"/>
    </row>
    <row r="1716" spans="1:12" ht="15" x14ac:dyDescent="0.3">
      <c r="A1716" s="15">
        <f>Entrée!A1716</f>
        <v>0</v>
      </c>
      <c r="B1716" s="11" t="e">
        <f>IF(A1716&lt;&gt;"",VLOOKUP(A1716,Entrée!Entrée,3,FALSE),"")</f>
        <v>#N/A</v>
      </c>
      <c r="C1716" s="12" t="e">
        <f>IF(A1716&lt;&gt;"",VLOOKUP(A1716,Entrée!Entrée,4,FALSE),"")</f>
        <v>#N/A</v>
      </c>
      <c r="D1716" s="6" t="e">
        <f>IF(A1716&lt;&gt;"",VLOOKUP(A1716,Entrée!Entrée,5,FALSE),"")</f>
        <v>#N/A</v>
      </c>
      <c r="E1716" s="3" t="e">
        <f>IF(A1716&lt;&gt;"",VLOOKUP(A1716,Entrée!Entrée,2,FALSE),"")</f>
        <v>#N/A</v>
      </c>
      <c r="F1716" s="4" t="e">
        <f>IF(A1716&lt;&gt;"",VLOOKUP(A1716,Entrée!Entrée,6,FALSE),"")</f>
        <v>#N/A</v>
      </c>
      <c r="G1716" s="4" t="e">
        <f>IF(A1716&lt;&gt;"",VLOOKUP(A1716,Entrée!Entrée,7,FALSE),"")</f>
        <v>#N/A</v>
      </c>
      <c r="H1716" s="11"/>
      <c r="I1716" s="11">
        <f>H1716+SUMPRODUCT((Entrée!$A$5:A$2000=Stock!A1716)*Entrée!$H$5:$H$2000)-SUMPRODUCT((Sortie!$C$5:$C$2000=Stock!A1716)*Sortie!$G$5:$G$2000)</f>
        <v>0</v>
      </c>
      <c r="J1716" s="3"/>
      <c r="K1716" s="3" t="str">
        <f t="shared" si="26"/>
        <v>Correct</v>
      </c>
      <c r="L1716" s="5"/>
    </row>
    <row r="1717" spans="1:12" ht="15" x14ac:dyDescent="0.3">
      <c r="A1717" s="15">
        <f>Entrée!A1717</f>
        <v>0</v>
      </c>
      <c r="B1717" s="11" t="e">
        <f>IF(A1717&lt;&gt;"",VLOOKUP(A1717,Entrée!Entrée,3,FALSE),"")</f>
        <v>#N/A</v>
      </c>
      <c r="C1717" s="12" t="e">
        <f>IF(A1717&lt;&gt;"",VLOOKUP(A1717,Entrée!Entrée,4,FALSE),"")</f>
        <v>#N/A</v>
      </c>
      <c r="D1717" s="6" t="e">
        <f>IF(A1717&lt;&gt;"",VLOOKUP(A1717,Entrée!Entrée,5,FALSE),"")</f>
        <v>#N/A</v>
      </c>
      <c r="E1717" s="3" t="e">
        <f>IF(A1717&lt;&gt;"",VLOOKUP(A1717,Entrée!Entrée,2,FALSE),"")</f>
        <v>#N/A</v>
      </c>
      <c r="F1717" s="4" t="e">
        <f>IF(A1717&lt;&gt;"",VLOOKUP(A1717,Entrée!Entrée,6,FALSE),"")</f>
        <v>#N/A</v>
      </c>
      <c r="G1717" s="4" t="e">
        <f>IF(A1717&lt;&gt;"",VLOOKUP(A1717,Entrée!Entrée,7,FALSE),"")</f>
        <v>#N/A</v>
      </c>
      <c r="H1717" s="11"/>
      <c r="I1717" s="11">
        <f>H1717+SUMPRODUCT((Entrée!$A$5:A$2000=Stock!A1717)*Entrée!$H$5:$H$2000)-SUMPRODUCT((Sortie!$C$5:$C$2000=Stock!A1717)*Sortie!$G$5:$G$2000)</f>
        <v>0</v>
      </c>
      <c r="J1717" s="3"/>
      <c r="K1717" s="3" t="str">
        <f t="shared" si="26"/>
        <v>Correct</v>
      </c>
      <c r="L1717" s="5"/>
    </row>
    <row r="1718" spans="1:12" ht="15" x14ac:dyDescent="0.3">
      <c r="A1718" s="15">
        <f>Entrée!A1718</f>
        <v>0</v>
      </c>
      <c r="B1718" s="11" t="e">
        <f>IF(A1718&lt;&gt;"",VLOOKUP(A1718,Entrée!Entrée,3,FALSE),"")</f>
        <v>#N/A</v>
      </c>
      <c r="C1718" s="12" t="e">
        <f>IF(A1718&lt;&gt;"",VLOOKUP(A1718,Entrée!Entrée,4,FALSE),"")</f>
        <v>#N/A</v>
      </c>
      <c r="D1718" s="6" t="e">
        <f>IF(A1718&lt;&gt;"",VLOOKUP(A1718,Entrée!Entrée,5,FALSE),"")</f>
        <v>#N/A</v>
      </c>
      <c r="E1718" s="3" t="e">
        <f>IF(A1718&lt;&gt;"",VLOOKUP(A1718,Entrée!Entrée,2,FALSE),"")</f>
        <v>#N/A</v>
      </c>
      <c r="F1718" s="4" t="e">
        <f>IF(A1718&lt;&gt;"",VLOOKUP(A1718,Entrée!Entrée,6,FALSE),"")</f>
        <v>#N/A</v>
      </c>
      <c r="G1718" s="4" t="e">
        <f>IF(A1718&lt;&gt;"",VLOOKUP(A1718,Entrée!Entrée,7,FALSE),"")</f>
        <v>#N/A</v>
      </c>
      <c r="H1718" s="11"/>
      <c r="I1718" s="11">
        <f>H1718+SUMPRODUCT((Entrée!$A$5:A$2000=Stock!A1718)*Entrée!$H$5:$H$2000)-SUMPRODUCT((Sortie!$C$5:$C$2000=Stock!A1718)*Sortie!$G$5:$G$2000)</f>
        <v>0</v>
      </c>
      <c r="J1718" s="3"/>
      <c r="K1718" s="3" t="str">
        <f t="shared" si="26"/>
        <v>Correct</v>
      </c>
      <c r="L1718" s="5"/>
    </row>
    <row r="1719" spans="1:12" ht="15" x14ac:dyDescent="0.3">
      <c r="A1719" s="15">
        <f>Entrée!A1719</f>
        <v>0</v>
      </c>
      <c r="B1719" s="11" t="e">
        <f>IF(A1719&lt;&gt;"",VLOOKUP(A1719,Entrée!Entrée,3,FALSE),"")</f>
        <v>#N/A</v>
      </c>
      <c r="C1719" s="12" t="e">
        <f>IF(A1719&lt;&gt;"",VLOOKUP(A1719,Entrée!Entrée,4,FALSE),"")</f>
        <v>#N/A</v>
      </c>
      <c r="D1719" s="6" t="e">
        <f>IF(A1719&lt;&gt;"",VLOOKUP(A1719,Entrée!Entrée,5,FALSE),"")</f>
        <v>#N/A</v>
      </c>
      <c r="E1719" s="3" t="e">
        <f>IF(A1719&lt;&gt;"",VLOOKUP(A1719,Entrée!Entrée,2,FALSE),"")</f>
        <v>#N/A</v>
      </c>
      <c r="F1719" s="4" t="e">
        <f>IF(A1719&lt;&gt;"",VLOOKUP(A1719,Entrée!Entrée,6,FALSE),"")</f>
        <v>#N/A</v>
      </c>
      <c r="G1719" s="4" t="e">
        <f>IF(A1719&lt;&gt;"",VLOOKUP(A1719,Entrée!Entrée,7,FALSE),"")</f>
        <v>#N/A</v>
      </c>
      <c r="H1719" s="11"/>
      <c r="I1719" s="11">
        <f>H1719+SUMPRODUCT((Entrée!$A$5:A$2000=Stock!A1719)*Entrée!$H$5:$H$2000)-SUMPRODUCT((Sortie!$C$5:$C$2000=Stock!A1719)*Sortie!$G$5:$G$2000)</f>
        <v>0</v>
      </c>
      <c r="J1719" s="3"/>
      <c r="K1719" s="3" t="str">
        <f t="shared" si="26"/>
        <v>Correct</v>
      </c>
      <c r="L1719" s="5"/>
    </row>
    <row r="1720" spans="1:12" ht="15" x14ac:dyDescent="0.3">
      <c r="A1720" s="15">
        <f>Entrée!A1720</f>
        <v>0</v>
      </c>
      <c r="B1720" s="11" t="e">
        <f>IF(A1720&lt;&gt;"",VLOOKUP(A1720,Entrée!Entrée,3,FALSE),"")</f>
        <v>#N/A</v>
      </c>
      <c r="C1720" s="12" t="e">
        <f>IF(A1720&lt;&gt;"",VLOOKUP(A1720,Entrée!Entrée,4,FALSE),"")</f>
        <v>#N/A</v>
      </c>
      <c r="D1720" s="6" t="e">
        <f>IF(A1720&lt;&gt;"",VLOOKUP(A1720,Entrée!Entrée,5,FALSE),"")</f>
        <v>#N/A</v>
      </c>
      <c r="E1720" s="3" t="e">
        <f>IF(A1720&lt;&gt;"",VLOOKUP(A1720,Entrée!Entrée,2,FALSE),"")</f>
        <v>#N/A</v>
      </c>
      <c r="F1720" s="4" t="e">
        <f>IF(A1720&lt;&gt;"",VLOOKUP(A1720,Entrée!Entrée,6,FALSE),"")</f>
        <v>#N/A</v>
      </c>
      <c r="G1720" s="4" t="e">
        <f>IF(A1720&lt;&gt;"",VLOOKUP(A1720,Entrée!Entrée,7,FALSE),"")</f>
        <v>#N/A</v>
      </c>
      <c r="H1720" s="11"/>
      <c r="I1720" s="11">
        <f>H1720+SUMPRODUCT((Entrée!$A$5:A$2000=Stock!A1720)*Entrée!$H$5:$H$2000)-SUMPRODUCT((Sortie!$C$5:$C$2000=Stock!A1720)*Sortie!$G$5:$G$2000)</f>
        <v>0</v>
      </c>
      <c r="J1720" s="3"/>
      <c r="K1720" s="3" t="str">
        <f t="shared" si="26"/>
        <v>Correct</v>
      </c>
      <c r="L1720" s="5"/>
    </row>
    <row r="1721" spans="1:12" ht="15" x14ac:dyDescent="0.3">
      <c r="A1721" s="15">
        <f>Entrée!A1721</f>
        <v>0</v>
      </c>
      <c r="B1721" s="11" t="e">
        <f>IF(A1721&lt;&gt;"",VLOOKUP(A1721,Entrée!Entrée,3,FALSE),"")</f>
        <v>#N/A</v>
      </c>
      <c r="C1721" s="12" t="e">
        <f>IF(A1721&lt;&gt;"",VLOOKUP(A1721,Entrée!Entrée,4,FALSE),"")</f>
        <v>#N/A</v>
      </c>
      <c r="D1721" s="6" t="e">
        <f>IF(A1721&lt;&gt;"",VLOOKUP(A1721,Entrée!Entrée,5,FALSE),"")</f>
        <v>#N/A</v>
      </c>
      <c r="E1721" s="3" t="e">
        <f>IF(A1721&lt;&gt;"",VLOOKUP(A1721,Entrée!Entrée,2,FALSE),"")</f>
        <v>#N/A</v>
      </c>
      <c r="F1721" s="4" t="e">
        <f>IF(A1721&lt;&gt;"",VLOOKUP(A1721,Entrée!Entrée,6,FALSE),"")</f>
        <v>#N/A</v>
      </c>
      <c r="G1721" s="4" t="e">
        <f>IF(A1721&lt;&gt;"",VLOOKUP(A1721,Entrée!Entrée,7,FALSE),"")</f>
        <v>#N/A</v>
      </c>
      <c r="H1721" s="11"/>
      <c r="I1721" s="11">
        <f>H1721+SUMPRODUCT((Entrée!$A$5:A$2000=Stock!A1721)*Entrée!$H$5:$H$2000)-SUMPRODUCT((Sortie!$C$5:$C$2000=Stock!A1721)*Sortie!$G$5:$G$2000)</f>
        <v>0</v>
      </c>
      <c r="J1721" s="3"/>
      <c r="K1721" s="3" t="str">
        <f t="shared" si="26"/>
        <v>Correct</v>
      </c>
      <c r="L1721" s="5"/>
    </row>
    <row r="1722" spans="1:12" ht="15" x14ac:dyDescent="0.3">
      <c r="A1722" s="15">
        <f>Entrée!A1722</f>
        <v>0</v>
      </c>
      <c r="B1722" s="11" t="e">
        <f>IF(A1722&lt;&gt;"",VLOOKUP(A1722,Entrée!Entrée,3,FALSE),"")</f>
        <v>#N/A</v>
      </c>
      <c r="C1722" s="12" t="e">
        <f>IF(A1722&lt;&gt;"",VLOOKUP(A1722,Entrée!Entrée,4,FALSE),"")</f>
        <v>#N/A</v>
      </c>
      <c r="D1722" s="6" t="e">
        <f>IF(A1722&lt;&gt;"",VLOOKUP(A1722,Entrée!Entrée,5,FALSE),"")</f>
        <v>#N/A</v>
      </c>
      <c r="E1722" s="3" t="e">
        <f>IF(A1722&lt;&gt;"",VLOOKUP(A1722,Entrée!Entrée,2,FALSE),"")</f>
        <v>#N/A</v>
      </c>
      <c r="F1722" s="4" t="e">
        <f>IF(A1722&lt;&gt;"",VLOOKUP(A1722,Entrée!Entrée,6,FALSE),"")</f>
        <v>#N/A</v>
      </c>
      <c r="G1722" s="4" t="e">
        <f>IF(A1722&lt;&gt;"",VLOOKUP(A1722,Entrée!Entrée,7,FALSE),"")</f>
        <v>#N/A</v>
      </c>
      <c r="H1722" s="11"/>
      <c r="I1722" s="11">
        <f>H1722+SUMPRODUCT((Entrée!$A$5:A$2000=Stock!A1722)*Entrée!$H$5:$H$2000)-SUMPRODUCT((Sortie!$C$5:$C$2000=Stock!A1722)*Sortie!$G$5:$G$2000)</f>
        <v>0</v>
      </c>
      <c r="J1722" s="3"/>
      <c r="K1722" s="3" t="str">
        <f t="shared" si="26"/>
        <v>Correct</v>
      </c>
      <c r="L1722" s="5"/>
    </row>
    <row r="1723" spans="1:12" ht="15" x14ac:dyDescent="0.3">
      <c r="A1723" s="15">
        <f>Entrée!A1723</f>
        <v>0</v>
      </c>
      <c r="B1723" s="11" t="e">
        <f>IF(A1723&lt;&gt;"",VLOOKUP(A1723,Entrée!Entrée,3,FALSE),"")</f>
        <v>#N/A</v>
      </c>
      <c r="C1723" s="12" t="e">
        <f>IF(A1723&lt;&gt;"",VLOOKUP(A1723,Entrée!Entrée,4,FALSE),"")</f>
        <v>#N/A</v>
      </c>
      <c r="D1723" s="6" t="e">
        <f>IF(A1723&lt;&gt;"",VLOOKUP(A1723,Entrée!Entrée,5,FALSE),"")</f>
        <v>#N/A</v>
      </c>
      <c r="E1723" s="3" t="e">
        <f>IF(A1723&lt;&gt;"",VLOOKUP(A1723,Entrée!Entrée,2,FALSE),"")</f>
        <v>#N/A</v>
      </c>
      <c r="F1723" s="4" t="e">
        <f>IF(A1723&lt;&gt;"",VLOOKUP(A1723,Entrée!Entrée,6,FALSE),"")</f>
        <v>#N/A</v>
      </c>
      <c r="G1723" s="4" t="e">
        <f>IF(A1723&lt;&gt;"",VLOOKUP(A1723,Entrée!Entrée,7,FALSE),"")</f>
        <v>#N/A</v>
      </c>
      <c r="H1723" s="11"/>
      <c r="I1723" s="11">
        <f>H1723+SUMPRODUCT((Entrée!$A$5:A$2000=Stock!A1723)*Entrée!$H$5:$H$2000)-SUMPRODUCT((Sortie!$C$5:$C$2000=Stock!A1723)*Sortie!$G$5:$G$2000)</f>
        <v>0</v>
      </c>
      <c r="J1723" s="3"/>
      <c r="K1723" s="3" t="str">
        <f t="shared" si="26"/>
        <v>Correct</v>
      </c>
      <c r="L1723" s="5"/>
    </row>
    <row r="1724" spans="1:12" ht="15" x14ac:dyDescent="0.3">
      <c r="A1724" s="15">
        <f>Entrée!A1724</f>
        <v>0</v>
      </c>
      <c r="B1724" s="11" t="e">
        <f>IF(A1724&lt;&gt;"",VLOOKUP(A1724,Entrée!Entrée,3,FALSE),"")</f>
        <v>#N/A</v>
      </c>
      <c r="C1724" s="12" t="e">
        <f>IF(A1724&lt;&gt;"",VLOOKUP(A1724,Entrée!Entrée,4,FALSE),"")</f>
        <v>#N/A</v>
      </c>
      <c r="D1724" s="6" t="e">
        <f>IF(A1724&lt;&gt;"",VLOOKUP(A1724,Entrée!Entrée,5,FALSE),"")</f>
        <v>#N/A</v>
      </c>
      <c r="E1724" s="3" t="e">
        <f>IF(A1724&lt;&gt;"",VLOOKUP(A1724,Entrée!Entrée,2,FALSE),"")</f>
        <v>#N/A</v>
      </c>
      <c r="F1724" s="4" t="e">
        <f>IF(A1724&lt;&gt;"",VLOOKUP(A1724,Entrée!Entrée,6,FALSE),"")</f>
        <v>#N/A</v>
      </c>
      <c r="G1724" s="4" t="e">
        <f>IF(A1724&lt;&gt;"",VLOOKUP(A1724,Entrée!Entrée,7,FALSE),"")</f>
        <v>#N/A</v>
      </c>
      <c r="H1724" s="11"/>
      <c r="I1724" s="11">
        <f>H1724+SUMPRODUCT((Entrée!$A$5:A$2000=Stock!A1724)*Entrée!$H$5:$H$2000)-SUMPRODUCT((Sortie!$C$5:$C$2000=Stock!A1724)*Sortie!$G$5:$G$2000)</f>
        <v>0</v>
      </c>
      <c r="J1724" s="3"/>
      <c r="K1724" s="3" t="str">
        <f t="shared" si="26"/>
        <v>Correct</v>
      </c>
      <c r="L1724" s="5"/>
    </row>
    <row r="1725" spans="1:12" ht="15" x14ac:dyDescent="0.3">
      <c r="A1725" s="15">
        <f>Entrée!A1725</f>
        <v>0</v>
      </c>
      <c r="B1725" s="11" t="e">
        <f>IF(A1725&lt;&gt;"",VLOOKUP(A1725,Entrée!Entrée,3,FALSE),"")</f>
        <v>#N/A</v>
      </c>
      <c r="C1725" s="12" t="e">
        <f>IF(A1725&lt;&gt;"",VLOOKUP(A1725,Entrée!Entrée,4,FALSE),"")</f>
        <v>#N/A</v>
      </c>
      <c r="D1725" s="6" t="e">
        <f>IF(A1725&lt;&gt;"",VLOOKUP(A1725,Entrée!Entrée,5,FALSE),"")</f>
        <v>#N/A</v>
      </c>
      <c r="E1725" s="3" t="e">
        <f>IF(A1725&lt;&gt;"",VLOOKUP(A1725,Entrée!Entrée,2,FALSE),"")</f>
        <v>#N/A</v>
      </c>
      <c r="F1725" s="4" t="e">
        <f>IF(A1725&lt;&gt;"",VLOOKUP(A1725,Entrée!Entrée,6,FALSE),"")</f>
        <v>#N/A</v>
      </c>
      <c r="G1725" s="4" t="e">
        <f>IF(A1725&lt;&gt;"",VLOOKUP(A1725,Entrée!Entrée,7,FALSE),"")</f>
        <v>#N/A</v>
      </c>
      <c r="H1725" s="11"/>
      <c r="I1725" s="11">
        <f>H1725+SUMPRODUCT((Entrée!$A$5:A$2000=Stock!A1725)*Entrée!$H$5:$H$2000)-SUMPRODUCT((Sortie!$C$5:$C$2000=Stock!A1725)*Sortie!$G$5:$G$2000)</f>
        <v>0</v>
      </c>
      <c r="J1725" s="3"/>
      <c r="K1725" s="3" t="str">
        <f t="shared" si="26"/>
        <v>Correct</v>
      </c>
      <c r="L1725" s="5"/>
    </row>
    <row r="1726" spans="1:12" ht="15" x14ac:dyDescent="0.3">
      <c r="A1726" s="15">
        <f>Entrée!A1726</f>
        <v>0</v>
      </c>
      <c r="B1726" s="11" t="e">
        <f>IF(A1726&lt;&gt;"",VLOOKUP(A1726,Entrée!Entrée,3,FALSE),"")</f>
        <v>#N/A</v>
      </c>
      <c r="C1726" s="12" t="e">
        <f>IF(A1726&lt;&gt;"",VLOOKUP(A1726,Entrée!Entrée,4,FALSE),"")</f>
        <v>#N/A</v>
      </c>
      <c r="D1726" s="6" t="e">
        <f>IF(A1726&lt;&gt;"",VLOOKUP(A1726,Entrée!Entrée,5,FALSE),"")</f>
        <v>#N/A</v>
      </c>
      <c r="E1726" s="3" t="e">
        <f>IF(A1726&lt;&gt;"",VLOOKUP(A1726,Entrée!Entrée,2,FALSE),"")</f>
        <v>#N/A</v>
      </c>
      <c r="F1726" s="4" t="e">
        <f>IF(A1726&lt;&gt;"",VLOOKUP(A1726,Entrée!Entrée,6,FALSE),"")</f>
        <v>#N/A</v>
      </c>
      <c r="G1726" s="4" t="e">
        <f>IF(A1726&lt;&gt;"",VLOOKUP(A1726,Entrée!Entrée,7,FALSE),"")</f>
        <v>#N/A</v>
      </c>
      <c r="H1726" s="11"/>
      <c r="I1726" s="11">
        <f>H1726+SUMPRODUCT((Entrée!$A$5:A$2000=Stock!A1726)*Entrée!$H$5:$H$2000)-SUMPRODUCT((Sortie!$C$5:$C$2000=Stock!A1726)*Sortie!$G$5:$G$2000)</f>
        <v>0</v>
      </c>
      <c r="J1726" s="3"/>
      <c r="K1726" s="3" t="str">
        <f t="shared" si="26"/>
        <v>Correct</v>
      </c>
      <c r="L1726" s="5"/>
    </row>
    <row r="1727" spans="1:12" ht="15" x14ac:dyDescent="0.3">
      <c r="A1727" s="15">
        <f>Entrée!A1727</f>
        <v>0</v>
      </c>
      <c r="B1727" s="11" t="e">
        <f>IF(A1727&lt;&gt;"",VLOOKUP(A1727,Entrée!Entrée,3,FALSE),"")</f>
        <v>#N/A</v>
      </c>
      <c r="C1727" s="12" t="e">
        <f>IF(A1727&lt;&gt;"",VLOOKUP(A1727,Entrée!Entrée,4,FALSE),"")</f>
        <v>#N/A</v>
      </c>
      <c r="D1727" s="6" t="e">
        <f>IF(A1727&lt;&gt;"",VLOOKUP(A1727,Entrée!Entrée,5,FALSE),"")</f>
        <v>#N/A</v>
      </c>
      <c r="E1727" s="3" t="e">
        <f>IF(A1727&lt;&gt;"",VLOOKUP(A1727,Entrée!Entrée,2,FALSE),"")</f>
        <v>#N/A</v>
      </c>
      <c r="F1727" s="4" t="e">
        <f>IF(A1727&lt;&gt;"",VLOOKUP(A1727,Entrée!Entrée,6,FALSE),"")</f>
        <v>#N/A</v>
      </c>
      <c r="G1727" s="4" t="e">
        <f>IF(A1727&lt;&gt;"",VLOOKUP(A1727,Entrée!Entrée,7,FALSE),"")</f>
        <v>#N/A</v>
      </c>
      <c r="H1727" s="11"/>
      <c r="I1727" s="11">
        <f>H1727+SUMPRODUCT((Entrée!$A$5:A$2000=Stock!A1727)*Entrée!$H$5:$H$2000)-SUMPRODUCT((Sortie!$C$5:$C$2000=Stock!A1727)*Sortie!$G$5:$G$2000)</f>
        <v>0</v>
      </c>
      <c r="J1727" s="3"/>
      <c r="K1727" s="3" t="str">
        <f t="shared" si="26"/>
        <v>Correct</v>
      </c>
      <c r="L1727" s="5"/>
    </row>
    <row r="1728" spans="1:12" ht="15" x14ac:dyDescent="0.3">
      <c r="A1728" s="15">
        <f>Entrée!A1728</f>
        <v>0</v>
      </c>
      <c r="B1728" s="11" t="e">
        <f>IF(A1728&lt;&gt;"",VLOOKUP(A1728,Entrée!Entrée,3,FALSE),"")</f>
        <v>#N/A</v>
      </c>
      <c r="C1728" s="12" t="e">
        <f>IF(A1728&lt;&gt;"",VLOOKUP(A1728,Entrée!Entrée,4,FALSE),"")</f>
        <v>#N/A</v>
      </c>
      <c r="D1728" s="6" t="e">
        <f>IF(A1728&lt;&gt;"",VLOOKUP(A1728,Entrée!Entrée,5,FALSE),"")</f>
        <v>#N/A</v>
      </c>
      <c r="E1728" s="3" t="e">
        <f>IF(A1728&lt;&gt;"",VLOOKUP(A1728,Entrée!Entrée,2,FALSE),"")</f>
        <v>#N/A</v>
      </c>
      <c r="F1728" s="4" t="e">
        <f>IF(A1728&lt;&gt;"",VLOOKUP(A1728,Entrée!Entrée,6,FALSE),"")</f>
        <v>#N/A</v>
      </c>
      <c r="G1728" s="4" t="e">
        <f>IF(A1728&lt;&gt;"",VLOOKUP(A1728,Entrée!Entrée,7,FALSE),"")</f>
        <v>#N/A</v>
      </c>
      <c r="H1728" s="11"/>
      <c r="I1728" s="11">
        <f>H1728+SUMPRODUCT((Entrée!$A$5:A$2000=Stock!A1728)*Entrée!$H$5:$H$2000)-SUMPRODUCT((Sortie!$C$5:$C$2000=Stock!A1728)*Sortie!$G$5:$G$2000)</f>
        <v>0</v>
      </c>
      <c r="J1728" s="3"/>
      <c r="K1728" s="3" t="str">
        <f t="shared" si="26"/>
        <v>Correct</v>
      </c>
      <c r="L1728" s="5"/>
    </row>
    <row r="1729" spans="1:12" ht="15" x14ac:dyDescent="0.3">
      <c r="A1729" s="15">
        <f>Entrée!A1729</f>
        <v>0</v>
      </c>
      <c r="B1729" s="11" t="e">
        <f>IF(A1729&lt;&gt;"",VLOOKUP(A1729,Entrée!Entrée,3,FALSE),"")</f>
        <v>#N/A</v>
      </c>
      <c r="C1729" s="12" t="e">
        <f>IF(A1729&lt;&gt;"",VLOOKUP(A1729,Entrée!Entrée,4,FALSE),"")</f>
        <v>#N/A</v>
      </c>
      <c r="D1729" s="6" t="e">
        <f>IF(A1729&lt;&gt;"",VLOOKUP(A1729,Entrée!Entrée,5,FALSE),"")</f>
        <v>#N/A</v>
      </c>
      <c r="E1729" s="3" t="e">
        <f>IF(A1729&lt;&gt;"",VLOOKUP(A1729,Entrée!Entrée,2,FALSE),"")</f>
        <v>#N/A</v>
      </c>
      <c r="F1729" s="4" t="e">
        <f>IF(A1729&lt;&gt;"",VLOOKUP(A1729,Entrée!Entrée,6,FALSE),"")</f>
        <v>#N/A</v>
      </c>
      <c r="G1729" s="4" t="e">
        <f>IF(A1729&lt;&gt;"",VLOOKUP(A1729,Entrée!Entrée,7,FALSE),"")</f>
        <v>#N/A</v>
      </c>
      <c r="H1729" s="11"/>
      <c r="I1729" s="11">
        <f>H1729+SUMPRODUCT((Entrée!$A$5:A$2000=Stock!A1729)*Entrée!$H$5:$H$2000)-SUMPRODUCT((Sortie!$C$5:$C$2000=Stock!A1729)*Sortie!$G$5:$G$2000)</f>
        <v>0</v>
      </c>
      <c r="J1729" s="3"/>
      <c r="K1729" s="3" t="str">
        <f t="shared" si="26"/>
        <v>Correct</v>
      </c>
      <c r="L1729" s="5"/>
    </row>
    <row r="1730" spans="1:12" ht="15" x14ac:dyDescent="0.3">
      <c r="A1730" s="15">
        <f>Entrée!A1730</f>
        <v>0</v>
      </c>
      <c r="B1730" s="11" t="e">
        <f>IF(A1730&lt;&gt;"",VLOOKUP(A1730,Entrée!Entrée,3,FALSE),"")</f>
        <v>#N/A</v>
      </c>
      <c r="C1730" s="12" t="e">
        <f>IF(A1730&lt;&gt;"",VLOOKUP(A1730,Entrée!Entrée,4,FALSE),"")</f>
        <v>#N/A</v>
      </c>
      <c r="D1730" s="6" t="e">
        <f>IF(A1730&lt;&gt;"",VLOOKUP(A1730,Entrée!Entrée,5,FALSE),"")</f>
        <v>#N/A</v>
      </c>
      <c r="E1730" s="3" t="e">
        <f>IF(A1730&lt;&gt;"",VLOOKUP(A1730,Entrée!Entrée,2,FALSE),"")</f>
        <v>#N/A</v>
      </c>
      <c r="F1730" s="4" t="e">
        <f>IF(A1730&lt;&gt;"",VLOOKUP(A1730,Entrée!Entrée,6,FALSE),"")</f>
        <v>#N/A</v>
      </c>
      <c r="G1730" s="4" t="e">
        <f>IF(A1730&lt;&gt;"",VLOOKUP(A1730,Entrée!Entrée,7,FALSE),"")</f>
        <v>#N/A</v>
      </c>
      <c r="H1730" s="11"/>
      <c r="I1730" s="11">
        <f>H1730+SUMPRODUCT((Entrée!$A$5:A$2000=Stock!A1730)*Entrée!$H$5:$H$2000)-SUMPRODUCT((Sortie!$C$5:$C$2000=Stock!A1730)*Sortie!$G$5:$G$2000)</f>
        <v>0</v>
      </c>
      <c r="J1730" s="3"/>
      <c r="K1730" s="3" t="str">
        <f t="shared" si="26"/>
        <v>Correct</v>
      </c>
      <c r="L1730" s="5"/>
    </row>
    <row r="1731" spans="1:12" ht="15" x14ac:dyDescent="0.3">
      <c r="A1731" s="15">
        <f>Entrée!A1731</f>
        <v>0</v>
      </c>
      <c r="B1731" s="11" t="e">
        <f>IF(A1731&lt;&gt;"",VLOOKUP(A1731,Entrée!Entrée,3,FALSE),"")</f>
        <v>#N/A</v>
      </c>
      <c r="C1731" s="12" t="e">
        <f>IF(A1731&lt;&gt;"",VLOOKUP(A1731,Entrée!Entrée,4,FALSE),"")</f>
        <v>#N/A</v>
      </c>
      <c r="D1731" s="6" t="e">
        <f>IF(A1731&lt;&gt;"",VLOOKUP(A1731,Entrée!Entrée,5,FALSE),"")</f>
        <v>#N/A</v>
      </c>
      <c r="E1731" s="3" t="e">
        <f>IF(A1731&lt;&gt;"",VLOOKUP(A1731,Entrée!Entrée,2,FALSE),"")</f>
        <v>#N/A</v>
      </c>
      <c r="F1731" s="4" t="e">
        <f>IF(A1731&lt;&gt;"",VLOOKUP(A1731,Entrée!Entrée,6,FALSE),"")</f>
        <v>#N/A</v>
      </c>
      <c r="G1731" s="4" t="e">
        <f>IF(A1731&lt;&gt;"",VLOOKUP(A1731,Entrée!Entrée,7,FALSE),"")</f>
        <v>#N/A</v>
      </c>
      <c r="H1731" s="11"/>
      <c r="I1731" s="11">
        <f>H1731+SUMPRODUCT((Entrée!$A$5:A$2000=Stock!A1731)*Entrée!$H$5:$H$2000)-SUMPRODUCT((Sortie!$C$5:$C$2000=Stock!A1731)*Sortie!$G$5:$G$2000)</f>
        <v>0</v>
      </c>
      <c r="J1731" s="3"/>
      <c r="K1731" s="3" t="str">
        <f t="shared" si="26"/>
        <v>Correct</v>
      </c>
      <c r="L1731" s="5"/>
    </row>
    <row r="1732" spans="1:12" ht="15" x14ac:dyDescent="0.3">
      <c r="A1732" s="15">
        <f>Entrée!A1732</f>
        <v>0</v>
      </c>
      <c r="B1732" s="11" t="e">
        <f>IF(A1732&lt;&gt;"",VLOOKUP(A1732,Entrée!Entrée,3,FALSE),"")</f>
        <v>#N/A</v>
      </c>
      <c r="C1732" s="12" t="e">
        <f>IF(A1732&lt;&gt;"",VLOOKUP(A1732,Entrée!Entrée,4,FALSE),"")</f>
        <v>#N/A</v>
      </c>
      <c r="D1732" s="6" t="e">
        <f>IF(A1732&lt;&gt;"",VLOOKUP(A1732,Entrée!Entrée,5,FALSE),"")</f>
        <v>#N/A</v>
      </c>
      <c r="E1732" s="3" t="e">
        <f>IF(A1732&lt;&gt;"",VLOOKUP(A1732,Entrée!Entrée,2,FALSE),"")</f>
        <v>#N/A</v>
      </c>
      <c r="F1732" s="4" t="e">
        <f>IF(A1732&lt;&gt;"",VLOOKUP(A1732,Entrée!Entrée,6,FALSE),"")</f>
        <v>#N/A</v>
      </c>
      <c r="G1732" s="4" t="e">
        <f>IF(A1732&lt;&gt;"",VLOOKUP(A1732,Entrée!Entrée,7,FALSE),"")</f>
        <v>#N/A</v>
      </c>
      <c r="H1732" s="11"/>
      <c r="I1732" s="11">
        <f>H1732+SUMPRODUCT((Entrée!$A$5:A$2000=Stock!A1732)*Entrée!$H$5:$H$2000)-SUMPRODUCT((Sortie!$C$5:$C$2000=Stock!A1732)*Sortie!$G$5:$G$2000)</f>
        <v>0</v>
      </c>
      <c r="J1732" s="3"/>
      <c r="K1732" s="3" t="str">
        <f t="shared" si="26"/>
        <v>Correct</v>
      </c>
      <c r="L1732" s="5"/>
    </row>
    <row r="1733" spans="1:12" ht="15" x14ac:dyDescent="0.3">
      <c r="A1733" s="15">
        <f>Entrée!A1733</f>
        <v>0</v>
      </c>
      <c r="B1733" s="11" t="e">
        <f>IF(A1733&lt;&gt;"",VLOOKUP(A1733,Entrée!Entrée,3,FALSE),"")</f>
        <v>#N/A</v>
      </c>
      <c r="C1733" s="12" t="e">
        <f>IF(A1733&lt;&gt;"",VLOOKUP(A1733,Entrée!Entrée,4,FALSE),"")</f>
        <v>#N/A</v>
      </c>
      <c r="D1733" s="6" t="e">
        <f>IF(A1733&lt;&gt;"",VLOOKUP(A1733,Entrée!Entrée,5,FALSE),"")</f>
        <v>#N/A</v>
      </c>
      <c r="E1733" s="3" t="e">
        <f>IF(A1733&lt;&gt;"",VLOOKUP(A1733,Entrée!Entrée,2,FALSE),"")</f>
        <v>#N/A</v>
      </c>
      <c r="F1733" s="4" t="e">
        <f>IF(A1733&lt;&gt;"",VLOOKUP(A1733,Entrée!Entrée,6,FALSE),"")</f>
        <v>#N/A</v>
      </c>
      <c r="G1733" s="4" t="e">
        <f>IF(A1733&lt;&gt;"",VLOOKUP(A1733,Entrée!Entrée,7,FALSE),"")</f>
        <v>#N/A</v>
      </c>
      <c r="H1733" s="11"/>
      <c r="I1733" s="11">
        <f>H1733+SUMPRODUCT((Entrée!$A$5:A$2000=Stock!A1733)*Entrée!$H$5:$H$2000)-SUMPRODUCT((Sortie!$C$5:$C$2000=Stock!A1733)*Sortie!$G$5:$G$2000)</f>
        <v>0</v>
      </c>
      <c r="J1733" s="3"/>
      <c r="K1733" s="3" t="str">
        <f t="shared" si="26"/>
        <v>Correct</v>
      </c>
      <c r="L1733" s="5"/>
    </row>
    <row r="1734" spans="1:12" ht="15" x14ac:dyDescent="0.3">
      <c r="A1734" s="15">
        <f>Entrée!A1734</f>
        <v>0</v>
      </c>
      <c r="B1734" s="11" t="e">
        <f>IF(A1734&lt;&gt;"",VLOOKUP(A1734,Entrée!Entrée,3,FALSE),"")</f>
        <v>#N/A</v>
      </c>
      <c r="C1734" s="12" t="e">
        <f>IF(A1734&lt;&gt;"",VLOOKUP(A1734,Entrée!Entrée,4,FALSE),"")</f>
        <v>#N/A</v>
      </c>
      <c r="D1734" s="6" t="e">
        <f>IF(A1734&lt;&gt;"",VLOOKUP(A1734,Entrée!Entrée,5,FALSE),"")</f>
        <v>#N/A</v>
      </c>
      <c r="E1734" s="3" t="e">
        <f>IF(A1734&lt;&gt;"",VLOOKUP(A1734,Entrée!Entrée,2,FALSE),"")</f>
        <v>#N/A</v>
      </c>
      <c r="F1734" s="4" t="e">
        <f>IF(A1734&lt;&gt;"",VLOOKUP(A1734,Entrée!Entrée,6,FALSE),"")</f>
        <v>#N/A</v>
      </c>
      <c r="G1734" s="4" t="e">
        <f>IF(A1734&lt;&gt;"",VLOOKUP(A1734,Entrée!Entrée,7,FALSE),"")</f>
        <v>#N/A</v>
      </c>
      <c r="H1734" s="11"/>
      <c r="I1734" s="11">
        <f>H1734+SUMPRODUCT((Entrée!$A$5:A$2000=Stock!A1734)*Entrée!$H$5:$H$2000)-SUMPRODUCT((Sortie!$C$5:$C$2000=Stock!A1734)*Sortie!$G$5:$G$2000)</f>
        <v>0</v>
      </c>
      <c r="J1734" s="3"/>
      <c r="K1734" s="3" t="str">
        <f t="shared" ref="K1734:K1797" si="27">IF(I1734&lt;J1734,"ALERTE","Correct")</f>
        <v>Correct</v>
      </c>
      <c r="L1734" s="5"/>
    </row>
    <row r="1735" spans="1:12" ht="15" x14ac:dyDescent="0.3">
      <c r="A1735" s="15">
        <f>Entrée!A1735</f>
        <v>0</v>
      </c>
      <c r="B1735" s="11" t="e">
        <f>IF(A1735&lt;&gt;"",VLOOKUP(A1735,Entrée!Entrée,3,FALSE),"")</f>
        <v>#N/A</v>
      </c>
      <c r="C1735" s="12" t="e">
        <f>IF(A1735&lt;&gt;"",VLOOKUP(A1735,Entrée!Entrée,4,FALSE),"")</f>
        <v>#N/A</v>
      </c>
      <c r="D1735" s="6" t="e">
        <f>IF(A1735&lt;&gt;"",VLOOKUP(A1735,Entrée!Entrée,5,FALSE),"")</f>
        <v>#N/A</v>
      </c>
      <c r="E1735" s="3" t="e">
        <f>IF(A1735&lt;&gt;"",VLOOKUP(A1735,Entrée!Entrée,2,FALSE),"")</f>
        <v>#N/A</v>
      </c>
      <c r="F1735" s="4" t="e">
        <f>IF(A1735&lt;&gt;"",VLOOKUP(A1735,Entrée!Entrée,6,FALSE),"")</f>
        <v>#N/A</v>
      </c>
      <c r="G1735" s="4" t="e">
        <f>IF(A1735&lt;&gt;"",VLOOKUP(A1735,Entrée!Entrée,7,FALSE),"")</f>
        <v>#N/A</v>
      </c>
      <c r="H1735" s="11"/>
      <c r="I1735" s="11">
        <f>H1735+SUMPRODUCT((Entrée!$A$5:A$2000=Stock!A1735)*Entrée!$H$5:$H$2000)-SUMPRODUCT((Sortie!$C$5:$C$2000=Stock!A1735)*Sortie!$G$5:$G$2000)</f>
        <v>0</v>
      </c>
      <c r="J1735" s="3"/>
      <c r="K1735" s="3" t="str">
        <f t="shared" si="27"/>
        <v>Correct</v>
      </c>
      <c r="L1735" s="5"/>
    </row>
    <row r="1736" spans="1:12" ht="15" x14ac:dyDescent="0.3">
      <c r="A1736" s="15">
        <f>Entrée!A1736</f>
        <v>0</v>
      </c>
      <c r="B1736" s="11" t="e">
        <f>IF(A1736&lt;&gt;"",VLOOKUP(A1736,Entrée!Entrée,3,FALSE),"")</f>
        <v>#N/A</v>
      </c>
      <c r="C1736" s="12" t="e">
        <f>IF(A1736&lt;&gt;"",VLOOKUP(A1736,Entrée!Entrée,4,FALSE),"")</f>
        <v>#N/A</v>
      </c>
      <c r="D1736" s="6" t="e">
        <f>IF(A1736&lt;&gt;"",VLOOKUP(A1736,Entrée!Entrée,5,FALSE),"")</f>
        <v>#N/A</v>
      </c>
      <c r="E1736" s="3" t="e">
        <f>IF(A1736&lt;&gt;"",VLOOKUP(A1736,Entrée!Entrée,2,FALSE),"")</f>
        <v>#N/A</v>
      </c>
      <c r="F1736" s="4" t="e">
        <f>IF(A1736&lt;&gt;"",VLOOKUP(A1736,Entrée!Entrée,6,FALSE),"")</f>
        <v>#N/A</v>
      </c>
      <c r="G1736" s="4" t="e">
        <f>IF(A1736&lt;&gt;"",VLOOKUP(A1736,Entrée!Entrée,7,FALSE),"")</f>
        <v>#N/A</v>
      </c>
      <c r="H1736" s="11"/>
      <c r="I1736" s="11">
        <f>H1736+SUMPRODUCT((Entrée!$A$5:A$2000=Stock!A1736)*Entrée!$H$5:$H$2000)-SUMPRODUCT((Sortie!$C$5:$C$2000=Stock!A1736)*Sortie!$G$5:$G$2000)</f>
        <v>0</v>
      </c>
      <c r="J1736" s="3"/>
      <c r="K1736" s="3" t="str">
        <f t="shared" si="27"/>
        <v>Correct</v>
      </c>
      <c r="L1736" s="5"/>
    </row>
    <row r="1737" spans="1:12" ht="15" x14ac:dyDescent="0.3">
      <c r="A1737" s="15">
        <f>Entrée!A1737</f>
        <v>0</v>
      </c>
      <c r="B1737" s="11" t="e">
        <f>IF(A1737&lt;&gt;"",VLOOKUP(A1737,Entrée!Entrée,3,FALSE),"")</f>
        <v>#N/A</v>
      </c>
      <c r="C1737" s="12" t="e">
        <f>IF(A1737&lt;&gt;"",VLOOKUP(A1737,Entrée!Entrée,4,FALSE),"")</f>
        <v>#N/A</v>
      </c>
      <c r="D1737" s="6" t="e">
        <f>IF(A1737&lt;&gt;"",VLOOKUP(A1737,Entrée!Entrée,5,FALSE),"")</f>
        <v>#N/A</v>
      </c>
      <c r="E1737" s="3" t="e">
        <f>IF(A1737&lt;&gt;"",VLOOKUP(A1737,Entrée!Entrée,2,FALSE),"")</f>
        <v>#N/A</v>
      </c>
      <c r="F1737" s="4" t="e">
        <f>IF(A1737&lt;&gt;"",VLOOKUP(A1737,Entrée!Entrée,6,FALSE),"")</f>
        <v>#N/A</v>
      </c>
      <c r="G1737" s="4" t="e">
        <f>IF(A1737&lt;&gt;"",VLOOKUP(A1737,Entrée!Entrée,7,FALSE),"")</f>
        <v>#N/A</v>
      </c>
      <c r="H1737" s="11"/>
      <c r="I1737" s="11">
        <f>H1737+SUMPRODUCT((Entrée!$A$5:A$2000=Stock!A1737)*Entrée!$H$5:$H$2000)-SUMPRODUCT((Sortie!$C$5:$C$2000=Stock!A1737)*Sortie!$G$5:$G$2000)</f>
        <v>0</v>
      </c>
      <c r="J1737" s="3"/>
      <c r="K1737" s="3" t="str">
        <f t="shared" si="27"/>
        <v>Correct</v>
      </c>
      <c r="L1737" s="5"/>
    </row>
    <row r="1738" spans="1:12" ht="15" x14ac:dyDescent="0.3">
      <c r="A1738" s="15">
        <f>Entrée!A1738</f>
        <v>0</v>
      </c>
      <c r="B1738" s="11" t="e">
        <f>IF(A1738&lt;&gt;"",VLOOKUP(A1738,Entrée!Entrée,3,FALSE),"")</f>
        <v>#N/A</v>
      </c>
      <c r="C1738" s="12" t="e">
        <f>IF(A1738&lt;&gt;"",VLOOKUP(A1738,Entrée!Entrée,4,FALSE),"")</f>
        <v>#N/A</v>
      </c>
      <c r="D1738" s="6" t="e">
        <f>IF(A1738&lt;&gt;"",VLOOKUP(A1738,Entrée!Entrée,5,FALSE),"")</f>
        <v>#N/A</v>
      </c>
      <c r="E1738" s="3" t="e">
        <f>IF(A1738&lt;&gt;"",VLOOKUP(A1738,Entrée!Entrée,2,FALSE),"")</f>
        <v>#N/A</v>
      </c>
      <c r="F1738" s="4" t="e">
        <f>IF(A1738&lt;&gt;"",VLOOKUP(A1738,Entrée!Entrée,6,FALSE),"")</f>
        <v>#N/A</v>
      </c>
      <c r="G1738" s="4" t="e">
        <f>IF(A1738&lt;&gt;"",VLOOKUP(A1738,Entrée!Entrée,7,FALSE),"")</f>
        <v>#N/A</v>
      </c>
      <c r="H1738" s="11"/>
      <c r="I1738" s="11">
        <f>H1738+SUMPRODUCT((Entrée!$A$5:A$2000=Stock!A1738)*Entrée!$H$5:$H$2000)-SUMPRODUCT((Sortie!$C$5:$C$2000=Stock!A1738)*Sortie!$G$5:$G$2000)</f>
        <v>0</v>
      </c>
      <c r="J1738" s="3"/>
      <c r="K1738" s="3" t="str">
        <f t="shared" si="27"/>
        <v>Correct</v>
      </c>
      <c r="L1738" s="5"/>
    </row>
    <row r="1739" spans="1:12" ht="15" x14ac:dyDescent="0.3">
      <c r="A1739" s="15">
        <f>Entrée!A1739</f>
        <v>0</v>
      </c>
      <c r="B1739" s="11" t="e">
        <f>IF(A1739&lt;&gt;"",VLOOKUP(A1739,Entrée!Entrée,3,FALSE),"")</f>
        <v>#N/A</v>
      </c>
      <c r="C1739" s="12" t="e">
        <f>IF(A1739&lt;&gt;"",VLOOKUP(A1739,Entrée!Entrée,4,FALSE),"")</f>
        <v>#N/A</v>
      </c>
      <c r="D1739" s="6" t="e">
        <f>IF(A1739&lt;&gt;"",VLOOKUP(A1739,Entrée!Entrée,5,FALSE),"")</f>
        <v>#N/A</v>
      </c>
      <c r="E1739" s="3" t="e">
        <f>IF(A1739&lt;&gt;"",VLOOKUP(A1739,Entrée!Entrée,2,FALSE),"")</f>
        <v>#N/A</v>
      </c>
      <c r="F1739" s="4" t="e">
        <f>IF(A1739&lt;&gt;"",VLOOKUP(A1739,Entrée!Entrée,6,FALSE),"")</f>
        <v>#N/A</v>
      </c>
      <c r="G1739" s="4" t="e">
        <f>IF(A1739&lt;&gt;"",VLOOKUP(A1739,Entrée!Entrée,7,FALSE),"")</f>
        <v>#N/A</v>
      </c>
      <c r="H1739" s="11"/>
      <c r="I1739" s="11">
        <f>H1739+SUMPRODUCT((Entrée!$A$5:A$2000=Stock!A1739)*Entrée!$H$5:$H$2000)-SUMPRODUCT((Sortie!$C$5:$C$2000=Stock!A1739)*Sortie!$G$5:$G$2000)</f>
        <v>0</v>
      </c>
      <c r="J1739" s="3"/>
      <c r="K1739" s="3" t="str">
        <f t="shared" si="27"/>
        <v>Correct</v>
      </c>
      <c r="L1739" s="5"/>
    </row>
    <row r="1740" spans="1:12" ht="15" x14ac:dyDescent="0.3">
      <c r="A1740" s="15">
        <f>Entrée!A1740</f>
        <v>0</v>
      </c>
      <c r="B1740" s="11" t="e">
        <f>IF(A1740&lt;&gt;"",VLOOKUP(A1740,Entrée!Entrée,3,FALSE),"")</f>
        <v>#N/A</v>
      </c>
      <c r="C1740" s="12" t="e">
        <f>IF(A1740&lt;&gt;"",VLOOKUP(A1740,Entrée!Entrée,4,FALSE),"")</f>
        <v>#N/A</v>
      </c>
      <c r="D1740" s="6" t="e">
        <f>IF(A1740&lt;&gt;"",VLOOKUP(A1740,Entrée!Entrée,5,FALSE),"")</f>
        <v>#N/A</v>
      </c>
      <c r="E1740" s="3" t="e">
        <f>IF(A1740&lt;&gt;"",VLOOKUP(A1740,Entrée!Entrée,2,FALSE),"")</f>
        <v>#N/A</v>
      </c>
      <c r="F1740" s="4" t="e">
        <f>IF(A1740&lt;&gt;"",VLOOKUP(A1740,Entrée!Entrée,6,FALSE),"")</f>
        <v>#N/A</v>
      </c>
      <c r="G1740" s="4" t="e">
        <f>IF(A1740&lt;&gt;"",VLOOKUP(A1740,Entrée!Entrée,7,FALSE),"")</f>
        <v>#N/A</v>
      </c>
      <c r="H1740" s="11"/>
      <c r="I1740" s="11">
        <f>H1740+SUMPRODUCT((Entrée!$A$5:A$2000=Stock!A1740)*Entrée!$H$5:$H$2000)-SUMPRODUCT((Sortie!$C$5:$C$2000=Stock!A1740)*Sortie!$G$5:$G$2000)</f>
        <v>0</v>
      </c>
      <c r="J1740" s="3"/>
      <c r="K1740" s="3" t="str">
        <f t="shared" si="27"/>
        <v>Correct</v>
      </c>
      <c r="L1740" s="5"/>
    </row>
    <row r="1741" spans="1:12" ht="15" x14ac:dyDescent="0.3">
      <c r="A1741" s="15">
        <f>Entrée!A1741</f>
        <v>0</v>
      </c>
      <c r="B1741" s="11" t="e">
        <f>IF(A1741&lt;&gt;"",VLOOKUP(A1741,Entrée!Entrée,3,FALSE),"")</f>
        <v>#N/A</v>
      </c>
      <c r="C1741" s="12" t="e">
        <f>IF(A1741&lt;&gt;"",VLOOKUP(A1741,Entrée!Entrée,4,FALSE),"")</f>
        <v>#N/A</v>
      </c>
      <c r="D1741" s="6" t="e">
        <f>IF(A1741&lt;&gt;"",VLOOKUP(A1741,Entrée!Entrée,5,FALSE),"")</f>
        <v>#N/A</v>
      </c>
      <c r="E1741" s="3" t="e">
        <f>IF(A1741&lt;&gt;"",VLOOKUP(A1741,Entrée!Entrée,2,FALSE),"")</f>
        <v>#N/A</v>
      </c>
      <c r="F1741" s="4" t="e">
        <f>IF(A1741&lt;&gt;"",VLOOKUP(A1741,Entrée!Entrée,6,FALSE),"")</f>
        <v>#N/A</v>
      </c>
      <c r="G1741" s="4" t="e">
        <f>IF(A1741&lt;&gt;"",VLOOKUP(A1741,Entrée!Entrée,7,FALSE),"")</f>
        <v>#N/A</v>
      </c>
      <c r="H1741" s="11"/>
      <c r="I1741" s="11">
        <f>H1741+SUMPRODUCT((Entrée!$A$5:A$2000=Stock!A1741)*Entrée!$H$5:$H$2000)-SUMPRODUCT((Sortie!$C$5:$C$2000=Stock!A1741)*Sortie!$G$5:$G$2000)</f>
        <v>0</v>
      </c>
      <c r="J1741" s="3"/>
      <c r="K1741" s="3" t="str">
        <f t="shared" si="27"/>
        <v>Correct</v>
      </c>
      <c r="L1741" s="5"/>
    </row>
    <row r="1742" spans="1:12" ht="15" x14ac:dyDescent="0.3">
      <c r="A1742" s="15">
        <f>Entrée!A1742</f>
        <v>0</v>
      </c>
      <c r="B1742" s="11" t="e">
        <f>IF(A1742&lt;&gt;"",VLOOKUP(A1742,Entrée!Entrée,3,FALSE),"")</f>
        <v>#N/A</v>
      </c>
      <c r="C1742" s="12" t="e">
        <f>IF(A1742&lt;&gt;"",VLOOKUP(A1742,Entrée!Entrée,4,FALSE),"")</f>
        <v>#N/A</v>
      </c>
      <c r="D1742" s="6" t="e">
        <f>IF(A1742&lt;&gt;"",VLOOKUP(A1742,Entrée!Entrée,5,FALSE),"")</f>
        <v>#N/A</v>
      </c>
      <c r="E1742" s="3" t="e">
        <f>IF(A1742&lt;&gt;"",VLOOKUP(A1742,Entrée!Entrée,2,FALSE),"")</f>
        <v>#N/A</v>
      </c>
      <c r="F1742" s="4" t="e">
        <f>IF(A1742&lt;&gt;"",VLOOKUP(A1742,Entrée!Entrée,6,FALSE),"")</f>
        <v>#N/A</v>
      </c>
      <c r="G1742" s="4" t="e">
        <f>IF(A1742&lt;&gt;"",VLOOKUP(A1742,Entrée!Entrée,7,FALSE),"")</f>
        <v>#N/A</v>
      </c>
      <c r="H1742" s="11"/>
      <c r="I1742" s="11">
        <f>H1742+SUMPRODUCT((Entrée!$A$5:A$2000=Stock!A1742)*Entrée!$H$5:$H$2000)-SUMPRODUCT((Sortie!$C$5:$C$2000=Stock!A1742)*Sortie!$G$5:$G$2000)</f>
        <v>0</v>
      </c>
      <c r="J1742" s="3"/>
      <c r="K1742" s="3" t="str">
        <f t="shared" si="27"/>
        <v>Correct</v>
      </c>
      <c r="L1742" s="5"/>
    </row>
    <row r="1743" spans="1:12" ht="15" x14ac:dyDescent="0.3">
      <c r="A1743" s="15">
        <f>Entrée!A1743</f>
        <v>0</v>
      </c>
      <c r="B1743" s="11" t="e">
        <f>IF(A1743&lt;&gt;"",VLOOKUP(A1743,Entrée!Entrée,3,FALSE),"")</f>
        <v>#N/A</v>
      </c>
      <c r="C1743" s="12" t="e">
        <f>IF(A1743&lt;&gt;"",VLOOKUP(A1743,Entrée!Entrée,4,FALSE),"")</f>
        <v>#N/A</v>
      </c>
      <c r="D1743" s="6" t="e">
        <f>IF(A1743&lt;&gt;"",VLOOKUP(A1743,Entrée!Entrée,5,FALSE),"")</f>
        <v>#N/A</v>
      </c>
      <c r="E1743" s="3" t="e">
        <f>IF(A1743&lt;&gt;"",VLOOKUP(A1743,Entrée!Entrée,2,FALSE),"")</f>
        <v>#N/A</v>
      </c>
      <c r="F1743" s="4" t="e">
        <f>IF(A1743&lt;&gt;"",VLOOKUP(A1743,Entrée!Entrée,6,FALSE),"")</f>
        <v>#N/A</v>
      </c>
      <c r="G1743" s="4" t="e">
        <f>IF(A1743&lt;&gt;"",VLOOKUP(A1743,Entrée!Entrée,7,FALSE),"")</f>
        <v>#N/A</v>
      </c>
      <c r="H1743" s="11"/>
      <c r="I1743" s="11">
        <f>H1743+SUMPRODUCT((Entrée!$A$5:A$2000=Stock!A1743)*Entrée!$H$5:$H$2000)-SUMPRODUCT((Sortie!$C$5:$C$2000=Stock!A1743)*Sortie!$G$5:$G$2000)</f>
        <v>0</v>
      </c>
      <c r="J1743" s="3"/>
      <c r="K1743" s="3" t="str">
        <f t="shared" si="27"/>
        <v>Correct</v>
      </c>
      <c r="L1743" s="5"/>
    </row>
    <row r="1744" spans="1:12" ht="15" x14ac:dyDescent="0.3">
      <c r="A1744" s="15">
        <f>Entrée!A1744</f>
        <v>0</v>
      </c>
      <c r="B1744" s="11" t="e">
        <f>IF(A1744&lt;&gt;"",VLOOKUP(A1744,Entrée!Entrée,3,FALSE),"")</f>
        <v>#N/A</v>
      </c>
      <c r="C1744" s="12" t="e">
        <f>IF(A1744&lt;&gt;"",VLOOKUP(A1744,Entrée!Entrée,4,FALSE),"")</f>
        <v>#N/A</v>
      </c>
      <c r="D1744" s="6" t="e">
        <f>IF(A1744&lt;&gt;"",VLOOKUP(A1744,Entrée!Entrée,5,FALSE),"")</f>
        <v>#N/A</v>
      </c>
      <c r="E1744" s="3" t="e">
        <f>IF(A1744&lt;&gt;"",VLOOKUP(A1744,Entrée!Entrée,2,FALSE),"")</f>
        <v>#N/A</v>
      </c>
      <c r="F1744" s="4" t="e">
        <f>IF(A1744&lt;&gt;"",VLOOKUP(A1744,Entrée!Entrée,6,FALSE),"")</f>
        <v>#N/A</v>
      </c>
      <c r="G1744" s="4" t="e">
        <f>IF(A1744&lt;&gt;"",VLOOKUP(A1744,Entrée!Entrée,7,FALSE),"")</f>
        <v>#N/A</v>
      </c>
      <c r="H1744" s="11"/>
      <c r="I1744" s="11">
        <f>H1744+SUMPRODUCT((Entrée!$A$5:A$2000=Stock!A1744)*Entrée!$H$5:$H$2000)-SUMPRODUCT((Sortie!$C$5:$C$2000=Stock!A1744)*Sortie!$G$5:$G$2000)</f>
        <v>0</v>
      </c>
      <c r="J1744" s="3"/>
      <c r="K1744" s="3" t="str">
        <f t="shared" si="27"/>
        <v>Correct</v>
      </c>
      <c r="L1744" s="5"/>
    </row>
    <row r="1745" spans="1:12" ht="15" x14ac:dyDescent="0.3">
      <c r="A1745" s="15">
        <f>Entrée!A1745</f>
        <v>0</v>
      </c>
      <c r="B1745" s="11" t="e">
        <f>IF(A1745&lt;&gt;"",VLOOKUP(A1745,Entrée!Entrée,3,FALSE),"")</f>
        <v>#N/A</v>
      </c>
      <c r="C1745" s="12" t="e">
        <f>IF(A1745&lt;&gt;"",VLOOKUP(A1745,Entrée!Entrée,4,FALSE),"")</f>
        <v>#N/A</v>
      </c>
      <c r="D1745" s="6" t="e">
        <f>IF(A1745&lt;&gt;"",VLOOKUP(A1745,Entrée!Entrée,5,FALSE),"")</f>
        <v>#N/A</v>
      </c>
      <c r="E1745" s="3" t="e">
        <f>IF(A1745&lt;&gt;"",VLOOKUP(A1745,Entrée!Entrée,2,FALSE),"")</f>
        <v>#N/A</v>
      </c>
      <c r="F1745" s="4" t="e">
        <f>IF(A1745&lt;&gt;"",VLOOKUP(A1745,Entrée!Entrée,6,FALSE),"")</f>
        <v>#N/A</v>
      </c>
      <c r="G1745" s="4" t="e">
        <f>IF(A1745&lt;&gt;"",VLOOKUP(A1745,Entrée!Entrée,7,FALSE),"")</f>
        <v>#N/A</v>
      </c>
      <c r="H1745" s="11"/>
      <c r="I1745" s="11">
        <f>H1745+SUMPRODUCT((Entrée!$A$5:A$2000=Stock!A1745)*Entrée!$H$5:$H$2000)-SUMPRODUCT((Sortie!$C$5:$C$2000=Stock!A1745)*Sortie!$G$5:$G$2000)</f>
        <v>0</v>
      </c>
      <c r="J1745" s="3"/>
      <c r="K1745" s="3" t="str">
        <f t="shared" si="27"/>
        <v>Correct</v>
      </c>
      <c r="L1745" s="5"/>
    </row>
    <row r="1746" spans="1:12" ht="15" x14ac:dyDescent="0.3">
      <c r="A1746" s="15">
        <f>Entrée!A1746</f>
        <v>0</v>
      </c>
      <c r="B1746" s="11" t="e">
        <f>IF(A1746&lt;&gt;"",VLOOKUP(A1746,Entrée!Entrée,3,FALSE),"")</f>
        <v>#N/A</v>
      </c>
      <c r="C1746" s="12" t="e">
        <f>IF(A1746&lt;&gt;"",VLOOKUP(A1746,Entrée!Entrée,4,FALSE),"")</f>
        <v>#N/A</v>
      </c>
      <c r="D1746" s="6" t="e">
        <f>IF(A1746&lt;&gt;"",VLOOKUP(A1746,Entrée!Entrée,5,FALSE),"")</f>
        <v>#N/A</v>
      </c>
      <c r="E1746" s="3" t="e">
        <f>IF(A1746&lt;&gt;"",VLOOKUP(A1746,Entrée!Entrée,2,FALSE),"")</f>
        <v>#N/A</v>
      </c>
      <c r="F1746" s="4" t="e">
        <f>IF(A1746&lt;&gt;"",VLOOKUP(A1746,Entrée!Entrée,6,FALSE),"")</f>
        <v>#N/A</v>
      </c>
      <c r="G1746" s="4" t="e">
        <f>IF(A1746&lt;&gt;"",VLOOKUP(A1746,Entrée!Entrée,7,FALSE),"")</f>
        <v>#N/A</v>
      </c>
      <c r="H1746" s="11"/>
      <c r="I1746" s="11">
        <f>H1746+SUMPRODUCT((Entrée!$A$5:A$2000=Stock!A1746)*Entrée!$H$5:$H$2000)-SUMPRODUCT((Sortie!$C$5:$C$2000=Stock!A1746)*Sortie!$G$5:$G$2000)</f>
        <v>0</v>
      </c>
      <c r="J1746" s="3"/>
      <c r="K1746" s="3" t="str">
        <f t="shared" si="27"/>
        <v>Correct</v>
      </c>
      <c r="L1746" s="5"/>
    </row>
    <row r="1747" spans="1:12" ht="15" x14ac:dyDescent="0.3">
      <c r="A1747" s="15">
        <f>Entrée!A1747</f>
        <v>0</v>
      </c>
      <c r="B1747" s="11" t="e">
        <f>IF(A1747&lt;&gt;"",VLOOKUP(A1747,Entrée!Entrée,3,FALSE),"")</f>
        <v>#N/A</v>
      </c>
      <c r="C1747" s="12" t="e">
        <f>IF(A1747&lt;&gt;"",VLOOKUP(A1747,Entrée!Entrée,4,FALSE),"")</f>
        <v>#N/A</v>
      </c>
      <c r="D1747" s="6" t="e">
        <f>IF(A1747&lt;&gt;"",VLOOKUP(A1747,Entrée!Entrée,5,FALSE),"")</f>
        <v>#N/A</v>
      </c>
      <c r="E1747" s="3" t="e">
        <f>IF(A1747&lt;&gt;"",VLOOKUP(A1747,Entrée!Entrée,2,FALSE),"")</f>
        <v>#N/A</v>
      </c>
      <c r="F1747" s="4" t="e">
        <f>IF(A1747&lt;&gt;"",VLOOKUP(A1747,Entrée!Entrée,6,FALSE),"")</f>
        <v>#N/A</v>
      </c>
      <c r="G1747" s="4" t="e">
        <f>IF(A1747&lt;&gt;"",VLOOKUP(A1747,Entrée!Entrée,7,FALSE),"")</f>
        <v>#N/A</v>
      </c>
      <c r="H1747" s="11"/>
      <c r="I1747" s="11">
        <f>H1747+SUMPRODUCT((Entrée!$A$5:A$2000=Stock!A1747)*Entrée!$H$5:$H$2000)-SUMPRODUCT((Sortie!$C$5:$C$2000=Stock!A1747)*Sortie!$G$5:$G$2000)</f>
        <v>0</v>
      </c>
      <c r="J1747" s="3"/>
      <c r="K1747" s="3" t="str">
        <f t="shared" si="27"/>
        <v>Correct</v>
      </c>
      <c r="L1747" s="5"/>
    </row>
    <row r="1748" spans="1:12" ht="15" x14ac:dyDescent="0.3">
      <c r="A1748" s="15">
        <f>Entrée!A1748</f>
        <v>0</v>
      </c>
      <c r="B1748" s="11" t="e">
        <f>IF(A1748&lt;&gt;"",VLOOKUP(A1748,Entrée!Entrée,3,FALSE),"")</f>
        <v>#N/A</v>
      </c>
      <c r="C1748" s="12" t="e">
        <f>IF(A1748&lt;&gt;"",VLOOKUP(A1748,Entrée!Entrée,4,FALSE),"")</f>
        <v>#N/A</v>
      </c>
      <c r="D1748" s="6" t="e">
        <f>IF(A1748&lt;&gt;"",VLOOKUP(A1748,Entrée!Entrée,5,FALSE),"")</f>
        <v>#N/A</v>
      </c>
      <c r="E1748" s="3" t="e">
        <f>IF(A1748&lt;&gt;"",VLOOKUP(A1748,Entrée!Entrée,2,FALSE),"")</f>
        <v>#N/A</v>
      </c>
      <c r="F1748" s="4" t="e">
        <f>IF(A1748&lt;&gt;"",VLOOKUP(A1748,Entrée!Entrée,6,FALSE),"")</f>
        <v>#N/A</v>
      </c>
      <c r="G1748" s="4" t="e">
        <f>IF(A1748&lt;&gt;"",VLOOKUP(A1748,Entrée!Entrée,7,FALSE),"")</f>
        <v>#N/A</v>
      </c>
      <c r="H1748" s="11"/>
      <c r="I1748" s="11">
        <f>H1748+SUMPRODUCT((Entrée!$A$5:A$2000=Stock!A1748)*Entrée!$H$5:$H$2000)-SUMPRODUCT((Sortie!$C$5:$C$2000=Stock!A1748)*Sortie!$G$5:$G$2000)</f>
        <v>0</v>
      </c>
      <c r="J1748" s="3"/>
      <c r="K1748" s="3" t="str">
        <f t="shared" si="27"/>
        <v>Correct</v>
      </c>
      <c r="L1748" s="5"/>
    </row>
    <row r="1749" spans="1:12" ht="15" x14ac:dyDescent="0.3">
      <c r="A1749" s="15">
        <f>Entrée!A1749</f>
        <v>0</v>
      </c>
      <c r="B1749" s="11" t="e">
        <f>IF(A1749&lt;&gt;"",VLOOKUP(A1749,Entrée!Entrée,3,FALSE),"")</f>
        <v>#N/A</v>
      </c>
      <c r="C1749" s="12" t="e">
        <f>IF(A1749&lt;&gt;"",VLOOKUP(A1749,Entrée!Entrée,4,FALSE),"")</f>
        <v>#N/A</v>
      </c>
      <c r="D1749" s="6" t="e">
        <f>IF(A1749&lt;&gt;"",VLOOKUP(A1749,Entrée!Entrée,5,FALSE),"")</f>
        <v>#N/A</v>
      </c>
      <c r="E1749" s="3" t="e">
        <f>IF(A1749&lt;&gt;"",VLOOKUP(A1749,Entrée!Entrée,2,FALSE),"")</f>
        <v>#N/A</v>
      </c>
      <c r="F1749" s="4" t="e">
        <f>IF(A1749&lt;&gt;"",VLOOKUP(A1749,Entrée!Entrée,6,FALSE),"")</f>
        <v>#N/A</v>
      </c>
      <c r="G1749" s="4" t="e">
        <f>IF(A1749&lt;&gt;"",VLOOKUP(A1749,Entrée!Entrée,7,FALSE),"")</f>
        <v>#N/A</v>
      </c>
      <c r="H1749" s="11"/>
      <c r="I1749" s="11">
        <f>H1749+SUMPRODUCT((Entrée!$A$5:A$2000=Stock!A1749)*Entrée!$H$5:$H$2000)-SUMPRODUCT((Sortie!$C$5:$C$2000=Stock!A1749)*Sortie!$G$5:$G$2000)</f>
        <v>0</v>
      </c>
      <c r="J1749" s="3"/>
      <c r="K1749" s="3" t="str">
        <f t="shared" si="27"/>
        <v>Correct</v>
      </c>
      <c r="L1749" s="5"/>
    </row>
    <row r="1750" spans="1:12" ht="15" x14ac:dyDescent="0.3">
      <c r="A1750" s="15">
        <f>Entrée!A1750</f>
        <v>0</v>
      </c>
      <c r="B1750" s="11" t="e">
        <f>IF(A1750&lt;&gt;"",VLOOKUP(A1750,Entrée!Entrée,3,FALSE),"")</f>
        <v>#N/A</v>
      </c>
      <c r="C1750" s="12" t="e">
        <f>IF(A1750&lt;&gt;"",VLOOKUP(A1750,Entrée!Entrée,4,FALSE),"")</f>
        <v>#N/A</v>
      </c>
      <c r="D1750" s="6" t="e">
        <f>IF(A1750&lt;&gt;"",VLOOKUP(A1750,Entrée!Entrée,5,FALSE),"")</f>
        <v>#N/A</v>
      </c>
      <c r="E1750" s="3" t="e">
        <f>IF(A1750&lt;&gt;"",VLOOKUP(A1750,Entrée!Entrée,2,FALSE),"")</f>
        <v>#N/A</v>
      </c>
      <c r="F1750" s="4" t="e">
        <f>IF(A1750&lt;&gt;"",VLOOKUP(A1750,Entrée!Entrée,6,FALSE),"")</f>
        <v>#N/A</v>
      </c>
      <c r="G1750" s="4" t="e">
        <f>IF(A1750&lt;&gt;"",VLOOKUP(A1750,Entrée!Entrée,7,FALSE),"")</f>
        <v>#N/A</v>
      </c>
      <c r="H1750" s="11"/>
      <c r="I1750" s="11">
        <f>H1750+SUMPRODUCT((Entrée!$A$5:A$2000=Stock!A1750)*Entrée!$H$5:$H$2000)-SUMPRODUCT((Sortie!$C$5:$C$2000=Stock!A1750)*Sortie!$G$5:$G$2000)</f>
        <v>0</v>
      </c>
      <c r="J1750" s="3"/>
      <c r="K1750" s="3" t="str">
        <f t="shared" si="27"/>
        <v>Correct</v>
      </c>
      <c r="L1750" s="5"/>
    </row>
    <row r="1751" spans="1:12" ht="15" x14ac:dyDescent="0.3">
      <c r="A1751" s="15">
        <f>Entrée!A1751</f>
        <v>0</v>
      </c>
      <c r="B1751" s="11" t="e">
        <f>IF(A1751&lt;&gt;"",VLOOKUP(A1751,Entrée!Entrée,3,FALSE),"")</f>
        <v>#N/A</v>
      </c>
      <c r="C1751" s="12" t="e">
        <f>IF(A1751&lt;&gt;"",VLOOKUP(A1751,Entrée!Entrée,4,FALSE),"")</f>
        <v>#N/A</v>
      </c>
      <c r="D1751" s="6" t="e">
        <f>IF(A1751&lt;&gt;"",VLOOKUP(A1751,Entrée!Entrée,5,FALSE),"")</f>
        <v>#N/A</v>
      </c>
      <c r="E1751" s="3" t="e">
        <f>IF(A1751&lt;&gt;"",VLOOKUP(A1751,Entrée!Entrée,2,FALSE),"")</f>
        <v>#N/A</v>
      </c>
      <c r="F1751" s="4" t="e">
        <f>IF(A1751&lt;&gt;"",VLOOKUP(A1751,Entrée!Entrée,6,FALSE),"")</f>
        <v>#N/A</v>
      </c>
      <c r="G1751" s="4" t="e">
        <f>IF(A1751&lt;&gt;"",VLOOKUP(A1751,Entrée!Entrée,7,FALSE),"")</f>
        <v>#N/A</v>
      </c>
      <c r="H1751" s="11"/>
      <c r="I1751" s="11">
        <f>H1751+SUMPRODUCT((Entrée!$A$5:A$2000=Stock!A1751)*Entrée!$H$5:$H$2000)-SUMPRODUCT((Sortie!$C$5:$C$2000=Stock!A1751)*Sortie!$G$5:$G$2000)</f>
        <v>0</v>
      </c>
      <c r="J1751" s="3"/>
      <c r="K1751" s="3" t="str">
        <f t="shared" si="27"/>
        <v>Correct</v>
      </c>
      <c r="L1751" s="5"/>
    </row>
    <row r="1752" spans="1:12" ht="15" x14ac:dyDescent="0.3">
      <c r="A1752" s="15">
        <f>Entrée!A1752</f>
        <v>0</v>
      </c>
      <c r="B1752" s="11" t="e">
        <f>IF(A1752&lt;&gt;"",VLOOKUP(A1752,Entrée!Entrée,3,FALSE),"")</f>
        <v>#N/A</v>
      </c>
      <c r="C1752" s="12" t="e">
        <f>IF(A1752&lt;&gt;"",VLOOKUP(A1752,Entrée!Entrée,4,FALSE),"")</f>
        <v>#N/A</v>
      </c>
      <c r="D1752" s="6" t="e">
        <f>IF(A1752&lt;&gt;"",VLOOKUP(A1752,Entrée!Entrée,5,FALSE),"")</f>
        <v>#N/A</v>
      </c>
      <c r="E1752" s="3" t="e">
        <f>IF(A1752&lt;&gt;"",VLOOKUP(A1752,Entrée!Entrée,2,FALSE),"")</f>
        <v>#N/A</v>
      </c>
      <c r="F1752" s="4" t="e">
        <f>IF(A1752&lt;&gt;"",VLOOKUP(A1752,Entrée!Entrée,6,FALSE),"")</f>
        <v>#N/A</v>
      </c>
      <c r="G1752" s="4" t="e">
        <f>IF(A1752&lt;&gt;"",VLOOKUP(A1752,Entrée!Entrée,7,FALSE),"")</f>
        <v>#N/A</v>
      </c>
      <c r="H1752" s="11"/>
      <c r="I1752" s="11">
        <f>H1752+SUMPRODUCT((Entrée!$A$5:A$2000=Stock!A1752)*Entrée!$H$5:$H$2000)-SUMPRODUCT((Sortie!$C$5:$C$2000=Stock!A1752)*Sortie!$G$5:$G$2000)</f>
        <v>0</v>
      </c>
      <c r="J1752" s="3"/>
      <c r="K1752" s="3" t="str">
        <f t="shared" si="27"/>
        <v>Correct</v>
      </c>
      <c r="L1752" s="5"/>
    </row>
    <row r="1753" spans="1:12" ht="15" x14ac:dyDescent="0.3">
      <c r="A1753" s="15">
        <f>Entrée!A1753</f>
        <v>0</v>
      </c>
      <c r="B1753" s="11" t="e">
        <f>IF(A1753&lt;&gt;"",VLOOKUP(A1753,Entrée!Entrée,3,FALSE),"")</f>
        <v>#N/A</v>
      </c>
      <c r="C1753" s="12" t="e">
        <f>IF(A1753&lt;&gt;"",VLOOKUP(A1753,Entrée!Entrée,4,FALSE),"")</f>
        <v>#N/A</v>
      </c>
      <c r="D1753" s="6" t="e">
        <f>IF(A1753&lt;&gt;"",VLOOKUP(A1753,Entrée!Entrée,5,FALSE),"")</f>
        <v>#N/A</v>
      </c>
      <c r="E1753" s="3" t="e">
        <f>IF(A1753&lt;&gt;"",VLOOKUP(A1753,Entrée!Entrée,2,FALSE),"")</f>
        <v>#N/A</v>
      </c>
      <c r="F1753" s="4" t="e">
        <f>IF(A1753&lt;&gt;"",VLOOKUP(A1753,Entrée!Entrée,6,FALSE),"")</f>
        <v>#N/A</v>
      </c>
      <c r="G1753" s="4" t="e">
        <f>IF(A1753&lt;&gt;"",VLOOKUP(A1753,Entrée!Entrée,7,FALSE),"")</f>
        <v>#N/A</v>
      </c>
      <c r="H1753" s="11"/>
      <c r="I1753" s="11">
        <f>H1753+SUMPRODUCT((Entrée!$A$5:A$2000=Stock!A1753)*Entrée!$H$5:$H$2000)-SUMPRODUCT((Sortie!$C$5:$C$2000=Stock!A1753)*Sortie!$G$5:$G$2000)</f>
        <v>0</v>
      </c>
      <c r="J1753" s="3"/>
      <c r="K1753" s="3" t="str">
        <f t="shared" si="27"/>
        <v>Correct</v>
      </c>
      <c r="L1753" s="5"/>
    </row>
    <row r="1754" spans="1:12" ht="15" x14ac:dyDescent="0.3">
      <c r="A1754" s="15">
        <f>Entrée!A1754</f>
        <v>0</v>
      </c>
      <c r="B1754" s="11" t="e">
        <f>IF(A1754&lt;&gt;"",VLOOKUP(A1754,Entrée!Entrée,3,FALSE),"")</f>
        <v>#N/A</v>
      </c>
      <c r="C1754" s="12" t="e">
        <f>IF(A1754&lt;&gt;"",VLOOKUP(A1754,Entrée!Entrée,4,FALSE),"")</f>
        <v>#N/A</v>
      </c>
      <c r="D1754" s="6" t="e">
        <f>IF(A1754&lt;&gt;"",VLOOKUP(A1754,Entrée!Entrée,5,FALSE),"")</f>
        <v>#N/A</v>
      </c>
      <c r="E1754" s="3" t="e">
        <f>IF(A1754&lt;&gt;"",VLOOKUP(A1754,Entrée!Entrée,2,FALSE),"")</f>
        <v>#N/A</v>
      </c>
      <c r="F1754" s="4" t="e">
        <f>IF(A1754&lt;&gt;"",VLOOKUP(A1754,Entrée!Entrée,6,FALSE),"")</f>
        <v>#N/A</v>
      </c>
      <c r="G1754" s="4" t="e">
        <f>IF(A1754&lt;&gt;"",VLOOKUP(A1754,Entrée!Entrée,7,FALSE),"")</f>
        <v>#N/A</v>
      </c>
      <c r="H1754" s="11"/>
      <c r="I1754" s="11">
        <f>H1754+SUMPRODUCT((Entrée!$A$5:A$2000=Stock!A1754)*Entrée!$H$5:$H$2000)-SUMPRODUCT((Sortie!$C$5:$C$2000=Stock!A1754)*Sortie!$G$5:$G$2000)</f>
        <v>0</v>
      </c>
      <c r="J1754" s="3"/>
      <c r="K1754" s="3" t="str">
        <f t="shared" si="27"/>
        <v>Correct</v>
      </c>
      <c r="L1754" s="5"/>
    </row>
    <row r="1755" spans="1:12" ht="15" x14ac:dyDescent="0.3">
      <c r="A1755" s="15">
        <f>Entrée!A1755</f>
        <v>0</v>
      </c>
      <c r="B1755" s="11" t="e">
        <f>IF(A1755&lt;&gt;"",VLOOKUP(A1755,Entrée!Entrée,3,FALSE),"")</f>
        <v>#N/A</v>
      </c>
      <c r="C1755" s="12" t="e">
        <f>IF(A1755&lt;&gt;"",VLOOKUP(A1755,Entrée!Entrée,4,FALSE),"")</f>
        <v>#N/A</v>
      </c>
      <c r="D1755" s="6" t="e">
        <f>IF(A1755&lt;&gt;"",VLOOKUP(A1755,Entrée!Entrée,5,FALSE),"")</f>
        <v>#N/A</v>
      </c>
      <c r="E1755" s="3" t="e">
        <f>IF(A1755&lt;&gt;"",VLOOKUP(A1755,Entrée!Entrée,2,FALSE),"")</f>
        <v>#N/A</v>
      </c>
      <c r="F1755" s="4" t="e">
        <f>IF(A1755&lt;&gt;"",VLOOKUP(A1755,Entrée!Entrée,6,FALSE),"")</f>
        <v>#N/A</v>
      </c>
      <c r="G1755" s="4" t="e">
        <f>IF(A1755&lt;&gt;"",VLOOKUP(A1755,Entrée!Entrée,7,FALSE),"")</f>
        <v>#N/A</v>
      </c>
      <c r="H1755" s="11"/>
      <c r="I1755" s="11">
        <f>H1755+SUMPRODUCT((Entrée!$A$5:A$2000=Stock!A1755)*Entrée!$H$5:$H$2000)-SUMPRODUCT((Sortie!$C$5:$C$2000=Stock!A1755)*Sortie!$G$5:$G$2000)</f>
        <v>0</v>
      </c>
      <c r="J1755" s="3"/>
      <c r="K1755" s="3" t="str">
        <f t="shared" si="27"/>
        <v>Correct</v>
      </c>
      <c r="L1755" s="5"/>
    </row>
    <row r="1756" spans="1:12" ht="15" x14ac:dyDescent="0.3">
      <c r="A1756" s="15">
        <f>Entrée!A1756</f>
        <v>0</v>
      </c>
      <c r="B1756" s="11" t="e">
        <f>IF(A1756&lt;&gt;"",VLOOKUP(A1756,Entrée!Entrée,3,FALSE),"")</f>
        <v>#N/A</v>
      </c>
      <c r="C1756" s="12" t="e">
        <f>IF(A1756&lt;&gt;"",VLOOKUP(A1756,Entrée!Entrée,4,FALSE),"")</f>
        <v>#N/A</v>
      </c>
      <c r="D1756" s="6" t="e">
        <f>IF(A1756&lt;&gt;"",VLOOKUP(A1756,Entrée!Entrée,5,FALSE),"")</f>
        <v>#N/A</v>
      </c>
      <c r="E1756" s="3" t="e">
        <f>IF(A1756&lt;&gt;"",VLOOKUP(A1756,Entrée!Entrée,2,FALSE),"")</f>
        <v>#N/A</v>
      </c>
      <c r="F1756" s="4" t="e">
        <f>IF(A1756&lt;&gt;"",VLOOKUP(A1756,Entrée!Entrée,6,FALSE),"")</f>
        <v>#N/A</v>
      </c>
      <c r="G1756" s="4" t="e">
        <f>IF(A1756&lt;&gt;"",VLOOKUP(A1756,Entrée!Entrée,7,FALSE),"")</f>
        <v>#N/A</v>
      </c>
      <c r="H1756" s="11"/>
      <c r="I1756" s="11">
        <f>H1756+SUMPRODUCT((Entrée!$A$5:A$2000=Stock!A1756)*Entrée!$H$5:$H$2000)-SUMPRODUCT((Sortie!$C$5:$C$2000=Stock!A1756)*Sortie!$G$5:$G$2000)</f>
        <v>0</v>
      </c>
      <c r="J1756" s="3"/>
      <c r="K1756" s="3" t="str">
        <f t="shared" si="27"/>
        <v>Correct</v>
      </c>
      <c r="L1756" s="5"/>
    </row>
    <row r="1757" spans="1:12" ht="15" x14ac:dyDescent="0.3">
      <c r="A1757" s="15">
        <f>Entrée!A1757</f>
        <v>0</v>
      </c>
      <c r="B1757" s="11" t="e">
        <f>IF(A1757&lt;&gt;"",VLOOKUP(A1757,Entrée!Entrée,3,FALSE),"")</f>
        <v>#N/A</v>
      </c>
      <c r="C1757" s="12" t="e">
        <f>IF(A1757&lt;&gt;"",VLOOKUP(A1757,Entrée!Entrée,4,FALSE),"")</f>
        <v>#N/A</v>
      </c>
      <c r="D1757" s="6" t="e">
        <f>IF(A1757&lt;&gt;"",VLOOKUP(A1757,Entrée!Entrée,5,FALSE),"")</f>
        <v>#N/A</v>
      </c>
      <c r="E1757" s="3" t="e">
        <f>IF(A1757&lt;&gt;"",VLOOKUP(A1757,Entrée!Entrée,2,FALSE),"")</f>
        <v>#N/A</v>
      </c>
      <c r="F1757" s="4" t="e">
        <f>IF(A1757&lt;&gt;"",VLOOKUP(A1757,Entrée!Entrée,6,FALSE),"")</f>
        <v>#N/A</v>
      </c>
      <c r="G1757" s="4" t="e">
        <f>IF(A1757&lt;&gt;"",VLOOKUP(A1757,Entrée!Entrée,7,FALSE),"")</f>
        <v>#N/A</v>
      </c>
      <c r="H1757" s="11"/>
      <c r="I1757" s="11">
        <f>H1757+SUMPRODUCT((Entrée!$A$5:A$2000=Stock!A1757)*Entrée!$H$5:$H$2000)-SUMPRODUCT((Sortie!$C$5:$C$2000=Stock!A1757)*Sortie!$G$5:$G$2000)</f>
        <v>0</v>
      </c>
      <c r="J1757" s="3"/>
      <c r="K1757" s="3" t="str">
        <f t="shared" si="27"/>
        <v>Correct</v>
      </c>
      <c r="L1757" s="5"/>
    </row>
    <row r="1758" spans="1:12" ht="15" x14ac:dyDescent="0.3">
      <c r="A1758" s="15">
        <f>Entrée!A1758</f>
        <v>0</v>
      </c>
      <c r="B1758" s="11" t="e">
        <f>IF(A1758&lt;&gt;"",VLOOKUP(A1758,Entrée!Entrée,3,FALSE),"")</f>
        <v>#N/A</v>
      </c>
      <c r="C1758" s="12" t="e">
        <f>IF(A1758&lt;&gt;"",VLOOKUP(A1758,Entrée!Entrée,4,FALSE),"")</f>
        <v>#N/A</v>
      </c>
      <c r="D1758" s="6" t="e">
        <f>IF(A1758&lt;&gt;"",VLOOKUP(A1758,Entrée!Entrée,5,FALSE),"")</f>
        <v>#N/A</v>
      </c>
      <c r="E1758" s="3" t="e">
        <f>IF(A1758&lt;&gt;"",VLOOKUP(A1758,Entrée!Entrée,2,FALSE),"")</f>
        <v>#N/A</v>
      </c>
      <c r="F1758" s="4" t="e">
        <f>IF(A1758&lt;&gt;"",VLOOKUP(A1758,Entrée!Entrée,6,FALSE),"")</f>
        <v>#N/A</v>
      </c>
      <c r="G1758" s="4" t="e">
        <f>IF(A1758&lt;&gt;"",VLOOKUP(A1758,Entrée!Entrée,7,FALSE),"")</f>
        <v>#N/A</v>
      </c>
      <c r="H1758" s="11"/>
      <c r="I1758" s="11">
        <f>H1758+SUMPRODUCT((Entrée!$A$5:A$2000=Stock!A1758)*Entrée!$H$5:$H$2000)-SUMPRODUCT((Sortie!$C$5:$C$2000=Stock!A1758)*Sortie!$G$5:$G$2000)</f>
        <v>0</v>
      </c>
      <c r="J1758" s="3"/>
      <c r="K1758" s="3" t="str">
        <f t="shared" si="27"/>
        <v>Correct</v>
      </c>
      <c r="L1758" s="5"/>
    </row>
    <row r="1759" spans="1:12" ht="15" x14ac:dyDescent="0.3">
      <c r="A1759" s="15">
        <f>Entrée!A1759</f>
        <v>0</v>
      </c>
      <c r="B1759" s="11" t="e">
        <f>IF(A1759&lt;&gt;"",VLOOKUP(A1759,Entrée!Entrée,3,FALSE),"")</f>
        <v>#N/A</v>
      </c>
      <c r="C1759" s="12" t="e">
        <f>IF(A1759&lt;&gt;"",VLOOKUP(A1759,Entrée!Entrée,4,FALSE),"")</f>
        <v>#N/A</v>
      </c>
      <c r="D1759" s="6" t="e">
        <f>IF(A1759&lt;&gt;"",VLOOKUP(A1759,Entrée!Entrée,5,FALSE),"")</f>
        <v>#N/A</v>
      </c>
      <c r="E1759" s="3" t="e">
        <f>IF(A1759&lt;&gt;"",VLOOKUP(A1759,Entrée!Entrée,2,FALSE),"")</f>
        <v>#N/A</v>
      </c>
      <c r="F1759" s="4" t="e">
        <f>IF(A1759&lt;&gt;"",VLOOKUP(A1759,Entrée!Entrée,6,FALSE),"")</f>
        <v>#N/A</v>
      </c>
      <c r="G1759" s="4" t="e">
        <f>IF(A1759&lt;&gt;"",VLOOKUP(A1759,Entrée!Entrée,7,FALSE),"")</f>
        <v>#N/A</v>
      </c>
      <c r="H1759" s="11"/>
      <c r="I1759" s="11">
        <f>H1759+SUMPRODUCT((Entrée!$A$5:A$2000=Stock!A1759)*Entrée!$H$5:$H$2000)-SUMPRODUCT((Sortie!$C$5:$C$2000=Stock!A1759)*Sortie!$G$5:$G$2000)</f>
        <v>0</v>
      </c>
      <c r="J1759" s="3"/>
      <c r="K1759" s="3" t="str">
        <f t="shared" si="27"/>
        <v>Correct</v>
      </c>
      <c r="L1759" s="5"/>
    </row>
    <row r="1760" spans="1:12" ht="15" x14ac:dyDescent="0.3">
      <c r="A1760" s="15">
        <f>Entrée!A1760</f>
        <v>0</v>
      </c>
      <c r="B1760" s="11" t="e">
        <f>IF(A1760&lt;&gt;"",VLOOKUP(A1760,Entrée!Entrée,3,FALSE),"")</f>
        <v>#N/A</v>
      </c>
      <c r="C1760" s="12" t="e">
        <f>IF(A1760&lt;&gt;"",VLOOKUP(A1760,Entrée!Entrée,4,FALSE),"")</f>
        <v>#N/A</v>
      </c>
      <c r="D1760" s="6" t="e">
        <f>IF(A1760&lt;&gt;"",VLOOKUP(A1760,Entrée!Entrée,5,FALSE),"")</f>
        <v>#N/A</v>
      </c>
      <c r="E1760" s="3" t="e">
        <f>IF(A1760&lt;&gt;"",VLOOKUP(A1760,Entrée!Entrée,2,FALSE),"")</f>
        <v>#N/A</v>
      </c>
      <c r="F1760" s="4" t="e">
        <f>IF(A1760&lt;&gt;"",VLOOKUP(A1760,Entrée!Entrée,6,FALSE),"")</f>
        <v>#N/A</v>
      </c>
      <c r="G1760" s="4" t="e">
        <f>IF(A1760&lt;&gt;"",VLOOKUP(A1760,Entrée!Entrée,7,FALSE),"")</f>
        <v>#N/A</v>
      </c>
      <c r="H1760" s="11"/>
      <c r="I1760" s="11">
        <f>H1760+SUMPRODUCT((Entrée!$A$5:A$2000=Stock!A1760)*Entrée!$H$5:$H$2000)-SUMPRODUCT((Sortie!$C$5:$C$2000=Stock!A1760)*Sortie!$G$5:$G$2000)</f>
        <v>0</v>
      </c>
      <c r="J1760" s="3"/>
      <c r="K1760" s="3" t="str">
        <f t="shared" si="27"/>
        <v>Correct</v>
      </c>
      <c r="L1760" s="5"/>
    </row>
    <row r="1761" spans="1:12" ht="15" x14ac:dyDescent="0.3">
      <c r="A1761" s="15">
        <f>Entrée!A1761</f>
        <v>0</v>
      </c>
      <c r="B1761" s="11" t="e">
        <f>IF(A1761&lt;&gt;"",VLOOKUP(A1761,Entrée!Entrée,3,FALSE),"")</f>
        <v>#N/A</v>
      </c>
      <c r="C1761" s="12" t="e">
        <f>IF(A1761&lt;&gt;"",VLOOKUP(A1761,Entrée!Entrée,4,FALSE),"")</f>
        <v>#N/A</v>
      </c>
      <c r="D1761" s="6" t="e">
        <f>IF(A1761&lt;&gt;"",VLOOKUP(A1761,Entrée!Entrée,5,FALSE),"")</f>
        <v>#N/A</v>
      </c>
      <c r="E1761" s="3" t="e">
        <f>IF(A1761&lt;&gt;"",VLOOKUP(A1761,Entrée!Entrée,2,FALSE),"")</f>
        <v>#N/A</v>
      </c>
      <c r="F1761" s="4" t="e">
        <f>IF(A1761&lt;&gt;"",VLOOKUP(A1761,Entrée!Entrée,6,FALSE),"")</f>
        <v>#N/A</v>
      </c>
      <c r="G1761" s="4" t="e">
        <f>IF(A1761&lt;&gt;"",VLOOKUP(A1761,Entrée!Entrée,7,FALSE),"")</f>
        <v>#N/A</v>
      </c>
      <c r="H1761" s="11"/>
      <c r="I1761" s="11">
        <f>H1761+SUMPRODUCT((Entrée!$A$5:A$2000=Stock!A1761)*Entrée!$H$5:$H$2000)-SUMPRODUCT((Sortie!$C$5:$C$2000=Stock!A1761)*Sortie!$G$5:$G$2000)</f>
        <v>0</v>
      </c>
      <c r="J1761" s="3"/>
      <c r="K1761" s="3" t="str">
        <f t="shared" si="27"/>
        <v>Correct</v>
      </c>
      <c r="L1761" s="5"/>
    </row>
    <row r="1762" spans="1:12" ht="15" x14ac:dyDescent="0.3">
      <c r="A1762" s="15">
        <f>Entrée!A1762</f>
        <v>0</v>
      </c>
      <c r="B1762" s="11" t="e">
        <f>IF(A1762&lt;&gt;"",VLOOKUP(A1762,Entrée!Entrée,3,FALSE),"")</f>
        <v>#N/A</v>
      </c>
      <c r="C1762" s="12" t="e">
        <f>IF(A1762&lt;&gt;"",VLOOKUP(A1762,Entrée!Entrée,4,FALSE),"")</f>
        <v>#N/A</v>
      </c>
      <c r="D1762" s="6" t="e">
        <f>IF(A1762&lt;&gt;"",VLOOKUP(A1762,Entrée!Entrée,5,FALSE),"")</f>
        <v>#N/A</v>
      </c>
      <c r="E1762" s="3" t="e">
        <f>IF(A1762&lt;&gt;"",VLOOKUP(A1762,Entrée!Entrée,2,FALSE),"")</f>
        <v>#N/A</v>
      </c>
      <c r="F1762" s="4" t="e">
        <f>IF(A1762&lt;&gt;"",VLOOKUP(A1762,Entrée!Entrée,6,FALSE),"")</f>
        <v>#N/A</v>
      </c>
      <c r="G1762" s="4" t="e">
        <f>IF(A1762&lt;&gt;"",VLOOKUP(A1762,Entrée!Entrée,7,FALSE),"")</f>
        <v>#N/A</v>
      </c>
      <c r="H1762" s="11"/>
      <c r="I1762" s="11">
        <f>H1762+SUMPRODUCT((Entrée!$A$5:A$2000=Stock!A1762)*Entrée!$H$5:$H$2000)-SUMPRODUCT((Sortie!$C$5:$C$2000=Stock!A1762)*Sortie!$G$5:$G$2000)</f>
        <v>0</v>
      </c>
      <c r="J1762" s="3"/>
      <c r="K1762" s="3" t="str">
        <f t="shared" si="27"/>
        <v>Correct</v>
      </c>
      <c r="L1762" s="5"/>
    </row>
    <row r="1763" spans="1:12" ht="15" x14ac:dyDescent="0.3">
      <c r="A1763" s="15">
        <f>Entrée!A1763</f>
        <v>0</v>
      </c>
      <c r="B1763" s="11" t="e">
        <f>IF(A1763&lt;&gt;"",VLOOKUP(A1763,Entrée!Entrée,3,FALSE),"")</f>
        <v>#N/A</v>
      </c>
      <c r="C1763" s="12" t="e">
        <f>IF(A1763&lt;&gt;"",VLOOKUP(A1763,Entrée!Entrée,4,FALSE),"")</f>
        <v>#N/A</v>
      </c>
      <c r="D1763" s="6" t="e">
        <f>IF(A1763&lt;&gt;"",VLOOKUP(A1763,Entrée!Entrée,5,FALSE),"")</f>
        <v>#N/A</v>
      </c>
      <c r="E1763" s="3" t="e">
        <f>IF(A1763&lt;&gt;"",VLOOKUP(A1763,Entrée!Entrée,2,FALSE),"")</f>
        <v>#N/A</v>
      </c>
      <c r="F1763" s="4" t="e">
        <f>IF(A1763&lt;&gt;"",VLOOKUP(A1763,Entrée!Entrée,6,FALSE),"")</f>
        <v>#N/A</v>
      </c>
      <c r="G1763" s="4" t="e">
        <f>IF(A1763&lt;&gt;"",VLOOKUP(A1763,Entrée!Entrée,7,FALSE),"")</f>
        <v>#N/A</v>
      </c>
      <c r="H1763" s="11"/>
      <c r="I1763" s="11">
        <f>H1763+SUMPRODUCT((Entrée!$A$5:A$2000=Stock!A1763)*Entrée!$H$5:$H$2000)-SUMPRODUCT((Sortie!$C$5:$C$2000=Stock!A1763)*Sortie!$G$5:$G$2000)</f>
        <v>0</v>
      </c>
      <c r="J1763" s="3"/>
      <c r="K1763" s="3" t="str">
        <f t="shared" si="27"/>
        <v>Correct</v>
      </c>
      <c r="L1763" s="5"/>
    </row>
    <row r="1764" spans="1:12" ht="15" x14ac:dyDescent="0.3">
      <c r="A1764" s="15">
        <f>Entrée!A1764</f>
        <v>0</v>
      </c>
      <c r="B1764" s="11" t="e">
        <f>IF(A1764&lt;&gt;"",VLOOKUP(A1764,Entrée!Entrée,3,FALSE),"")</f>
        <v>#N/A</v>
      </c>
      <c r="C1764" s="12" t="e">
        <f>IF(A1764&lt;&gt;"",VLOOKUP(A1764,Entrée!Entrée,4,FALSE),"")</f>
        <v>#N/A</v>
      </c>
      <c r="D1764" s="6" t="e">
        <f>IF(A1764&lt;&gt;"",VLOOKUP(A1764,Entrée!Entrée,5,FALSE),"")</f>
        <v>#N/A</v>
      </c>
      <c r="E1764" s="3" t="e">
        <f>IF(A1764&lt;&gt;"",VLOOKUP(A1764,Entrée!Entrée,2,FALSE),"")</f>
        <v>#N/A</v>
      </c>
      <c r="F1764" s="4" t="e">
        <f>IF(A1764&lt;&gt;"",VLOOKUP(A1764,Entrée!Entrée,6,FALSE),"")</f>
        <v>#N/A</v>
      </c>
      <c r="G1764" s="4" t="e">
        <f>IF(A1764&lt;&gt;"",VLOOKUP(A1764,Entrée!Entrée,7,FALSE),"")</f>
        <v>#N/A</v>
      </c>
      <c r="H1764" s="11"/>
      <c r="I1764" s="11">
        <f>H1764+SUMPRODUCT((Entrée!$A$5:A$2000=Stock!A1764)*Entrée!$H$5:$H$2000)-SUMPRODUCT((Sortie!$C$5:$C$2000=Stock!A1764)*Sortie!$G$5:$G$2000)</f>
        <v>0</v>
      </c>
      <c r="J1764" s="3"/>
      <c r="K1764" s="3" t="str">
        <f t="shared" si="27"/>
        <v>Correct</v>
      </c>
      <c r="L1764" s="5"/>
    </row>
    <row r="1765" spans="1:12" ht="15" x14ac:dyDescent="0.3">
      <c r="A1765" s="15">
        <f>Entrée!A1765</f>
        <v>0</v>
      </c>
      <c r="B1765" s="11" t="e">
        <f>IF(A1765&lt;&gt;"",VLOOKUP(A1765,Entrée!Entrée,3,FALSE),"")</f>
        <v>#N/A</v>
      </c>
      <c r="C1765" s="12" t="e">
        <f>IF(A1765&lt;&gt;"",VLOOKUP(A1765,Entrée!Entrée,4,FALSE),"")</f>
        <v>#N/A</v>
      </c>
      <c r="D1765" s="6" t="e">
        <f>IF(A1765&lt;&gt;"",VLOOKUP(A1765,Entrée!Entrée,5,FALSE),"")</f>
        <v>#N/A</v>
      </c>
      <c r="E1765" s="3" t="e">
        <f>IF(A1765&lt;&gt;"",VLOOKUP(A1765,Entrée!Entrée,2,FALSE),"")</f>
        <v>#N/A</v>
      </c>
      <c r="F1765" s="4" t="e">
        <f>IF(A1765&lt;&gt;"",VLOOKUP(A1765,Entrée!Entrée,6,FALSE),"")</f>
        <v>#N/A</v>
      </c>
      <c r="G1765" s="4" t="e">
        <f>IF(A1765&lt;&gt;"",VLOOKUP(A1765,Entrée!Entrée,7,FALSE),"")</f>
        <v>#N/A</v>
      </c>
      <c r="H1765" s="11"/>
      <c r="I1765" s="11">
        <f>H1765+SUMPRODUCT((Entrée!$A$5:A$2000=Stock!A1765)*Entrée!$H$5:$H$2000)-SUMPRODUCT((Sortie!$C$5:$C$2000=Stock!A1765)*Sortie!$G$5:$G$2000)</f>
        <v>0</v>
      </c>
      <c r="J1765" s="3"/>
      <c r="K1765" s="3" t="str">
        <f t="shared" si="27"/>
        <v>Correct</v>
      </c>
      <c r="L1765" s="5"/>
    </row>
    <row r="1766" spans="1:12" ht="15" x14ac:dyDescent="0.3">
      <c r="A1766" s="15">
        <f>Entrée!A1766</f>
        <v>0</v>
      </c>
      <c r="B1766" s="11" t="e">
        <f>IF(A1766&lt;&gt;"",VLOOKUP(A1766,Entrée!Entrée,3,FALSE),"")</f>
        <v>#N/A</v>
      </c>
      <c r="C1766" s="12" t="e">
        <f>IF(A1766&lt;&gt;"",VLOOKUP(A1766,Entrée!Entrée,4,FALSE),"")</f>
        <v>#N/A</v>
      </c>
      <c r="D1766" s="6" t="e">
        <f>IF(A1766&lt;&gt;"",VLOOKUP(A1766,Entrée!Entrée,5,FALSE),"")</f>
        <v>#N/A</v>
      </c>
      <c r="E1766" s="3" t="e">
        <f>IF(A1766&lt;&gt;"",VLOOKUP(A1766,Entrée!Entrée,2,FALSE),"")</f>
        <v>#N/A</v>
      </c>
      <c r="F1766" s="4" t="e">
        <f>IF(A1766&lt;&gt;"",VLOOKUP(A1766,Entrée!Entrée,6,FALSE),"")</f>
        <v>#N/A</v>
      </c>
      <c r="G1766" s="4" t="e">
        <f>IF(A1766&lt;&gt;"",VLOOKUP(A1766,Entrée!Entrée,7,FALSE),"")</f>
        <v>#N/A</v>
      </c>
      <c r="H1766" s="11"/>
      <c r="I1766" s="11">
        <f>H1766+SUMPRODUCT((Entrée!$A$5:A$2000=Stock!A1766)*Entrée!$H$5:$H$2000)-SUMPRODUCT((Sortie!$C$5:$C$2000=Stock!A1766)*Sortie!$G$5:$G$2000)</f>
        <v>0</v>
      </c>
      <c r="J1766" s="3"/>
      <c r="K1766" s="3" t="str">
        <f t="shared" si="27"/>
        <v>Correct</v>
      </c>
      <c r="L1766" s="5"/>
    </row>
    <row r="1767" spans="1:12" ht="15" x14ac:dyDescent="0.3">
      <c r="A1767" s="15">
        <f>Entrée!A1767</f>
        <v>0</v>
      </c>
      <c r="B1767" s="11" t="e">
        <f>IF(A1767&lt;&gt;"",VLOOKUP(A1767,Entrée!Entrée,3,FALSE),"")</f>
        <v>#N/A</v>
      </c>
      <c r="C1767" s="12" t="e">
        <f>IF(A1767&lt;&gt;"",VLOOKUP(A1767,Entrée!Entrée,4,FALSE),"")</f>
        <v>#N/A</v>
      </c>
      <c r="D1767" s="6" t="e">
        <f>IF(A1767&lt;&gt;"",VLOOKUP(A1767,Entrée!Entrée,5,FALSE),"")</f>
        <v>#N/A</v>
      </c>
      <c r="E1767" s="3" t="e">
        <f>IF(A1767&lt;&gt;"",VLOOKUP(A1767,Entrée!Entrée,2,FALSE),"")</f>
        <v>#N/A</v>
      </c>
      <c r="F1767" s="4" t="e">
        <f>IF(A1767&lt;&gt;"",VLOOKUP(A1767,Entrée!Entrée,6,FALSE),"")</f>
        <v>#N/A</v>
      </c>
      <c r="G1767" s="4" t="e">
        <f>IF(A1767&lt;&gt;"",VLOOKUP(A1767,Entrée!Entrée,7,FALSE),"")</f>
        <v>#N/A</v>
      </c>
      <c r="H1767" s="11"/>
      <c r="I1767" s="11">
        <f>H1767+SUMPRODUCT((Entrée!$A$5:A$2000=Stock!A1767)*Entrée!$H$5:$H$2000)-SUMPRODUCT((Sortie!$C$5:$C$2000=Stock!A1767)*Sortie!$G$5:$G$2000)</f>
        <v>0</v>
      </c>
      <c r="J1767" s="3"/>
      <c r="K1767" s="3" t="str">
        <f t="shared" si="27"/>
        <v>Correct</v>
      </c>
      <c r="L1767" s="5"/>
    </row>
    <row r="1768" spans="1:12" ht="15" x14ac:dyDescent="0.3">
      <c r="A1768" s="15">
        <f>Entrée!A1768</f>
        <v>0</v>
      </c>
      <c r="B1768" s="11" t="e">
        <f>IF(A1768&lt;&gt;"",VLOOKUP(A1768,Entrée!Entrée,3,FALSE),"")</f>
        <v>#N/A</v>
      </c>
      <c r="C1768" s="12" t="e">
        <f>IF(A1768&lt;&gt;"",VLOOKUP(A1768,Entrée!Entrée,4,FALSE),"")</f>
        <v>#N/A</v>
      </c>
      <c r="D1768" s="6" t="e">
        <f>IF(A1768&lt;&gt;"",VLOOKUP(A1768,Entrée!Entrée,5,FALSE),"")</f>
        <v>#N/A</v>
      </c>
      <c r="E1768" s="3" t="e">
        <f>IF(A1768&lt;&gt;"",VLOOKUP(A1768,Entrée!Entrée,2,FALSE),"")</f>
        <v>#N/A</v>
      </c>
      <c r="F1768" s="4" t="e">
        <f>IF(A1768&lt;&gt;"",VLOOKUP(A1768,Entrée!Entrée,6,FALSE),"")</f>
        <v>#N/A</v>
      </c>
      <c r="G1768" s="4" t="e">
        <f>IF(A1768&lt;&gt;"",VLOOKUP(A1768,Entrée!Entrée,7,FALSE),"")</f>
        <v>#N/A</v>
      </c>
      <c r="H1768" s="11"/>
      <c r="I1768" s="11">
        <f>H1768+SUMPRODUCT((Entrée!$A$5:A$2000=Stock!A1768)*Entrée!$H$5:$H$2000)-SUMPRODUCT((Sortie!$C$5:$C$2000=Stock!A1768)*Sortie!$G$5:$G$2000)</f>
        <v>0</v>
      </c>
      <c r="J1768" s="3"/>
      <c r="K1768" s="3" t="str">
        <f t="shared" si="27"/>
        <v>Correct</v>
      </c>
      <c r="L1768" s="5"/>
    </row>
    <row r="1769" spans="1:12" ht="15" x14ac:dyDescent="0.3">
      <c r="A1769" s="15">
        <f>Entrée!A1769</f>
        <v>0</v>
      </c>
      <c r="B1769" s="11" t="e">
        <f>IF(A1769&lt;&gt;"",VLOOKUP(A1769,Entrée!Entrée,3,FALSE),"")</f>
        <v>#N/A</v>
      </c>
      <c r="C1769" s="12" t="e">
        <f>IF(A1769&lt;&gt;"",VLOOKUP(A1769,Entrée!Entrée,4,FALSE),"")</f>
        <v>#N/A</v>
      </c>
      <c r="D1769" s="6" t="e">
        <f>IF(A1769&lt;&gt;"",VLOOKUP(A1769,Entrée!Entrée,5,FALSE),"")</f>
        <v>#N/A</v>
      </c>
      <c r="E1769" s="3" t="e">
        <f>IF(A1769&lt;&gt;"",VLOOKUP(A1769,Entrée!Entrée,2,FALSE),"")</f>
        <v>#N/A</v>
      </c>
      <c r="F1769" s="4" t="e">
        <f>IF(A1769&lt;&gt;"",VLOOKUP(A1769,Entrée!Entrée,6,FALSE),"")</f>
        <v>#N/A</v>
      </c>
      <c r="G1769" s="4" t="e">
        <f>IF(A1769&lt;&gt;"",VLOOKUP(A1769,Entrée!Entrée,7,FALSE),"")</f>
        <v>#N/A</v>
      </c>
      <c r="H1769" s="11"/>
      <c r="I1769" s="11">
        <f>H1769+SUMPRODUCT((Entrée!$A$5:A$2000=Stock!A1769)*Entrée!$H$5:$H$2000)-SUMPRODUCT((Sortie!$C$5:$C$2000=Stock!A1769)*Sortie!$G$5:$G$2000)</f>
        <v>0</v>
      </c>
      <c r="J1769" s="3"/>
      <c r="K1769" s="3" t="str">
        <f t="shared" si="27"/>
        <v>Correct</v>
      </c>
      <c r="L1769" s="5"/>
    </row>
    <row r="1770" spans="1:12" ht="15" x14ac:dyDescent="0.3">
      <c r="A1770" s="15">
        <f>Entrée!A1770</f>
        <v>0</v>
      </c>
      <c r="B1770" s="11" t="e">
        <f>IF(A1770&lt;&gt;"",VLOOKUP(A1770,Entrée!Entrée,3,FALSE),"")</f>
        <v>#N/A</v>
      </c>
      <c r="C1770" s="12" t="e">
        <f>IF(A1770&lt;&gt;"",VLOOKUP(A1770,Entrée!Entrée,4,FALSE),"")</f>
        <v>#N/A</v>
      </c>
      <c r="D1770" s="6" t="e">
        <f>IF(A1770&lt;&gt;"",VLOOKUP(A1770,Entrée!Entrée,5,FALSE),"")</f>
        <v>#N/A</v>
      </c>
      <c r="E1770" s="3" t="e">
        <f>IF(A1770&lt;&gt;"",VLOOKUP(A1770,Entrée!Entrée,2,FALSE),"")</f>
        <v>#N/A</v>
      </c>
      <c r="F1770" s="4" t="e">
        <f>IF(A1770&lt;&gt;"",VLOOKUP(A1770,Entrée!Entrée,6,FALSE),"")</f>
        <v>#N/A</v>
      </c>
      <c r="G1770" s="4" t="e">
        <f>IF(A1770&lt;&gt;"",VLOOKUP(A1770,Entrée!Entrée,7,FALSE),"")</f>
        <v>#N/A</v>
      </c>
      <c r="H1770" s="11"/>
      <c r="I1770" s="11">
        <f>H1770+SUMPRODUCT((Entrée!$A$5:A$2000=Stock!A1770)*Entrée!$H$5:$H$2000)-SUMPRODUCT((Sortie!$C$5:$C$2000=Stock!A1770)*Sortie!$G$5:$G$2000)</f>
        <v>0</v>
      </c>
      <c r="J1770" s="3"/>
      <c r="K1770" s="3" t="str">
        <f t="shared" si="27"/>
        <v>Correct</v>
      </c>
      <c r="L1770" s="5"/>
    </row>
    <row r="1771" spans="1:12" ht="15" x14ac:dyDescent="0.3">
      <c r="A1771" s="15">
        <f>Entrée!A1771</f>
        <v>0</v>
      </c>
      <c r="B1771" s="11" t="e">
        <f>IF(A1771&lt;&gt;"",VLOOKUP(A1771,Entrée!Entrée,3,FALSE),"")</f>
        <v>#N/A</v>
      </c>
      <c r="C1771" s="12" t="e">
        <f>IF(A1771&lt;&gt;"",VLOOKUP(A1771,Entrée!Entrée,4,FALSE),"")</f>
        <v>#N/A</v>
      </c>
      <c r="D1771" s="6" t="e">
        <f>IF(A1771&lt;&gt;"",VLOOKUP(A1771,Entrée!Entrée,5,FALSE),"")</f>
        <v>#N/A</v>
      </c>
      <c r="E1771" s="3" t="e">
        <f>IF(A1771&lt;&gt;"",VLOOKUP(A1771,Entrée!Entrée,2,FALSE),"")</f>
        <v>#N/A</v>
      </c>
      <c r="F1771" s="4" t="e">
        <f>IF(A1771&lt;&gt;"",VLOOKUP(A1771,Entrée!Entrée,6,FALSE),"")</f>
        <v>#N/A</v>
      </c>
      <c r="G1771" s="4" t="e">
        <f>IF(A1771&lt;&gt;"",VLOOKUP(A1771,Entrée!Entrée,7,FALSE),"")</f>
        <v>#N/A</v>
      </c>
      <c r="H1771" s="11"/>
      <c r="I1771" s="11">
        <f>H1771+SUMPRODUCT((Entrée!$A$5:A$2000=Stock!A1771)*Entrée!$H$5:$H$2000)-SUMPRODUCT((Sortie!$C$5:$C$2000=Stock!A1771)*Sortie!$G$5:$G$2000)</f>
        <v>0</v>
      </c>
      <c r="J1771" s="3"/>
      <c r="K1771" s="3" t="str">
        <f t="shared" si="27"/>
        <v>Correct</v>
      </c>
      <c r="L1771" s="5"/>
    </row>
    <row r="1772" spans="1:12" ht="15" x14ac:dyDescent="0.3">
      <c r="A1772" s="15">
        <f>Entrée!A1772</f>
        <v>0</v>
      </c>
      <c r="B1772" s="11" t="e">
        <f>IF(A1772&lt;&gt;"",VLOOKUP(A1772,Entrée!Entrée,3,FALSE),"")</f>
        <v>#N/A</v>
      </c>
      <c r="C1772" s="12" t="e">
        <f>IF(A1772&lt;&gt;"",VLOOKUP(A1772,Entrée!Entrée,4,FALSE),"")</f>
        <v>#N/A</v>
      </c>
      <c r="D1772" s="6" t="e">
        <f>IF(A1772&lt;&gt;"",VLOOKUP(A1772,Entrée!Entrée,5,FALSE),"")</f>
        <v>#N/A</v>
      </c>
      <c r="E1772" s="3" t="e">
        <f>IF(A1772&lt;&gt;"",VLOOKUP(A1772,Entrée!Entrée,2,FALSE),"")</f>
        <v>#N/A</v>
      </c>
      <c r="F1772" s="4" t="e">
        <f>IF(A1772&lt;&gt;"",VLOOKUP(A1772,Entrée!Entrée,6,FALSE),"")</f>
        <v>#N/A</v>
      </c>
      <c r="G1772" s="4" t="e">
        <f>IF(A1772&lt;&gt;"",VLOOKUP(A1772,Entrée!Entrée,7,FALSE),"")</f>
        <v>#N/A</v>
      </c>
      <c r="H1772" s="11"/>
      <c r="I1772" s="11">
        <f>H1772+SUMPRODUCT((Entrée!$A$5:A$2000=Stock!A1772)*Entrée!$H$5:$H$2000)-SUMPRODUCT((Sortie!$C$5:$C$2000=Stock!A1772)*Sortie!$G$5:$G$2000)</f>
        <v>0</v>
      </c>
      <c r="J1772" s="3"/>
      <c r="K1772" s="3" t="str">
        <f t="shared" si="27"/>
        <v>Correct</v>
      </c>
      <c r="L1772" s="5"/>
    </row>
    <row r="1773" spans="1:12" ht="15" x14ac:dyDescent="0.3">
      <c r="A1773" s="15">
        <f>Entrée!A1773</f>
        <v>0</v>
      </c>
      <c r="B1773" s="11" t="e">
        <f>IF(A1773&lt;&gt;"",VLOOKUP(A1773,Entrée!Entrée,3,FALSE),"")</f>
        <v>#N/A</v>
      </c>
      <c r="C1773" s="12" t="e">
        <f>IF(A1773&lt;&gt;"",VLOOKUP(A1773,Entrée!Entrée,4,FALSE),"")</f>
        <v>#N/A</v>
      </c>
      <c r="D1773" s="6" t="e">
        <f>IF(A1773&lt;&gt;"",VLOOKUP(A1773,Entrée!Entrée,5,FALSE),"")</f>
        <v>#N/A</v>
      </c>
      <c r="E1773" s="3" t="e">
        <f>IF(A1773&lt;&gt;"",VLOOKUP(A1773,Entrée!Entrée,2,FALSE),"")</f>
        <v>#N/A</v>
      </c>
      <c r="F1773" s="4" t="e">
        <f>IF(A1773&lt;&gt;"",VLOOKUP(A1773,Entrée!Entrée,6,FALSE),"")</f>
        <v>#N/A</v>
      </c>
      <c r="G1773" s="4" t="e">
        <f>IF(A1773&lt;&gt;"",VLOOKUP(A1773,Entrée!Entrée,7,FALSE),"")</f>
        <v>#N/A</v>
      </c>
      <c r="H1773" s="11"/>
      <c r="I1773" s="11">
        <f>H1773+SUMPRODUCT((Entrée!$A$5:A$2000=Stock!A1773)*Entrée!$H$5:$H$2000)-SUMPRODUCT((Sortie!$C$5:$C$2000=Stock!A1773)*Sortie!$G$5:$G$2000)</f>
        <v>0</v>
      </c>
      <c r="J1773" s="3"/>
      <c r="K1773" s="3" t="str">
        <f t="shared" si="27"/>
        <v>Correct</v>
      </c>
      <c r="L1773" s="5"/>
    </row>
    <row r="1774" spans="1:12" ht="15" x14ac:dyDescent="0.3">
      <c r="A1774" s="15">
        <f>Entrée!A1774</f>
        <v>0</v>
      </c>
      <c r="B1774" s="11" t="e">
        <f>IF(A1774&lt;&gt;"",VLOOKUP(A1774,Entrée!Entrée,3,FALSE),"")</f>
        <v>#N/A</v>
      </c>
      <c r="C1774" s="12" t="e">
        <f>IF(A1774&lt;&gt;"",VLOOKUP(A1774,Entrée!Entrée,4,FALSE),"")</f>
        <v>#N/A</v>
      </c>
      <c r="D1774" s="6" t="e">
        <f>IF(A1774&lt;&gt;"",VLOOKUP(A1774,Entrée!Entrée,5,FALSE),"")</f>
        <v>#N/A</v>
      </c>
      <c r="E1774" s="3" t="e">
        <f>IF(A1774&lt;&gt;"",VLOOKUP(A1774,Entrée!Entrée,2,FALSE),"")</f>
        <v>#N/A</v>
      </c>
      <c r="F1774" s="4" t="e">
        <f>IF(A1774&lt;&gt;"",VLOOKUP(A1774,Entrée!Entrée,6,FALSE),"")</f>
        <v>#N/A</v>
      </c>
      <c r="G1774" s="4" t="e">
        <f>IF(A1774&lt;&gt;"",VLOOKUP(A1774,Entrée!Entrée,7,FALSE),"")</f>
        <v>#N/A</v>
      </c>
      <c r="H1774" s="11"/>
      <c r="I1774" s="11">
        <f>H1774+SUMPRODUCT((Entrée!$A$5:A$2000=Stock!A1774)*Entrée!$H$5:$H$2000)-SUMPRODUCT((Sortie!$C$5:$C$2000=Stock!A1774)*Sortie!$G$5:$G$2000)</f>
        <v>0</v>
      </c>
      <c r="J1774" s="3"/>
      <c r="K1774" s="3" t="str">
        <f t="shared" si="27"/>
        <v>Correct</v>
      </c>
      <c r="L1774" s="5"/>
    </row>
    <row r="1775" spans="1:12" ht="15" x14ac:dyDescent="0.3">
      <c r="A1775" s="15">
        <f>Entrée!A1775</f>
        <v>0</v>
      </c>
      <c r="B1775" s="11" t="e">
        <f>IF(A1775&lt;&gt;"",VLOOKUP(A1775,Entrée!Entrée,3,FALSE),"")</f>
        <v>#N/A</v>
      </c>
      <c r="C1775" s="12" t="e">
        <f>IF(A1775&lt;&gt;"",VLOOKUP(A1775,Entrée!Entrée,4,FALSE),"")</f>
        <v>#N/A</v>
      </c>
      <c r="D1775" s="6" t="e">
        <f>IF(A1775&lt;&gt;"",VLOOKUP(A1775,Entrée!Entrée,5,FALSE),"")</f>
        <v>#N/A</v>
      </c>
      <c r="E1775" s="3" t="e">
        <f>IF(A1775&lt;&gt;"",VLOOKUP(A1775,Entrée!Entrée,2,FALSE),"")</f>
        <v>#N/A</v>
      </c>
      <c r="F1775" s="4" t="e">
        <f>IF(A1775&lt;&gt;"",VLOOKUP(A1775,Entrée!Entrée,6,FALSE),"")</f>
        <v>#N/A</v>
      </c>
      <c r="G1775" s="4" t="e">
        <f>IF(A1775&lt;&gt;"",VLOOKUP(A1775,Entrée!Entrée,7,FALSE),"")</f>
        <v>#N/A</v>
      </c>
      <c r="H1775" s="11"/>
      <c r="I1775" s="11">
        <f>H1775+SUMPRODUCT((Entrée!$A$5:A$2000=Stock!A1775)*Entrée!$H$5:$H$2000)-SUMPRODUCT((Sortie!$C$5:$C$2000=Stock!A1775)*Sortie!$G$5:$G$2000)</f>
        <v>0</v>
      </c>
      <c r="J1775" s="3"/>
      <c r="K1775" s="3" t="str">
        <f t="shared" si="27"/>
        <v>Correct</v>
      </c>
      <c r="L1775" s="5"/>
    </row>
    <row r="1776" spans="1:12" ht="15" x14ac:dyDescent="0.3">
      <c r="A1776" s="15">
        <f>Entrée!A1776</f>
        <v>0</v>
      </c>
      <c r="B1776" s="11" t="e">
        <f>IF(A1776&lt;&gt;"",VLOOKUP(A1776,Entrée!Entrée,3,FALSE),"")</f>
        <v>#N/A</v>
      </c>
      <c r="C1776" s="12" t="e">
        <f>IF(A1776&lt;&gt;"",VLOOKUP(A1776,Entrée!Entrée,4,FALSE),"")</f>
        <v>#N/A</v>
      </c>
      <c r="D1776" s="6" t="e">
        <f>IF(A1776&lt;&gt;"",VLOOKUP(A1776,Entrée!Entrée,5,FALSE),"")</f>
        <v>#N/A</v>
      </c>
      <c r="E1776" s="3" t="e">
        <f>IF(A1776&lt;&gt;"",VLOOKUP(A1776,Entrée!Entrée,2,FALSE),"")</f>
        <v>#N/A</v>
      </c>
      <c r="F1776" s="4" t="e">
        <f>IF(A1776&lt;&gt;"",VLOOKUP(A1776,Entrée!Entrée,6,FALSE),"")</f>
        <v>#N/A</v>
      </c>
      <c r="G1776" s="4" t="e">
        <f>IF(A1776&lt;&gt;"",VLOOKUP(A1776,Entrée!Entrée,7,FALSE),"")</f>
        <v>#N/A</v>
      </c>
      <c r="H1776" s="11"/>
      <c r="I1776" s="11">
        <f>H1776+SUMPRODUCT((Entrée!$A$5:A$2000=Stock!A1776)*Entrée!$H$5:$H$2000)-SUMPRODUCT((Sortie!$C$5:$C$2000=Stock!A1776)*Sortie!$G$5:$G$2000)</f>
        <v>0</v>
      </c>
      <c r="J1776" s="3"/>
      <c r="K1776" s="3" t="str">
        <f t="shared" si="27"/>
        <v>Correct</v>
      </c>
      <c r="L1776" s="5"/>
    </row>
    <row r="1777" spans="1:12" ht="15" x14ac:dyDescent="0.3">
      <c r="A1777" s="15">
        <f>Entrée!A1777</f>
        <v>0</v>
      </c>
      <c r="B1777" s="11" t="e">
        <f>IF(A1777&lt;&gt;"",VLOOKUP(A1777,Entrée!Entrée,3,FALSE),"")</f>
        <v>#N/A</v>
      </c>
      <c r="C1777" s="12" t="e">
        <f>IF(A1777&lt;&gt;"",VLOOKUP(A1777,Entrée!Entrée,4,FALSE),"")</f>
        <v>#N/A</v>
      </c>
      <c r="D1777" s="6" t="e">
        <f>IF(A1777&lt;&gt;"",VLOOKUP(A1777,Entrée!Entrée,5,FALSE),"")</f>
        <v>#N/A</v>
      </c>
      <c r="E1777" s="3" t="e">
        <f>IF(A1777&lt;&gt;"",VLOOKUP(A1777,Entrée!Entrée,2,FALSE),"")</f>
        <v>#N/A</v>
      </c>
      <c r="F1777" s="4" t="e">
        <f>IF(A1777&lt;&gt;"",VLOOKUP(A1777,Entrée!Entrée,6,FALSE),"")</f>
        <v>#N/A</v>
      </c>
      <c r="G1777" s="4" t="e">
        <f>IF(A1777&lt;&gt;"",VLOOKUP(A1777,Entrée!Entrée,7,FALSE),"")</f>
        <v>#N/A</v>
      </c>
      <c r="H1777" s="11"/>
      <c r="I1777" s="11">
        <f>H1777+SUMPRODUCT((Entrée!$A$5:A$2000=Stock!A1777)*Entrée!$H$5:$H$2000)-SUMPRODUCT((Sortie!$C$5:$C$2000=Stock!A1777)*Sortie!$G$5:$G$2000)</f>
        <v>0</v>
      </c>
      <c r="J1777" s="3"/>
      <c r="K1777" s="3" t="str">
        <f t="shared" si="27"/>
        <v>Correct</v>
      </c>
      <c r="L1777" s="5"/>
    </row>
    <row r="1778" spans="1:12" ht="15" x14ac:dyDescent="0.3">
      <c r="A1778" s="15">
        <f>Entrée!A1778</f>
        <v>0</v>
      </c>
      <c r="B1778" s="11" t="e">
        <f>IF(A1778&lt;&gt;"",VLOOKUP(A1778,Entrée!Entrée,3,FALSE),"")</f>
        <v>#N/A</v>
      </c>
      <c r="C1778" s="12" t="e">
        <f>IF(A1778&lt;&gt;"",VLOOKUP(A1778,Entrée!Entrée,4,FALSE),"")</f>
        <v>#N/A</v>
      </c>
      <c r="D1778" s="6" t="e">
        <f>IF(A1778&lt;&gt;"",VLOOKUP(A1778,Entrée!Entrée,5,FALSE),"")</f>
        <v>#N/A</v>
      </c>
      <c r="E1778" s="3" t="e">
        <f>IF(A1778&lt;&gt;"",VLOOKUP(A1778,Entrée!Entrée,2,FALSE),"")</f>
        <v>#N/A</v>
      </c>
      <c r="F1778" s="4" t="e">
        <f>IF(A1778&lt;&gt;"",VLOOKUP(A1778,Entrée!Entrée,6,FALSE),"")</f>
        <v>#N/A</v>
      </c>
      <c r="G1778" s="4" t="e">
        <f>IF(A1778&lt;&gt;"",VLOOKUP(A1778,Entrée!Entrée,7,FALSE),"")</f>
        <v>#N/A</v>
      </c>
      <c r="H1778" s="11"/>
      <c r="I1778" s="11">
        <f>H1778+SUMPRODUCT((Entrée!$A$5:A$2000=Stock!A1778)*Entrée!$H$5:$H$2000)-SUMPRODUCT((Sortie!$C$5:$C$2000=Stock!A1778)*Sortie!$G$5:$G$2000)</f>
        <v>0</v>
      </c>
      <c r="J1778" s="3"/>
      <c r="K1778" s="3" t="str">
        <f t="shared" si="27"/>
        <v>Correct</v>
      </c>
      <c r="L1778" s="5"/>
    </row>
    <row r="1779" spans="1:12" ht="15" x14ac:dyDescent="0.3">
      <c r="A1779" s="15">
        <f>Entrée!A1779</f>
        <v>0</v>
      </c>
      <c r="B1779" s="11" t="e">
        <f>IF(A1779&lt;&gt;"",VLOOKUP(A1779,Entrée!Entrée,3,FALSE),"")</f>
        <v>#N/A</v>
      </c>
      <c r="C1779" s="12" t="e">
        <f>IF(A1779&lt;&gt;"",VLOOKUP(A1779,Entrée!Entrée,4,FALSE),"")</f>
        <v>#N/A</v>
      </c>
      <c r="D1779" s="6" t="e">
        <f>IF(A1779&lt;&gt;"",VLOOKUP(A1779,Entrée!Entrée,5,FALSE),"")</f>
        <v>#N/A</v>
      </c>
      <c r="E1779" s="3" t="e">
        <f>IF(A1779&lt;&gt;"",VLOOKUP(A1779,Entrée!Entrée,2,FALSE),"")</f>
        <v>#N/A</v>
      </c>
      <c r="F1779" s="4" t="e">
        <f>IF(A1779&lt;&gt;"",VLOOKUP(A1779,Entrée!Entrée,6,FALSE),"")</f>
        <v>#N/A</v>
      </c>
      <c r="G1779" s="4" t="e">
        <f>IF(A1779&lt;&gt;"",VLOOKUP(A1779,Entrée!Entrée,7,FALSE),"")</f>
        <v>#N/A</v>
      </c>
      <c r="H1779" s="11"/>
      <c r="I1779" s="11">
        <f>H1779+SUMPRODUCT((Entrée!$A$5:A$2000=Stock!A1779)*Entrée!$H$5:$H$2000)-SUMPRODUCT((Sortie!$C$5:$C$2000=Stock!A1779)*Sortie!$G$5:$G$2000)</f>
        <v>0</v>
      </c>
      <c r="J1779" s="3"/>
      <c r="K1779" s="3" t="str">
        <f t="shared" si="27"/>
        <v>Correct</v>
      </c>
      <c r="L1779" s="5"/>
    </row>
    <row r="1780" spans="1:12" ht="15" x14ac:dyDescent="0.3">
      <c r="A1780" s="15">
        <f>Entrée!A1780</f>
        <v>0</v>
      </c>
      <c r="B1780" s="11" t="e">
        <f>IF(A1780&lt;&gt;"",VLOOKUP(A1780,Entrée!Entrée,3,FALSE),"")</f>
        <v>#N/A</v>
      </c>
      <c r="C1780" s="12" t="e">
        <f>IF(A1780&lt;&gt;"",VLOOKUP(A1780,Entrée!Entrée,4,FALSE),"")</f>
        <v>#N/A</v>
      </c>
      <c r="D1780" s="6" t="e">
        <f>IF(A1780&lt;&gt;"",VLOOKUP(A1780,Entrée!Entrée,5,FALSE),"")</f>
        <v>#N/A</v>
      </c>
      <c r="E1780" s="3" t="e">
        <f>IF(A1780&lt;&gt;"",VLOOKUP(A1780,Entrée!Entrée,2,FALSE),"")</f>
        <v>#N/A</v>
      </c>
      <c r="F1780" s="4" t="e">
        <f>IF(A1780&lt;&gt;"",VLOOKUP(A1780,Entrée!Entrée,6,FALSE),"")</f>
        <v>#N/A</v>
      </c>
      <c r="G1780" s="4" t="e">
        <f>IF(A1780&lt;&gt;"",VLOOKUP(A1780,Entrée!Entrée,7,FALSE),"")</f>
        <v>#N/A</v>
      </c>
      <c r="H1780" s="11"/>
      <c r="I1780" s="11">
        <f>H1780+SUMPRODUCT((Entrée!$A$5:A$2000=Stock!A1780)*Entrée!$H$5:$H$2000)-SUMPRODUCT((Sortie!$C$5:$C$2000=Stock!A1780)*Sortie!$G$5:$G$2000)</f>
        <v>0</v>
      </c>
      <c r="J1780" s="3"/>
      <c r="K1780" s="3" t="str">
        <f t="shared" si="27"/>
        <v>Correct</v>
      </c>
      <c r="L1780" s="5"/>
    </row>
    <row r="1781" spans="1:12" ht="15" x14ac:dyDescent="0.3">
      <c r="A1781" s="15">
        <f>Entrée!A1781</f>
        <v>0</v>
      </c>
      <c r="B1781" s="11" t="e">
        <f>IF(A1781&lt;&gt;"",VLOOKUP(A1781,Entrée!Entrée,3,FALSE),"")</f>
        <v>#N/A</v>
      </c>
      <c r="C1781" s="12" t="e">
        <f>IF(A1781&lt;&gt;"",VLOOKUP(A1781,Entrée!Entrée,4,FALSE),"")</f>
        <v>#N/A</v>
      </c>
      <c r="D1781" s="6" t="e">
        <f>IF(A1781&lt;&gt;"",VLOOKUP(A1781,Entrée!Entrée,5,FALSE),"")</f>
        <v>#N/A</v>
      </c>
      <c r="E1781" s="3" t="e">
        <f>IF(A1781&lt;&gt;"",VLOOKUP(A1781,Entrée!Entrée,2,FALSE),"")</f>
        <v>#N/A</v>
      </c>
      <c r="F1781" s="4" t="e">
        <f>IF(A1781&lt;&gt;"",VLOOKUP(A1781,Entrée!Entrée,6,FALSE),"")</f>
        <v>#N/A</v>
      </c>
      <c r="G1781" s="4" t="e">
        <f>IF(A1781&lt;&gt;"",VLOOKUP(A1781,Entrée!Entrée,7,FALSE),"")</f>
        <v>#N/A</v>
      </c>
      <c r="H1781" s="11"/>
      <c r="I1781" s="11">
        <f>H1781+SUMPRODUCT((Entrée!$A$5:A$2000=Stock!A1781)*Entrée!$H$5:$H$2000)-SUMPRODUCT((Sortie!$C$5:$C$2000=Stock!A1781)*Sortie!$G$5:$G$2000)</f>
        <v>0</v>
      </c>
      <c r="J1781" s="3"/>
      <c r="K1781" s="3" t="str">
        <f t="shared" si="27"/>
        <v>Correct</v>
      </c>
      <c r="L1781" s="5"/>
    </row>
    <row r="1782" spans="1:12" ht="15" x14ac:dyDescent="0.3">
      <c r="A1782" s="15">
        <f>Entrée!A1782</f>
        <v>0</v>
      </c>
      <c r="B1782" s="11" t="e">
        <f>IF(A1782&lt;&gt;"",VLOOKUP(A1782,Entrée!Entrée,3,FALSE),"")</f>
        <v>#N/A</v>
      </c>
      <c r="C1782" s="12" t="e">
        <f>IF(A1782&lt;&gt;"",VLOOKUP(A1782,Entrée!Entrée,4,FALSE),"")</f>
        <v>#N/A</v>
      </c>
      <c r="D1782" s="6" t="e">
        <f>IF(A1782&lt;&gt;"",VLOOKUP(A1782,Entrée!Entrée,5,FALSE),"")</f>
        <v>#N/A</v>
      </c>
      <c r="E1782" s="3" t="e">
        <f>IF(A1782&lt;&gt;"",VLOOKUP(A1782,Entrée!Entrée,2,FALSE),"")</f>
        <v>#N/A</v>
      </c>
      <c r="F1782" s="4" t="e">
        <f>IF(A1782&lt;&gt;"",VLOOKUP(A1782,Entrée!Entrée,6,FALSE),"")</f>
        <v>#N/A</v>
      </c>
      <c r="G1782" s="4" t="e">
        <f>IF(A1782&lt;&gt;"",VLOOKUP(A1782,Entrée!Entrée,7,FALSE),"")</f>
        <v>#N/A</v>
      </c>
      <c r="H1782" s="11"/>
      <c r="I1782" s="11">
        <f>H1782+SUMPRODUCT((Entrée!$A$5:A$2000=Stock!A1782)*Entrée!$H$5:$H$2000)-SUMPRODUCT((Sortie!$C$5:$C$2000=Stock!A1782)*Sortie!$G$5:$G$2000)</f>
        <v>0</v>
      </c>
      <c r="J1782" s="3"/>
      <c r="K1782" s="3" t="str">
        <f t="shared" si="27"/>
        <v>Correct</v>
      </c>
      <c r="L1782" s="5"/>
    </row>
    <row r="1783" spans="1:12" ht="15" x14ac:dyDescent="0.3">
      <c r="A1783" s="15">
        <f>Entrée!A1783</f>
        <v>0</v>
      </c>
      <c r="B1783" s="11" t="e">
        <f>IF(A1783&lt;&gt;"",VLOOKUP(A1783,Entrée!Entrée,3,FALSE),"")</f>
        <v>#N/A</v>
      </c>
      <c r="C1783" s="12" t="e">
        <f>IF(A1783&lt;&gt;"",VLOOKUP(A1783,Entrée!Entrée,4,FALSE),"")</f>
        <v>#N/A</v>
      </c>
      <c r="D1783" s="6" t="e">
        <f>IF(A1783&lt;&gt;"",VLOOKUP(A1783,Entrée!Entrée,5,FALSE),"")</f>
        <v>#N/A</v>
      </c>
      <c r="E1783" s="3" t="e">
        <f>IF(A1783&lt;&gt;"",VLOOKUP(A1783,Entrée!Entrée,2,FALSE),"")</f>
        <v>#N/A</v>
      </c>
      <c r="F1783" s="4" t="e">
        <f>IF(A1783&lt;&gt;"",VLOOKUP(A1783,Entrée!Entrée,6,FALSE),"")</f>
        <v>#N/A</v>
      </c>
      <c r="G1783" s="4" t="e">
        <f>IF(A1783&lt;&gt;"",VLOOKUP(A1783,Entrée!Entrée,7,FALSE),"")</f>
        <v>#N/A</v>
      </c>
      <c r="H1783" s="11"/>
      <c r="I1783" s="11">
        <f>H1783+SUMPRODUCT((Entrée!$A$5:A$2000=Stock!A1783)*Entrée!$H$5:$H$2000)-SUMPRODUCT((Sortie!$C$5:$C$2000=Stock!A1783)*Sortie!$G$5:$G$2000)</f>
        <v>0</v>
      </c>
      <c r="J1783" s="3"/>
      <c r="K1783" s="3" t="str">
        <f t="shared" si="27"/>
        <v>Correct</v>
      </c>
      <c r="L1783" s="5"/>
    </row>
    <row r="1784" spans="1:12" ht="15" x14ac:dyDescent="0.3">
      <c r="A1784" s="15">
        <f>Entrée!A1784</f>
        <v>0</v>
      </c>
      <c r="B1784" s="11" t="e">
        <f>IF(A1784&lt;&gt;"",VLOOKUP(A1784,Entrée!Entrée,3,FALSE),"")</f>
        <v>#N/A</v>
      </c>
      <c r="C1784" s="12" t="e">
        <f>IF(A1784&lt;&gt;"",VLOOKUP(A1784,Entrée!Entrée,4,FALSE),"")</f>
        <v>#N/A</v>
      </c>
      <c r="D1784" s="6" t="e">
        <f>IF(A1784&lt;&gt;"",VLOOKUP(A1784,Entrée!Entrée,5,FALSE),"")</f>
        <v>#N/A</v>
      </c>
      <c r="E1784" s="3" t="e">
        <f>IF(A1784&lt;&gt;"",VLOOKUP(A1784,Entrée!Entrée,2,FALSE),"")</f>
        <v>#N/A</v>
      </c>
      <c r="F1784" s="4" t="e">
        <f>IF(A1784&lt;&gt;"",VLOOKUP(A1784,Entrée!Entrée,6,FALSE),"")</f>
        <v>#N/A</v>
      </c>
      <c r="G1784" s="4" t="e">
        <f>IF(A1784&lt;&gt;"",VLOOKUP(A1784,Entrée!Entrée,7,FALSE),"")</f>
        <v>#N/A</v>
      </c>
      <c r="H1784" s="11"/>
      <c r="I1784" s="11">
        <f>H1784+SUMPRODUCT((Entrée!$A$5:A$2000=Stock!A1784)*Entrée!$H$5:$H$2000)-SUMPRODUCT((Sortie!$C$5:$C$2000=Stock!A1784)*Sortie!$G$5:$G$2000)</f>
        <v>0</v>
      </c>
      <c r="J1784" s="3"/>
      <c r="K1784" s="3" t="str">
        <f t="shared" si="27"/>
        <v>Correct</v>
      </c>
      <c r="L1784" s="5"/>
    </row>
    <row r="1785" spans="1:12" ht="15" x14ac:dyDescent="0.3">
      <c r="A1785" s="15">
        <f>Entrée!A1785</f>
        <v>0</v>
      </c>
      <c r="B1785" s="11" t="e">
        <f>IF(A1785&lt;&gt;"",VLOOKUP(A1785,Entrée!Entrée,3,FALSE),"")</f>
        <v>#N/A</v>
      </c>
      <c r="C1785" s="12" t="e">
        <f>IF(A1785&lt;&gt;"",VLOOKUP(A1785,Entrée!Entrée,4,FALSE),"")</f>
        <v>#N/A</v>
      </c>
      <c r="D1785" s="6" t="e">
        <f>IF(A1785&lt;&gt;"",VLOOKUP(A1785,Entrée!Entrée,5,FALSE),"")</f>
        <v>#N/A</v>
      </c>
      <c r="E1785" s="3" t="e">
        <f>IF(A1785&lt;&gt;"",VLOOKUP(A1785,Entrée!Entrée,2,FALSE),"")</f>
        <v>#N/A</v>
      </c>
      <c r="F1785" s="4" t="e">
        <f>IF(A1785&lt;&gt;"",VLOOKUP(A1785,Entrée!Entrée,6,FALSE),"")</f>
        <v>#N/A</v>
      </c>
      <c r="G1785" s="4" t="e">
        <f>IF(A1785&lt;&gt;"",VLOOKUP(A1785,Entrée!Entrée,7,FALSE),"")</f>
        <v>#N/A</v>
      </c>
      <c r="H1785" s="11"/>
      <c r="I1785" s="11">
        <f>H1785+SUMPRODUCT((Entrée!$A$5:A$2000=Stock!A1785)*Entrée!$H$5:$H$2000)-SUMPRODUCT((Sortie!$C$5:$C$2000=Stock!A1785)*Sortie!$G$5:$G$2000)</f>
        <v>0</v>
      </c>
      <c r="J1785" s="3"/>
      <c r="K1785" s="3" t="str">
        <f t="shared" si="27"/>
        <v>Correct</v>
      </c>
      <c r="L1785" s="5"/>
    </row>
    <row r="1786" spans="1:12" ht="15" x14ac:dyDescent="0.3">
      <c r="A1786" s="15">
        <f>Entrée!A1786</f>
        <v>0</v>
      </c>
      <c r="B1786" s="11" t="e">
        <f>IF(A1786&lt;&gt;"",VLOOKUP(A1786,Entrée!Entrée,3,FALSE),"")</f>
        <v>#N/A</v>
      </c>
      <c r="C1786" s="12" t="e">
        <f>IF(A1786&lt;&gt;"",VLOOKUP(A1786,Entrée!Entrée,4,FALSE),"")</f>
        <v>#N/A</v>
      </c>
      <c r="D1786" s="6" t="e">
        <f>IF(A1786&lt;&gt;"",VLOOKUP(A1786,Entrée!Entrée,5,FALSE),"")</f>
        <v>#N/A</v>
      </c>
      <c r="E1786" s="3" t="e">
        <f>IF(A1786&lt;&gt;"",VLOOKUP(A1786,Entrée!Entrée,2,FALSE),"")</f>
        <v>#N/A</v>
      </c>
      <c r="F1786" s="4" t="e">
        <f>IF(A1786&lt;&gt;"",VLOOKUP(A1786,Entrée!Entrée,6,FALSE),"")</f>
        <v>#N/A</v>
      </c>
      <c r="G1786" s="4" t="e">
        <f>IF(A1786&lt;&gt;"",VLOOKUP(A1786,Entrée!Entrée,7,FALSE),"")</f>
        <v>#N/A</v>
      </c>
      <c r="H1786" s="11"/>
      <c r="I1786" s="11">
        <f>H1786+SUMPRODUCT((Entrée!$A$5:A$2000=Stock!A1786)*Entrée!$H$5:$H$2000)-SUMPRODUCT((Sortie!$C$5:$C$2000=Stock!A1786)*Sortie!$G$5:$G$2000)</f>
        <v>0</v>
      </c>
      <c r="J1786" s="3"/>
      <c r="K1786" s="3" t="str">
        <f t="shared" si="27"/>
        <v>Correct</v>
      </c>
      <c r="L1786" s="5"/>
    </row>
    <row r="1787" spans="1:12" ht="15" x14ac:dyDescent="0.3">
      <c r="A1787" s="15">
        <f>Entrée!A1787</f>
        <v>0</v>
      </c>
      <c r="B1787" s="11" t="e">
        <f>IF(A1787&lt;&gt;"",VLOOKUP(A1787,Entrée!Entrée,3,FALSE),"")</f>
        <v>#N/A</v>
      </c>
      <c r="C1787" s="12" t="e">
        <f>IF(A1787&lt;&gt;"",VLOOKUP(A1787,Entrée!Entrée,4,FALSE),"")</f>
        <v>#N/A</v>
      </c>
      <c r="D1787" s="6" t="e">
        <f>IF(A1787&lt;&gt;"",VLOOKUP(A1787,Entrée!Entrée,5,FALSE),"")</f>
        <v>#N/A</v>
      </c>
      <c r="E1787" s="3" t="e">
        <f>IF(A1787&lt;&gt;"",VLOOKUP(A1787,Entrée!Entrée,2,FALSE),"")</f>
        <v>#N/A</v>
      </c>
      <c r="F1787" s="4" t="e">
        <f>IF(A1787&lt;&gt;"",VLOOKUP(A1787,Entrée!Entrée,6,FALSE),"")</f>
        <v>#N/A</v>
      </c>
      <c r="G1787" s="4" t="e">
        <f>IF(A1787&lt;&gt;"",VLOOKUP(A1787,Entrée!Entrée,7,FALSE),"")</f>
        <v>#N/A</v>
      </c>
      <c r="H1787" s="11"/>
      <c r="I1787" s="11">
        <f>H1787+SUMPRODUCT((Entrée!$A$5:A$2000=Stock!A1787)*Entrée!$H$5:$H$2000)-SUMPRODUCT((Sortie!$C$5:$C$2000=Stock!A1787)*Sortie!$G$5:$G$2000)</f>
        <v>0</v>
      </c>
      <c r="J1787" s="3"/>
      <c r="K1787" s="3" t="str">
        <f t="shared" si="27"/>
        <v>Correct</v>
      </c>
      <c r="L1787" s="5"/>
    </row>
    <row r="1788" spans="1:12" ht="15" x14ac:dyDescent="0.3">
      <c r="A1788" s="15">
        <f>Entrée!A1788</f>
        <v>0</v>
      </c>
      <c r="B1788" s="11" t="e">
        <f>IF(A1788&lt;&gt;"",VLOOKUP(A1788,Entrée!Entrée,3,FALSE),"")</f>
        <v>#N/A</v>
      </c>
      <c r="C1788" s="12" t="e">
        <f>IF(A1788&lt;&gt;"",VLOOKUP(A1788,Entrée!Entrée,4,FALSE),"")</f>
        <v>#N/A</v>
      </c>
      <c r="D1788" s="6" t="e">
        <f>IF(A1788&lt;&gt;"",VLOOKUP(A1788,Entrée!Entrée,5,FALSE),"")</f>
        <v>#N/A</v>
      </c>
      <c r="E1788" s="3" t="e">
        <f>IF(A1788&lt;&gt;"",VLOOKUP(A1788,Entrée!Entrée,2,FALSE),"")</f>
        <v>#N/A</v>
      </c>
      <c r="F1788" s="4" t="e">
        <f>IF(A1788&lt;&gt;"",VLOOKUP(A1788,Entrée!Entrée,6,FALSE),"")</f>
        <v>#N/A</v>
      </c>
      <c r="G1788" s="4" t="e">
        <f>IF(A1788&lt;&gt;"",VLOOKUP(A1788,Entrée!Entrée,7,FALSE),"")</f>
        <v>#N/A</v>
      </c>
      <c r="H1788" s="11"/>
      <c r="I1788" s="11">
        <f>H1788+SUMPRODUCT((Entrée!$A$5:A$2000=Stock!A1788)*Entrée!$H$5:$H$2000)-SUMPRODUCT((Sortie!$C$5:$C$2000=Stock!A1788)*Sortie!$G$5:$G$2000)</f>
        <v>0</v>
      </c>
      <c r="J1788" s="3"/>
      <c r="K1788" s="3" t="str">
        <f t="shared" si="27"/>
        <v>Correct</v>
      </c>
      <c r="L1788" s="5"/>
    </row>
    <row r="1789" spans="1:12" ht="15" x14ac:dyDescent="0.3">
      <c r="A1789" s="15">
        <f>Entrée!A1789</f>
        <v>0</v>
      </c>
      <c r="B1789" s="11" t="e">
        <f>IF(A1789&lt;&gt;"",VLOOKUP(A1789,Entrée!Entrée,3,FALSE),"")</f>
        <v>#N/A</v>
      </c>
      <c r="C1789" s="12" t="e">
        <f>IF(A1789&lt;&gt;"",VLOOKUP(A1789,Entrée!Entrée,4,FALSE),"")</f>
        <v>#N/A</v>
      </c>
      <c r="D1789" s="6" t="e">
        <f>IF(A1789&lt;&gt;"",VLOOKUP(A1789,Entrée!Entrée,5,FALSE),"")</f>
        <v>#N/A</v>
      </c>
      <c r="E1789" s="3" t="e">
        <f>IF(A1789&lt;&gt;"",VLOOKUP(A1789,Entrée!Entrée,2,FALSE),"")</f>
        <v>#N/A</v>
      </c>
      <c r="F1789" s="4" t="e">
        <f>IF(A1789&lt;&gt;"",VLOOKUP(A1789,Entrée!Entrée,6,FALSE),"")</f>
        <v>#N/A</v>
      </c>
      <c r="G1789" s="4" t="e">
        <f>IF(A1789&lt;&gt;"",VLOOKUP(A1789,Entrée!Entrée,7,FALSE),"")</f>
        <v>#N/A</v>
      </c>
      <c r="H1789" s="11"/>
      <c r="I1789" s="11">
        <f>H1789+SUMPRODUCT((Entrée!$A$5:A$2000=Stock!A1789)*Entrée!$H$5:$H$2000)-SUMPRODUCT((Sortie!$C$5:$C$2000=Stock!A1789)*Sortie!$G$5:$G$2000)</f>
        <v>0</v>
      </c>
      <c r="J1789" s="3"/>
      <c r="K1789" s="3" t="str">
        <f t="shared" si="27"/>
        <v>Correct</v>
      </c>
      <c r="L1789" s="5"/>
    </row>
    <row r="1790" spans="1:12" ht="15" x14ac:dyDescent="0.3">
      <c r="A1790" s="15">
        <f>Entrée!A1790</f>
        <v>0</v>
      </c>
      <c r="B1790" s="11" t="e">
        <f>IF(A1790&lt;&gt;"",VLOOKUP(A1790,Entrée!Entrée,3,FALSE),"")</f>
        <v>#N/A</v>
      </c>
      <c r="C1790" s="12" t="e">
        <f>IF(A1790&lt;&gt;"",VLOOKUP(A1790,Entrée!Entrée,4,FALSE),"")</f>
        <v>#N/A</v>
      </c>
      <c r="D1790" s="6" t="e">
        <f>IF(A1790&lt;&gt;"",VLOOKUP(A1790,Entrée!Entrée,5,FALSE),"")</f>
        <v>#N/A</v>
      </c>
      <c r="E1790" s="3" t="e">
        <f>IF(A1790&lt;&gt;"",VLOOKUP(A1790,Entrée!Entrée,2,FALSE),"")</f>
        <v>#N/A</v>
      </c>
      <c r="F1790" s="4" t="e">
        <f>IF(A1790&lt;&gt;"",VLOOKUP(A1790,Entrée!Entrée,6,FALSE),"")</f>
        <v>#N/A</v>
      </c>
      <c r="G1790" s="4" t="e">
        <f>IF(A1790&lt;&gt;"",VLOOKUP(A1790,Entrée!Entrée,7,FALSE),"")</f>
        <v>#N/A</v>
      </c>
      <c r="H1790" s="11"/>
      <c r="I1790" s="11">
        <f>H1790+SUMPRODUCT((Entrée!$A$5:A$2000=Stock!A1790)*Entrée!$H$5:$H$2000)-SUMPRODUCT((Sortie!$C$5:$C$2000=Stock!A1790)*Sortie!$G$5:$G$2000)</f>
        <v>0</v>
      </c>
      <c r="J1790" s="3"/>
      <c r="K1790" s="3" t="str">
        <f t="shared" si="27"/>
        <v>Correct</v>
      </c>
      <c r="L1790" s="5"/>
    </row>
    <row r="1791" spans="1:12" ht="15" x14ac:dyDescent="0.3">
      <c r="A1791" s="15">
        <f>Entrée!A1791</f>
        <v>0</v>
      </c>
      <c r="B1791" s="11" t="e">
        <f>IF(A1791&lt;&gt;"",VLOOKUP(A1791,Entrée!Entrée,3,FALSE),"")</f>
        <v>#N/A</v>
      </c>
      <c r="C1791" s="12" t="e">
        <f>IF(A1791&lt;&gt;"",VLOOKUP(A1791,Entrée!Entrée,4,FALSE),"")</f>
        <v>#N/A</v>
      </c>
      <c r="D1791" s="6" t="e">
        <f>IF(A1791&lt;&gt;"",VLOOKUP(A1791,Entrée!Entrée,5,FALSE),"")</f>
        <v>#N/A</v>
      </c>
      <c r="E1791" s="3" t="e">
        <f>IF(A1791&lt;&gt;"",VLOOKUP(A1791,Entrée!Entrée,2,FALSE),"")</f>
        <v>#N/A</v>
      </c>
      <c r="F1791" s="4" t="e">
        <f>IF(A1791&lt;&gt;"",VLOOKUP(A1791,Entrée!Entrée,6,FALSE),"")</f>
        <v>#N/A</v>
      </c>
      <c r="G1791" s="4" t="e">
        <f>IF(A1791&lt;&gt;"",VLOOKUP(A1791,Entrée!Entrée,7,FALSE),"")</f>
        <v>#N/A</v>
      </c>
      <c r="H1791" s="11"/>
      <c r="I1791" s="11">
        <f>H1791+SUMPRODUCT((Entrée!$A$5:A$2000=Stock!A1791)*Entrée!$H$5:$H$2000)-SUMPRODUCT((Sortie!$C$5:$C$2000=Stock!A1791)*Sortie!$G$5:$G$2000)</f>
        <v>0</v>
      </c>
      <c r="J1791" s="3"/>
      <c r="K1791" s="3" t="str">
        <f t="shared" si="27"/>
        <v>Correct</v>
      </c>
      <c r="L1791" s="5"/>
    </row>
    <row r="1792" spans="1:12" ht="15" x14ac:dyDescent="0.3">
      <c r="A1792" s="15">
        <f>Entrée!A1792</f>
        <v>0</v>
      </c>
      <c r="B1792" s="11" t="e">
        <f>IF(A1792&lt;&gt;"",VLOOKUP(A1792,Entrée!Entrée,3,FALSE),"")</f>
        <v>#N/A</v>
      </c>
      <c r="C1792" s="12" t="e">
        <f>IF(A1792&lt;&gt;"",VLOOKUP(A1792,Entrée!Entrée,4,FALSE),"")</f>
        <v>#N/A</v>
      </c>
      <c r="D1792" s="6" t="e">
        <f>IF(A1792&lt;&gt;"",VLOOKUP(A1792,Entrée!Entrée,5,FALSE),"")</f>
        <v>#N/A</v>
      </c>
      <c r="E1792" s="3" t="e">
        <f>IF(A1792&lt;&gt;"",VLOOKUP(A1792,Entrée!Entrée,2,FALSE),"")</f>
        <v>#N/A</v>
      </c>
      <c r="F1792" s="4" t="e">
        <f>IF(A1792&lt;&gt;"",VLOOKUP(A1792,Entrée!Entrée,6,FALSE),"")</f>
        <v>#N/A</v>
      </c>
      <c r="G1792" s="4" t="e">
        <f>IF(A1792&lt;&gt;"",VLOOKUP(A1792,Entrée!Entrée,7,FALSE),"")</f>
        <v>#N/A</v>
      </c>
      <c r="H1792" s="11"/>
      <c r="I1792" s="11">
        <f>H1792+SUMPRODUCT((Entrée!$A$5:A$2000=Stock!A1792)*Entrée!$H$5:$H$2000)-SUMPRODUCT((Sortie!$C$5:$C$2000=Stock!A1792)*Sortie!$G$5:$G$2000)</f>
        <v>0</v>
      </c>
      <c r="J1792" s="3"/>
      <c r="K1792" s="3" t="str">
        <f t="shared" si="27"/>
        <v>Correct</v>
      </c>
      <c r="L1792" s="5"/>
    </row>
    <row r="1793" spans="1:12" ht="15" x14ac:dyDescent="0.3">
      <c r="A1793" s="15">
        <f>Entrée!A1793</f>
        <v>0</v>
      </c>
      <c r="B1793" s="11" t="e">
        <f>IF(A1793&lt;&gt;"",VLOOKUP(A1793,Entrée!Entrée,3,FALSE),"")</f>
        <v>#N/A</v>
      </c>
      <c r="C1793" s="12" t="e">
        <f>IF(A1793&lt;&gt;"",VLOOKUP(A1793,Entrée!Entrée,4,FALSE),"")</f>
        <v>#N/A</v>
      </c>
      <c r="D1793" s="6" t="e">
        <f>IF(A1793&lt;&gt;"",VLOOKUP(A1793,Entrée!Entrée,5,FALSE),"")</f>
        <v>#N/A</v>
      </c>
      <c r="E1793" s="3" t="e">
        <f>IF(A1793&lt;&gt;"",VLOOKUP(A1793,Entrée!Entrée,2,FALSE),"")</f>
        <v>#N/A</v>
      </c>
      <c r="F1793" s="4" t="e">
        <f>IF(A1793&lt;&gt;"",VLOOKUP(A1793,Entrée!Entrée,6,FALSE),"")</f>
        <v>#N/A</v>
      </c>
      <c r="G1793" s="4" t="e">
        <f>IF(A1793&lt;&gt;"",VLOOKUP(A1793,Entrée!Entrée,7,FALSE),"")</f>
        <v>#N/A</v>
      </c>
      <c r="H1793" s="11"/>
      <c r="I1793" s="11">
        <f>H1793+SUMPRODUCT((Entrée!$A$5:A$2000=Stock!A1793)*Entrée!$H$5:$H$2000)-SUMPRODUCT((Sortie!$C$5:$C$2000=Stock!A1793)*Sortie!$G$5:$G$2000)</f>
        <v>0</v>
      </c>
      <c r="J1793" s="3"/>
      <c r="K1793" s="3" t="str">
        <f t="shared" si="27"/>
        <v>Correct</v>
      </c>
      <c r="L1793" s="5"/>
    </row>
    <row r="1794" spans="1:12" ht="15" x14ac:dyDescent="0.3">
      <c r="A1794" s="15">
        <f>Entrée!A1794</f>
        <v>0</v>
      </c>
      <c r="B1794" s="11" t="e">
        <f>IF(A1794&lt;&gt;"",VLOOKUP(A1794,Entrée!Entrée,3,FALSE),"")</f>
        <v>#N/A</v>
      </c>
      <c r="C1794" s="12" t="e">
        <f>IF(A1794&lt;&gt;"",VLOOKUP(A1794,Entrée!Entrée,4,FALSE),"")</f>
        <v>#N/A</v>
      </c>
      <c r="D1794" s="6" t="e">
        <f>IF(A1794&lt;&gt;"",VLOOKUP(A1794,Entrée!Entrée,5,FALSE),"")</f>
        <v>#N/A</v>
      </c>
      <c r="E1794" s="3" t="e">
        <f>IF(A1794&lt;&gt;"",VLOOKUP(A1794,Entrée!Entrée,2,FALSE),"")</f>
        <v>#N/A</v>
      </c>
      <c r="F1794" s="4" t="e">
        <f>IF(A1794&lt;&gt;"",VLOOKUP(A1794,Entrée!Entrée,6,FALSE),"")</f>
        <v>#N/A</v>
      </c>
      <c r="G1794" s="4" t="e">
        <f>IF(A1794&lt;&gt;"",VLOOKUP(A1794,Entrée!Entrée,7,FALSE),"")</f>
        <v>#N/A</v>
      </c>
      <c r="H1794" s="11"/>
      <c r="I1794" s="11">
        <f>H1794+SUMPRODUCT((Entrée!$A$5:A$2000=Stock!A1794)*Entrée!$H$5:$H$2000)-SUMPRODUCT((Sortie!$C$5:$C$2000=Stock!A1794)*Sortie!$G$5:$G$2000)</f>
        <v>0</v>
      </c>
      <c r="J1794" s="3"/>
      <c r="K1794" s="3" t="str">
        <f t="shared" si="27"/>
        <v>Correct</v>
      </c>
      <c r="L1794" s="5"/>
    </row>
    <row r="1795" spans="1:12" ht="15" x14ac:dyDescent="0.3">
      <c r="A1795" s="15">
        <f>Entrée!A1795</f>
        <v>0</v>
      </c>
      <c r="B1795" s="11" t="e">
        <f>IF(A1795&lt;&gt;"",VLOOKUP(A1795,Entrée!Entrée,3,FALSE),"")</f>
        <v>#N/A</v>
      </c>
      <c r="C1795" s="12" t="e">
        <f>IF(A1795&lt;&gt;"",VLOOKUP(A1795,Entrée!Entrée,4,FALSE),"")</f>
        <v>#N/A</v>
      </c>
      <c r="D1795" s="6" t="e">
        <f>IF(A1795&lt;&gt;"",VLOOKUP(A1795,Entrée!Entrée,5,FALSE),"")</f>
        <v>#N/A</v>
      </c>
      <c r="E1795" s="3" t="e">
        <f>IF(A1795&lt;&gt;"",VLOOKUP(A1795,Entrée!Entrée,2,FALSE),"")</f>
        <v>#N/A</v>
      </c>
      <c r="F1795" s="4" t="e">
        <f>IF(A1795&lt;&gt;"",VLOOKUP(A1795,Entrée!Entrée,6,FALSE),"")</f>
        <v>#N/A</v>
      </c>
      <c r="G1795" s="4" t="e">
        <f>IF(A1795&lt;&gt;"",VLOOKUP(A1795,Entrée!Entrée,7,FALSE),"")</f>
        <v>#N/A</v>
      </c>
      <c r="H1795" s="11"/>
      <c r="I1795" s="11">
        <f>H1795+SUMPRODUCT((Entrée!$A$5:A$2000=Stock!A1795)*Entrée!$H$5:$H$2000)-SUMPRODUCT((Sortie!$C$5:$C$2000=Stock!A1795)*Sortie!$G$5:$G$2000)</f>
        <v>0</v>
      </c>
      <c r="J1795" s="3"/>
      <c r="K1795" s="3" t="str">
        <f t="shared" si="27"/>
        <v>Correct</v>
      </c>
      <c r="L1795" s="5"/>
    </row>
    <row r="1796" spans="1:12" ht="15" x14ac:dyDescent="0.3">
      <c r="A1796" s="15">
        <f>Entrée!A1796</f>
        <v>0</v>
      </c>
      <c r="B1796" s="11" t="e">
        <f>IF(A1796&lt;&gt;"",VLOOKUP(A1796,Entrée!Entrée,3,FALSE),"")</f>
        <v>#N/A</v>
      </c>
      <c r="C1796" s="12" t="e">
        <f>IF(A1796&lt;&gt;"",VLOOKUP(A1796,Entrée!Entrée,4,FALSE),"")</f>
        <v>#N/A</v>
      </c>
      <c r="D1796" s="6" t="e">
        <f>IF(A1796&lt;&gt;"",VLOOKUP(A1796,Entrée!Entrée,5,FALSE),"")</f>
        <v>#N/A</v>
      </c>
      <c r="E1796" s="3" t="e">
        <f>IF(A1796&lt;&gt;"",VLOOKUP(A1796,Entrée!Entrée,2,FALSE),"")</f>
        <v>#N/A</v>
      </c>
      <c r="F1796" s="4" t="e">
        <f>IF(A1796&lt;&gt;"",VLOOKUP(A1796,Entrée!Entrée,6,FALSE),"")</f>
        <v>#N/A</v>
      </c>
      <c r="G1796" s="4" t="e">
        <f>IF(A1796&lt;&gt;"",VLOOKUP(A1796,Entrée!Entrée,7,FALSE),"")</f>
        <v>#N/A</v>
      </c>
      <c r="H1796" s="11"/>
      <c r="I1796" s="11">
        <f>H1796+SUMPRODUCT((Entrée!$A$5:A$2000=Stock!A1796)*Entrée!$H$5:$H$2000)-SUMPRODUCT((Sortie!$C$5:$C$2000=Stock!A1796)*Sortie!$G$5:$G$2000)</f>
        <v>0</v>
      </c>
      <c r="J1796" s="3"/>
      <c r="K1796" s="3" t="str">
        <f t="shared" si="27"/>
        <v>Correct</v>
      </c>
      <c r="L1796" s="5"/>
    </row>
    <row r="1797" spans="1:12" ht="15" x14ac:dyDescent="0.3">
      <c r="A1797" s="15">
        <f>Entrée!A1797</f>
        <v>0</v>
      </c>
      <c r="B1797" s="11" t="e">
        <f>IF(A1797&lt;&gt;"",VLOOKUP(A1797,Entrée!Entrée,3,FALSE),"")</f>
        <v>#N/A</v>
      </c>
      <c r="C1797" s="12" t="e">
        <f>IF(A1797&lt;&gt;"",VLOOKUP(A1797,Entrée!Entrée,4,FALSE),"")</f>
        <v>#N/A</v>
      </c>
      <c r="D1797" s="6" t="e">
        <f>IF(A1797&lt;&gt;"",VLOOKUP(A1797,Entrée!Entrée,5,FALSE),"")</f>
        <v>#N/A</v>
      </c>
      <c r="E1797" s="3" t="e">
        <f>IF(A1797&lt;&gt;"",VLOOKUP(A1797,Entrée!Entrée,2,FALSE),"")</f>
        <v>#N/A</v>
      </c>
      <c r="F1797" s="4" t="e">
        <f>IF(A1797&lt;&gt;"",VLOOKUP(A1797,Entrée!Entrée,6,FALSE),"")</f>
        <v>#N/A</v>
      </c>
      <c r="G1797" s="4" t="e">
        <f>IF(A1797&lt;&gt;"",VLOOKUP(A1797,Entrée!Entrée,7,FALSE),"")</f>
        <v>#N/A</v>
      </c>
      <c r="H1797" s="11"/>
      <c r="I1797" s="11">
        <f>H1797+SUMPRODUCT((Entrée!$A$5:A$2000=Stock!A1797)*Entrée!$H$5:$H$2000)-SUMPRODUCT((Sortie!$C$5:$C$2000=Stock!A1797)*Sortie!$G$5:$G$2000)</f>
        <v>0</v>
      </c>
      <c r="J1797" s="3"/>
      <c r="K1797" s="3" t="str">
        <f t="shared" si="27"/>
        <v>Correct</v>
      </c>
      <c r="L1797" s="5"/>
    </row>
    <row r="1798" spans="1:12" ht="15" x14ac:dyDescent="0.3">
      <c r="A1798" s="15">
        <f>Entrée!A1798</f>
        <v>0</v>
      </c>
      <c r="B1798" s="11" t="e">
        <f>IF(A1798&lt;&gt;"",VLOOKUP(A1798,Entrée!Entrée,3,FALSE),"")</f>
        <v>#N/A</v>
      </c>
      <c r="C1798" s="12" t="e">
        <f>IF(A1798&lt;&gt;"",VLOOKUP(A1798,Entrée!Entrée,4,FALSE),"")</f>
        <v>#N/A</v>
      </c>
      <c r="D1798" s="6" t="e">
        <f>IF(A1798&lt;&gt;"",VLOOKUP(A1798,Entrée!Entrée,5,FALSE),"")</f>
        <v>#N/A</v>
      </c>
      <c r="E1798" s="3" t="e">
        <f>IF(A1798&lt;&gt;"",VLOOKUP(A1798,Entrée!Entrée,2,FALSE),"")</f>
        <v>#N/A</v>
      </c>
      <c r="F1798" s="4" t="e">
        <f>IF(A1798&lt;&gt;"",VLOOKUP(A1798,Entrée!Entrée,6,FALSE),"")</f>
        <v>#N/A</v>
      </c>
      <c r="G1798" s="4" t="e">
        <f>IF(A1798&lt;&gt;"",VLOOKUP(A1798,Entrée!Entrée,7,FALSE),"")</f>
        <v>#N/A</v>
      </c>
      <c r="H1798" s="11"/>
      <c r="I1798" s="11">
        <f>H1798+SUMPRODUCT((Entrée!$A$5:A$2000=Stock!A1798)*Entrée!$H$5:$H$2000)-SUMPRODUCT((Sortie!$C$5:$C$2000=Stock!A1798)*Sortie!$G$5:$G$2000)</f>
        <v>0</v>
      </c>
      <c r="J1798" s="3"/>
      <c r="K1798" s="3" t="str">
        <f t="shared" ref="K1798:K1861" si="28">IF(I1798&lt;J1798,"ALERTE","Correct")</f>
        <v>Correct</v>
      </c>
      <c r="L1798" s="5"/>
    </row>
    <row r="1799" spans="1:12" ht="15" x14ac:dyDescent="0.3">
      <c r="A1799" s="15">
        <f>Entrée!A1799</f>
        <v>0</v>
      </c>
      <c r="B1799" s="11" t="e">
        <f>IF(A1799&lt;&gt;"",VLOOKUP(A1799,Entrée!Entrée,3,FALSE),"")</f>
        <v>#N/A</v>
      </c>
      <c r="C1799" s="12" t="e">
        <f>IF(A1799&lt;&gt;"",VLOOKUP(A1799,Entrée!Entrée,4,FALSE),"")</f>
        <v>#N/A</v>
      </c>
      <c r="D1799" s="6" t="e">
        <f>IF(A1799&lt;&gt;"",VLOOKUP(A1799,Entrée!Entrée,5,FALSE),"")</f>
        <v>#N/A</v>
      </c>
      <c r="E1799" s="3" t="e">
        <f>IF(A1799&lt;&gt;"",VLOOKUP(A1799,Entrée!Entrée,2,FALSE),"")</f>
        <v>#N/A</v>
      </c>
      <c r="F1799" s="4" t="e">
        <f>IF(A1799&lt;&gt;"",VLOOKUP(A1799,Entrée!Entrée,6,FALSE),"")</f>
        <v>#N/A</v>
      </c>
      <c r="G1799" s="4" t="e">
        <f>IF(A1799&lt;&gt;"",VLOOKUP(A1799,Entrée!Entrée,7,FALSE),"")</f>
        <v>#N/A</v>
      </c>
      <c r="H1799" s="11"/>
      <c r="I1799" s="11">
        <f>H1799+SUMPRODUCT((Entrée!$A$5:A$2000=Stock!A1799)*Entrée!$H$5:$H$2000)-SUMPRODUCT((Sortie!$C$5:$C$2000=Stock!A1799)*Sortie!$G$5:$G$2000)</f>
        <v>0</v>
      </c>
      <c r="J1799" s="3"/>
      <c r="K1799" s="3" t="str">
        <f t="shared" si="28"/>
        <v>Correct</v>
      </c>
      <c r="L1799" s="5"/>
    </row>
    <row r="1800" spans="1:12" ht="15" x14ac:dyDescent="0.3">
      <c r="A1800" s="15">
        <f>Entrée!A1800</f>
        <v>0</v>
      </c>
      <c r="B1800" s="11" t="e">
        <f>IF(A1800&lt;&gt;"",VLOOKUP(A1800,Entrée!Entrée,3,FALSE),"")</f>
        <v>#N/A</v>
      </c>
      <c r="C1800" s="12" t="e">
        <f>IF(A1800&lt;&gt;"",VLOOKUP(A1800,Entrée!Entrée,4,FALSE),"")</f>
        <v>#N/A</v>
      </c>
      <c r="D1800" s="6" t="e">
        <f>IF(A1800&lt;&gt;"",VLOOKUP(A1800,Entrée!Entrée,5,FALSE),"")</f>
        <v>#N/A</v>
      </c>
      <c r="E1800" s="3" t="e">
        <f>IF(A1800&lt;&gt;"",VLOOKUP(A1800,Entrée!Entrée,2,FALSE),"")</f>
        <v>#N/A</v>
      </c>
      <c r="F1800" s="4" t="e">
        <f>IF(A1800&lt;&gt;"",VLOOKUP(A1800,Entrée!Entrée,6,FALSE),"")</f>
        <v>#N/A</v>
      </c>
      <c r="G1800" s="4" t="e">
        <f>IF(A1800&lt;&gt;"",VLOOKUP(A1800,Entrée!Entrée,7,FALSE),"")</f>
        <v>#N/A</v>
      </c>
      <c r="H1800" s="11"/>
      <c r="I1800" s="11">
        <f>H1800+SUMPRODUCT((Entrée!$A$5:A$2000=Stock!A1800)*Entrée!$H$5:$H$2000)-SUMPRODUCT((Sortie!$C$5:$C$2000=Stock!A1800)*Sortie!$G$5:$G$2000)</f>
        <v>0</v>
      </c>
      <c r="J1800" s="3"/>
      <c r="K1800" s="3" t="str">
        <f t="shared" si="28"/>
        <v>Correct</v>
      </c>
      <c r="L1800" s="5"/>
    </row>
    <row r="1801" spans="1:12" ht="15" x14ac:dyDescent="0.3">
      <c r="A1801" s="15">
        <f>Entrée!A1801</f>
        <v>0</v>
      </c>
      <c r="B1801" s="11" t="e">
        <f>IF(A1801&lt;&gt;"",VLOOKUP(A1801,Entrée!Entrée,3,FALSE),"")</f>
        <v>#N/A</v>
      </c>
      <c r="C1801" s="12" t="e">
        <f>IF(A1801&lt;&gt;"",VLOOKUP(A1801,Entrée!Entrée,4,FALSE),"")</f>
        <v>#N/A</v>
      </c>
      <c r="D1801" s="6" t="e">
        <f>IF(A1801&lt;&gt;"",VLOOKUP(A1801,Entrée!Entrée,5,FALSE),"")</f>
        <v>#N/A</v>
      </c>
      <c r="E1801" s="3" t="e">
        <f>IF(A1801&lt;&gt;"",VLOOKUP(A1801,Entrée!Entrée,2,FALSE),"")</f>
        <v>#N/A</v>
      </c>
      <c r="F1801" s="4" t="e">
        <f>IF(A1801&lt;&gt;"",VLOOKUP(A1801,Entrée!Entrée,6,FALSE),"")</f>
        <v>#N/A</v>
      </c>
      <c r="G1801" s="4" t="e">
        <f>IF(A1801&lt;&gt;"",VLOOKUP(A1801,Entrée!Entrée,7,FALSE),"")</f>
        <v>#N/A</v>
      </c>
      <c r="H1801" s="11"/>
      <c r="I1801" s="11">
        <f>H1801+SUMPRODUCT((Entrée!$A$5:A$2000=Stock!A1801)*Entrée!$H$5:$H$2000)-SUMPRODUCT((Sortie!$C$5:$C$2000=Stock!A1801)*Sortie!$G$5:$G$2000)</f>
        <v>0</v>
      </c>
      <c r="J1801" s="3"/>
      <c r="K1801" s="3" t="str">
        <f t="shared" si="28"/>
        <v>Correct</v>
      </c>
      <c r="L1801" s="5"/>
    </row>
    <row r="1802" spans="1:12" ht="15" x14ac:dyDescent="0.3">
      <c r="A1802" s="15">
        <f>Entrée!A1802</f>
        <v>0</v>
      </c>
      <c r="B1802" s="11" t="e">
        <f>IF(A1802&lt;&gt;"",VLOOKUP(A1802,Entrée!Entrée,3,FALSE),"")</f>
        <v>#N/A</v>
      </c>
      <c r="C1802" s="12" t="e">
        <f>IF(A1802&lt;&gt;"",VLOOKUP(A1802,Entrée!Entrée,4,FALSE),"")</f>
        <v>#N/A</v>
      </c>
      <c r="D1802" s="6" t="e">
        <f>IF(A1802&lt;&gt;"",VLOOKUP(A1802,Entrée!Entrée,5,FALSE),"")</f>
        <v>#N/A</v>
      </c>
      <c r="E1802" s="3" t="e">
        <f>IF(A1802&lt;&gt;"",VLOOKUP(A1802,Entrée!Entrée,2,FALSE),"")</f>
        <v>#N/A</v>
      </c>
      <c r="F1802" s="4" t="e">
        <f>IF(A1802&lt;&gt;"",VLOOKUP(A1802,Entrée!Entrée,6,FALSE),"")</f>
        <v>#N/A</v>
      </c>
      <c r="G1802" s="4" t="e">
        <f>IF(A1802&lt;&gt;"",VLOOKUP(A1802,Entrée!Entrée,7,FALSE),"")</f>
        <v>#N/A</v>
      </c>
      <c r="H1802" s="11"/>
      <c r="I1802" s="11">
        <f>H1802+SUMPRODUCT((Entrée!$A$5:A$2000=Stock!A1802)*Entrée!$H$5:$H$2000)-SUMPRODUCT((Sortie!$C$5:$C$2000=Stock!A1802)*Sortie!$G$5:$G$2000)</f>
        <v>0</v>
      </c>
      <c r="J1802" s="3"/>
      <c r="K1802" s="3" t="str">
        <f t="shared" si="28"/>
        <v>Correct</v>
      </c>
      <c r="L1802" s="5"/>
    </row>
    <row r="1803" spans="1:12" ht="15" x14ac:dyDescent="0.3">
      <c r="A1803" s="15">
        <f>Entrée!A1803</f>
        <v>0</v>
      </c>
      <c r="B1803" s="11" t="e">
        <f>IF(A1803&lt;&gt;"",VLOOKUP(A1803,Entrée!Entrée,3,FALSE),"")</f>
        <v>#N/A</v>
      </c>
      <c r="C1803" s="12" t="e">
        <f>IF(A1803&lt;&gt;"",VLOOKUP(A1803,Entrée!Entrée,4,FALSE),"")</f>
        <v>#N/A</v>
      </c>
      <c r="D1803" s="6" t="e">
        <f>IF(A1803&lt;&gt;"",VLOOKUP(A1803,Entrée!Entrée,5,FALSE),"")</f>
        <v>#N/A</v>
      </c>
      <c r="E1803" s="3" t="e">
        <f>IF(A1803&lt;&gt;"",VLOOKUP(A1803,Entrée!Entrée,2,FALSE),"")</f>
        <v>#N/A</v>
      </c>
      <c r="F1803" s="4" t="e">
        <f>IF(A1803&lt;&gt;"",VLOOKUP(A1803,Entrée!Entrée,6,FALSE),"")</f>
        <v>#N/A</v>
      </c>
      <c r="G1803" s="4" t="e">
        <f>IF(A1803&lt;&gt;"",VLOOKUP(A1803,Entrée!Entrée,7,FALSE),"")</f>
        <v>#N/A</v>
      </c>
      <c r="H1803" s="11"/>
      <c r="I1803" s="11">
        <f>H1803+SUMPRODUCT((Entrée!$A$5:A$2000=Stock!A1803)*Entrée!$H$5:$H$2000)-SUMPRODUCT((Sortie!$C$5:$C$2000=Stock!A1803)*Sortie!$G$5:$G$2000)</f>
        <v>0</v>
      </c>
      <c r="J1803" s="3"/>
      <c r="K1803" s="3" t="str">
        <f t="shared" si="28"/>
        <v>Correct</v>
      </c>
      <c r="L1803" s="5"/>
    </row>
    <row r="1804" spans="1:12" ht="15" x14ac:dyDescent="0.3">
      <c r="A1804" s="15">
        <f>Entrée!A1804</f>
        <v>0</v>
      </c>
      <c r="B1804" s="11" t="e">
        <f>IF(A1804&lt;&gt;"",VLOOKUP(A1804,Entrée!Entrée,3,FALSE),"")</f>
        <v>#N/A</v>
      </c>
      <c r="C1804" s="12" t="e">
        <f>IF(A1804&lt;&gt;"",VLOOKUP(A1804,Entrée!Entrée,4,FALSE),"")</f>
        <v>#N/A</v>
      </c>
      <c r="D1804" s="6" t="e">
        <f>IF(A1804&lt;&gt;"",VLOOKUP(A1804,Entrée!Entrée,5,FALSE),"")</f>
        <v>#N/A</v>
      </c>
      <c r="E1804" s="3" t="e">
        <f>IF(A1804&lt;&gt;"",VLOOKUP(A1804,Entrée!Entrée,2,FALSE),"")</f>
        <v>#N/A</v>
      </c>
      <c r="F1804" s="4" t="e">
        <f>IF(A1804&lt;&gt;"",VLOOKUP(A1804,Entrée!Entrée,6,FALSE),"")</f>
        <v>#N/A</v>
      </c>
      <c r="G1804" s="4" t="e">
        <f>IF(A1804&lt;&gt;"",VLOOKUP(A1804,Entrée!Entrée,7,FALSE),"")</f>
        <v>#N/A</v>
      </c>
      <c r="H1804" s="11"/>
      <c r="I1804" s="11">
        <f>H1804+SUMPRODUCT((Entrée!$A$5:A$2000=Stock!A1804)*Entrée!$H$5:$H$2000)-SUMPRODUCT((Sortie!$C$5:$C$2000=Stock!A1804)*Sortie!$G$5:$G$2000)</f>
        <v>0</v>
      </c>
      <c r="J1804" s="3"/>
      <c r="K1804" s="3" t="str">
        <f t="shared" si="28"/>
        <v>Correct</v>
      </c>
      <c r="L1804" s="5"/>
    </row>
    <row r="1805" spans="1:12" ht="15" x14ac:dyDescent="0.3">
      <c r="A1805" s="15">
        <f>Entrée!A1805</f>
        <v>0</v>
      </c>
      <c r="B1805" s="11" t="e">
        <f>IF(A1805&lt;&gt;"",VLOOKUP(A1805,Entrée!Entrée,3,FALSE),"")</f>
        <v>#N/A</v>
      </c>
      <c r="C1805" s="12" t="e">
        <f>IF(A1805&lt;&gt;"",VLOOKUP(A1805,Entrée!Entrée,4,FALSE),"")</f>
        <v>#N/A</v>
      </c>
      <c r="D1805" s="6" t="e">
        <f>IF(A1805&lt;&gt;"",VLOOKUP(A1805,Entrée!Entrée,5,FALSE),"")</f>
        <v>#N/A</v>
      </c>
      <c r="E1805" s="3" t="e">
        <f>IF(A1805&lt;&gt;"",VLOOKUP(A1805,Entrée!Entrée,2,FALSE),"")</f>
        <v>#N/A</v>
      </c>
      <c r="F1805" s="4" t="e">
        <f>IF(A1805&lt;&gt;"",VLOOKUP(A1805,Entrée!Entrée,6,FALSE),"")</f>
        <v>#N/A</v>
      </c>
      <c r="G1805" s="4" t="e">
        <f>IF(A1805&lt;&gt;"",VLOOKUP(A1805,Entrée!Entrée,7,FALSE),"")</f>
        <v>#N/A</v>
      </c>
      <c r="H1805" s="11"/>
      <c r="I1805" s="11">
        <f>H1805+SUMPRODUCT((Entrée!$A$5:A$2000=Stock!A1805)*Entrée!$H$5:$H$2000)-SUMPRODUCT((Sortie!$C$5:$C$2000=Stock!A1805)*Sortie!$G$5:$G$2000)</f>
        <v>0</v>
      </c>
      <c r="J1805" s="3"/>
      <c r="K1805" s="3" t="str">
        <f t="shared" si="28"/>
        <v>Correct</v>
      </c>
      <c r="L1805" s="5"/>
    </row>
    <row r="1806" spans="1:12" ht="15" x14ac:dyDescent="0.3">
      <c r="A1806" s="15">
        <f>Entrée!A1806</f>
        <v>0</v>
      </c>
      <c r="B1806" s="11" t="e">
        <f>IF(A1806&lt;&gt;"",VLOOKUP(A1806,Entrée!Entrée,3,FALSE),"")</f>
        <v>#N/A</v>
      </c>
      <c r="C1806" s="12" t="e">
        <f>IF(A1806&lt;&gt;"",VLOOKUP(A1806,Entrée!Entrée,4,FALSE),"")</f>
        <v>#N/A</v>
      </c>
      <c r="D1806" s="6" t="e">
        <f>IF(A1806&lt;&gt;"",VLOOKUP(A1806,Entrée!Entrée,5,FALSE),"")</f>
        <v>#N/A</v>
      </c>
      <c r="E1806" s="3" t="e">
        <f>IF(A1806&lt;&gt;"",VLOOKUP(A1806,Entrée!Entrée,2,FALSE),"")</f>
        <v>#N/A</v>
      </c>
      <c r="F1806" s="4" t="e">
        <f>IF(A1806&lt;&gt;"",VLOOKUP(A1806,Entrée!Entrée,6,FALSE),"")</f>
        <v>#N/A</v>
      </c>
      <c r="G1806" s="4" t="e">
        <f>IF(A1806&lt;&gt;"",VLOOKUP(A1806,Entrée!Entrée,7,FALSE),"")</f>
        <v>#N/A</v>
      </c>
      <c r="H1806" s="11"/>
      <c r="I1806" s="11">
        <f>H1806+SUMPRODUCT((Entrée!$A$5:A$2000=Stock!A1806)*Entrée!$H$5:$H$2000)-SUMPRODUCT((Sortie!$C$5:$C$2000=Stock!A1806)*Sortie!$G$5:$G$2000)</f>
        <v>0</v>
      </c>
      <c r="J1806" s="3"/>
      <c r="K1806" s="3" t="str">
        <f t="shared" si="28"/>
        <v>Correct</v>
      </c>
      <c r="L1806" s="5"/>
    </row>
    <row r="1807" spans="1:12" ht="15" x14ac:dyDescent="0.3">
      <c r="A1807" s="15">
        <f>Entrée!A1807</f>
        <v>0</v>
      </c>
      <c r="B1807" s="11" t="e">
        <f>IF(A1807&lt;&gt;"",VLOOKUP(A1807,Entrée!Entrée,3,FALSE),"")</f>
        <v>#N/A</v>
      </c>
      <c r="C1807" s="12" t="e">
        <f>IF(A1807&lt;&gt;"",VLOOKUP(A1807,Entrée!Entrée,4,FALSE),"")</f>
        <v>#N/A</v>
      </c>
      <c r="D1807" s="6" t="e">
        <f>IF(A1807&lt;&gt;"",VLOOKUP(A1807,Entrée!Entrée,5,FALSE),"")</f>
        <v>#N/A</v>
      </c>
      <c r="E1807" s="3" t="e">
        <f>IF(A1807&lt;&gt;"",VLOOKUP(A1807,Entrée!Entrée,2,FALSE),"")</f>
        <v>#N/A</v>
      </c>
      <c r="F1807" s="4" t="e">
        <f>IF(A1807&lt;&gt;"",VLOOKUP(A1807,Entrée!Entrée,6,FALSE),"")</f>
        <v>#N/A</v>
      </c>
      <c r="G1807" s="4" t="e">
        <f>IF(A1807&lt;&gt;"",VLOOKUP(A1807,Entrée!Entrée,7,FALSE),"")</f>
        <v>#N/A</v>
      </c>
      <c r="H1807" s="11"/>
      <c r="I1807" s="11">
        <f>H1807+SUMPRODUCT((Entrée!$A$5:A$2000=Stock!A1807)*Entrée!$H$5:$H$2000)-SUMPRODUCT((Sortie!$C$5:$C$2000=Stock!A1807)*Sortie!$G$5:$G$2000)</f>
        <v>0</v>
      </c>
      <c r="J1807" s="3"/>
      <c r="K1807" s="3" t="str">
        <f t="shared" si="28"/>
        <v>Correct</v>
      </c>
      <c r="L1807" s="5"/>
    </row>
    <row r="1808" spans="1:12" ht="15" x14ac:dyDescent="0.3">
      <c r="A1808" s="15">
        <f>Entrée!A1808</f>
        <v>0</v>
      </c>
      <c r="B1808" s="11" t="e">
        <f>IF(A1808&lt;&gt;"",VLOOKUP(A1808,Entrée!Entrée,3,FALSE),"")</f>
        <v>#N/A</v>
      </c>
      <c r="C1808" s="12" t="e">
        <f>IF(A1808&lt;&gt;"",VLOOKUP(A1808,Entrée!Entrée,4,FALSE),"")</f>
        <v>#N/A</v>
      </c>
      <c r="D1808" s="6" t="e">
        <f>IF(A1808&lt;&gt;"",VLOOKUP(A1808,Entrée!Entrée,5,FALSE),"")</f>
        <v>#N/A</v>
      </c>
      <c r="E1808" s="3" t="e">
        <f>IF(A1808&lt;&gt;"",VLOOKUP(A1808,Entrée!Entrée,2,FALSE),"")</f>
        <v>#N/A</v>
      </c>
      <c r="F1808" s="4" t="e">
        <f>IF(A1808&lt;&gt;"",VLOOKUP(A1808,Entrée!Entrée,6,FALSE),"")</f>
        <v>#N/A</v>
      </c>
      <c r="G1808" s="4" t="e">
        <f>IF(A1808&lt;&gt;"",VLOOKUP(A1808,Entrée!Entrée,7,FALSE),"")</f>
        <v>#N/A</v>
      </c>
      <c r="H1808" s="11"/>
      <c r="I1808" s="11">
        <f>H1808+SUMPRODUCT((Entrée!$A$5:A$2000=Stock!A1808)*Entrée!$H$5:$H$2000)-SUMPRODUCT((Sortie!$C$5:$C$2000=Stock!A1808)*Sortie!$G$5:$G$2000)</f>
        <v>0</v>
      </c>
      <c r="J1808" s="3"/>
      <c r="K1808" s="3" t="str">
        <f t="shared" si="28"/>
        <v>Correct</v>
      </c>
      <c r="L1808" s="5"/>
    </row>
    <row r="1809" spans="1:12" ht="15" x14ac:dyDescent="0.3">
      <c r="A1809" s="15">
        <f>Entrée!A1809</f>
        <v>0</v>
      </c>
      <c r="B1809" s="11" t="e">
        <f>IF(A1809&lt;&gt;"",VLOOKUP(A1809,Entrée!Entrée,3,FALSE),"")</f>
        <v>#N/A</v>
      </c>
      <c r="C1809" s="12" t="e">
        <f>IF(A1809&lt;&gt;"",VLOOKUP(A1809,Entrée!Entrée,4,FALSE),"")</f>
        <v>#N/A</v>
      </c>
      <c r="D1809" s="6" t="e">
        <f>IF(A1809&lt;&gt;"",VLOOKUP(A1809,Entrée!Entrée,5,FALSE),"")</f>
        <v>#N/A</v>
      </c>
      <c r="E1809" s="3" t="e">
        <f>IF(A1809&lt;&gt;"",VLOOKUP(A1809,Entrée!Entrée,2,FALSE),"")</f>
        <v>#N/A</v>
      </c>
      <c r="F1809" s="4" t="e">
        <f>IF(A1809&lt;&gt;"",VLOOKUP(A1809,Entrée!Entrée,6,FALSE),"")</f>
        <v>#N/A</v>
      </c>
      <c r="G1809" s="4" t="e">
        <f>IF(A1809&lt;&gt;"",VLOOKUP(A1809,Entrée!Entrée,7,FALSE),"")</f>
        <v>#N/A</v>
      </c>
      <c r="H1809" s="11"/>
      <c r="I1809" s="11">
        <f>H1809+SUMPRODUCT((Entrée!$A$5:A$2000=Stock!A1809)*Entrée!$H$5:$H$2000)-SUMPRODUCT((Sortie!$C$5:$C$2000=Stock!A1809)*Sortie!$G$5:$G$2000)</f>
        <v>0</v>
      </c>
      <c r="J1809" s="3"/>
      <c r="K1809" s="3" t="str">
        <f t="shared" si="28"/>
        <v>Correct</v>
      </c>
      <c r="L1809" s="5"/>
    </row>
    <row r="1810" spans="1:12" ht="15" x14ac:dyDescent="0.3">
      <c r="A1810" s="15">
        <f>Entrée!A1810</f>
        <v>0</v>
      </c>
      <c r="B1810" s="11" t="e">
        <f>IF(A1810&lt;&gt;"",VLOOKUP(A1810,Entrée!Entrée,3,FALSE),"")</f>
        <v>#N/A</v>
      </c>
      <c r="C1810" s="12" t="e">
        <f>IF(A1810&lt;&gt;"",VLOOKUP(A1810,Entrée!Entrée,4,FALSE),"")</f>
        <v>#N/A</v>
      </c>
      <c r="D1810" s="6" t="e">
        <f>IF(A1810&lt;&gt;"",VLOOKUP(A1810,Entrée!Entrée,5,FALSE),"")</f>
        <v>#N/A</v>
      </c>
      <c r="E1810" s="3" t="e">
        <f>IF(A1810&lt;&gt;"",VLOOKUP(A1810,Entrée!Entrée,2,FALSE),"")</f>
        <v>#N/A</v>
      </c>
      <c r="F1810" s="4" t="e">
        <f>IF(A1810&lt;&gt;"",VLOOKUP(A1810,Entrée!Entrée,6,FALSE),"")</f>
        <v>#N/A</v>
      </c>
      <c r="G1810" s="4" t="e">
        <f>IF(A1810&lt;&gt;"",VLOOKUP(A1810,Entrée!Entrée,7,FALSE),"")</f>
        <v>#N/A</v>
      </c>
      <c r="H1810" s="11"/>
      <c r="I1810" s="11">
        <f>H1810+SUMPRODUCT((Entrée!$A$5:A$2000=Stock!A1810)*Entrée!$H$5:$H$2000)-SUMPRODUCT((Sortie!$C$5:$C$2000=Stock!A1810)*Sortie!$G$5:$G$2000)</f>
        <v>0</v>
      </c>
      <c r="J1810" s="3"/>
      <c r="K1810" s="3" t="str">
        <f t="shared" si="28"/>
        <v>Correct</v>
      </c>
      <c r="L1810" s="5"/>
    </row>
    <row r="1811" spans="1:12" ht="15" x14ac:dyDescent="0.3">
      <c r="A1811" s="15">
        <f>Entrée!A1811</f>
        <v>0</v>
      </c>
      <c r="B1811" s="11" t="e">
        <f>IF(A1811&lt;&gt;"",VLOOKUP(A1811,Entrée!Entrée,3,FALSE),"")</f>
        <v>#N/A</v>
      </c>
      <c r="C1811" s="12" t="e">
        <f>IF(A1811&lt;&gt;"",VLOOKUP(A1811,Entrée!Entrée,4,FALSE),"")</f>
        <v>#N/A</v>
      </c>
      <c r="D1811" s="6" t="e">
        <f>IF(A1811&lt;&gt;"",VLOOKUP(A1811,Entrée!Entrée,5,FALSE),"")</f>
        <v>#N/A</v>
      </c>
      <c r="E1811" s="3" t="e">
        <f>IF(A1811&lt;&gt;"",VLOOKUP(A1811,Entrée!Entrée,2,FALSE),"")</f>
        <v>#N/A</v>
      </c>
      <c r="F1811" s="4" t="e">
        <f>IF(A1811&lt;&gt;"",VLOOKUP(A1811,Entrée!Entrée,6,FALSE),"")</f>
        <v>#N/A</v>
      </c>
      <c r="G1811" s="4" t="e">
        <f>IF(A1811&lt;&gt;"",VLOOKUP(A1811,Entrée!Entrée,7,FALSE),"")</f>
        <v>#N/A</v>
      </c>
      <c r="H1811" s="11"/>
      <c r="I1811" s="11">
        <f>H1811+SUMPRODUCT((Entrée!$A$5:A$2000=Stock!A1811)*Entrée!$H$5:$H$2000)-SUMPRODUCT((Sortie!$C$5:$C$2000=Stock!A1811)*Sortie!$G$5:$G$2000)</f>
        <v>0</v>
      </c>
      <c r="J1811" s="3"/>
      <c r="K1811" s="3" t="str">
        <f t="shared" si="28"/>
        <v>Correct</v>
      </c>
      <c r="L1811" s="5"/>
    </row>
    <row r="1812" spans="1:12" ht="15" x14ac:dyDescent="0.3">
      <c r="A1812" s="15">
        <f>Entrée!A1812</f>
        <v>0</v>
      </c>
      <c r="B1812" s="11" t="e">
        <f>IF(A1812&lt;&gt;"",VLOOKUP(A1812,Entrée!Entrée,3,FALSE),"")</f>
        <v>#N/A</v>
      </c>
      <c r="C1812" s="12" t="e">
        <f>IF(A1812&lt;&gt;"",VLOOKUP(A1812,Entrée!Entrée,4,FALSE),"")</f>
        <v>#N/A</v>
      </c>
      <c r="D1812" s="6" t="e">
        <f>IF(A1812&lt;&gt;"",VLOOKUP(A1812,Entrée!Entrée,5,FALSE),"")</f>
        <v>#N/A</v>
      </c>
      <c r="E1812" s="3" t="e">
        <f>IF(A1812&lt;&gt;"",VLOOKUP(A1812,Entrée!Entrée,2,FALSE),"")</f>
        <v>#N/A</v>
      </c>
      <c r="F1812" s="4" t="e">
        <f>IF(A1812&lt;&gt;"",VLOOKUP(A1812,Entrée!Entrée,6,FALSE),"")</f>
        <v>#N/A</v>
      </c>
      <c r="G1812" s="4" t="e">
        <f>IF(A1812&lt;&gt;"",VLOOKUP(A1812,Entrée!Entrée,7,FALSE),"")</f>
        <v>#N/A</v>
      </c>
      <c r="H1812" s="11"/>
      <c r="I1812" s="11">
        <f>H1812+SUMPRODUCT((Entrée!$A$5:A$2000=Stock!A1812)*Entrée!$H$5:$H$2000)-SUMPRODUCT((Sortie!$C$5:$C$2000=Stock!A1812)*Sortie!$G$5:$G$2000)</f>
        <v>0</v>
      </c>
      <c r="J1812" s="3"/>
      <c r="K1812" s="3" t="str">
        <f t="shared" si="28"/>
        <v>Correct</v>
      </c>
      <c r="L1812" s="5"/>
    </row>
    <row r="1813" spans="1:12" ht="15" x14ac:dyDescent="0.3">
      <c r="A1813" s="15">
        <f>Entrée!A1813</f>
        <v>0</v>
      </c>
      <c r="B1813" s="11" t="e">
        <f>IF(A1813&lt;&gt;"",VLOOKUP(A1813,Entrée!Entrée,3,FALSE),"")</f>
        <v>#N/A</v>
      </c>
      <c r="C1813" s="12" t="e">
        <f>IF(A1813&lt;&gt;"",VLOOKUP(A1813,Entrée!Entrée,4,FALSE),"")</f>
        <v>#N/A</v>
      </c>
      <c r="D1813" s="6" t="e">
        <f>IF(A1813&lt;&gt;"",VLOOKUP(A1813,Entrée!Entrée,5,FALSE),"")</f>
        <v>#N/A</v>
      </c>
      <c r="E1813" s="3" t="e">
        <f>IF(A1813&lt;&gt;"",VLOOKUP(A1813,Entrée!Entrée,2,FALSE),"")</f>
        <v>#N/A</v>
      </c>
      <c r="F1813" s="4" t="e">
        <f>IF(A1813&lt;&gt;"",VLOOKUP(A1813,Entrée!Entrée,6,FALSE),"")</f>
        <v>#N/A</v>
      </c>
      <c r="G1813" s="4" t="e">
        <f>IF(A1813&lt;&gt;"",VLOOKUP(A1813,Entrée!Entrée,7,FALSE),"")</f>
        <v>#N/A</v>
      </c>
      <c r="H1813" s="11"/>
      <c r="I1813" s="11">
        <f>H1813+SUMPRODUCT((Entrée!$A$5:A$2000=Stock!A1813)*Entrée!$H$5:$H$2000)-SUMPRODUCT((Sortie!$C$5:$C$2000=Stock!A1813)*Sortie!$G$5:$G$2000)</f>
        <v>0</v>
      </c>
      <c r="J1813" s="3"/>
      <c r="K1813" s="3" t="str">
        <f t="shared" si="28"/>
        <v>Correct</v>
      </c>
      <c r="L1813" s="5"/>
    </row>
    <row r="1814" spans="1:12" ht="15" x14ac:dyDescent="0.3">
      <c r="A1814" s="15">
        <f>Entrée!A1814</f>
        <v>0</v>
      </c>
      <c r="B1814" s="11" t="e">
        <f>IF(A1814&lt;&gt;"",VLOOKUP(A1814,Entrée!Entrée,3,FALSE),"")</f>
        <v>#N/A</v>
      </c>
      <c r="C1814" s="12" t="e">
        <f>IF(A1814&lt;&gt;"",VLOOKUP(A1814,Entrée!Entrée,4,FALSE),"")</f>
        <v>#N/A</v>
      </c>
      <c r="D1814" s="6" t="e">
        <f>IF(A1814&lt;&gt;"",VLOOKUP(A1814,Entrée!Entrée,5,FALSE),"")</f>
        <v>#N/A</v>
      </c>
      <c r="E1814" s="3" t="e">
        <f>IF(A1814&lt;&gt;"",VLOOKUP(A1814,Entrée!Entrée,2,FALSE),"")</f>
        <v>#N/A</v>
      </c>
      <c r="F1814" s="4" t="e">
        <f>IF(A1814&lt;&gt;"",VLOOKUP(A1814,Entrée!Entrée,6,FALSE),"")</f>
        <v>#N/A</v>
      </c>
      <c r="G1814" s="4" t="e">
        <f>IF(A1814&lt;&gt;"",VLOOKUP(A1814,Entrée!Entrée,7,FALSE),"")</f>
        <v>#N/A</v>
      </c>
      <c r="H1814" s="11"/>
      <c r="I1814" s="11">
        <f>H1814+SUMPRODUCT((Entrée!$A$5:A$2000=Stock!A1814)*Entrée!$H$5:$H$2000)-SUMPRODUCT((Sortie!$C$5:$C$2000=Stock!A1814)*Sortie!$G$5:$G$2000)</f>
        <v>0</v>
      </c>
      <c r="J1814" s="3"/>
      <c r="K1814" s="3" t="str">
        <f t="shared" si="28"/>
        <v>Correct</v>
      </c>
      <c r="L1814" s="5"/>
    </row>
    <row r="1815" spans="1:12" ht="15" x14ac:dyDescent="0.3">
      <c r="A1815" s="15">
        <f>Entrée!A1815</f>
        <v>0</v>
      </c>
      <c r="B1815" s="11" t="e">
        <f>IF(A1815&lt;&gt;"",VLOOKUP(A1815,Entrée!Entrée,3,FALSE),"")</f>
        <v>#N/A</v>
      </c>
      <c r="C1815" s="12" t="e">
        <f>IF(A1815&lt;&gt;"",VLOOKUP(A1815,Entrée!Entrée,4,FALSE),"")</f>
        <v>#N/A</v>
      </c>
      <c r="D1815" s="6" t="e">
        <f>IF(A1815&lt;&gt;"",VLOOKUP(A1815,Entrée!Entrée,5,FALSE),"")</f>
        <v>#N/A</v>
      </c>
      <c r="E1815" s="3" t="e">
        <f>IF(A1815&lt;&gt;"",VLOOKUP(A1815,Entrée!Entrée,2,FALSE),"")</f>
        <v>#N/A</v>
      </c>
      <c r="F1815" s="4" t="e">
        <f>IF(A1815&lt;&gt;"",VLOOKUP(A1815,Entrée!Entrée,6,FALSE),"")</f>
        <v>#N/A</v>
      </c>
      <c r="G1815" s="4" t="e">
        <f>IF(A1815&lt;&gt;"",VLOOKUP(A1815,Entrée!Entrée,7,FALSE),"")</f>
        <v>#N/A</v>
      </c>
      <c r="H1815" s="11"/>
      <c r="I1815" s="11">
        <f>H1815+SUMPRODUCT((Entrée!$A$5:A$2000=Stock!A1815)*Entrée!$H$5:$H$2000)-SUMPRODUCT((Sortie!$C$5:$C$2000=Stock!A1815)*Sortie!$G$5:$G$2000)</f>
        <v>0</v>
      </c>
      <c r="J1815" s="3"/>
      <c r="K1815" s="3" t="str">
        <f t="shared" si="28"/>
        <v>Correct</v>
      </c>
      <c r="L1815" s="5"/>
    </row>
    <row r="1816" spans="1:12" ht="15" x14ac:dyDescent="0.3">
      <c r="A1816" s="15">
        <f>Entrée!A1816</f>
        <v>0</v>
      </c>
      <c r="B1816" s="11" t="e">
        <f>IF(A1816&lt;&gt;"",VLOOKUP(A1816,Entrée!Entrée,3,FALSE),"")</f>
        <v>#N/A</v>
      </c>
      <c r="C1816" s="12" t="e">
        <f>IF(A1816&lt;&gt;"",VLOOKUP(A1816,Entrée!Entrée,4,FALSE),"")</f>
        <v>#N/A</v>
      </c>
      <c r="D1816" s="6" t="e">
        <f>IF(A1816&lt;&gt;"",VLOOKUP(A1816,Entrée!Entrée,5,FALSE),"")</f>
        <v>#N/A</v>
      </c>
      <c r="E1816" s="3" t="e">
        <f>IF(A1816&lt;&gt;"",VLOOKUP(A1816,Entrée!Entrée,2,FALSE),"")</f>
        <v>#N/A</v>
      </c>
      <c r="F1816" s="4" t="e">
        <f>IF(A1816&lt;&gt;"",VLOOKUP(A1816,Entrée!Entrée,6,FALSE),"")</f>
        <v>#N/A</v>
      </c>
      <c r="G1816" s="4" t="e">
        <f>IF(A1816&lt;&gt;"",VLOOKUP(A1816,Entrée!Entrée,7,FALSE),"")</f>
        <v>#N/A</v>
      </c>
      <c r="H1816" s="11"/>
      <c r="I1816" s="11">
        <f>H1816+SUMPRODUCT((Entrée!$A$5:A$2000=Stock!A1816)*Entrée!$H$5:$H$2000)-SUMPRODUCT((Sortie!$C$5:$C$2000=Stock!A1816)*Sortie!$G$5:$G$2000)</f>
        <v>0</v>
      </c>
      <c r="J1816" s="3"/>
      <c r="K1816" s="3" t="str">
        <f t="shared" si="28"/>
        <v>Correct</v>
      </c>
      <c r="L1816" s="5"/>
    </row>
    <row r="1817" spans="1:12" ht="15" x14ac:dyDescent="0.3">
      <c r="A1817" s="15">
        <f>Entrée!A1817</f>
        <v>0</v>
      </c>
      <c r="B1817" s="11" t="e">
        <f>IF(A1817&lt;&gt;"",VLOOKUP(A1817,Entrée!Entrée,3,FALSE),"")</f>
        <v>#N/A</v>
      </c>
      <c r="C1817" s="12" t="e">
        <f>IF(A1817&lt;&gt;"",VLOOKUP(A1817,Entrée!Entrée,4,FALSE),"")</f>
        <v>#N/A</v>
      </c>
      <c r="D1817" s="6" t="e">
        <f>IF(A1817&lt;&gt;"",VLOOKUP(A1817,Entrée!Entrée,5,FALSE),"")</f>
        <v>#N/A</v>
      </c>
      <c r="E1817" s="3" t="e">
        <f>IF(A1817&lt;&gt;"",VLOOKUP(A1817,Entrée!Entrée,2,FALSE),"")</f>
        <v>#N/A</v>
      </c>
      <c r="F1817" s="4" t="e">
        <f>IF(A1817&lt;&gt;"",VLOOKUP(A1817,Entrée!Entrée,6,FALSE),"")</f>
        <v>#N/A</v>
      </c>
      <c r="G1817" s="4" t="e">
        <f>IF(A1817&lt;&gt;"",VLOOKUP(A1817,Entrée!Entrée,7,FALSE),"")</f>
        <v>#N/A</v>
      </c>
      <c r="H1817" s="11"/>
      <c r="I1817" s="11">
        <f>H1817+SUMPRODUCT((Entrée!$A$5:A$2000=Stock!A1817)*Entrée!$H$5:$H$2000)-SUMPRODUCT((Sortie!$C$5:$C$2000=Stock!A1817)*Sortie!$G$5:$G$2000)</f>
        <v>0</v>
      </c>
      <c r="J1817" s="3"/>
      <c r="K1817" s="3" t="str">
        <f t="shared" si="28"/>
        <v>Correct</v>
      </c>
      <c r="L1817" s="5"/>
    </row>
    <row r="1818" spans="1:12" ht="15" x14ac:dyDescent="0.3">
      <c r="A1818" s="15">
        <f>Entrée!A1818</f>
        <v>0</v>
      </c>
      <c r="B1818" s="11" t="e">
        <f>IF(A1818&lt;&gt;"",VLOOKUP(A1818,Entrée!Entrée,3,FALSE),"")</f>
        <v>#N/A</v>
      </c>
      <c r="C1818" s="12" t="e">
        <f>IF(A1818&lt;&gt;"",VLOOKUP(A1818,Entrée!Entrée,4,FALSE),"")</f>
        <v>#N/A</v>
      </c>
      <c r="D1818" s="6" t="e">
        <f>IF(A1818&lt;&gt;"",VLOOKUP(A1818,Entrée!Entrée,5,FALSE),"")</f>
        <v>#N/A</v>
      </c>
      <c r="E1818" s="3" t="e">
        <f>IF(A1818&lt;&gt;"",VLOOKUP(A1818,Entrée!Entrée,2,FALSE),"")</f>
        <v>#N/A</v>
      </c>
      <c r="F1818" s="4" t="e">
        <f>IF(A1818&lt;&gt;"",VLOOKUP(A1818,Entrée!Entrée,6,FALSE),"")</f>
        <v>#N/A</v>
      </c>
      <c r="G1818" s="4" t="e">
        <f>IF(A1818&lt;&gt;"",VLOOKUP(A1818,Entrée!Entrée,7,FALSE),"")</f>
        <v>#N/A</v>
      </c>
      <c r="H1818" s="11"/>
      <c r="I1818" s="11">
        <f>H1818+SUMPRODUCT((Entrée!$A$5:A$2000=Stock!A1818)*Entrée!$H$5:$H$2000)-SUMPRODUCT((Sortie!$C$5:$C$2000=Stock!A1818)*Sortie!$G$5:$G$2000)</f>
        <v>0</v>
      </c>
      <c r="J1818" s="3"/>
      <c r="K1818" s="3" t="str">
        <f t="shared" si="28"/>
        <v>Correct</v>
      </c>
      <c r="L1818" s="5"/>
    </row>
    <row r="1819" spans="1:12" ht="15" x14ac:dyDescent="0.3">
      <c r="A1819" s="15">
        <f>Entrée!A1819</f>
        <v>0</v>
      </c>
      <c r="B1819" s="11" t="e">
        <f>IF(A1819&lt;&gt;"",VLOOKUP(A1819,Entrée!Entrée,3,FALSE),"")</f>
        <v>#N/A</v>
      </c>
      <c r="C1819" s="12" t="e">
        <f>IF(A1819&lt;&gt;"",VLOOKUP(A1819,Entrée!Entrée,4,FALSE),"")</f>
        <v>#N/A</v>
      </c>
      <c r="D1819" s="6" t="e">
        <f>IF(A1819&lt;&gt;"",VLOOKUP(A1819,Entrée!Entrée,5,FALSE),"")</f>
        <v>#N/A</v>
      </c>
      <c r="E1819" s="3" t="e">
        <f>IF(A1819&lt;&gt;"",VLOOKUP(A1819,Entrée!Entrée,2,FALSE),"")</f>
        <v>#N/A</v>
      </c>
      <c r="F1819" s="4" t="e">
        <f>IF(A1819&lt;&gt;"",VLOOKUP(A1819,Entrée!Entrée,6,FALSE),"")</f>
        <v>#N/A</v>
      </c>
      <c r="G1819" s="4" t="e">
        <f>IF(A1819&lt;&gt;"",VLOOKUP(A1819,Entrée!Entrée,7,FALSE),"")</f>
        <v>#N/A</v>
      </c>
      <c r="H1819" s="11"/>
      <c r="I1819" s="11">
        <f>H1819+SUMPRODUCT((Entrée!$A$5:A$2000=Stock!A1819)*Entrée!$H$5:$H$2000)-SUMPRODUCT((Sortie!$C$5:$C$2000=Stock!A1819)*Sortie!$G$5:$G$2000)</f>
        <v>0</v>
      </c>
      <c r="J1819" s="3"/>
      <c r="K1819" s="3" t="str">
        <f t="shared" si="28"/>
        <v>Correct</v>
      </c>
      <c r="L1819" s="5"/>
    </row>
    <row r="1820" spans="1:12" ht="15" x14ac:dyDescent="0.3">
      <c r="A1820" s="15">
        <f>Entrée!A1820</f>
        <v>0</v>
      </c>
      <c r="B1820" s="11" t="e">
        <f>IF(A1820&lt;&gt;"",VLOOKUP(A1820,Entrée!Entrée,3,FALSE),"")</f>
        <v>#N/A</v>
      </c>
      <c r="C1820" s="12" t="e">
        <f>IF(A1820&lt;&gt;"",VLOOKUP(A1820,Entrée!Entrée,4,FALSE),"")</f>
        <v>#N/A</v>
      </c>
      <c r="D1820" s="6" t="e">
        <f>IF(A1820&lt;&gt;"",VLOOKUP(A1820,Entrée!Entrée,5,FALSE),"")</f>
        <v>#N/A</v>
      </c>
      <c r="E1820" s="3" t="e">
        <f>IF(A1820&lt;&gt;"",VLOOKUP(A1820,Entrée!Entrée,2,FALSE),"")</f>
        <v>#N/A</v>
      </c>
      <c r="F1820" s="4" t="e">
        <f>IF(A1820&lt;&gt;"",VLOOKUP(A1820,Entrée!Entrée,6,FALSE),"")</f>
        <v>#N/A</v>
      </c>
      <c r="G1820" s="4" t="e">
        <f>IF(A1820&lt;&gt;"",VLOOKUP(A1820,Entrée!Entrée,7,FALSE),"")</f>
        <v>#N/A</v>
      </c>
      <c r="H1820" s="11"/>
      <c r="I1820" s="11">
        <f>H1820+SUMPRODUCT((Entrée!$A$5:A$2000=Stock!A1820)*Entrée!$H$5:$H$2000)-SUMPRODUCT((Sortie!$C$5:$C$2000=Stock!A1820)*Sortie!$G$5:$G$2000)</f>
        <v>0</v>
      </c>
      <c r="J1820" s="3"/>
      <c r="K1820" s="3" t="str">
        <f t="shared" si="28"/>
        <v>Correct</v>
      </c>
      <c r="L1820" s="5"/>
    </row>
    <row r="1821" spans="1:12" ht="15" x14ac:dyDescent="0.3">
      <c r="A1821" s="15">
        <f>Entrée!A1821</f>
        <v>0</v>
      </c>
      <c r="B1821" s="11" t="e">
        <f>IF(A1821&lt;&gt;"",VLOOKUP(A1821,Entrée!Entrée,3,FALSE),"")</f>
        <v>#N/A</v>
      </c>
      <c r="C1821" s="12" t="e">
        <f>IF(A1821&lt;&gt;"",VLOOKUP(A1821,Entrée!Entrée,4,FALSE),"")</f>
        <v>#N/A</v>
      </c>
      <c r="D1821" s="6" t="e">
        <f>IF(A1821&lt;&gt;"",VLOOKUP(A1821,Entrée!Entrée,5,FALSE),"")</f>
        <v>#N/A</v>
      </c>
      <c r="E1821" s="3" t="e">
        <f>IF(A1821&lt;&gt;"",VLOOKUP(A1821,Entrée!Entrée,2,FALSE),"")</f>
        <v>#N/A</v>
      </c>
      <c r="F1821" s="4" t="e">
        <f>IF(A1821&lt;&gt;"",VLOOKUP(A1821,Entrée!Entrée,6,FALSE),"")</f>
        <v>#N/A</v>
      </c>
      <c r="G1821" s="4" t="e">
        <f>IF(A1821&lt;&gt;"",VLOOKUP(A1821,Entrée!Entrée,7,FALSE),"")</f>
        <v>#N/A</v>
      </c>
      <c r="H1821" s="11"/>
      <c r="I1821" s="11">
        <f>H1821+SUMPRODUCT((Entrée!$A$5:A$2000=Stock!A1821)*Entrée!$H$5:$H$2000)-SUMPRODUCT((Sortie!$C$5:$C$2000=Stock!A1821)*Sortie!$G$5:$G$2000)</f>
        <v>0</v>
      </c>
      <c r="J1821" s="3"/>
      <c r="K1821" s="3" t="str">
        <f t="shared" si="28"/>
        <v>Correct</v>
      </c>
      <c r="L1821" s="5"/>
    </row>
    <row r="1822" spans="1:12" ht="15" x14ac:dyDescent="0.3">
      <c r="A1822" s="15">
        <f>Entrée!A1822</f>
        <v>0</v>
      </c>
      <c r="B1822" s="11" t="e">
        <f>IF(A1822&lt;&gt;"",VLOOKUP(A1822,Entrée!Entrée,3,FALSE),"")</f>
        <v>#N/A</v>
      </c>
      <c r="C1822" s="12" t="e">
        <f>IF(A1822&lt;&gt;"",VLOOKUP(A1822,Entrée!Entrée,4,FALSE),"")</f>
        <v>#N/A</v>
      </c>
      <c r="D1822" s="6" t="e">
        <f>IF(A1822&lt;&gt;"",VLOOKUP(A1822,Entrée!Entrée,5,FALSE),"")</f>
        <v>#N/A</v>
      </c>
      <c r="E1822" s="3" t="e">
        <f>IF(A1822&lt;&gt;"",VLOOKUP(A1822,Entrée!Entrée,2,FALSE),"")</f>
        <v>#N/A</v>
      </c>
      <c r="F1822" s="4" t="e">
        <f>IF(A1822&lt;&gt;"",VLOOKUP(A1822,Entrée!Entrée,6,FALSE),"")</f>
        <v>#N/A</v>
      </c>
      <c r="G1822" s="4" t="e">
        <f>IF(A1822&lt;&gt;"",VLOOKUP(A1822,Entrée!Entrée,7,FALSE),"")</f>
        <v>#N/A</v>
      </c>
      <c r="H1822" s="11"/>
      <c r="I1822" s="11">
        <f>H1822+SUMPRODUCT((Entrée!$A$5:A$2000=Stock!A1822)*Entrée!$H$5:$H$2000)-SUMPRODUCT((Sortie!$C$5:$C$2000=Stock!A1822)*Sortie!$G$5:$G$2000)</f>
        <v>0</v>
      </c>
      <c r="J1822" s="3"/>
      <c r="K1822" s="3" t="str">
        <f t="shared" si="28"/>
        <v>Correct</v>
      </c>
      <c r="L1822" s="5"/>
    </row>
    <row r="1823" spans="1:12" ht="15" x14ac:dyDescent="0.3">
      <c r="A1823" s="15">
        <f>Entrée!A1823</f>
        <v>0</v>
      </c>
      <c r="B1823" s="11" t="e">
        <f>IF(A1823&lt;&gt;"",VLOOKUP(A1823,Entrée!Entrée,3,FALSE),"")</f>
        <v>#N/A</v>
      </c>
      <c r="C1823" s="12" t="e">
        <f>IF(A1823&lt;&gt;"",VLOOKUP(A1823,Entrée!Entrée,4,FALSE),"")</f>
        <v>#N/A</v>
      </c>
      <c r="D1823" s="6" t="e">
        <f>IF(A1823&lt;&gt;"",VLOOKUP(A1823,Entrée!Entrée,5,FALSE),"")</f>
        <v>#N/A</v>
      </c>
      <c r="E1823" s="3" t="e">
        <f>IF(A1823&lt;&gt;"",VLOOKUP(A1823,Entrée!Entrée,2,FALSE),"")</f>
        <v>#N/A</v>
      </c>
      <c r="F1823" s="4" t="e">
        <f>IF(A1823&lt;&gt;"",VLOOKUP(A1823,Entrée!Entrée,6,FALSE),"")</f>
        <v>#N/A</v>
      </c>
      <c r="G1823" s="4" t="e">
        <f>IF(A1823&lt;&gt;"",VLOOKUP(A1823,Entrée!Entrée,7,FALSE),"")</f>
        <v>#N/A</v>
      </c>
      <c r="H1823" s="11"/>
      <c r="I1823" s="11">
        <f>H1823+SUMPRODUCT((Entrée!$A$5:A$2000=Stock!A1823)*Entrée!$H$5:$H$2000)-SUMPRODUCT((Sortie!$C$5:$C$2000=Stock!A1823)*Sortie!$G$5:$G$2000)</f>
        <v>0</v>
      </c>
      <c r="J1823" s="3"/>
      <c r="K1823" s="3" t="str">
        <f t="shared" si="28"/>
        <v>Correct</v>
      </c>
      <c r="L1823" s="5"/>
    </row>
    <row r="1824" spans="1:12" ht="15" x14ac:dyDescent="0.3">
      <c r="A1824" s="15">
        <f>Entrée!A1824</f>
        <v>0</v>
      </c>
      <c r="B1824" s="11" t="e">
        <f>IF(A1824&lt;&gt;"",VLOOKUP(A1824,Entrée!Entrée,3,FALSE),"")</f>
        <v>#N/A</v>
      </c>
      <c r="C1824" s="12" t="e">
        <f>IF(A1824&lt;&gt;"",VLOOKUP(A1824,Entrée!Entrée,4,FALSE),"")</f>
        <v>#N/A</v>
      </c>
      <c r="D1824" s="6" t="e">
        <f>IF(A1824&lt;&gt;"",VLOOKUP(A1824,Entrée!Entrée,5,FALSE),"")</f>
        <v>#N/A</v>
      </c>
      <c r="E1824" s="3" t="e">
        <f>IF(A1824&lt;&gt;"",VLOOKUP(A1824,Entrée!Entrée,2,FALSE),"")</f>
        <v>#N/A</v>
      </c>
      <c r="F1824" s="4" t="e">
        <f>IF(A1824&lt;&gt;"",VLOOKUP(A1824,Entrée!Entrée,6,FALSE),"")</f>
        <v>#N/A</v>
      </c>
      <c r="G1824" s="4" t="e">
        <f>IF(A1824&lt;&gt;"",VLOOKUP(A1824,Entrée!Entrée,7,FALSE),"")</f>
        <v>#N/A</v>
      </c>
      <c r="H1824" s="11"/>
      <c r="I1824" s="11">
        <f>H1824+SUMPRODUCT((Entrée!$A$5:A$2000=Stock!A1824)*Entrée!$H$5:$H$2000)-SUMPRODUCT((Sortie!$C$5:$C$2000=Stock!A1824)*Sortie!$G$5:$G$2000)</f>
        <v>0</v>
      </c>
      <c r="J1824" s="3"/>
      <c r="K1824" s="3" t="str">
        <f t="shared" si="28"/>
        <v>Correct</v>
      </c>
      <c r="L1824" s="5"/>
    </row>
    <row r="1825" spans="1:12" ht="15" x14ac:dyDescent="0.3">
      <c r="A1825" s="15">
        <f>Entrée!A1825</f>
        <v>0</v>
      </c>
      <c r="B1825" s="11" t="e">
        <f>IF(A1825&lt;&gt;"",VLOOKUP(A1825,Entrée!Entrée,3,FALSE),"")</f>
        <v>#N/A</v>
      </c>
      <c r="C1825" s="12" t="e">
        <f>IF(A1825&lt;&gt;"",VLOOKUP(A1825,Entrée!Entrée,4,FALSE),"")</f>
        <v>#N/A</v>
      </c>
      <c r="D1825" s="6" t="e">
        <f>IF(A1825&lt;&gt;"",VLOOKUP(A1825,Entrée!Entrée,5,FALSE),"")</f>
        <v>#N/A</v>
      </c>
      <c r="E1825" s="3" t="e">
        <f>IF(A1825&lt;&gt;"",VLOOKUP(A1825,Entrée!Entrée,2,FALSE),"")</f>
        <v>#N/A</v>
      </c>
      <c r="F1825" s="4" t="e">
        <f>IF(A1825&lt;&gt;"",VLOOKUP(A1825,Entrée!Entrée,6,FALSE),"")</f>
        <v>#N/A</v>
      </c>
      <c r="G1825" s="4" t="e">
        <f>IF(A1825&lt;&gt;"",VLOOKUP(A1825,Entrée!Entrée,7,FALSE),"")</f>
        <v>#N/A</v>
      </c>
      <c r="H1825" s="11"/>
      <c r="I1825" s="11">
        <f>H1825+SUMPRODUCT((Entrée!$A$5:A$2000=Stock!A1825)*Entrée!$H$5:$H$2000)-SUMPRODUCT((Sortie!$C$5:$C$2000=Stock!A1825)*Sortie!$G$5:$G$2000)</f>
        <v>0</v>
      </c>
      <c r="J1825" s="3"/>
      <c r="K1825" s="3" t="str">
        <f t="shared" si="28"/>
        <v>Correct</v>
      </c>
      <c r="L1825" s="5"/>
    </row>
    <row r="1826" spans="1:12" ht="15" x14ac:dyDescent="0.3">
      <c r="A1826" s="15">
        <f>Entrée!A1826</f>
        <v>0</v>
      </c>
      <c r="B1826" s="11" t="e">
        <f>IF(A1826&lt;&gt;"",VLOOKUP(A1826,Entrée!Entrée,3,FALSE),"")</f>
        <v>#N/A</v>
      </c>
      <c r="C1826" s="12" t="e">
        <f>IF(A1826&lt;&gt;"",VLOOKUP(A1826,Entrée!Entrée,4,FALSE),"")</f>
        <v>#N/A</v>
      </c>
      <c r="D1826" s="6" t="e">
        <f>IF(A1826&lt;&gt;"",VLOOKUP(A1826,Entrée!Entrée,5,FALSE),"")</f>
        <v>#N/A</v>
      </c>
      <c r="E1826" s="3" t="e">
        <f>IF(A1826&lt;&gt;"",VLOOKUP(A1826,Entrée!Entrée,2,FALSE),"")</f>
        <v>#N/A</v>
      </c>
      <c r="F1826" s="4" t="e">
        <f>IF(A1826&lt;&gt;"",VLOOKUP(A1826,Entrée!Entrée,6,FALSE),"")</f>
        <v>#N/A</v>
      </c>
      <c r="G1826" s="4" t="e">
        <f>IF(A1826&lt;&gt;"",VLOOKUP(A1826,Entrée!Entrée,7,FALSE),"")</f>
        <v>#N/A</v>
      </c>
      <c r="H1826" s="11"/>
      <c r="I1826" s="11">
        <f>H1826+SUMPRODUCT((Entrée!$A$5:A$2000=Stock!A1826)*Entrée!$H$5:$H$2000)-SUMPRODUCT((Sortie!$C$5:$C$2000=Stock!A1826)*Sortie!$G$5:$G$2000)</f>
        <v>0</v>
      </c>
      <c r="J1826" s="3"/>
      <c r="K1826" s="3" t="str">
        <f t="shared" si="28"/>
        <v>Correct</v>
      </c>
      <c r="L1826" s="5"/>
    </row>
    <row r="1827" spans="1:12" ht="15" x14ac:dyDescent="0.3">
      <c r="A1827" s="15">
        <f>Entrée!A1827</f>
        <v>0</v>
      </c>
      <c r="B1827" s="11" t="e">
        <f>IF(A1827&lt;&gt;"",VLOOKUP(A1827,Entrée!Entrée,3,FALSE),"")</f>
        <v>#N/A</v>
      </c>
      <c r="C1827" s="12" t="e">
        <f>IF(A1827&lt;&gt;"",VLOOKUP(A1827,Entrée!Entrée,4,FALSE),"")</f>
        <v>#N/A</v>
      </c>
      <c r="D1827" s="6" t="e">
        <f>IF(A1827&lt;&gt;"",VLOOKUP(A1827,Entrée!Entrée,5,FALSE),"")</f>
        <v>#N/A</v>
      </c>
      <c r="E1827" s="3" t="e">
        <f>IF(A1827&lt;&gt;"",VLOOKUP(A1827,Entrée!Entrée,2,FALSE),"")</f>
        <v>#N/A</v>
      </c>
      <c r="F1827" s="4" t="e">
        <f>IF(A1827&lt;&gt;"",VLOOKUP(A1827,Entrée!Entrée,6,FALSE),"")</f>
        <v>#N/A</v>
      </c>
      <c r="G1827" s="4" t="e">
        <f>IF(A1827&lt;&gt;"",VLOOKUP(A1827,Entrée!Entrée,7,FALSE),"")</f>
        <v>#N/A</v>
      </c>
      <c r="H1827" s="11"/>
      <c r="I1827" s="11">
        <f>H1827+SUMPRODUCT((Entrée!$A$5:A$2000=Stock!A1827)*Entrée!$H$5:$H$2000)-SUMPRODUCT((Sortie!$C$5:$C$2000=Stock!A1827)*Sortie!$G$5:$G$2000)</f>
        <v>0</v>
      </c>
      <c r="J1827" s="3"/>
      <c r="K1827" s="3" t="str">
        <f t="shared" si="28"/>
        <v>Correct</v>
      </c>
      <c r="L1827" s="5"/>
    </row>
    <row r="1828" spans="1:12" ht="15" x14ac:dyDescent="0.3">
      <c r="A1828" s="15">
        <f>Entrée!A1828</f>
        <v>0</v>
      </c>
      <c r="B1828" s="11" t="e">
        <f>IF(A1828&lt;&gt;"",VLOOKUP(A1828,Entrée!Entrée,3,FALSE),"")</f>
        <v>#N/A</v>
      </c>
      <c r="C1828" s="12" t="e">
        <f>IF(A1828&lt;&gt;"",VLOOKUP(A1828,Entrée!Entrée,4,FALSE),"")</f>
        <v>#N/A</v>
      </c>
      <c r="D1828" s="6" t="e">
        <f>IF(A1828&lt;&gt;"",VLOOKUP(A1828,Entrée!Entrée,5,FALSE),"")</f>
        <v>#N/A</v>
      </c>
      <c r="E1828" s="3" t="e">
        <f>IF(A1828&lt;&gt;"",VLOOKUP(A1828,Entrée!Entrée,2,FALSE),"")</f>
        <v>#N/A</v>
      </c>
      <c r="F1828" s="4" t="e">
        <f>IF(A1828&lt;&gt;"",VLOOKUP(A1828,Entrée!Entrée,6,FALSE),"")</f>
        <v>#N/A</v>
      </c>
      <c r="G1828" s="4" t="e">
        <f>IF(A1828&lt;&gt;"",VLOOKUP(A1828,Entrée!Entrée,7,FALSE),"")</f>
        <v>#N/A</v>
      </c>
      <c r="H1828" s="11"/>
      <c r="I1828" s="11">
        <f>H1828+SUMPRODUCT((Entrée!$A$5:A$2000=Stock!A1828)*Entrée!$H$5:$H$2000)-SUMPRODUCT((Sortie!$C$5:$C$2000=Stock!A1828)*Sortie!$G$5:$G$2000)</f>
        <v>0</v>
      </c>
      <c r="J1828" s="3"/>
      <c r="K1828" s="3" t="str">
        <f t="shared" si="28"/>
        <v>Correct</v>
      </c>
      <c r="L1828" s="5"/>
    </row>
    <row r="1829" spans="1:12" ht="15" x14ac:dyDescent="0.3">
      <c r="A1829" s="15">
        <f>Entrée!A1829</f>
        <v>0</v>
      </c>
      <c r="B1829" s="11" t="e">
        <f>IF(A1829&lt;&gt;"",VLOOKUP(A1829,Entrée!Entrée,3,FALSE),"")</f>
        <v>#N/A</v>
      </c>
      <c r="C1829" s="12" t="e">
        <f>IF(A1829&lt;&gt;"",VLOOKUP(A1829,Entrée!Entrée,4,FALSE),"")</f>
        <v>#N/A</v>
      </c>
      <c r="D1829" s="6" t="e">
        <f>IF(A1829&lt;&gt;"",VLOOKUP(A1829,Entrée!Entrée,5,FALSE),"")</f>
        <v>#N/A</v>
      </c>
      <c r="E1829" s="3" t="e">
        <f>IF(A1829&lt;&gt;"",VLOOKUP(A1829,Entrée!Entrée,2,FALSE),"")</f>
        <v>#N/A</v>
      </c>
      <c r="F1829" s="4" t="e">
        <f>IF(A1829&lt;&gt;"",VLOOKUP(A1829,Entrée!Entrée,6,FALSE),"")</f>
        <v>#N/A</v>
      </c>
      <c r="G1829" s="4" t="e">
        <f>IF(A1829&lt;&gt;"",VLOOKUP(A1829,Entrée!Entrée,7,FALSE),"")</f>
        <v>#N/A</v>
      </c>
      <c r="H1829" s="11"/>
      <c r="I1829" s="11">
        <f>H1829+SUMPRODUCT((Entrée!$A$5:A$2000=Stock!A1829)*Entrée!$H$5:$H$2000)-SUMPRODUCT((Sortie!$C$5:$C$2000=Stock!A1829)*Sortie!$G$5:$G$2000)</f>
        <v>0</v>
      </c>
      <c r="J1829" s="3"/>
      <c r="K1829" s="3" t="str">
        <f t="shared" si="28"/>
        <v>Correct</v>
      </c>
      <c r="L1829" s="5"/>
    </row>
    <row r="1830" spans="1:12" ht="15" x14ac:dyDescent="0.3">
      <c r="A1830" s="15">
        <f>Entrée!A1830</f>
        <v>0</v>
      </c>
      <c r="B1830" s="11" t="e">
        <f>IF(A1830&lt;&gt;"",VLOOKUP(A1830,Entrée!Entrée,3,FALSE),"")</f>
        <v>#N/A</v>
      </c>
      <c r="C1830" s="12" t="e">
        <f>IF(A1830&lt;&gt;"",VLOOKUP(A1830,Entrée!Entrée,4,FALSE),"")</f>
        <v>#N/A</v>
      </c>
      <c r="D1830" s="6" t="e">
        <f>IF(A1830&lt;&gt;"",VLOOKUP(A1830,Entrée!Entrée,5,FALSE),"")</f>
        <v>#N/A</v>
      </c>
      <c r="E1830" s="3" t="e">
        <f>IF(A1830&lt;&gt;"",VLOOKUP(A1830,Entrée!Entrée,2,FALSE),"")</f>
        <v>#N/A</v>
      </c>
      <c r="F1830" s="4" t="e">
        <f>IF(A1830&lt;&gt;"",VLOOKUP(A1830,Entrée!Entrée,6,FALSE),"")</f>
        <v>#N/A</v>
      </c>
      <c r="G1830" s="4" t="e">
        <f>IF(A1830&lt;&gt;"",VLOOKUP(A1830,Entrée!Entrée,7,FALSE),"")</f>
        <v>#N/A</v>
      </c>
      <c r="H1830" s="11"/>
      <c r="I1830" s="11">
        <f>H1830+SUMPRODUCT((Entrée!$A$5:A$2000=Stock!A1830)*Entrée!$H$5:$H$2000)-SUMPRODUCT((Sortie!$C$5:$C$2000=Stock!A1830)*Sortie!$G$5:$G$2000)</f>
        <v>0</v>
      </c>
      <c r="J1830" s="3"/>
      <c r="K1830" s="3" t="str">
        <f t="shared" si="28"/>
        <v>Correct</v>
      </c>
      <c r="L1830" s="5"/>
    </row>
    <row r="1831" spans="1:12" ht="15" x14ac:dyDescent="0.3">
      <c r="A1831" s="15">
        <f>Entrée!A1831</f>
        <v>0</v>
      </c>
      <c r="B1831" s="11" t="e">
        <f>IF(A1831&lt;&gt;"",VLOOKUP(A1831,Entrée!Entrée,3,FALSE),"")</f>
        <v>#N/A</v>
      </c>
      <c r="C1831" s="12" t="e">
        <f>IF(A1831&lt;&gt;"",VLOOKUP(A1831,Entrée!Entrée,4,FALSE),"")</f>
        <v>#N/A</v>
      </c>
      <c r="D1831" s="6" t="e">
        <f>IF(A1831&lt;&gt;"",VLOOKUP(A1831,Entrée!Entrée,5,FALSE),"")</f>
        <v>#N/A</v>
      </c>
      <c r="E1831" s="3" t="e">
        <f>IF(A1831&lt;&gt;"",VLOOKUP(A1831,Entrée!Entrée,2,FALSE),"")</f>
        <v>#N/A</v>
      </c>
      <c r="F1831" s="4" t="e">
        <f>IF(A1831&lt;&gt;"",VLOOKUP(A1831,Entrée!Entrée,6,FALSE),"")</f>
        <v>#N/A</v>
      </c>
      <c r="G1831" s="4" t="e">
        <f>IF(A1831&lt;&gt;"",VLOOKUP(A1831,Entrée!Entrée,7,FALSE),"")</f>
        <v>#N/A</v>
      </c>
      <c r="H1831" s="11"/>
      <c r="I1831" s="11">
        <f>H1831+SUMPRODUCT((Entrée!$A$5:A$2000=Stock!A1831)*Entrée!$H$5:$H$2000)-SUMPRODUCT((Sortie!$C$5:$C$2000=Stock!A1831)*Sortie!$G$5:$G$2000)</f>
        <v>0</v>
      </c>
      <c r="J1831" s="3"/>
      <c r="K1831" s="3" t="str">
        <f t="shared" si="28"/>
        <v>Correct</v>
      </c>
      <c r="L1831" s="5"/>
    </row>
    <row r="1832" spans="1:12" ht="15" x14ac:dyDescent="0.3">
      <c r="A1832" s="15">
        <f>Entrée!A1832</f>
        <v>0</v>
      </c>
      <c r="B1832" s="11" t="e">
        <f>IF(A1832&lt;&gt;"",VLOOKUP(A1832,Entrée!Entrée,3,FALSE),"")</f>
        <v>#N/A</v>
      </c>
      <c r="C1832" s="12" t="e">
        <f>IF(A1832&lt;&gt;"",VLOOKUP(A1832,Entrée!Entrée,4,FALSE),"")</f>
        <v>#N/A</v>
      </c>
      <c r="D1832" s="6" t="e">
        <f>IF(A1832&lt;&gt;"",VLOOKUP(A1832,Entrée!Entrée,5,FALSE),"")</f>
        <v>#N/A</v>
      </c>
      <c r="E1832" s="3" t="e">
        <f>IF(A1832&lt;&gt;"",VLOOKUP(A1832,Entrée!Entrée,2,FALSE),"")</f>
        <v>#N/A</v>
      </c>
      <c r="F1832" s="4" t="e">
        <f>IF(A1832&lt;&gt;"",VLOOKUP(A1832,Entrée!Entrée,6,FALSE),"")</f>
        <v>#N/A</v>
      </c>
      <c r="G1832" s="4" t="e">
        <f>IF(A1832&lt;&gt;"",VLOOKUP(A1832,Entrée!Entrée,7,FALSE),"")</f>
        <v>#N/A</v>
      </c>
      <c r="H1832" s="11"/>
      <c r="I1832" s="11">
        <f>H1832+SUMPRODUCT((Entrée!$A$5:A$2000=Stock!A1832)*Entrée!$H$5:$H$2000)-SUMPRODUCT((Sortie!$C$5:$C$2000=Stock!A1832)*Sortie!$G$5:$G$2000)</f>
        <v>0</v>
      </c>
      <c r="J1832" s="3"/>
      <c r="K1832" s="3" t="str">
        <f t="shared" si="28"/>
        <v>Correct</v>
      </c>
      <c r="L1832" s="5"/>
    </row>
    <row r="1833" spans="1:12" ht="15" x14ac:dyDescent="0.3">
      <c r="A1833" s="15">
        <f>Entrée!A1833</f>
        <v>0</v>
      </c>
      <c r="B1833" s="11" t="e">
        <f>IF(A1833&lt;&gt;"",VLOOKUP(A1833,Entrée!Entrée,3,FALSE),"")</f>
        <v>#N/A</v>
      </c>
      <c r="C1833" s="12" t="e">
        <f>IF(A1833&lt;&gt;"",VLOOKUP(A1833,Entrée!Entrée,4,FALSE),"")</f>
        <v>#N/A</v>
      </c>
      <c r="D1833" s="6" t="e">
        <f>IF(A1833&lt;&gt;"",VLOOKUP(A1833,Entrée!Entrée,5,FALSE),"")</f>
        <v>#N/A</v>
      </c>
      <c r="E1833" s="3" t="e">
        <f>IF(A1833&lt;&gt;"",VLOOKUP(A1833,Entrée!Entrée,2,FALSE),"")</f>
        <v>#N/A</v>
      </c>
      <c r="F1833" s="4" t="e">
        <f>IF(A1833&lt;&gt;"",VLOOKUP(A1833,Entrée!Entrée,6,FALSE),"")</f>
        <v>#N/A</v>
      </c>
      <c r="G1833" s="4" t="e">
        <f>IF(A1833&lt;&gt;"",VLOOKUP(A1833,Entrée!Entrée,7,FALSE),"")</f>
        <v>#N/A</v>
      </c>
      <c r="H1833" s="11"/>
      <c r="I1833" s="11">
        <f>H1833+SUMPRODUCT((Entrée!$A$5:A$2000=Stock!A1833)*Entrée!$H$5:$H$2000)-SUMPRODUCT((Sortie!$C$5:$C$2000=Stock!A1833)*Sortie!$G$5:$G$2000)</f>
        <v>0</v>
      </c>
      <c r="J1833" s="3"/>
      <c r="K1833" s="3" t="str">
        <f t="shared" si="28"/>
        <v>Correct</v>
      </c>
      <c r="L1833" s="5"/>
    </row>
    <row r="1834" spans="1:12" ht="15" x14ac:dyDescent="0.3">
      <c r="A1834" s="15">
        <f>Entrée!A1834</f>
        <v>0</v>
      </c>
      <c r="B1834" s="11" t="e">
        <f>IF(A1834&lt;&gt;"",VLOOKUP(A1834,Entrée!Entrée,3,FALSE),"")</f>
        <v>#N/A</v>
      </c>
      <c r="C1834" s="12" t="e">
        <f>IF(A1834&lt;&gt;"",VLOOKUP(A1834,Entrée!Entrée,4,FALSE),"")</f>
        <v>#N/A</v>
      </c>
      <c r="D1834" s="6" t="e">
        <f>IF(A1834&lt;&gt;"",VLOOKUP(A1834,Entrée!Entrée,5,FALSE),"")</f>
        <v>#N/A</v>
      </c>
      <c r="E1834" s="3" t="e">
        <f>IF(A1834&lt;&gt;"",VLOOKUP(A1834,Entrée!Entrée,2,FALSE),"")</f>
        <v>#N/A</v>
      </c>
      <c r="F1834" s="4" t="e">
        <f>IF(A1834&lt;&gt;"",VLOOKUP(A1834,Entrée!Entrée,6,FALSE),"")</f>
        <v>#N/A</v>
      </c>
      <c r="G1834" s="4" t="e">
        <f>IF(A1834&lt;&gt;"",VLOOKUP(A1834,Entrée!Entrée,7,FALSE),"")</f>
        <v>#N/A</v>
      </c>
      <c r="H1834" s="11"/>
      <c r="I1834" s="11">
        <f>H1834+SUMPRODUCT((Entrée!$A$5:A$2000=Stock!A1834)*Entrée!$H$5:$H$2000)-SUMPRODUCT((Sortie!$C$5:$C$2000=Stock!A1834)*Sortie!$G$5:$G$2000)</f>
        <v>0</v>
      </c>
      <c r="J1834" s="3"/>
      <c r="K1834" s="3" t="str">
        <f t="shared" si="28"/>
        <v>Correct</v>
      </c>
      <c r="L1834" s="5"/>
    </row>
    <row r="1835" spans="1:12" ht="15" x14ac:dyDescent="0.3">
      <c r="A1835" s="15">
        <f>Entrée!A1835</f>
        <v>0</v>
      </c>
      <c r="B1835" s="11" t="e">
        <f>IF(A1835&lt;&gt;"",VLOOKUP(A1835,Entrée!Entrée,3,FALSE),"")</f>
        <v>#N/A</v>
      </c>
      <c r="C1835" s="12" t="e">
        <f>IF(A1835&lt;&gt;"",VLOOKUP(A1835,Entrée!Entrée,4,FALSE),"")</f>
        <v>#N/A</v>
      </c>
      <c r="D1835" s="6" t="e">
        <f>IF(A1835&lt;&gt;"",VLOOKUP(A1835,Entrée!Entrée,5,FALSE),"")</f>
        <v>#N/A</v>
      </c>
      <c r="E1835" s="3" t="e">
        <f>IF(A1835&lt;&gt;"",VLOOKUP(A1835,Entrée!Entrée,2,FALSE),"")</f>
        <v>#N/A</v>
      </c>
      <c r="F1835" s="4" t="e">
        <f>IF(A1835&lt;&gt;"",VLOOKUP(A1835,Entrée!Entrée,6,FALSE),"")</f>
        <v>#N/A</v>
      </c>
      <c r="G1835" s="4" t="e">
        <f>IF(A1835&lt;&gt;"",VLOOKUP(A1835,Entrée!Entrée,7,FALSE),"")</f>
        <v>#N/A</v>
      </c>
      <c r="H1835" s="11"/>
      <c r="I1835" s="11">
        <f>H1835+SUMPRODUCT((Entrée!$A$5:A$2000=Stock!A1835)*Entrée!$H$5:$H$2000)-SUMPRODUCT((Sortie!$C$5:$C$2000=Stock!A1835)*Sortie!$G$5:$G$2000)</f>
        <v>0</v>
      </c>
      <c r="J1835" s="3"/>
      <c r="K1835" s="3" t="str">
        <f t="shared" si="28"/>
        <v>Correct</v>
      </c>
      <c r="L1835" s="5"/>
    </row>
    <row r="1836" spans="1:12" ht="15" x14ac:dyDescent="0.3">
      <c r="A1836" s="15">
        <f>Entrée!A1836</f>
        <v>0</v>
      </c>
      <c r="B1836" s="11" t="e">
        <f>IF(A1836&lt;&gt;"",VLOOKUP(A1836,Entrée!Entrée,3,FALSE),"")</f>
        <v>#N/A</v>
      </c>
      <c r="C1836" s="12" t="e">
        <f>IF(A1836&lt;&gt;"",VLOOKUP(A1836,Entrée!Entrée,4,FALSE),"")</f>
        <v>#N/A</v>
      </c>
      <c r="D1836" s="6" t="e">
        <f>IF(A1836&lt;&gt;"",VLOOKUP(A1836,Entrée!Entrée,5,FALSE),"")</f>
        <v>#N/A</v>
      </c>
      <c r="E1836" s="3" t="e">
        <f>IF(A1836&lt;&gt;"",VLOOKUP(A1836,Entrée!Entrée,2,FALSE),"")</f>
        <v>#N/A</v>
      </c>
      <c r="F1836" s="4" t="e">
        <f>IF(A1836&lt;&gt;"",VLOOKUP(A1836,Entrée!Entrée,6,FALSE),"")</f>
        <v>#N/A</v>
      </c>
      <c r="G1836" s="4" t="e">
        <f>IF(A1836&lt;&gt;"",VLOOKUP(A1836,Entrée!Entrée,7,FALSE),"")</f>
        <v>#N/A</v>
      </c>
      <c r="H1836" s="11"/>
      <c r="I1836" s="11">
        <f>H1836+SUMPRODUCT((Entrée!$A$5:A$2000=Stock!A1836)*Entrée!$H$5:$H$2000)-SUMPRODUCT((Sortie!$C$5:$C$2000=Stock!A1836)*Sortie!$G$5:$G$2000)</f>
        <v>0</v>
      </c>
      <c r="J1836" s="3"/>
      <c r="K1836" s="3" t="str">
        <f t="shared" si="28"/>
        <v>Correct</v>
      </c>
      <c r="L1836" s="5"/>
    </row>
    <row r="1837" spans="1:12" ht="15" x14ac:dyDescent="0.3">
      <c r="A1837" s="15">
        <f>Entrée!A1837</f>
        <v>0</v>
      </c>
      <c r="B1837" s="11" t="e">
        <f>IF(A1837&lt;&gt;"",VLOOKUP(A1837,Entrée!Entrée,3,FALSE),"")</f>
        <v>#N/A</v>
      </c>
      <c r="C1837" s="12" t="e">
        <f>IF(A1837&lt;&gt;"",VLOOKUP(A1837,Entrée!Entrée,4,FALSE),"")</f>
        <v>#N/A</v>
      </c>
      <c r="D1837" s="6" t="e">
        <f>IF(A1837&lt;&gt;"",VLOOKUP(A1837,Entrée!Entrée,5,FALSE),"")</f>
        <v>#N/A</v>
      </c>
      <c r="E1837" s="3" t="e">
        <f>IF(A1837&lt;&gt;"",VLOOKUP(A1837,Entrée!Entrée,2,FALSE),"")</f>
        <v>#N/A</v>
      </c>
      <c r="F1837" s="4" t="e">
        <f>IF(A1837&lt;&gt;"",VLOOKUP(A1837,Entrée!Entrée,6,FALSE),"")</f>
        <v>#N/A</v>
      </c>
      <c r="G1837" s="4" t="e">
        <f>IF(A1837&lt;&gt;"",VLOOKUP(A1837,Entrée!Entrée,7,FALSE),"")</f>
        <v>#N/A</v>
      </c>
      <c r="H1837" s="11"/>
      <c r="I1837" s="11">
        <f>H1837+SUMPRODUCT((Entrée!$A$5:A$2000=Stock!A1837)*Entrée!$H$5:$H$2000)-SUMPRODUCT((Sortie!$C$5:$C$2000=Stock!A1837)*Sortie!$G$5:$G$2000)</f>
        <v>0</v>
      </c>
      <c r="J1837" s="3"/>
      <c r="K1837" s="3" t="str">
        <f t="shared" si="28"/>
        <v>Correct</v>
      </c>
      <c r="L1837" s="5"/>
    </row>
    <row r="1838" spans="1:12" ht="15" x14ac:dyDescent="0.3">
      <c r="A1838" s="15">
        <f>Entrée!A1838</f>
        <v>0</v>
      </c>
      <c r="B1838" s="11" t="e">
        <f>IF(A1838&lt;&gt;"",VLOOKUP(A1838,Entrée!Entrée,3,FALSE),"")</f>
        <v>#N/A</v>
      </c>
      <c r="C1838" s="12" t="e">
        <f>IF(A1838&lt;&gt;"",VLOOKUP(A1838,Entrée!Entrée,4,FALSE),"")</f>
        <v>#N/A</v>
      </c>
      <c r="D1838" s="6" t="e">
        <f>IF(A1838&lt;&gt;"",VLOOKUP(A1838,Entrée!Entrée,5,FALSE),"")</f>
        <v>#N/A</v>
      </c>
      <c r="E1838" s="3" t="e">
        <f>IF(A1838&lt;&gt;"",VLOOKUP(A1838,Entrée!Entrée,2,FALSE),"")</f>
        <v>#N/A</v>
      </c>
      <c r="F1838" s="4" t="e">
        <f>IF(A1838&lt;&gt;"",VLOOKUP(A1838,Entrée!Entrée,6,FALSE),"")</f>
        <v>#N/A</v>
      </c>
      <c r="G1838" s="4" t="e">
        <f>IF(A1838&lt;&gt;"",VLOOKUP(A1838,Entrée!Entrée,7,FALSE),"")</f>
        <v>#N/A</v>
      </c>
      <c r="H1838" s="11"/>
      <c r="I1838" s="11">
        <f>H1838+SUMPRODUCT((Entrée!$A$5:A$2000=Stock!A1838)*Entrée!$H$5:$H$2000)-SUMPRODUCT((Sortie!$C$5:$C$2000=Stock!A1838)*Sortie!$G$5:$G$2000)</f>
        <v>0</v>
      </c>
      <c r="J1838" s="3"/>
      <c r="K1838" s="3" t="str">
        <f t="shared" si="28"/>
        <v>Correct</v>
      </c>
      <c r="L1838" s="5"/>
    </row>
    <row r="1839" spans="1:12" ht="15" x14ac:dyDescent="0.3">
      <c r="A1839" s="15">
        <f>Entrée!A1839</f>
        <v>0</v>
      </c>
      <c r="B1839" s="11" t="e">
        <f>IF(A1839&lt;&gt;"",VLOOKUP(A1839,Entrée!Entrée,3,FALSE),"")</f>
        <v>#N/A</v>
      </c>
      <c r="C1839" s="12" t="e">
        <f>IF(A1839&lt;&gt;"",VLOOKUP(A1839,Entrée!Entrée,4,FALSE),"")</f>
        <v>#N/A</v>
      </c>
      <c r="D1839" s="6" t="e">
        <f>IF(A1839&lt;&gt;"",VLOOKUP(A1839,Entrée!Entrée,5,FALSE),"")</f>
        <v>#N/A</v>
      </c>
      <c r="E1839" s="3" t="e">
        <f>IF(A1839&lt;&gt;"",VLOOKUP(A1839,Entrée!Entrée,2,FALSE),"")</f>
        <v>#N/A</v>
      </c>
      <c r="F1839" s="4" t="e">
        <f>IF(A1839&lt;&gt;"",VLOOKUP(A1839,Entrée!Entrée,6,FALSE),"")</f>
        <v>#N/A</v>
      </c>
      <c r="G1839" s="4" t="e">
        <f>IF(A1839&lt;&gt;"",VLOOKUP(A1839,Entrée!Entrée,7,FALSE),"")</f>
        <v>#N/A</v>
      </c>
      <c r="H1839" s="11"/>
      <c r="I1839" s="11">
        <f>H1839+SUMPRODUCT((Entrée!$A$5:A$2000=Stock!A1839)*Entrée!$H$5:$H$2000)-SUMPRODUCT((Sortie!$C$5:$C$2000=Stock!A1839)*Sortie!$G$5:$G$2000)</f>
        <v>0</v>
      </c>
      <c r="J1839" s="3"/>
      <c r="K1839" s="3" t="str">
        <f t="shared" si="28"/>
        <v>Correct</v>
      </c>
      <c r="L1839" s="5"/>
    </row>
    <row r="1840" spans="1:12" ht="15" x14ac:dyDescent="0.3">
      <c r="A1840" s="15">
        <f>Entrée!A1840</f>
        <v>0</v>
      </c>
      <c r="B1840" s="11" t="e">
        <f>IF(A1840&lt;&gt;"",VLOOKUP(A1840,Entrée!Entrée,3,FALSE),"")</f>
        <v>#N/A</v>
      </c>
      <c r="C1840" s="12" t="e">
        <f>IF(A1840&lt;&gt;"",VLOOKUP(A1840,Entrée!Entrée,4,FALSE),"")</f>
        <v>#N/A</v>
      </c>
      <c r="D1840" s="6" t="e">
        <f>IF(A1840&lt;&gt;"",VLOOKUP(A1840,Entrée!Entrée,5,FALSE),"")</f>
        <v>#N/A</v>
      </c>
      <c r="E1840" s="3" t="e">
        <f>IF(A1840&lt;&gt;"",VLOOKUP(A1840,Entrée!Entrée,2,FALSE),"")</f>
        <v>#N/A</v>
      </c>
      <c r="F1840" s="4" t="e">
        <f>IF(A1840&lt;&gt;"",VLOOKUP(A1840,Entrée!Entrée,6,FALSE),"")</f>
        <v>#N/A</v>
      </c>
      <c r="G1840" s="4" t="e">
        <f>IF(A1840&lt;&gt;"",VLOOKUP(A1840,Entrée!Entrée,7,FALSE),"")</f>
        <v>#N/A</v>
      </c>
      <c r="H1840" s="11"/>
      <c r="I1840" s="11">
        <f>H1840+SUMPRODUCT((Entrée!$A$5:A$2000=Stock!A1840)*Entrée!$H$5:$H$2000)-SUMPRODUCT((Sortie!$C$5:$C$2000=Stock!A1840)*Sortie!$G$5:$G$2000)</f>
        <v>0</v>
      </c>
      <c r="J1840" s="3"/>
      <c r="K1840" s="3" t="str">
        <f t="shared" si="28"/>
        <v>Correct</v>
      </c>
      <c r="L1840" s="5"/>
    </row>
    <row r="1841" spans="1:12" ht="15" x14ac:dyDescent="0.3">
      <c r="A1841" s="15">
        <f>Entrée!A1841</f>
        <v>0</v>
      </c>
      <c r="B1841" s="11" t="e">
        <f>IF(A1841&lt;&gt;"",VLOOKUP(A1841,Entrée!Entrée,3,FALSE),"")</f>
        <v>#N/A</v>
      </c>
      <c r="C1841" s="12" t="e">
        <f>IF(A1841&lt;&gt;"",VLOOKUP(A1841,Entrée!Entrée,4,FALSE),"")</f>
        <v>#N/A</v>
      </c>
      <c r="D1841" s="6" t="e">
        <f>IF(A1841&lt;&gt;"",VLOOKUP(A1841,Entrée!Entrée,5,FALSE),"")</f>
        <v>#N/A</v>
      </c>
      <c r="E1841" s="3" t="e">
        <f>IF(A1841&lt;&gt;"",VLOOKUP(A1841,Entrée!Entrée,2,FALSE),"")</f>
        <v>#N/A</v>
      </c>
      <c r="F1841" s="4" t="e">
        <f>IF(A1841&lt;&gt;"",VLOOKUP(A1841,Entrée!Entrée,6,FALSE),"")</f>
        <v>#N/A</v>
      </c>
      <c r="G1841" s="4" t="e">
        <f>IF(A1841&lt;&gt;"",VLOOKUP(A1841,Entrée!Entrée,7,FALSE),"")</f>
        <v>#N/A</v>
      </c>
      <c r="H1841" s="11"/>
      <c r="I1841" s="11">
        <f>H1841+SUMPRODUCT((Entrée!$A$5:A$2000=Stock!A1841)*Entrée!$H$5:$H$2000)-SUMPRODUCT((Sortie!$C$5:$C$2000=Stock!A1841)*Sortie!$G$5:$G$2000)</f>
        <v>0</v>
      </c>
      <c r="J1841" s="3"/>
      <c r="K1841" s="3" t="str">
        <f t="shared" si="28"/>
        <v>Correct</v>
      </c>
      <c r="L1841" s="5"/>
    </row>
    <row r="1842" spans="1:12" ht="15" x14ac:dyDescent="0.3">
      <c r="A1842" s="15">
        <f>Entrée!A1842</f>
        <v>0</v>
      </c>
      <c r="B1842" s="11" t="e">
        <f>IF(A1842&lt;&gt;"",VLOOKUP(A1842,Entrée!Entrée,3,FALSE),"")</f>
        <v>#N/A</v>
      </c>
      <c r="C1842" s="12" t="e">
        <f>IF(A1842&lt;&gt;"",VLOOKUP(A1842,Entrée!Entrée,4,FALSE),"")</f>
        <v>#N/A</v>
      </c>
      <c r="D1842" s="6" t="e">
        <f>IF(A1842&lt;&gt;"",VLOOKUP(A1842,Entrée!Entrée,5,FALSE),"")</f>
        <v>#N/A</v>
      </c>
      <c r="E1842" s="3" t="e">
        <f>IF(A1842&lt;&gt;"",VLOOKUP(A1842,Entrée!Entrée,2,FALSE),"")</f>
        <v>#N/A</v>
      </c>
      <c r="F1842" s="4" t="e">
        <f>IF(A1842&lt;&gt;"",VLOOKUP(A1842,Entrée!Entrée,6,FALSE),"")</f>
        <v>#N/A</v>
      </c>
      <c r="G1842" s="4" t="e">
        <f>IF(A1842&lt;&gt;"",VLOOKUP(A1842,Entrée!Entrée,7,FALSE),"")</f>
        <v>#N/A</v>
      </c>
      <c r="H1842" s="11"/>
      <c r="I1842" s="11">
        <f>H1842+SUMPRODUCT((Entrée!$A$5:A$2000=Stock!A1842)*Entrée!$H$5:$H$2000)-SUMPRODUCT((Sortie!$C$5:$C$2000=Stock!A1842)*Sortie!$G$5:$G$2000)</f>
        <v>0</v>
      </c>
      <c r="J1842" s="3"/>
      <c r="K1842" s="3" t="str">
        <f t="shared" si="28"/>
        <v>Correct</v>
      </c>
      <c r="L1842" s="5"/>
    </row>
    <row r="1843" spans="1:12" ht="15" x14ac:dyDescent="0.3">
      <c r="A1843" s="15">
        <f>Entrée!A1843</f>
        <v>0</v>
      </c>
      <c r="B1843" s="11" t="e">
        <f>IF(A1843&lt;&gt;"",VLOOKUP(A1843,Entrée!Entrée,3,FALSE),"")</f>
        <v>#N/A</v>
      </c>
      <c r="C1843" s="12" t="e">
        <f>IF(A1843&lt;&gt;"",VLOOKUP(A1843,Entrée!Entrée,4,FALSE),"")</f>
        <v>#N/A</v>
      </c>
      <c r="D1843" s="6" t="e">
        <f>IF(A1843&lt;&gt;"",VLOOKUP(A1843,Entrée!Entrée,5,FALSE),"")</f>
        <v>#N/A</v>
      </c>
      <c r="E1843" s="3" t="e">
        <f>IF(A1843&lt;&gt;"",VLOOKUP(A1843,Entrée!Entrée,2,FALSE),"")</f>
        <v>#N/A</v>
      </c>
      <c r="F1843" s="4" t="e">
        <f>IF(A1843&lt;&gt;"",VLOOKUP(A1843,Entrée!Entrée,6,FALSE),"")</f>
        <v>#N/A</v>
      </c>
      <c r="G1843" s="4" t="e">
        <f>IF(A1843&lt;&gt;"",VLOOKUP(A1843,Entrée!Entrée,7,FALSE),"")</f>
        <v>#N/A</v>
      </c>
      <c r="H1843" s="11"/>
      <c r="I1843" s="11">
        <f>H1843+SUMPRODUCT((Entrée!$A$5:A$2000=Stock!A1843)*Entrée!$H$5:$H$2000)-SUMPRODUCT((Sortie!$C$5:$C$2000=Stock!A1843)*Sortie!$G$5:$G$2000)</f>
        <v>0</v>
      </c>
      <c r="J1843" s="3"/>
      <c r="K1843" s="3" t="str">
        <f t="shared" si="28"/>
        <v>Correct</v>
      </c>
      <c r="L1843" s="5"/>
    </row>
    <row r="1844" spans="1:12" ht="15" x14ac:dyDescent="0.3">
      <c r="A1844" s="15">
        <f>Entrée!A1844</f>
        <v>0</v>
      </c>
      <c r="B1844" s="11" t="e">
        <f>IF(A1844&lt;&gt;"",VLOOKUP(A1844,Entrée!Entrée,3,FALSE),"")</f>
        <v>#N/A</v>
      </c>
      <c r="C1844" s="12" t="e">
        <f>IF(A1844&lt;&gt;"",VLOOKUP(A1844,Entrée!Entrée,4,FALSE),"")</f>
        <v>#N/A</v>
      </c>
      <c r="D1844" s="6" t="e">
        <f>IF(A1844&lt;&gt;"",VLOOKUP(A1844,Entrée!Entrée,5,FALSE),"")</f>
        <v>#N/A</v>
      </c>
      <c r="E1844" s="3" t="e">
        <f>IF(A1844&lt;&gt;"",VLOOKUP(A1844,Entrée!Entrée,2,FALSE),"")</f>
        <v>#N/A</v>
      </c>
      <c r="F1844" s="4" t="e">
        <f>IF(A1844&lt;&gt;"",VLOOKUP(A1844,Entrée!Entrée,6,FALSE),"")</f>
        <v>#N/A</v>
      </c>
      <c r="G1844" s="4" t="e">
        <f>IF(A1844&lt;&gt;"",VLOOKUP(A1844,Entrée!Entrée,7,FALSE),"")</f>
        <v>#N/A</v>
      </c>
      <c r="H1844" s="11"/>
      <c r="I1844" s="11">
        <f>H1844+SUMPRODUCT((Entrée!$A$5:A$2000=Stock!A1844)*Entrée!$H$5:$H$2000)-SUMPRODUCT((Sortie!$C$5:$C$2000=Stock!A1844)*Sortie!$G$5:$G$2000)</f>
        <v>0</v>
      </c>
      <c r="J1844" s="3"/>
      <c r="K1844" s="3" t="str">
        <f t="shared" si="28"/>
        <v>Correct</v>
      </c>
      <c r="L1844" s="5"/>
    </row>
    <row r="1845" spans="1:12" ht="15" x14ac:dyDescent="0.3">
      <c r="A1845" s="15">
        <f>Entrée!A1845</f>
        <v>0</v>
      </c>
      <c r="B1845" s="11" t="e">
        <f>IF(A1845&lt;&gt;"",VLOOKUP(A1845,Entrée!Entrée,3,FALSE),"")</f>
        <v>#N/A</v>
      </c>
      <c r="C1845" s="12" t="e">
        <f>IF(A1845&lt;&gt;"",VLOOKUP(A1845,Entrée!Entrée,4,FALSE),"")</f>
        <v>#N/A</v>
      </c>
      <c r="D1845" s="6" t="e">
        <f>IF(A1845&lt;&gt;"",VLOOKUP(A1845,Entrée!Entrée,5,FALSE),"")</f>
        <v>#N/A</v>
      </c>
      <c r="E1845" s="3" t="e">
        <f>IF(A1845&lt;&gt;"",VLOOKUP(A1845,Entrée!Entrée,2,FALSE),"")</f>
        <v>#N/A</v>
      </c>
      <c r="F1845" s="4" t="e">
        <f>IF(A1845&lt;&gt;"",VLOOKUP(A1845,Entrée!Entrée,6,FALSE),"")</f>
        <v>#N/A</v>
      </c>
      <c r="G1845" s="4" t="e">
        <f>IF(A1845&lt;&gt;"",VLOOKUP(A1845,Entrée!Entrée,7,FALSE),"")</f>
        <v>#N/A</v>
      </c>
      <c r="H1845" s="11"/>
      <c r="I1845" s="11">
        <f>H1845+SUMPRODUCT((Entrée!$A$5:A$2000=Stock!A1845)*Entrée!$H$5:$H$2000)-SUMPRODUCT((Sortie!$C$5:$C$2000=Stock!A1845)*Sortie!$G$5:$G$2000)</f>
        <v>0</v>
      </c>
      <c r="J1845" s="3"/>
      <c r="K1845" s="3" t="str">
        <f t="shared" si="28"/>
        <v>Correct</v>
      </c>
      <c r="L1845" s="5"/>
    </row>
    <row r="1846" spans="1:12" ht="15" x14ac:dyDescent="0.3">
      <c r="A1846" s="15">
        <f>Entrée!A1846</f>
        <v>0</v>
      </c>
      <c r="B1846" s="11" t="e">
        <f>IF(A1846&lt;&gt;"",VLOOKUP(A1846,Entrée!Entrée,3,FALSE),"")</f>
        <v>#N/A</v>
      </c>
      <c r="C1846" s="12" t="e">
        <f>IF(A1846&lt;&gt;"",VLOOKUP(A1846,Entrée!Entrée,4,FALSE),"")</f>
        <v>#N/A</v>
      </c>
      <c r="D1846" s="6" t="e">
        <f>IF(A1846&lt;&gt;"",VLOOKUP(A1846,Entrée!Entrée,5,FALSE),"")</f>
        <v>#N/A</v>
      </c>
      <c r="E1846" s="3" t="e">
        <f>IF(A1846&lt;&gt;"",VLOOKUP(A1846,Entrée!Entrée,2,FALSE),"")</f>
        <v>#N/A</v>
      </c>
      <c r="F1846" s="4" t="e">
        <f>IF(A1846&lt;&gt;"",VLOOKUP(A1846,Entrée!Entrée,6,FALSE),"")</f>
        <v>#N/A</v>
      </c>
      <c r="G1846" s="4" t="e">
        <f>IF(A1846&lt;&gt;"",VLOOKUP(A1846,Entrée!Entrée,7,FALSE),"")</f>
        <v>#N/A</v>
      </c>
      <c r="H1846" s="11"/>
      <c r="I1846" s="11">
        <f>H1846+SUMPRODUCT((Entrée!$A$5:A$2000=Stock!A1846)*Entrée!$H$5:$H$2000)-SUMPRODUCT((Sortie!$C$5:$C$2000=Stock!A1846)*Sortie!$G$5:$G$2000)</f>
        <v>0</v>
      </c>
      <c r="J1846" s="3"/>
      <c r="K1846" s="3" t="str">
        <f t="shared" si="28"/>
        <v>Correct</v>
      </c>
      <c r="L1846" s="5"/>
    </row>
    <row r="1847" spans="1:12" ht="15" x14ac:dyDescent="0.3">
      <c r="A1847" s="15">
        <f>Entrée!A1847</f>
        <v>0</v>
      </c>
      <c r="B1847" s="11" t="e">
        <f>IF(A1847&lt;&gt;"",VLOOKUP(A1847,Entrée!Entrée,3,FALSE),"")</f>
        <v>#N/A</v>
      </c>
      <c r="C1847" s="12" t="e">
        <f>IF(A1847&lt;&gt;"",VLOOKUP(A1847,Entrée!Entrée,4,FALSE),"")</f>
        <v>#N/A</v>
      </c>
      <c r="D1847" s="6" t="e">
        <f>IF(A1847&lt;&gt;"",VLOOKUP(A1847,Entrée!Entrée,5,FALSE),"")</f>
        <v>#N/A</v>
      </c>
      <c r="E1847" s="3" t="e">
        <f>IF(A1847&lt;&gt;"",VLOOKUP(A1847,Entrée!Entrée,2,FALSE),"")</f>
        <v>#N/A</v>
      </c>
      <c r="F1847" s="4" t="e">
        <f>IF(A1847&lt;&gt;"",VLOOKUP(A1847,Entrée!Entrée,6,FALSE),"")</f>
        <v>#N/A</v>
      </c>
      <c r="G1847" s="4" t="e">
        <f>IF(A1847&lt;&gt;"",VLOOKUP(A1847,Entrée!Entrée,7,FALSE),"")</f>
        <v>#N/A</v>
      </c>
      <c r="H1847" s="11"/>
      <c r="I1847" s="11">
        <f>H1847+SUMPRODUCT((Entrée!$A$5:A$2000=Stock!A1847)*Entrée!$H$5:$H$2000)-SUMPRODUCT((Sortie!$C$5:$C$2000=Stock!A1847)*Sortie!$G$5:$G$2000)</f>
        <v>0</v>
      </c>
      <c r="J1847" s="3"/>
      <c r="K1847" s="3" t="str">
        <f t="shared" si="28"/>
        <v>Correct</v>
      </c>
      <c r="L1847" s="5"/>
    </row>
    <row r="1848" spans="1:12" ht="15" x14ac:dyDescent="0.3">
      <c r="A1848" s="15">
        <f>Entrée!A1848</f>
        <v>0</v>
      </c>
      <c r="B1848" s="11" t="e">
        <f>IF(A1848&lt;&gt;"",VLOOKUP(A1848,Entrée!Entrée,3,FALSE),"")</f>
        <v>#N/A</v>
      </c>
      <c r="C1848" s="12" t="e">
        <f>IF(A1848&lt;&gt;"",VLOOKUP(A1848,Entrée!Entrée,4,FALSE),"")</f>
        <v>#N/A</v>
      </c>
      <c r="D1848" s="6" t="e">
        <f>IF(A1848&lt;&gt;"",VLOOKUP(A1848,Entrée!Entrée,5,FALSE),"")</f>
        <v>#N/A</v>
      </c>
      <c r="E1848" s="3" t="e">
        <f>IF(A1848&lt;&gt;"",VLOOKUP(A1848,Entrée!Entrée,2,FALSE),"")</f>
        <v>#N/A</v>
      </c>
      <c r="F1848" s="4" t="e">
        <f>IF(A1848&lt;&gt;"",VLOOKUP(A1848,Entrée!Entrée,6,FALSE),"")</f>
        <v>#N/A</v>
      </c>
      <c r="G1848" s="4" t="e">
        <f>IF(A1848&lt;&gt;"",VLOOKUP(A1848,Entrée!Entrée,7,FALSE),"")</f>
        <v>#N/A</v>
      </c>
      <c r="H1848" s="11"/>
      <c r="I1848" s="11">
        <f>H1848+SUMPRODUCT((Entrée!$A$5:A$2000=Stock!A1848)*Entrée!$H$5:$H$2000)-SUMPRODUCT((Sortie!$C$5:$C$2000=Stock!A1848)*Sortie!$G$5:$G$2000)</f>
        <v>0</v>
      </c>
      <c r="J1848" s="3"/>
      <c r="K1848" s="3" t="str">
        <f t="shared" si="28"/>
        <v>Correct</v>
      </c>
      <c r="L1848" s="5"/>
    </row>
    <row r="1849" spans="1:12" ht="15" x14ac:dyDescent="0.3">
      <c r="A1849" s="15">
        <f>Entrée!A1849</f>
        <v>0</v>
      </c>
      <c r="B1849" s="11" t="e">
        <f>IF(A1849&lt;&gt;"",VLOOKUP(A1849,Entrée!Entrée,3,FALSE),"")</f>
        <v>#N/A</v>
      </c>
      <c r="C1849" s="12" t="e">
        <f>IF(A1849&lt;&gt;"",VLOOKUP(A1849,Entrée!Entrée,4,FALSE),"")</f>
        <v>#N/A</v>
      </c>
      <c r="D1849" s="6" t="e">
        <f>IF(A1849&lt;&gt;"",VLOOKUP(A1849,Entrée!Entrée,5,FALSE),"")</f>
        <v>#N/A</v>
      </c>
      <c r="E1849" s="3" t="e">
        <f>IF(A1849&lt;&gt;"",VLOOKUP(A1849,Entrée!Entrée,2,FALSE),"")</f>
        <v>#N/A</v>
      </c>
      <c r="F1849" s="4" t="e">
        <f>IF(A1849&lt;&gt;"",VLOOKUP(A1849,Entrée!Entrée,6,FALSE),"")</f>
        <v>#N/A</v>
      </c>
      <c r="G1849" s="4" t="e">
        <f>IF(A1849&lt;&gt;"",VLOOKUP(A1849,Entrée!Entrée,7,FALSE),"")</f>
        <v>#N/A</v>
      </c>
      <c r="H1849" s="11"/>
      <c r="I1849" s="11">
        <f>H1849+SUMPRODUCT((Entrée!$A$5:A$2000=Stock!A1849)*Entrée!$H$5:$H$2000)-SUMPRODUCT((Sortie!$C$5:$C$2000=Stock!A1849)*Sortie!$G$5:$G$2000)</f>
        <v>0</v>
      </c>
      <c r="J1849" s="3"/>
      <c r="K1849" s="3" t="str">
        <f t="shared" si="28"/>
        <v>Correct</v>
      </c>
      <c r="L1849" s="5"/>
    </row>
    <row r="1850" spans="1:12" ht="15" x14ac:dyDescent="0.3">
      <c r="A1850" s="15">
        <f>Entrée!A1850</f>
        <v>0</v>
      </c>
      <c r="B1850" s="11" t="e">
        <f>IF(A1850&lt;&gt;"",VLOOKUP(A1850,Entrée!Entrée,3,FALSE),"")</f>
        <v>#N/A</v>
      </c>
      <c r="C1850" s="12" t="e">
        <f>IF(A1850&lt;&gt;"",VLOOKUP(A1850,Entrée!Entrée,4,FALSE),"")</f>
        <v>#N/A</v>
      </c>
      <c r="D1850" s="6" t="e">
        <f>IF(A1850&lt;&gt;"",VLOOKUP(A1850,Entrée!Entrée,5,FALSE),"")</f>
        <v>#N/A</v>
      </c>
      <c r="E1850" s="3" t="e">
        <f>IF(A1850&lt;&gt;"",VLOOKUP(A1850,Entrée!Entrée,2,FALSE),"")</f>
        <v>#N/A</v>
      </c>
      <c r="F1850" s="4" t="e">
        <f>IF(A1850&lt;&gt;"",VLOOKUP(A1850,Entrée!Entrée,6,FALSE),"")</f>
        <v>#N/A</v>
      </c>
      <c r="G1850" s="4" t="e">
        <f>IF(A1850&lt;&gt;"",VLOOKUP(A1850,Entrée!Entrée,7,FALSE),"")</f>
        <v>#N/A</v>
      </c>
      <c r="H1850" s="11"/>
      <c r="I1850" s="11">
        <f>H1850+SUMPRODUCT((Entrée!$A$5:A$2000=Stock!A1850)*Entrée!$H$5:$H$2000)-SUMPRODUCT((Sortie!$C$5:$C$2000=Stock!A1850)*Sortie!$G$5:$G$2000)</f>
        <v>0</v>
      </c>
      <c r="J1850" s="3"/>
      <c r="K1850" s="3" t="str">
        <f t="shared" si="28"/>
        <v>Correct</v>
      </c>
      <c r="L1850" s="5"/>
    </row>
    <row r="1851" spans="1:12" ht="15" x14ac:dyDescent="0.3">
      <c r="A1851" s="15">
        <f>Entrée!A1851</f>
        <v>0</v>
      </c>
      <c r="B1851" s="11" t="e">
        <f>IF(A1851&lt;&gt;"",VLOOKUP(A1851,Entrée!Entrée,3,FALSE),"")</f>
        <v>#N/A</v>
      </c>
      <c r="C1851" s="12" t="e">
        <f>IF(A1851&lt;&gt;"",VLOOKUP(A1851,Entrée!Entrée,4,FALSE),"")</f>
        <v>#N/A</v>
      </c>
      <c r="D1851" s="6" t="e">
        <f>IF(A1851&lt;&gt;"",VLOOKUP(A1851,Entrée!Entrée,5,FALSE),"")</f>
        <v>#N/A</v>
      </c>
      <c r="E1851" s="3" t="e">
        <f>IF(A1851&lt;&gt;"",VLOOKUP(A1851,Entrée!Entrée,2,FALSE),"")</f>
        <v>#N/A</v>
      </c>
      <c r="F1851" s="4" t="e">
        <f>IF(A1851&lt;&gt;"",VLOOKUP(A1851,Entrée!Entrée,6,FALSE),"")</f>
        <v>#N/A</v>
      </c>
      <c r="G1851" s="4" t="e">
        <f>IF(A1851&lt;&gt;"",VLOOKUP(A1851,Entrée!Entrée,7,FALSE),"")</f>
        <v>#N/A</v>
      </c>
      <c r="H1851" s="11"/>
      <c r="I1851" s="11">
        <f>H1851+SUMPRODUCT((Entrée!$A$5:A$2000=Stock!A1851)*Entrée!$H$5:$H$2000)-SUMPRODUCT((Sortie!$C$5:$C$2000=Stock!A1851)*Sortie!$G$5:$G$2000)</f>
        <v>0</v>
      </c>
      <c r="J1851" s="3"/>
      <c r="K1851" s="3" t="str">
        <f t="shared" si="28"/>
        <v>Correct</v>
      </c>
      <c r="L1851" s="5"/>
    </row>
    <row r="1852" spans="1:12" ht="15" x14ac:dyDescent="0.3">
      <c r="A1852" s="15">
        <f>Entrée!A1852</f>
        <v>0</v>
      </c>
      <c r="B1852" s="11" t="e">
        <f>IF(A1852&lt;&gt;"",VLOOKUP(A1852,Entrée!Entrée,3,FALSE),"")</f>
        <v>#N/A</v>
      </c>
      <c r="C1852" s="12" t="e">
        <f>IF(A1852&lt;&gt;"",VLOOKUP(A1852,Entrée!Entrée,4,FALSE),"")</f>
        <v>#N/A</v>
      </c>
      <c r="D1852" s="6" t="e">
        <f>IF(A1852&lt;&gt;"",VLOOKUP(A1852,Entrée!Entrée,5,FALSE),"")</f>
        <v>#N/A</v>
      </c>
      <c r="E1852" s="3" t="e">
        <f>IF(A1852&lt;&gt;"",VLOOKUP(A1852,Entrée!Entrée,2,FALSE),"")</f>
        <v>#N/A</v>
      </c>
      <c r="F1852" s="4" t="e">
        <f>IF(A1852&lt;&gt;"",VLOOKUP(A1852,Entrée!Entrée,6,FALSE),"")</f>
        <v>#N/A</v>
      </c>
      <c r="G1852" s="4" t="e">
        <f>IF(A1852&lt;&gt;"",VLOOKUP(A1852,Entrée!Entrée,7,FALSE),"")</f>
        <v>#N/A</v>
      </c>
      <c r="H1852" s="11"/>
      <c r="I1852" s="11">
        <f>H1852+SUMPRODUCT((Entrée!$A$5:A$2000=Stock!A1852)*Entrée!$H$5:$H$2000)-SUMPRODUCT((Sortie!$C$5:$C$2000=Stock!A1852)*Sortie!$G$5:$G$2000)</f>
        <v>0</v>
      </c>
      <c r="J1852" s="3"/>
      <c r="K1852" s="3" t="str">
        <f t="shared" si="28"/>
        <v>Correct</v>
      </c>
      <c r="L1852" s="5"/>
    </row>
    <row r="1853" spans="1:12" ht="15" x14ac:dyDescent="0.3">
      <c r="A1853" s="15">
        <f>Entrée!A1853</f>
        <v>0</v>
      </c>
      <c r="B1853" s="11" t="e">
        <f>IF(A1853&lt;&gt;"",VLOOKUP(A1853,Entrée!Entrée,3,FALSE),"")</f>
        <v>#N/A</v>
      </c>
      <c r="C1853" s="12" t="e">
        <f>IF(A1853&lt;&gt;"",VLOOKUP(A1853,Entrée!Entrée,4,FALSE),"")</f>
        <v>#N/A</v>
      </c>
      <c r="D1853" s="6" t="e">
        <f>IF(A1853&lt;&gt;"",VLOOKUP(A1853,Entrée!Entrée,5,FALSE),"")</f>
        <v>#N/A</v>
      </c>
      <c r="E1853" s="3" t="e">
        <f>IF(A1853&lt;&gt;"",VLOOKUP(A1853,Entrée!Entrée,2,FALSE),"")</f>
        <v>#N/A</v>
      </c>
      <c r="F1853" s="4" t="e">
        <f>IF(A1853&lt;&gt;"",VLOOKUP(A1853,Entrée!Entrée,6,FALSE),"")</f>
        <v>#N/A</v>
      </c>
      <c r="G1853" s="4" t="e">
        <f>IF(A1853&lt;&gt;"",VLOOKUP(A1853,Entrée!Entrée,7,FALSE),"")</f>
        <v>#N/A</v>
      </c>
      <c r="H1853" s="11"/>
      <c r="I1853" s="11">
        <f>H1853+SUMPRODUCT((Entrée!$A$5:A$2000=Stock!A1853)*Entrée!$H$5:$H$2000)-SUMPRODUCT((Sortie!$C$5:$C$2000=Stock!A1853)*Sortie!$G$5:$G$2000)</f>
        <v>0</v>
      </c>
      <c r="J1853" s="3"/>
      <c r="K1853" s="3" t="str">
        <f t="shared" si="28"/>
        <v>Correct</v>
      </c>
      <c r="L1853" s="5"/>
    </row>
    <row r="1854" spans="1:12" ht="15" x14ac:dyDescent="0.3">
      <c r="A1854" s="15">
        <f>Entrée!A1854</f>
        <v>0</v>
      </c>
      <c r="B1854" s="11" t="e">
        <f>IF(A1854&lt;&gt;"",VLOOKUP(A1854,Entrée!Entrée,3,FALSE),"")</f>
        <v>#N/A</v>
      </c>
      <c r="C1854" s="12" t="e">
        <f>IF(A1854&lt;&gt;"",VLOOKUP(A1854,Entrée!Entrée,4,FALSE),"")</f>
        <v>#N/A</v>
      </c>
      <c r="D1854" s="6" t="e">
        <f>IF(A1854&lt;&gt;"",VLOOKUP(A1854,Entrée!Entrée,5,FALSE),"")</f>
        <v>#N/A</v>
      </c>
      <c r="E1854" s="3" t="e">
        <f>IF(A1854&lt;&gt;"",VLOOKUP(A1854,Entrée!Entrée,2,FALSE),"")</f>
        <v>#N/A</v>
      </c>
      <c r="F1854" s="4" t="e">
        <f>IF(A1854&lt;&gt;"",VLOOKUP(A1854,Entrée!Entrée,6,FALSE),"")</f>
        <v>#N/A</v>
      </c>
      <c r="G1854" s="4" t="e">
        <f>IF(A1854&lt;&gt;"",VLOOKUP(A1854,Entrée!Entrée,7,FALSE),"")</f>
        <v>#N/A</v>
      </c>
      <c r="H1854" s="11"/>
      <c r="I1854" s="11">
        <f>H1854+SUMPRODUCT((Entrée!$A$5:A$2000=Stock!A1854)*Entrée!$H$5:$H$2000)-SUMPRODUCT((Sortie!$C$5:$C$2000=Stock!A1854)*Sortie!$G$5:$G$2000)</f>
        <v>0</v>
      </c>
      <c r="J1854" s="3"/>
      <c r="K1854" s="3" t="str">
        <f t="shared" si="28"/>
        <v>Correct</v>
      </c>
      <c r="L1854" s="5"/>
    </row>
    <row r="1855" spans="1:12" ht="15" x14ac:dyDescent="0.3">
      <c r="A1855" s="15">
        <f>Entrée!A1855</f>
        <v>0</v>
      </c>
      <c r="B1855" s="11" t="e">
        <f>IF(A1855&lt;&gt;"",VLOOKUP(A1855,Entrée!Entrée,3,FALSE),"")</f>
        <v>#N/A</v>
      </c>
      <c r="C1855" s="12" t="e">
        <f>IF(A1855&lt;&gt;"",VLOOKUP(A1855,Entrée!Entrée,4,FALSE),"")</f>
        <v>#N/A</v>
      </c>
      <c r="D1855" s="6" t="e">
        <f>IF(A1855&lt;&gt;"",VLOOKUP(A1855,Entrée!Entrée,5,FALSE),"")</f>
        <v>#N/A</v>
      </c>
      <c r="E1855" s="3" t="e">
        <f>IF(A1855&lt;&gt;"",VLOOKUP(A1855,Entrée!Entrée,2,FALSE),"")</f>
        <v>#N/A</v>
      </c>
      <c r="F1855" s="4" t="e">
        <f>IF(A1855&lt;&gt;"",VLOOKUP(A1855,Entrée!Entrée,6,FALSE),"")</f>
        <v>#N/A</v>
      </c>
      <c r="G1855" s="4" t="e">
        <f>IF(A1855&lt;&gt;"",VLOOKUP(A1855,Entrée!Entrée,7,FALSE),"")</f>
        <v>#N/A</v>
      </c>
      <c r="H1855" s="11"/>
      <c r="I1855" s="11">
        <f>H1855+SUMPRODUCT((Entrée!$A$5:A$2000=Stock!A1855)*Entrée!$H$5:$H$2000)-SUMPRODUCT((Sortie!$C$5:$C$2000=Stock!A1855)*Sortie!$G$5:$G$2000)</f>
        <v>0</v>
      </c>
      <c r="J1855" s="3"/>
      <c r="K1855" s="3" t="str">
        <f t="shared" si="28"/>
        <v>Correct</v>
      </c>
      <c r="L1855" s="5"/>
    </row>
    <row r="1856" spans="1:12" ht="15" x14ac:dyDescent="0.3">
      <c r="A1856" s="15">
        <f>Entrée!A1856</f>
        <v>0</v>
      </c>
      <c r="B1856" s="11" t="e">
        <f>IF(A1856&lt;&gt;"",VLOOKUP(A1856,Entrée!Entrée,3,FALSE),"")</f>
        <v>#N/A</v>
      </c>
      <c r="C1856" s="12" t="e">
        <f>IF(A1856&lt;&gt;"",VLOOKUP(A1856,Entrée!Entrée,4,FALSE),"")</f>
        <v>#N/A</v>
      </c>
      <c r="D1856" s="6" t="e">
        <f>IF(A1856&lt;&gt;"",VLOOKUP(A1856,Entrée!Entrée,5,FALSE),"")</f>
        <v>#N/A</v>
      </c>
      <c r="E1856" s="3" t="e">
        <f>IF(A1856&lt;&gt;"",VLOOKUP(A1856,Entrée!Entrée,2,FALSE),"")</f>
        <v>#N/A</v>
      </c>
      <c r="F1856" s="4" t="e">
        <f>IF(A1856&lt;&gt;"",VLOOKUP(A1856,Entrée!Entrée,6,FALSE),"")</f>
        <v>#N/A</v>
      </c>
      <c r="G1856" s="4" t="e">
        <f>IF(A1856&lt;&gt;"",VLOOKUP(A1856,Entrée!Entrée,7,FALSE),"")</f>
        <v>#N/A</v>
      </c>
      <c r="H1856" s="11"/>
      <c r="I1856" s="11">
        <f>H1856+SUMPRODUCT((Entrée!$A$5:A$2000=Stock!A1856)*Entrée!$H$5:$H$2000)-SUMPRODUCT((Sortie!$C$5:$C$2000=Stock!A1856)*Sortie!$G$5:$G$2000)</f>
        <v>0</v>
      </c>
      <c r="J1856" s="3"/>
      <c r="K1856" s="3" t="str">
        <f t="shared" si="28"/>
        <v>Correct</v>
      </c>
      <c r="L1856" s="5"/>
    </row>
    <row r="1857" spans="1:12" ht="15" x14ac:dyDescent="0.3">
      <c r="A1857" s="15">
        <f>Entrée!A1857</f>
        <v>0</v>
      </c>
      <c r="B1857" s="11" t="e">
        <f>IF(A1857&lt;&gt;"",VLOOKUP(A1857,Entrée!Entrée,3,FALSE),"")</f>
        <v>#N/A</v>
      </c>
      <c r="C1857" s="12" t="e">
        <f>IF(A1857&lt;&gt;"",VLOOKUP(A1857,Entrée!Entrée,4,FALSE),"")</f>
        <v>#N/A</v>
      </c>
      <c r="D1857" s="6" t="e">
        <f>IF(A1857&lt;&gt;"",VLOOKUP(A1857,Entrée!Entrée,5,FALSE),"")</f>
        <v>#N/A</v>
      </c>
      <c r="E1857" s="3" t="e">
        <f>IF(A1857&lt;&gt;"",VLOOKUP(A1857,Entrée!Entrée,2,FALSE),"")</f>
        <v>#N/A</v>
      </c>
      <c r="F1857" s="4" t="e">
        <f>IF(A1857&lt;&gt;"",VLOOKUP(A1857,Entrée!Entrée,6,FALSE),"")</f>
        <v>#N/A</v>
      </c>
      <c r="G1857" s="4" t="e">
        <f>IF(A1857&lt;&gt;"",VLOOKUP(A1857,Entrée!Entrée,7,FALSE),"")</f>
        <v>#N/A</v>
      </c>
      <c r="H1857" s="11"/>
      <c r="I1857" s="11">
        <f>H1857+SUMPRODUCT((Entrée!$A$5:A$2000=Stock!A1857)*Entrée!$H$5:$H$2000)-SUMPRODUCT((Sortie!$C$5:$C$2000=Stock!A1857)*Sortie!$G$5:$G$2000)</f>
        <v>0</v>
      </c>
      <c r="J1857" s="3"/>
      <c r="K1857" s="3" t="str">
        <f t="shared" si="28"/>
        <v>Correct</v>
      </c>
      <c r="L1857" s="5"/>
    </row>
    <row r="1858" spans="1:12" ht="15" x14ac:dyDescent="0.3">
      <c r="A1858" s="15">
        <f>Entrée!A1858</f>
        <v>0</v>
      </c>
      <c r="B1858" s="11" t="e">
        <f>IF(A1858&lt;&gt;"",VLOOKUP(A1858,Entrée!Entrée,3,FALSE),"")</f>
        <v>#N/A</v>
      </c>
      <c r="C1858" s="12" t="e">
        <f>IF(A1858&lt;&gt;"",VLOOKUP(A1858,Entrée!Entrée,4,FALSE),"")</f>
        <v>#N/A</v>
      </c>
      <c r="D1858" s="6" t="e">
        <f>IF(A1858&lt;&gt;"",VLOOKUP(A1858,Entrée!Entrée,5,FALSE),"")</f>
        <v>#N/A</v>
      </c>
      <c r="E1858" s="3" t="e">
        <f>IF(A1858&lt;&gt;"",VLOOKUP(A1858,Entrée!Entrée,2,FALSE),"")</f>
        <v>#N/A</v>
      </c>
      <c r="F1858" s="4" t="e">
        <f>IF(A1858&lt;&gt;"",VLOOKUP(A1858,Entrée!Entrée,6,FALSE),"")</f>
        <v>#N/A</v>
      </c>
      <c r="G1858" s="4" t="e">
        <f>IF(A1858&lt;&gt;"",VLOOKUP(A1858,Entrée!Entrée,7,FALSE),"")</f>
        <v>#N/A</v>
      </c>
      <c r="H1858" s="11"/>
      <c r="I1858" s="11">
        <f>H1858+SUMPRODUCT((Entrée!$A$5:A$2000=Stock!A1858)*Entrée!$H$5:$H$2000)-SUMPRODUCT((Sortie!$C$5:$C$2000=Stock!A1858)*Sortie!$G$5:$G$2000)</f>
        <v>0</v>
      </c>
      <c r="J1858" s="3"/>
      <c r="K1858" s="3" t="str">
        <f t="shared" si="28"/>
        <v>Correct</v>
      </c>
      <c r="L1858" s="5"/>
    </row>
    <row r="1859" spans="1:12" ht="15" x14ac:dyDescent="0.3">
      <c r="A1859" s="15">
        <f>Entrée!A1859</f>
        <v>0</v>
      </c>
      <c r="B1859" s="11" t="e">
        <f>IF(A1859&lt;&gt;"",VLOOKUP(A1859,Entrée!Entrée,3,FALSE),"")</f>
        <v>#N/A</v>
      </c>
      <c r="C1859" s="12" t="e">
        <f>IF(A1859&lt;&gt;"",VLOOKUP(A1859,Entrée!Entrée,4,FALSE),"")</f>
        <v>#N/A</v>
      </c>
      <c r="D1859" s="6" t="e">
        <f>IF(A1859&lt;&gt;"",VLOOKUP(A1859,Entrée!Entrée,5,FALSE),"")</f>
        <v>#N/A</v>
      </c>
      <c r="E1859" s="3" t="e">
        <f>IF(A1859&lt;&gt;"",VLOOKUP(A1859,Entrée!Entrée,2,FALSE),"")</f>
        <v>#N/A</v>
      </c>
      <c r="F1859" s="4" t="e">
        <f>IF(A1859&lt;&gt;"",VLOOKUP(A1859,Entrée!Entrée,6,FALSE),"")</f>
        <v>#N/A</v>
      </c>
      <c r="G1859" s="4" t="e">
        <f>IF(A1859&lt;&gt;"",VLOOKUP(A1859,Entrée!Entrée,7,FALSE),"")</f>
        <v>#N/A</v>
      </c>
      <c r="H1859" s="11"/>
      <c r="I1859" s="11">
        <f>H1859+SUMPRODUCT((Entrée!$A$5:A$2000=Stock!A1859)*Entrée!$H$5:$H$2000)-SUMPRODUCT((Sortie!$C$5:$C$2000=Stock!A1859)*Sortie!$G$5:$G$2000)</f>
        <v>0</v>
      </c>
      <c r="J1859" s="3"/>
      <c r="K1859" s="3" t="str">
        <f t="shared" si="28"/>
        <v>Correct</v>
      </c>
      <c r="L1859" s="5"/>
    </row>
    <row r="1860" spans="1:12" ht="15" x14ac:dyDescent="0.3">
      <c r="A1860" s="15">
        <f>Entrée!A1860</f>
        <v>0</v>
      </c>
      <c r="B1860" s="11" t="e">
        <f>IF(A1860&lt;&gt;"",VLOOKUP(A1860,Entrée!Entrée,3,FALSE),"")</f>
        <v>#N/A</v>
      </c>
      <c r="C1860" s="12" t="e">
        <f>IF(A1860&lt;&gt;"",VLOOKUP(A1860,Entrée!Entrée,4,FALSE),"")</f>
        <v>#N/A</v>
      </c>
      <c r="D1860" s="6" t="e">
        <f>IF(A1860&lt;&gt;"",VLOOKUP(A1860,Entrée!Entrée,5,FALSE),"")</f>
        <v>#N/A</v>
      </c>
      <c r="E1860" s="3" t="e">
        <f>IF(A1860&lt;&gt;"",VLOOKUP(A1860,Entrée!Entrée,2,FALSE),"")</f>
        <v>#N/A</v>
      </c>
      <c r="F1860" s="4" t="e">
        <f>IF(A1860&lt;&gt;"",VLOOKUP(A1860,Entrée!Entrée,6,FALSE),"")</f>
        <v>#N/A</v>
      </c>
      <c r="G1860" s="4" t="e">
        <f>IF(A1860&lt;&gt;"",VLOOKUP(A1860,Entrée!Entrée,7,FALSE),"")</f>
        <v>#N/A</v>
      </c>
      <c r="H1860" s="11"/>
      <c r="I1860" s="11">
        <f>H1860+SUMPRODUCT((Entrée!$A$5:A$2000=Stock!A1860)*Entrée!$H$5:$H$2000)-SUMPRODUCT((Sortie!$C$5:$C$2000=Stock!A1860)*Sortie!$G$5:$G$2000)</f>
        <v>0</v>
      </c>
      <c r="J1860" s="3"/>
      <c r="K1860" s="3" t="str">
        <f t="shared" si="28"/>
        <v>Correct</v>
      </c>
      <c r="L1860" s="5"/>
    </row>
    <row r="1861" spans="1:12" ht="15" x14ac:dyDescent="0.3">
      <c r="A1861" s="15">
        <f>Entrée!A1861</f>
        <v>0</v>
      </c>
      <c r="B1861" s="11" t="e">
        <f>IF(A1861&lt;&gt;"",VLOOKUP(A1861,Entrée!Entrée,3,FALSE),"")</f>
        <v>#N/A</v>
      </c>
      <c r="C1861" s="12" t="e">
        <f>IF(A1861&lt;&gt;"",VLOOKUP(A1861,Entrée!Entrée,4,FALSE),"")</f>
        <v>#N/A</v>
      </c>
      <c r="D1861" s="6" t="e">
        <f>IF(A1861&lt;&gt;"",VLOOKUP(A1861,Entrée!Entrée,5,FALSE),"")</f>
        <v>#N/A</v>
      </c>
      <c r="E1861" s="3" t="e">
        <f>IF(A1861&lt;&gt;"",VLOOKUP(A1861,Entrée!Entrée,2,FALSE),"")</f>
        <v>#N/A</v>
      </c>
      <c r="F1861" s="4" t="e">
        <f>IF(A1861&lt;&gt;"",VLOOKUP(A1861,Entrée!Entrée,6,FALSE),"")</f>
        <v>#N/A</v>
      </c>
      <c r="G1861" s="4" t="e">
        <f>IF(A1861&lt;&gt;"",VLOOKUP(A1861,Entrée!Entrée,7,FALSE),"")</f>
        <v>#N/A</v>
      </c>
      <c r="H1861" s="11"/>
      <c r="I1861" s="11">
        <f>H1861+SUMPRODUCT((Entrée!$A$5:A$2000=Stock!A1861)*Entrée!$H$5:$H$2000)-SUMPRODUCT((Sortie!$C$5:$C$2000=Stock!A1861)*Sortie!$G$5:$G$2000)</f>
        <v>0</v>
      </c>
      <c r="J1861" s="3"/>
      <c r="K1861" s="3" t="str">
        <f t="shared" si="28"/>
        <v>Correct</v>
      </c>
      <c r="L1861" s="5"/>
    </row>
    <row r="1862" spans="1:12" ht="15" x14ac:dyDescent="0.3">
      <c r="A1862" s="15">
        <f>Entrée!A1862</f>
        <v>0</v>
      </c>
      <c r="B1862" s="11" t="e">
        <f>IF(A1862&lt;&gt;"",VLOOKUP(A1862,Entrée!Entrée,3,FALSE),"")</f>
        <v>#N/A</v>
      </c>
      <c r="C1862" s="12" t="e">
        <f>IF(A1862&lt;&gt;"",VLOOKUP(A1862,Entrée!Entrée,4,FALSE),"")</f>
        <v>#N/A</v>
      </c>
      <c r="D1862" s="6" t="e">
        <f>IF(A1862&lt;&gt;"",VLOOKUP(A1862,Entrée!Entrée,5,FALSE),"")</f>
        <v>#N/A</v>
      </c>
      <c r="E1862" s="3" t="e">
        <f>IF(A1862&lt;&gt;"",VLOOKUP(A1862,Entrée!Entrée,2,FALSE),"")</f>
        <v>#N/A</v>
      </c>
      <c r="F1862" s="4" t="e">
        <f>IF(A1862&lt;&gt;"",VLOOKUP(A1862,Entrée!Entrée,6,FALSE),"")</f>
        <v>#N/A</v>
      </c>
      <c r="G1862" s="4" t="e">
        <f>IF(A1862&lt;&gt;"",VLOOKUP(A1862,Entrée!Entrée,7,FALSE),"")</f>
        <v>#N/A</v>
      </c>
      <c r="H1862" s="11"/>
      <c r="I1862" s="11">
        <f>H1862+SUMPRODUCT((Entrée!$A$5:A$2000=Stock!A1862)*Entrée!$H$5:$H$2000)-SUMPRODUCT((Sortie!$C$5:$C$2000=Stock!A1862)*Sortie!$G$5:$G$2000)</f>
        <v>0</v>
      </c>
      <c r="J1862" s="3"/>
      <c r="K1862" s="3" t="str">
        <f t="shared" ref="K1862:K1925" si="29">IF(I1862&lt;J1862,"ALERTE","Correct")</f>
        <v>Correct</v>
      </c>
      <c r="L1862" s="5"/>
    </row>
    <row r="1863" spans="1:12" ht="15" x14ac:dyDescent="0.3">
      <c r="A1863" s="15">
        <f>Entrée!A1863</f>
        <v>0</v>
      </c>
      <c r="B1863" s="11" t="e">
        <f>IF(A1863&lt;&gt;"",VLOOKUP(A1863,Entrée!Entrée,3,FALSE),"")</f>
        <v>#N/A</v>
      </c>
      <c r="C1863" s="12" t="e">
        <f>IF(A1863&lt;&gt;"",VLOOKUP(A1863,Entrée!Entrée,4,FALSE),"")</f>
        <v>#N/A</v>
      </c>
      <c r="D1863" s="6" t="e">
        <f>IF(A1863&lt;&gt;"",VLOOKUP(A1863,Entrée!Entrée,5,FALSE),"")</f>
        <v>#N/A</v>
      </c>
      <c r="E1863" s="3" t="e">
        <f>IF(A1863&lt;&gt;"",VLOOKUP(A1863,Entrée!Entrée,2,FALSE),"")</f>
        <v>#N/A</v>
      </c>
      <c r="F1863" s="4" t="e">
        <f>IF(A1863&lt;&gt;"",VLOOKUP(A1863,Entrée!Entrée,6,FALSE),"")</f>
        <v>#N/A</v>
      </c>
      <c r="G1863" s="4" t="e">
        <f>IF(A1863&lt;&gt;"",VLOOKUP(A1863,Entrée!Entrée,7,FALSE),"")</f>
        <v>#N/A</v>
      </c>
      <c r="H1863" s="11"/>
      <c r="I1863" s="11">
        <f>H1863+SUMPRODUCT((Entrée!$A$5:A$2000=Stock!A1863)*Entrée!$H$5:$H$2000)-SUMPRODUCT((Sortie!$C$5:$C$2000=Stock!A1863)*Sortie!$G$5:$G$2000)</f>
        <v>0</v>
      </c>
      <c r="J1863" s="3"/>
      <c r="K1863" s="3" t="str">
        <f t="shared" si="29"/>
        <v>Correct</v>
      </c>
      <c r="L1863" s="5"/>
    </row>
    <row r="1864" spans="1:12" ht="15" x14ac:dyDescent="0.3">
      <c r="A1864" s="15">
        <f>Entrée!A1864</f>
        <v>0</v>
      </c>
      <c r="B1864" s="11" t="e">
        <f>IF(A1864&lt;&gt;"",VLOOKUP(A1864,Entrée!Entrée,3,FALSE),"")</f>
        <v>#N/A</v>
      </c>
      <c r="C1864" s="12" t="e">
        <f>IF(A1864&lt;&gt;"",VLOOKUP(A1864,Entrée!Entrée,4,FALSE),"")</f>
        <v>#N/A</v>
      </c>
      <c r="D1864" s="6" t="e">
        <f>IF(A1864&lt;&gt;"",VLOOKUP(A1864,Entrée!Entrée,5,FALSE),"")</f>
        <v>#N/A</v>
      </c>
      <c r="E1864" s="3" t="e">
        <f>IF(A1864&lt;&gt;"",VLOOKUP(A1864,Entrée!Entrée,2,FALSE),"")</f>
        <v>#N/A</v>
      </c>
      <c r="F1864" s="4" t="e">
        <f>IF(A1864&lt;&gt;"",VLOOKUP(A1864,Entrée!Entrée,6,FALSE),"")</f>
        <v>#N/A</v>
      </c>
      <c r="G1864" s="4" t="e">
        <f>IF(A1864&lt;&gt;"",VLOOKUP(A1864,Entrée!Entrée,7,FALSE),"")</f>
        <v>#N/A</v>
      </c>
      <c r="H1864" s="11"/>
      <c r="I1864" s="11">
        <f>H1864+SUMPRODUCT((Entrée!$A$5:A$2000=Stock!A1864)*Entrée!$H$5:$H$2000)-SUMPRODUCT((Sortie!$C$5:$C$2000=Stock!A1864)*Sortie!$G$5:$G$2000)</f>
        <v>0</v>
      </c>
      <c r="J1864" s="3"/>
      <c r="K1864" s="3" t="str">
        <f t="shared" si="29"/>
        <v>Correct</v>
      </c>
      <c r="L1864" s="5"/>
    </row>
    <row r="1865" spans="1:12" ht="15" x14ac:dyDescent="0.3">
      <c r="A1865" s="15">
        <f>Entrée!A1865</f>
        <v>0</v>
      </c>
      <c r="B1865" s="11" t="e">
        <f>IF(A1865&lt;&gt;"",VLOOKUP(A1865,Entrée!Entrée,3,FALSE),"")</f>
        <v>#N/A</v>
      </c>
      <c r="C1865" s="12" t="e">
        <f>IF(A1865&lt;&gt;"",VLOOKUP(A1865,Entrée!Entrée,4,FALSE),"")</f>
        <v>#N/A</v>
      </c>
      <c r="D1865" s="6" t="e">
        <f>IF(A1865&lt;&gt;"",VLOOKUP(A1865,Entrée!Entrée,5,FALSE),"")</f>
        <v>#N/A</v>
      </c>
      <c r="E1865" s="3" t="e">
        <f>IF(A1865&lt;&gt;"",VLOOKUP(A1865,Entrée!Entrée,2,FALSE),"")</f>
        <v>#N/A</v>
      </c>
      <c r="F1865" s="4" t="e">
        <f>IF(A1865&lt;&gt;"",VLOOKUP(A1865,Entrée!Entrée,6,FALSE),"")</f>
        <v>#N/A</v>
      </c>
      <c r="G1865" s="4" t="e">
        <f>IF(A1865&lt;&gt;"",VLOOKUP(A1865,Entrée!Entrée,7,FALSE),"")</f>
        <v>#N/A</v>
      </c>
      <c r="H1865" s="11"/>
      <c r="I1865" s="11">
        <f>H1865+SUMPRODUCT((Entrée!$A$5:A$2000=Stock!A1865)*Entrée!$H$5:$H$2000)-SUMPRODUCT((Sortie!$C$5:$C$2000=Stock!A1865)*Sortie!$G$5:$G$2000)</f>
        <v>0</v>
      </c>
      <c r="J1865" s="3"/>
      <c r="K1865" s="3" t="str">
        <f t="shared" si="29"/>
        <v>Correct</v>
      </c>
      <c r="L1865" s="5"/>
    </row>
    <row r="1866" spans="1:12" ht="15" x14ac:dyDescent="0.3">
      <c r="A1866" s="15">
        <f>Entrée!A1866</f>
        <v>0</v>
      </c>
      <c r="B1866" s="11" t="e">
        <f>IF(A1866&lt;&gt;"",VLOOKUP(A1866,Entrée!Entrée,3,FALSE),"")</f>
        <v>#N/A</v>
      </c>
      <c r="C1866" s="12" t="e">
        <f>IF(A1866&lt;&gt;"",VLOOKUP(A1866,Entrée!Entrée,4,FALSE),"")</f>
        <v>#N/A</v>
      </c>
      <c r="D1866" s="6" t="e">
        <f>IF(A1866&lt;&gt;"",VLOOKUP(A1866,Entrée!Entrée,5,FALSE),"")</f>
        <v>#N/A</v>
      </c>
      <c r="E1866" s="3" t="e">
        <f>IF(A1866&lt;&gt;"",VLOOKUP(A1866,Entrée!Entrée,2,FALSE),"")</f>
        <v>#N/A</v>
      </c>
      <c r="F1866" s="4" t="e">
        <f>IF(A1866&lt;&gt;"",VLOOKUP(A1866,Entrée!Entrée,6,FALSE),"")</f>
        <v>#N/A</v>
      </c>
      <c r="G1866" s="4" t="e">
        <f>IF(A1866&lt;&gt;"",VLOOKUP(A1866,Entrée!Entrée,7,FALSE),"")</f>
        <v>#N/A</v>
      </c>
      <c r="H1866" s="11"/>
      <c r="I1866" s="11">
        <f>H1866+SUMPRODUCT((Entrée!$A$5:A$2000=Stock!A1866)*Entrée!$H$5:$H$2000)-SUMPRODUCT((Sortie!$C$5:$C$2000=Stock!A1866)*Sortie!$G$5:$G$2000)</f>
        <v>0</v>
      </c>
      <c r="J1866" s="3"/>
      <c r="K1866" s="3" t="str">
        <f t="shared" si="29"/>
        <v>Correct</v>
      </c>
      <c r="L1866" s="5"/>
    </row>
    <row r="1867" spans="1:12" ht="15" x14ac:dyDescent="0.3">
      <c r="A1867" s="15">
        <f>Entrée!A1867</f>
        <v>0</v>
      </c>
      <c r="B1867" s="11" t="e">
        <f>IF(A1867&lt;&gt;"",VLOOKUP(A1867,Entrée!Entrée,3,FALSE),"")</f>
        <v>#N/A</v>
      </c>
      <c r="C1867" s="12" t="e">
        <f>IF(A1867&lt;&gt;"",VLOOKUP(A1867,Entrée!Entrée,4,FALSE),"")</f>
        <v>#N/A</v>
      </c>
      <c r="D1867" s="6" t="e">
        <f>IF(A1867&lt;&gt;"",VLOOKUP(A1867,Entrée!Entrée,5,FALSE),"")</f>
        <v>#N/A</v>
      </c>
      <c r="E1867" s="3" t="e">
        <f>IF(A1867&lt;&gt;"",VLOOKUP(A1867,Entrée!Entrée,2,FALSE),"")</f>
        <v>#N/A</v>
      </c>
      <c r="F1867" s="4" t="e">
        <f>IF(A1867&lt;&gt;"",VLOOKUP(A1867,Entrée!Entrée,6,FALSE),"")</f>
        <v>#N/A</v>
      </c>
      <c r="G1867" s="4" t="e">
        <f>IF(A1867&lt;&gt;"",VLOOKUP(A1867,Entrée!Entrée,7,FALSE),"")</f>
        <v>#N/A</v>
      </c>
      <c r="H1867" s="11"/>
      <c r="I1867" s="11">
        <f>H1867+SUMPRODUCT((Entrée!$A$5:A$2000=Stock!A1867)*Entrée!$H$5:$H$2000)-SUMPRODUCT((Sortie!$C$5:$C$2000=Stock!A1867)*Sortie!$G$5:$G$2000)</f>
        <v>0</v>
      </c>
      <c r="J1867" s="3"/>
      <c r="K1867" s="3" t="str">
        <f t="shared" si="29"/>
        <v>Correct</v>
      </c>
      <c r="L1867" s="5"/>
    </row>
    <row r="1868" spans="1:12" ht="15" x14ac:dyDescent="0.3">
      <c r="A1868" s="15">
        <f>Entrée!A1868</f>
        <v>0</v>
      </c>
      <c r="B1868" s="11" t="e">
        <f>IF(A1868&lt;&gt;"",VLOOKUP(A1868,Entrée!Entrée,3,FALSE),"")</f>
        <v>#N/A</v>
      </c>
      <c r="C1868" s="12" t="e">
        <f>IF(A1868&lt;&gt;"",VLOOKUP(A1868,Entrée!Entrée,4,FALSE),"")</f>
        <v>#N/A</v>
      </c>
      <c r="D1868" s="6" t="e">
        <f>IF(A1868&lt;&gt;"",VLOOKUP(A1868,Entrée!Entrée,5,FALSE),"")</f>
        <v>#N/A</v>
      </c>
      <c r="E1868" s="3" t="e">
        <f>IF(A1868&lt;&gt;"",VLOOKUP(A1868,Entrée!Entrée,2,FALSE),"")</f>
        <v>#N/A</v>
      </c>
      <c r="F1868" s="4" t="e">
        <f>IF(A1868&lt;&gt;"",VLOOKUP(A1868,Entrée!Entrée,6,FALSE),"")</f>
        <v>#N/A</v>
      </c>
      <c r="G1868" s="4" t="e">
        <f>IF(A1868&lt;&gt;"",VLOOKUP(A1868,Entrée!Entrée,7,FALSE),"")</f>
        <v>#N/A</v>
      </c>
      <c r="H1868" s="11"/>
      <c r="I1868" s="11">
        <f>H1868+SUMPRODUCT((Entrée!$A$5:A$2000=Stock!A1868)*Entrée!$H$5:$H$2000)-SUMPRODUCT((Sortie!$C$5:$C$2000=Stock!A1868)*Sortie!$G$5:$G$2000)</f>
        <v>0</v>
      </c>
      <c r="J1868" s="3"/>
      <c r="K1868" s="3" t="str">
        <f t="shared" si="29"/>
        <v>Correct</v>
      </c>
      <c r="L1868" s="5"/>
    </row>
    <row r="1869" spans="1:12" ht="15" x14ac:dyDescent="0.3">
      <c r="A1869" s="15">
        <f>Entrée!A1869</f>
        <v>0</v>
      </c>
      <c r="B1869" s="11" t="e">
        <f>IF(A1869&lt;&gt;"",VLOOKUP(A1869,Entrée!Entrée,3,FALSE),"")</f>
        <v>#N/A</v>
      </c>
      <c r="C1869" s="12" t="e">
        <f>IF(A1869&lt;&gt;"",VLOOKUP(A1869,Entrée!Entrée,4,FALSE),"")</f>
        <v>#N/A</v>
      </c>
      <c r="D1869" s="6" t="e">
        <f>IF(A1869&lt;&gt;"",VLOOKUP(A1869,Entrée!Entrée,5,FALSE),"")</f>
        <v>#N/A</v>
      </c>
      <c r="E1869" s="3" t="e">
        <f>IF(A1869&lt;&gt;"",VLOOKUP(A1869,Entrée!Entrée,2,FALSE),"")</f>
        <v>#N/A</v>
      </c>
      <c r="F1869" s="4" t="e">
        <f>IF(A1869&lt;&gt;"",VLOOKUP(A1869,Entrée!Entrée,6,FALSE),"")</f>
        <v>#N/A</v>
      </c>
      <c r="G1869" s="4" t="e">
        <f>IF(A1869&lt;&gt;"",VLOOKUP(A1869,Entrée!Entrée,7,FALSE),"")</f>
        <v>#N/A</v>
      </c>
      <c r="H1869" s="11"/>
      <c r="I1869" s="11">
        <f>H1869+SUMPRODUCT((Entrée!$A$5:A$2000=Stock!A1869)*Entrée!$H$5:$H$2000)-SUMPRODUCT((Sortie!$C$5:$C$2000=Stock!A1869)*Sortie!$G$5:$G$2000)</f>
        <v>0</v>
      </c>
      <c r="J1869" s="3"/>
      <c r="K1869" s="3" t="str">
        <f t="shared" si="29"/>
        <v>Correct</v>
      </c>
      <c r="L1869" s="5"/>
    </row>
    <row r="1870" spans="1:12" ht="15" x14ac:dyDescent="0.3">
      <c r="A1870" s="15">
        <f>Entrée!A1870</f>
        <v>0</v>
      </c>
      <c r="B1870" s="11" t="e">
        <f>IF(A1870&lt;&gt;"",VLOOKUP(A1870,Entrée!Entrée,3,FALSE),"")</f>
        <v>#N/A</v>
      </c>
      <c r="C1870" s="12" t="e">
        <f>IF(A1870&lt;&gt;"",VLOOKUP(A1870,Entrée!Entrée,4,FALSE),"")</f>
        <v>#N/A</v>
      </c>
      <c r="D1870" s="6" t="e">
        <f>IF(A1870&lt;&gt;"",VLOOKUP(A1870,Entrée!Entrée,5,FALSE),"")</f>
        <v>#N/A</v>
      </c>
      <c r="E1870" s="3" t="e">
        <f>IF(A1870&lt;&gt;"",VLOOKUP(A1870,Entrée!Entrée,2,FALSE),"")</f>
        <v>#N/A</v>
      </c>
      <c r="F1870" s="4" t="e">
        <f>IF(A1870&lt;&gt;"",VLOOKUP(A1870,Entrée!Entrée,6,FALSE),"")</f>
        <v>#N/A</v>
      </c>
      <c r="G1870" s="4" t="e">
        <f>IF(A1870&lt;&gt;"",VLOOKUP(A1870,Entrée!Entrée,7,FALSE),"")</f>
        <v>#N/A</v>
      </c>
      <c r="H1870" s="11"/>
      <c r="I1870" s="11">
        <f>H1870+SUMPRODUCT((Entrée!$A$5:A$2000=Stock!A1870)*Entrée!$H$5:$H$2000)-SUMPRODUCT((Sortie!$C$5:$C$2000=Stock!A1870)*Sortie!$G$5:$G$2000)</f>
        <v>0</v>
      </c>
      <c r="J1870" s="3"/>
      <c r="K1870" s="3" t="str">
        <f t="shared" si="29"/>
        <v>Correct</v>
      </c>
      <c r="L1870" s="5"/>
    </row>
    <row r="1871" spans="1:12" ht="15" x14ac:dyDescent="0.3">
      <c r="A1871" s="15">
        <f>Entrée!A1871</f>
        <v>0</v>
      </c>
      <c r="B1871" s="11" t="e">
        <f>IF(A1871&lt;&gt;"",VLOOKUP(A1871,Entrée!Entrée,3,FALSE),"")</f>
        <v>#N/A</v>
      </c>
      <c r="C1871" s="12" t="e">
        <f>IF(A1871&lt;&gt;"",VLOOKUP(A1871,Entrée!Entrée,4,FALSE),"")</f>
        <v>#N/A</v>
      </c>
      <c r="D1871" s="6" t="e">
        <f>IF(A1871&lt;&gt;"",VLOOKUP(A1871,Entrée!Entrée,5,FALSE),"")</f>
        <v>#N/A</v>
      </c>
      <c r="E1871" s="3" t="e">
        <f>IF(A1871&lt;&gt;"",VLOOKUP(A1871,Entrée!Entrée,2,FALSE),"")</f>
        <v>#N/A</v>
      </c>
      <c r="F1871" s="4" t="e">
        <f>IF(A1871&lt;&gt;"",VLOOKUP(A1871,Entrée!Entrée,6,FALSE),"")</f>
        <v>#N/A</v>
      </c>
      <c r="G1871" s="4" t="e">
        <f>IF(A1871&lt;&gt;"",VLOOKUP(A1871,Entrée!Entrée,7,FALSE),"")</f>
        <v>#N/A</v>
      </c>
      <c r="H1871" s="11"/>
      <c r="I1871" s="11">
        <f>H1871+SUMPRODUCT((Entrée!$A$5:A$2000=Stock!A1871)*Entrée!$H$5:$H$2000)-SUMPRODUCT((Sortie!$C$5:$C$2000=Stock!A1871)*Sortie!$G$5:$G$2000)</f>
        <v>0</v>
      </c>
      <c r="J1871" s="3"/>
      <c r="K1871" s="3" t="str">
        <f t="shared" si="29"/>
        <v>Correct</v>
      </c>
      <c r="L1871" s="5"/>
    </row>
    <row r="1872" spans="1:12" ht="15" x14ac:dyDescent="0.3">
      <c r="A1872" s="15">
        <f>Entrée!A1872</f>
        <v>0</v>
      </c>
      <c r="B1872" s="11" t="e">
        <f>IF(A1872&lt;&gt;"",VLOOKUP(A1872,Entrée!Entrée,3,FALSE),"")</f>
        <v>#N/A</v>
      </c>
      <c r="C1872" s="12" t="e">
        <f>IF(A1872&lt;&gt;"",VLOOKUP(A1872,Entrée!Entrée,4,FALSE),"")</f>
        <v>#N/A</v>
      </c>
      <c r="D1872" s="6" t="e">
        <f>IF(A1872&lt;&gt;"",VLOOKUP(A1872,Entrée!Entrée,5,FALSE),"")</f>
        <v>#N/A</v>
      </c>
      <c r="E1872" s="3" t="e">
        <f>IF(A1872&lt;&gt;"",VLOOKUP(A1872,Entrée!Entrée,2,FALSE),"")</f>
        <v>#N/A</v>
      </c>
      <c r="F1872" s="4" t="e">
        <f>IF(A1872&lt;&gt;"",VLOOKUP(A1872,Entrée!Entrée,6,FALSE),"")</f>
        <v>#N/A</v>
      </c>
      <c r="G1872" s="4" t="e">
        <f>IF(A1872&lt;&gt;"",VLOOKUP(A1872,Entrée!Entrée,7,FALSE),"")</f>
        <v>#N/A</v>
      </c>
      <c r="H1872" s="11"/>
      <c r="I1872" s="11">
        <f>H1872+SUMPRODUCT((Entrée!$A$5:A$2000=Stock!A1872)*Entrée!$H$5:$H$2000)-SUMPRODUCT((Sortie!$C$5:$C$2000=Stock!A1872)*Sortie!$G$5:$G$2000)</f>
        <v>0</v>
      </c>
      <c r="J1872" s="3"/>
      <c r="K1872" s="3" t="str">
        <f t="shared" si="29"/>
        <v>Correct</v>
      </c>
      <c r="L1872" s="5"/>
    </row>
    <row r="1873" spans="1:12" ht="15" x14ac:dyDescent="0.3">
      <c r="A1873" s="15">
        <f>Entrée!A1873</f>
        <v>0</v>
      </c>
      <c r="B1873" s="11" t="e">
        <f>IF(A1873&lt;&gt;"",VLOOKUP(A1873,Entrée!Entrée,3,FALSE),"")</f>
        <v>#N/A</v>
      </c>
      <c r="C1873" s="12" t="e">
        <f>IF(A1873&lt;&gt;"",VLOOKUP(A1873,Entrée!Entrée,4,FALSE),"")</f>
        <v>#N/A</v>
      </c>
      <c r="D1873" s="6" t="e">
        <f>IF(A1873&lt;&gt;"",VLOOKUP(A1873,Entrée!Entrée,5,FALSE),"")</f>
        <v>#N/A</v>
      </c>
      <c r="E1873" s="3" t="e">
        <f>IF(A1873&lt;&gt;"",VLOOKUP(A1873,Entrée!Entrée,2,FALSE),"")</f>
        <v>#N/A</v>
      </c>
      <c r="F1873" s="4" t="e">
        <f>IF(A1873&lt;&gt;"",VLOOKUP(A1873,Entrée!Entrée,6,FALSE),"")</f>
        <v>#N/A</v>
      </c>
      <c r="G1873" s="4" t="e">
        <f>IF(A1873&lt;&gt;"",VLOOKUP(A1873,Entrée!Entrée,7,FALSE),"")</f>
        <v>#N/A</v>
      </c>
      <c r="H1873" s="11"/>
      <c r="I1873" s="11">
        <f>H1873+SUMPRODUCT((Entrée!$A$5:A$2000=Stock!A1873)*Entrée!$H$5:$H$2000)-SUMPRODUCT((Sortie!$C$5:$C$2000=Stock!A1873)*Sortie!$G$5:$G$2000)</f>
        <v>0</v>
      </c>
      <c r="J1873" s="3"/>
      <c r="K1873" s="3" t="str">
        <f t="shared" si="29"/>
        <v>Correct</v>
      </c>
      <c r="L1873" s="5"/>
    </row>
    <row r="1874" spans="1:12" ht="15" x14ac:dyDescent="0.3">
      <c r="A1874" s="15">
        <f>Entrée!A1874</f>
        <v>0</v>
      </c>
      <c r="B1874" s="11" t="e">
        <f>IF(A1874&lt;&gt;"",VLOOKUP(A1874,Entrée!Entrée,3,FALSE),"")</f>
        <v>#N/A</v>
      </c>
      <c r="C1874" s="12" t="e">
        <f>IF(A1874&lt;&gt;"",VLOOKUP(A1874,Entrée!Entrée,4,FALSE),"")</f>
        <v>#N/A</v>
      </c>
      <c r="D1874" s="6" t="e">
        <f>IF(A1874&lt;&gt;"",VLOOKUP(A1874,Entrée!Entrée,5,FALSE),"")</f>
        <v>#N/A</v>
      </c>
      <c r="E1874" s="3" t="e">
        <f>IF(A1874&lt;&gt;"",VLOOKUP(A1874,Entrée!Entrée,2,FALSE),"")</f>
        <v>#N/A</v>
      </c>
      <c r="F1874" s="4" t="e">
        <f>IF(A1874&lt;&gt;"",VLOOKUP(A1874,Entrée!Entrée,6,FALSE),"")</f>
        <v>#N/A</v>
      </c>
      <c r="G1874" s="4" t="e">
        <f>IF(A1874&lt;&gt;"",VLOOKUP(A1874,Entrée!Entrée,7,FALSE),"")</f>
        <v>#N/A</v>
      </c>
      <c r="H1874" s="11"/>
      <c r="I1874" s="11">
        <f>H1874+SUMPRODUCT((Entrée!$A$5:A$2000=Stock!A1874)*Entrée!$H$5:$H$2000)-SUMPRODUCT((Sortie!$C$5:$C$2000=Stock!A1874)*Sortie!$G$5:$G$2000)</f>
        <v>0</v>
      </c>
      <c r="J1874" s="3"/>
      <c r="K1874" s="3" t="str">
        <f t="shared" si="29"/>
        <v>Correct</v>
      </c>
      <c r="L1874" s="5"/>
    </row>
    <row r="1875" spans="1:12" ht="15" x14ac:dyDescent="0.3">
      <c r="A1875" s="15">
        <f>Entrée!A1875</f>
        <v>0</v>
      </c>
      <c r="B1875" s="11" t="e">
        <f>IF(A1875&lt;&gt;"",VLOOKUP(A1875,Entrée!Entrée,3,FALSE),"")</f>
        <v>#N/A</v>
      </c>
      <c r="C1875" s="12" t="e">
        <f>IF(A1875&lt;&gt;"",VLOOKUP(A1875,Entrée!Entrée,4,FALSE),"")</f>
        <v>#N/A</v>
      </c>
      <c r="D1875" s="6" t="e">
        <f>IF(A1875&lt;&gt;"",VLOOKUP(A1875,Entrée!Entrée,5,FALSE),"")</f>
        <v>#N/A</v>
      </c>
      <c r="E1875" s="3" t="e">
        <f>IF(A1875&lt;&gt;"",VLOOKUP(A1875,Entrée!Entrée,2,FALSE),"")</f>
        <v>#N/A</v>
      </c>
      <c r="F1875" s="4" t="e">
        <f>IF(A1875&lt;&gt;"",VLOOKUP(A1875,Entrée!Entrée,6,FALSE),"")</f>
        <v>#N/A</v>
      </c>
      <c r="G1875" s="4" t="e">
        <f>IF(A1875&lt;&gt;"",VLOOKUP(A1875,Entrée!Entrée,7,FALSE),"")</f>
        <v>#N/A</v>
      </c>
      <c r="H1875" s="11"/>
      <c r="I1875" s="11">
        <f>H1875+SUMPRODUCT((Entrée!$A$5:A$2000=Stock!A1875)*Entrée!$H$5:$H$2000)-SUMPRODUCT((Sortie!$C$5:$C$2000=Stock!A1875)*Sortie!$G$5:$G$2000)</f>
        <v>0</v>
      </c>
      <c r="J1875" s="3"/>
      <c r="K1875" s="3" t="str">
        <f t="shared" si="29"/>
        <v>Correct</v>
      </c>
      <c r="L1875" s="5"/>
    </row>
    <row r="1876" spans="1:12" ht="15" x14ac:dyDescent="0.3">
      <c r="A1876" s="15">
        <f>Entrée!A1876</f>
        <v>0</v>
      </c>
      <c r="B1876" s="11" t="e">
        <f>IF(A1876&lt;&gt;"",VLOOKUP(A1876,Entrée!Entrée,3,FALSE),"")</f>
        <v>#N/A</v>
      </c>
      <c r="C1876" s="12" t="e">
        <f>IF(A1876&lt;&gt;"",VLOOKUP(A1876,Entrée!Entrée,4,FALSE),"")</f>
        <v>#N/A</v>
      </c>
      <c r="D1876" s="6" t="e">
        <f>IF(A1876&lt;&gt;"",VLOOKUP(A1876,Entrée!Entrée,5,FALSE),"")</f>
        <v>#N/A</v>
      </c>
      <c r="E1876" s="3" t="e">
        <f>IF(A1876&lt;&gt;"",VLOOKUP(A1876,Entrée!Entrée,2,FALSE),"")</f>
        <v>#N/A</v>
      </c>
      <c r="F1876" s="4" t="e">
        <f>IF(A1876&lt;&gt;"",VLOOKUP(A1876,Entrée!Entrée,6,FALSE),"")</f>
        <v>#N/A</v>
      </c>
      <c r="G1876" s="4" t="e">
        <f>IF(A1876&lt;&gt;"",VLOOKUP(A1876,Entrée!Entrée,7,FALSE),"")</f>
        <v>#N/A</v>
      </c>
      <c r="H1876" s="11"/>
      <c r="I1876" s="11">
        <f>H1876+SUMPRODUCT((Entrée!$A$5:A$2000=Stock!A1876)*Entrée!$H$5:$H$2000)-SUMPRODUCT((Sortie!$C$5:$C$2000=Stock!A1876)*Sortie!$G$5:$G$2000)</f>
        <v>0</v>
      </c>
      <c r="J1876" s="3"/>
      <c r="K1876" s="3" t="str">
        <f t="shared" si="29"/>
        <v>Correct</v>
      </c>
      <c r="L1876" s="5"/>
    </row>
    <row r="1877" spans="1:12" ht="15" x14ac:dyDescent="0.3">
      <c r="A1877" s="15">
        <f>Entrée!A1877</f>
        <v>0</v>
      </c>
      <c r="B1877" s="11" t="e">
        <f>IF(A1877&lt;&gt;"",VLOOKUP(A1877,Entrée!Entrée,3,FALSE),"")</f>
        <v>#N/A</v>
      </c>
      <c r="C1877" s="12" t="e">
        <f>IF(A1877&lt;&gt;"",VLOOKUP(A1877,Entrée!Entrée,4,FALSE),"")</f>
        <v>#N/A</v>
      </c>
      <c r="D1877" s="6" t="e">
        <f>IF(A1877&lt;&gt;"",VLOOKUP(A1877,Entrée!Entrée,5,FALSE),"")</f>
        <v>#N/A</v>
      </c>
      <c r="E1877" s="3" t="e">
        <f>IF(A1877&lt;&gt;"",VLOOKUP(A1877,Entrée!Entrée,2,FALSE),"")</f>
        <v>#N/A</v>
      </c>
      <c r="F1877" s="4" t="e">
        <f>IF(A1877&lt;&gt;"",VLOOKUP(A1877,Entrée!Entrée,6,FALSE),"")</f>
        <v>#N/A</v>
      </c>
      <c r="G1877" s="4" t="e">
        <f>IF(A1877&lt;&gt;"",VLOOKUP(A1877,Entrée!Entrée,7,FALSE),"")</f>
        <v>#N/A</v>
      </c>
      <c r="H1877" s="11"/>
      <c r="I1877" s="11">
        <f>H1877+SUMPRODUCT((Entrée!$A$5:A$2000=Stock!A1877)*Entrée!$H$5:$H$2000)-SUMPRODUCT((Sortie!$C$5:$C$2000=Stock!A1877)*Sortie!$G$5:$G$2000)</f>
        <v>0</v>
      </c>
      <c r="J1877" s="3"/>
      <c r="K1877" s="3" t="str">
        <f t="shared" si="29"/>
        <v>Correct</v>
      </c>
      <c r="L1877" s="5"/>
    </row>
    <row r="1878" spans="1:12" ht="15" x14ac:dyDescent="0.3">
      <c r="A1878" s="15">
        <f>Entrée!A1878</f>
        <v>0</v>
      </c>
      <c r="B1878" s="11" t="e">
        <f>IF(A1878&lt;&gt;"",VLOOKUP(A1878,Entrée!Entrée,3,FALSE),"")</f>
        <v>#N/A</v>
      </c>
      <c r="C1878" s="12" t="e">
        <f>IF(A1878&lt;&gt;"",VLOOKUP(A1878,Entrée!Entrée,4,FALSE),"")</f>
        <v>#N/A</v>
      </c>
      <c r="D1878" s="6" t="e">
        <f>IF(A1878&lt;&gt;"",VLOOKUP(A1878,Entrée!Entrée,5,FALSE),"")</f>
        <v>#N/A</v>
      </c>
      <c r="E1878" s="3" t="e">
        <f>IF(A1878&lt;&gt;"",VLOOKUP(A1878,Entrée!Entrée,2,FALSE),"")</f>
        <v>#N/A</v>
      </c>
      <c r="F1878" s="4" t="e">
        <f>IF(A1878&lt;&gt;"",VLOOKUP(A1878,Entrée!Entrée,6,FALSE),"")</f>
        <v>#N/A</v>
      </c>
      <c r="G1878" s="4" t="e">
        <f>IF(A1878&lt;&gt;"",VLOOKUP(A1878,Entrée!Entrée,7,FALSE),"")</f>
        <v>#N/A</v>
      </c>
      <c r="H1878" s="11"/>
      <c r="I1878" s="11">
        <f>H1878+SUMPRODUCT((Entrée!$A$5:A$2000=Stock!A1878)*Entrée!$H$5:$H$2000)-SUMPRODUCT((Sortie!$C$5:$C$2000=Stock!A1878)*Sortie!$G$5:$G$2000)</f>
        <v>0</v>
      </c>
      <c r="J1878" s="3"/>
      <c r="K1878" s="3" t="str">
        <f t="shared" si="29"/>
        <v>Correct</v>
      </c>
      <c r="L1878" s="5"/>
    </row>
    <row r="1879" spans="1:12" ht="15" x14ac:dyDescent="0.3">
      <c r="A1879" s="15">
        <f>Entrée!A1879</f>
        <v>0</v>
      </c>
      <c r="B1879" s="11" t="e">
        <f>IF(A1879&lt;&gt;"",VLOOKUP(A1879,Entrée!Entrée,3,FALSE),"")</f>
        <v>#N/A</v>
      </c>
      <c r="C1879" s="12" t="e">
        <f>IF(A1879&lt;&gt;"",VLOOKUP(A1879,Entrée!Entrée,4,FALSE),"")</f>
        <v>#N/A</v>
      </c>
      <c r="D1879" s="6" t="e">
        <f>IF(A1879&lt;&gt;"",VLOOKUP(A1879,Entrée!Entrée,5,FALSE),"")</f>
        <v>#N/A</v>
      </c>
      <c r="E1879" s="3" t="e">
        <f>IF(A1879&lt;&gt;"",VLOOKUP(A1879,Entrée!Entrée,2,FALSE),"")</f>
        <v>#N/A</v>
      </c>
      <c r="F1879" s="4" t="e">
        <f>IF(A1879&lt;&gt;"",VLOOKUP(A1879,Entrée!Entrée,6,FALSE),"")</f>
        <v>#N/A</v>
      </c>
      <c r="G1879" s="4" t="e">
        <f>IF(A1879&lt;&gt;"",VLOOKUP(A1879,Entrée!Entrée,7,FALSE),"")</f>
        <v>#N/A</v>
      </c>
      <c r="H1879" s="11"/>
      <c r="I1879" s="11">
        <f>H1879+SUMPRODUCT((Entrée!$A$5:A$2000=Stock!A1879)*Entrée!$H$5:$H$2000)-SUMPRODUCT((Sortie!$C$5:$C$2000=Stock!A1879)*Sortie!$G$5:$G$2000)</f>
        <v>0</v>
      </c>
      <c r="J1879" s="3"/>
      <c r="K1879" s="3" t="str">
        <f t="shared" si="29"/>
        <v>Correct</v>
      </c>
      <c r="L1879" s="5"/>
    </row>
    <row r="1880" spans="1:12" ht="15" x14ac:dyDescent="0.3">
      <c r="A1880" s="15">
        <f>Entrée!A1880</f>
        <v>0</v>
      </c>
      <c r="B1880" s="11" t="e">
        <f>IF(A1880&lt;&gt;"",VLOOKUP(A1880,Entrée!Entrée,3,FALSE),"")</f>
        <v>#N/A</v>
      </c>
      <c r="C1880" s="12" t="e">
        <f>IF(A1880&lt;&gt;"",VLOOKUP(A1880,Entrée!Entrée,4,FALSE),"")</f>
        <v>#N/A</v>
      </c>
      <c r="D1880" s="6" t="e">
        <f>IF(A1880&lt;&gt;"",VLOOKUP(A1880,Entrée!Entrée,5,FALSE),"")</f>
        <v>#N/A</v>
      </c>
      <c r="E1880" s="3" t="e">
        <f>IF(A1880&lt;&gt;"",VLOOKUP(A1880,Entrée!Entrée,2,FALSE),"")</f>
        <v>#N/A</v>
      </c>
      <c r="F1880" s="4" t="e">
        <f>IF(A1880&lt;&gt;"",VLOOKUP(A1880,Entrée!Entrée,6,FALSE),"")</f>
        <v>#N/A</v>
      </c>
      <c r="G1880" s="4" t="e">
        <f>IF(A1880&lt;&gt;"",VLOOKUP(A1880,Entrée!Entrée,7,FALSE),"")</f>
        <v>#N/A</v>
      </c>
      <c r="H1880" s="11"/>
      <c r="I1880" s="11">
        <f>H1880+SUMPRODUCT((Entrée!$A$5:A$2000=Stock!A1880)*Entrée!$H$5:$H$2000)-SUMPRODUCT((Sortie!$C$5:$C$2000=Stock!A1880)*Sortie!$G$5:$G$2000)</f>
        <v>0</v>
      </c>
      <c r="J1880" s="3"/>
      <c r="K1880" s="3" t="str">
        <f t="shared" si="29"/>
        <v>Correct</v>
      </c>
      <c r="L1880" s="5"/>
    </row>
    <row r="1881" spans="1:12" ht="15" x14ac:dyDescent="0.3">
      <c r="A1881" s="15">
        <f>Entrée!A1881</f>
        <v>0</v>
      </c>
      <c r="B1881" s="11" t="e">
        <f>IF(A1881&lt;&gt;"",VLOOKUP(A1881,Entrée!Entrée,3,FALSE),"")</f>
        <v>#N/A</v>
      </c>
      <c r="C1881" s="12" t="e">
        <f>IF(A1881&lt;&gt;"",VLOOKUP(A1881,Entrée!Entrée,4,FALSE),"")</f>
        <v>#N/A</v>
      </c>
      <c r="D1881" s="6" t="e">
        <f>IF(A1881&lt;&gt;"",VLOOKUP(A1881,Entrée!Entrée,5,FALSE),"")</f>
        <v>#N/A</v>
      </c>
      <c r="E1881" s="3" t="e">
        <f>IF(A1881&lt;&gt;"",VLOOKUP(A1881,Entrée!Entrée,2,FALSE),"")</f>
        <v>#N/A</v>
      </c>
      <c r="F1881" s="4" t="e">
        <f>IF(A1881&lt;&gt;"",VLOOKUP(A1881,Entrée!Entrée,6,FALSE),"")</f>
        <v>#N/A</v>
      </c>
      <c r="G1881" s="4" t="e">
        <f>IF(A1881&lt;&gt;"",VLOOKUP(A1881,Entrée!Entrée,7,FALSE),"")</f>
        <v>#N/A</v>
      </c>
      <c r="H1881" s="11"/>
      <c r="I1881" s="11">
        <f>H1881+SUMPRODUCT((Entrée!$A$5:A$2000=Stock!A1881)*Entrée!$H$5:$H$2000)-SUMPRODUCT((Sortie!$C$5:$C$2000=Stock!A1881)*Sortie!$G$5:$G$2000)</f>
        <v>0</v>
      </c>
      <c r="J1881" s="3"/>
      <c r="K1881" s="3" t="str">
        <f t="shared" si="29"/>
        <v>Correct</v>
      </c>
      <c r="L1881" s="5"/>
    </row>
    <row r="1882" spans="1:12" ht="15" x14ac:dyDescent="0.3">
      <c r="A1882" s="15">
        <f>Entrée!A1882</f>
        <v>0</v>
      </c>
      <c r="B1882" s="11" t="e">
        <f>IF(A1882&lt;&gt;"",VLOOKUP(A1882,Entrée!Entrée,3,FALSE),"")</f>
        <v>#N/A</v>
      </c>
      <c r="C1882" s="12" t="e">
        <f>IF(A1882&lt;&gt;"",VLOOKUP(A1882,Entrée!Entrée,4,FALSE),"")</f>
        <v>#N/A</v>
      </c>
      <c r="D1882" s="6" t="e">
        <f>IF(A1882&lt;&gt;"",VLOOKUP(A1882,Entrée!Entrée,5,FALSE),"")</f>
        <v>#N/A</v>
      </c>
      <c r="E1882" s="3" t="e">
        <f>IF(A1882&lt;&gt;"",VLOOKUP(A1882,Entrée!Entrée,2,FALSE),"")</f>
        <v>#N/A</v>
      </c>
      <c r="F1882" s="4" t="e">
        <f>IF(A1882&lt;&gt;"",VLOOKUP(A1882,Entrée!Entrée,6,FALSE),"")</f>
        <v>#N/A</v>
      </c>
      <c r="G1882" s="4" t="e">
        <f>IF(A1882&lt;&gt;"",VLOOKUP(A1882,Entrée!Entrée,7,FALSE),"")</f>
        <v>#N/A</v>
      </c>
      <c r="H1882" s="11"/>
      <c r="I1882" s="11">
        <f>H1882+SUMPRODUCT((Entrée!$A$5:A$2000=Stock!A1882)*Entrée!$H$5:$H$2000)-SUMPRODUCT((Sortie!$C$5:$C$2000=Stock!A1882)*Sortie!$G$5:$G$2000)</f>
        <v>0</v>
      </c>
      <c r="J1882" s="3"/>
      <c r="K1882" s="3" t="str">
        <f t="shared" si="29"/>
        <v>Correct</v>
      </c>
      <c r="L1882" s="5"/>
    </row>
    <row r="1883" spans="1:12" ht="15" x14ac:dyDescent="0.3">
      <c r="A1883" s="15">
        <f>Entrée!A1883</f>
        <v>0</v>
      </c>
      <c r="B1883" s="11" t="e">
        <f>IF(A1883&lt;&gt;"",VLOOKUP(A1883,Entrée!Entrée,3,FALSE),"")</f>
        <v>#N/A</v>
      </c>
      <c r="C1883" s="12" t="e">
        <f>IF(A1883&lt;&gt;"",VLOOKUP(A1883,Entrée!Entrée,4,FALSE),"")</f>
        <v>#N/A</v>
      </c>
      <c r="D1883" s="6" t="e">
        <f>IF(A1883&lt;&gt;"",VLOOKUP(A1883,Entrée!Entrée,5,FALSE),"")</f>
        <v>#N/A</v>
      </c>
      <c r="E1883" s="3" t="e">
        <f>IF(A1883&lt;&gt;"",VLOOKUP(A1883,Entrée!Entrée,2,FALSE),"")</f>
        <v>#N/A</v>
      </c>
      <c r="F1883" s="4" t="e">
        <f>IF(A1883&lt;&gt;"",VLOOKUP(A1883,Entrée!Entrée,6,FALSE),"")</f>
        <v>#N/A</v>
      </c>
      <c r="G1883" s="4" t="e">
        <f>IF(A1883&lt;&gt;"",VLOOKUP(A1883,Entrée!Entrée,7,FALSE),"")</f>
        <v>#N/A</v>
      </c>
      <c r="H1883" s="11"/>
      <c r="I1883" s="11">
        <f>H1883+SUMPRODUCT((Entrée!$A$5:A$2000=Stock!A1883)*Entrée!$H$5:$H$2000)-SUMPRODUCT((Sortie!$C$5:$C$2000=Stock!A1883)*Sortie!$G$5:$G$2000)</f>
        <v>0</v>
      </c>
      <c r="J1883" s="3"/>
      <c r="K1883" s="3" t="str">
        <f t="shared" si="29"/>
        <v>Correct</v>
      </c>
      <c r="L1883" s="5"/>
    </row>
    <row r="1884" spans="1:12" ht="15" x14ac:dyDescent="0.3">
      <c r="A1884" s="15">
        <f>Entrée!A1884</f>
        <v>0</v>
      </c>
      <c r="B1884" s="11" t="e">
        <f>IF(A1884&lt;&gt;"",VLOOKUP(A1884,Entrée!Entrée,3,FALSE),"")</f>
        <v>#N/A</v>
      </c>
      <c r="C1884" s="12" t="e">
        <f>IF(A1884&lt;&gt;"",VLOOKUP(A1884,Entrée!Entrée,4,FALSE),"")</f>
        <v>#N/A</v>
      </c>
      <c r="D1884" s="6" t="e">
        <f>IF(A1884&lt;&gt;"",VLOOKUP(A1884,Entrée!Entrée,5,FALSE),"")</f>
        <v>#N/A</v>
      </c>
      <c r="E1884" s="3" t="e">
        <f>IF(A1884&lt;&gt;"",VLOOKUP(A1884,Entrée!Entrée,2,FALSE),"")</f>
        <v>#N/A</v>
      </c>
      <c r="F1884" s="4" t="e">
        <f>IF(A1884&lt;&gt;"",VLOOKUP(A1884,Entrée!Entrée,6,FALSE),"")</f>
        <v>#N/A</v>
      </c>
      <c r="G1884" s="4" t="e">
        <f>IF(A1884&lt;&gt;"",VLOOKUP(A1884,Entrée!Entrée,7,FALSE),"")</f>
        <v>#N/A</v>
      </c>
      <c r="H1884" s="11"/>
      <c r="I1884" s="11">
        <f>H1884+SUMPRODUCT((Entrée!$A$5:A$2000=Stock!A1884)*Entrée!$H$5:$H$2000)-SUMPRODUCT((Sortie!$C$5:$C$2000=Stock!A1884)*Sortie!$G$5:$G$2000)</f>
        <v>0</v>
      </c>
      <c r="J1884" s="3"/>
      <c r="K1884" s="3" t="str">
        <f t="shared" si="29"/>
        <v>Correct</v>
      </c>
      <c r="L1884" s="5"/>
    </row>
    <row r="1885" spans="1:12" ht="15" x14ac:dyDescent="0.3">
      <c r="A1885" s="15">
        <f>Entrée!A1885</f>
        <v>0</v>
      </c>
      <c r="B1885" s="11" t="e">
        <f>IF(A1885&lt;&gt;"",VLOOKUP(A1885,Entrée!Entrée,3,FALSE),"")</f>
        <v>#N/A</v>
      </c>
      <c r="C1885" s="12" t="e">
        <f>IF(A1885&lt;&gt;"",VLOOKUP(A1885,Entrée!Entrée,4,FALSE),"")</f>
        <v>#N/A</v>
      </c>
      <c r="D1885" s="6" t="e">
        <f>IF(A1885&lt;&gt;"",VLOOKUP(A1885,Entrée!Entrée,5,FALSE),"")</f>
        <v>#N/A</v>
      </c>
      <c r="E1885" s="3" t="e">
        <f>IF(A1885&lt;&gt;"",VLOOKUP(A1885,Entrée!Entrée,2,FALSE),"")</f>
        <v>#N/A</v>
      </c>
      <c r="F1885" s="4" t="e">
        <f>IF(A1885&lt;&gt;"",VLOOKUP(A1885,Entrée!Entrée,6,FALSE),"")</f>
        <v>#N/A</v>
      </c>
      <c r="G1885" s="4" t="e">
        <f>IF(A1885&lt;&gt;"",VLOOKUP(A1885,Entrée!Entrée,7,FALSE),"")</f>
        <v>#N/A</v>
      </c>
      <c r="H1885" s="11"/>
      <c r="I1885" s="11">
        <f>H1885+SUMPRODUCT((Entrée!$A$5:A$2000=Stock!A1885)*Entrée!$H$5:$H$2000)-SUMPRODUCT((Sortie!$C$5:$C$2000=Stock!A1885)*Sortie!$G$5:$G$2000)</f>
        <v>0</v>
      </c>
      <c r="J1885" s="3"/>
      <c r="K1885" s="3" t="str">
        <f t="shared" si="29"/>
        <v>Correct</v>
      </c>
      <c r="L1885" s="5"/>
    </row>
    <row r="1886" spans="1:12" ht="15" x14ac:dyDescent="0.3">
      <c r="A1886" s="15">
        <f>Entrée!A1886</f>
        <v>0</v>
      </c>
      <c r="B1886" s="11" t="e">
        <f>IF(A1886&lt;&gt;"",VLOOKUP(A1886,Entrée!Entrée,3,FALSE),"")</f>
        <v>#N/A</v>
      </c>
      <c r="C1886" s="12" t="e">
        <f>IF(A1886&lt;&gt;"",VLOOKUP(A1886,Entrée!Entrée,4,FALSE),"")</f>
        <v>#N/A</v>
      </c>
      <c r="D1886" s="6" t="e">
        <f>IF(A1886&lt;&gt;"",VLOOKUP(A1886,Entrée!Entrée,5,FALSE),"")</f>
        <v>#N/A</v>
      </c>
      <c r="E1886" s="3" t="e">
        <f>IF(A1886&lt;&gt;"",VLOOKUP(A1886,Entrée!Entrée,2,FALSE),"")</f>
        <v>#N/A</v>
      </c>
      <c r="F1886" s="4" t="e">
        <f>IF(A1886&lt;&gt;"",VLOOKUP(A1886,Entrée!Entrée,6,FALSE),"")</f>
        <v>#N/A</v>
      </c>
      <c r="G1886" s="4" t="e">
        <f>IF(A1886&lt;&gt;"",VLOOKUP(A1886,Entrée!Entrée,7,FALSE),"")</f>
        <v>#N/A</v>
      </c>
      <c r="H1886" s="11"/>
      <c r="I1886" s="11">
        <f>H1886+SUMPRODUCT((Entrée!$A$5:A$2000=Stock!A1886)*Entrée!$H$5:$H$2000)-SUMPRODUCT((Sortie!$C$5:$C$2000=Stock!A1886)*Sortie!$G$5:$G$2000)</f>
        <v>0</v>
      </c>
      <c r="J1886" s="3"/>
      <c r="K1886" s="3" t="str">
        <f t="shared" si="29"/>
        <v>Correct</v>
      </c>
      <c r="L1886" s="5"/>
    </row>
    <row r="1887" spans="1:12" ht="15" x14ac:dyDescent="0.3">
      <c r="A1887" s="15">
        <f>Entrée!A1887</f>
        <v>0</v>
      </c>
      <c r="B1887" s="11" t="e">
        <f>IF(A1887&lt;&gt;"",VLOOKUP(A1887,Entrée!Entrée,3,FALSE),"")</f>
        <v>#N/A</v>
      </c>
      <c r="C1887" s="12" t="e">
        <f>IF(A1887&lt;&gt;"",VLOOKUP(A1887,Entrée!Entrée,4,FALSE),"")</f>
        <v>#N/A</v>
      </c>
      <c r="D1887" s="6" t="e">
        <f>IF(A1887&lt;&gt;"",VLOOKUP(A1887,Entrée!Entrée,5,FALSE),"")</f>
        <v>#N/A</v>
      </c>
      <c r="E1887" s="3" t="e">
        <f>IF(A1887&lt;&gt;"",VLOOKUP(A1887,Entrée!Entrée,2,FALSE),"")</f>
        <v>#N/A</v>
      </c>
      <c r="F1887" s="4" t="e">
        <f>IF(A1887&lt;&gt;"",VLOOKUP(A1887,Entrée!Entrée,6,FALSE),"")</f>
        <v>#N/A</v>
      </c>
      <c r="G1887" s="4" t="e">
        <f>IF(A1887&lt;&gt;"",VLOOKUP(A1887,Entrée!Entrée,7,FALSE),"")</f>
        <v>#N/A</v>
      </c>
      <c r="H1887" s="11"/>
      <c r="I1887" s="11">
        <f>H1887+SUMPRODUCT((Entrée!$A$5:A$2000=Stock!A1887)*Entrée!$H$5:$H$2000)-SUMPRODUCT((Sortie!$C$5:$C$2000=Stock!A1887)*Sortie!$G$5:$G$2000)</f>
        <v>0</v>
      </c>
      <c r="J1887" s="3"/>
      <c r="K1887" s="3" t="str">
        <f t="shared" si="29"/>
        <v>Correct</v>
      </c>
      <c r="L1887" s="5"/>
    </row>
    <row r="1888" spans="1:12" ht="15" x14ac:dyDescent="0.3">
      <c r="A1888" s="15">
        <f>Entrée!A1888</f>
        <v>0</v>
      </c>
      <c r="B1888" s="11" t="e">
        <f>IF(A1888&lt;&gt;"",VLOOKUP(A1888,Entrée!Entrée,3,FALSE),"")</f>
        <v>#N/A</v>
      </c>
      <c r="C1888" s="12" t="e">
        <f>IF(A1888&lt;&gt;"",VLOOKUP(A1888,Entrée!Entrée,4,FALSE),"")</f>
        <v>#N/A</v>
      </c>
      <c r="D1888" s="6" t="e">
        <f>IF(A1888&lt;&gt;"",VLOOKUP(A1888,Entrée!Entrée,5,FALSE),"")</f>
        <v>#N/A</v>
      </c>
      <c r="E1888" s="3" t="e">
        <f>IF(A1888&lt;&gt;"",VLOOKUP(A1888,Entrée!Entrée,2,FALSE),"")</f>
        <v>#N/A</v>
      </c>
      <c r="F1888" s="4" t="e">
        <f>IF(A1888&lt;&gt;"",VLOOKUP(A1888,Entrée!Entrée,6,FALSE),"")</f>
        <v>#N/A</v>
      </c>
      <c r="G1888" s="4" t="e">
        <f>IF(A1888&lt;&gt;"",VLOOKUP(A1888,Entrée!Entrée,7,FALSE),"")</f>
        <v>#N/A</v>
      </c>
      <c r="H1888" s="11"/>
      <c r="I1888" s="11">
        <f>H1888+SUMPRODUCT((Entrée!$A$5:A$2000=Stock!A1888)*Entrée!$H$5:$H$2000)-SUMPRODUCT((Sortie!$C$5:$C$2000=Stock!A1888)*Sortie!$G$5:$G$2000)</f>
        <v>0</v>
      </c>
      <c r="J1888" s="3"/>
      <c r="K1888" s="3" t="str">
        <f t="shared" si="29"/>
        <v>Correct</v>
      </c>
      <c r="L1888" s="5"/>
    </row>
    <row r="1889" spans="1:12" ht="15" x14ac:dyDescent="0.3">
      <c r="A1889" s="15">
        <f>Entrée!A1889</f>
        <v>0</v>
      </c>
      <c r="B1889" s="11" t="e">
        <f>IF(A1889&lt;&gt;"",VLOOKUP(A1889,Entrée!Entrée,3,FALSE),"")</f>
        <v>#N/A</v>
      </c>
      <c r="C1889" s="12" t="e">
        <f>IF(A1889&lt;&gt;"",VLOOKUP(A1889,Entrée!Entrée,4,FALSE),"")</f>
        <v>#N/A</v>
      </c>
      <c r="D1889" s="6" t="e">
        <f>IF(A1889&lt;&gt;"",VLOOKUP(A1889,Entrée!Entrée,5,FALSE),"")</f>
        <v>#N/A</v>
      </c>
      <c r="E1889" s="3" t="e">
        <f>IF(A1889&lt;&gt;"",VLOOKUP(A1889,Entrée!Entrée,2,FALSE),"")</f>
        <v>#N/A</v>
      </c>
      <c r="F1889" s="4" t="e">
        <f>IF(A1889&lt;&gt;"",VLOOKUP(A1889,Entrée!Entrée,6,FALSE),"")</f>
        <v>#N/A</v>
      </c>
      <c r="G1889" s="4" t="e">
        <f>IF(A1889&lt;&gt;"",VLOOKUP(A1889,Entrée!Entrée,7,FALSE),"")</f>
        <v>#N/A</v>
      </c>
      <c r="H1889" s="11"/>
      <c r="I1889" s="11">
        <f>H1889+SUMPRODUCT((Entrée!$A$5:A$2000=Stock!A1889)*Entrée!$H$5:$H$2000)-SUMPRODUCT((Sortie!$C$5:$C$2000=Stock!A1889)*Sortie!$G$5:$G$2000)</f>
        <v>0</v>
      </c>
      <c r="J1889" s="3"/>
      <c r="K1889" s="3" t="str">
        <f t="shared" si="29"/>
        <v>Correct</v>
      </c>
      <c r="L1889" s="5"/>
    </row>
    <row r="1890" spans="1:12" ht="15" x14ac:dyDescent="0.3">
      <c r="A1890" s="15">
        <f>Entrée!A1890</f>
        <v>0</v>
      </c>
      <c r="B1890" s="11" t="e">
        <f>IF(A1890&lt;&gt;"",VLOOKUP(A1890,Entrée!Entrée,3,FALSE),"")</f>
        <v>#N/A</v>
      </c>
      <c r="C1890" s="12" t="e">
        <f>IF(A1890&lt;&gt;"",VLOOKUP(A1890,Entrée!Entrée,4,FALSE),"")</f>
        <v>#N/A</v>
      </c>
      <c r="D1890" s="6" t="e">
        <f>IF(A1890&lt;&gt;"",VLOOKUP(A1890,Entrée!Entrée,5,FALSE),"")</f>
        <v>#N/A</v>
      </c>
      <c r="E1890" s="3" t="e">
        <f>IF(A1890&lt;&gt;"",VLOOKUP(A1890,Entrée!Entrée,2,FALSE),"")</f>
        <v>#N/A</v>
      </c>
      <c r="F1890" s="4" t="e">
        <f>IF(A1890&lt;&gt;"",VLOOKUP(A1890,Entrée!Entrée,6,FALSE),"")</f>
        <v>#N/A</v>
      </c>
      <c r="G1890" s="4" t="e">
        <f>IF(A1890&lt;&gt;"",VLOOKUP(A1890,Entrée!Entrée,7,FALSE),"")</f>
        <v>#N/A</v>
      </c>
      <c r="H1890" s="11"/>
      <c r="I1890" s="11">
        <f>H1890+SUMPRODUCT((Entrée!$A$5:A$2000=Stock!A1890)*Entrée!$H$5:$H$2000)-SUMPRODUCT((Sortie!$C$5:$C$2000=Stock!A1890)*Sortie!$G$5:$G$2000)</f>
        <v>0</v>
      </c>
      <c r="J1890" s="3"/>
      <c r="K1890" s="3" t="str">
        <f t="shared" si="29"/>
        <v>Correct</v>
      </c>
      <c r="L1890" s="5"/>
    </row>
    <row r="1891" spans="1:12" ht="15" x14ac:dyDescent="0.3">
      <c r="A1891" s="15">
        <f>Entrée!A1891</f>
        <v>0</v>
      </c>
      <c r="B1891" s="11" t="e">
        <f>IF(A1891&lt;&gt;"",VLOOKUP(A1891,Entrée!Entrée,3,FALSE),"")</f>
        <v>#N/A</v>
      </c>
      <c r="C1891" s="12" t="e">
        <f>IF(A1891&lt;&gt;"",VLOOKUP(A1891,Entrée!Entrée,4,FALSE),"")</f>
        <v>#N/A</v>
      </c>
      <c r="D1891" s="6" t="e">
        <f>IF(A1891&lt;&gt;"",VLOOKUP(A1891,Entrée!Entrée,5,FALSE),"")</f>
        <v>#N/A</v>
      </c>
      <c r="E1891" s="3" t="e">
        <f>IF(A1891&lt;&gt;"",VLOOKUP(A1891,Entrée!Entrée,2,FALSE),"")</f>
        <v>#N/A</v>
      </c>
      <c r="F1891" s="4" t="e">
        <f>IF(A1891&lt;&gt;"",VLOOKUP(A1891,Entrée!Entrée,6,FALSE),"")</f>
        <v>#N/A</v>
      </c>
      <c r="G1891" s="4" t="e">
        <f>IF(A1891&lt;&gt;"",VLOOKUP(A1891,Entrée!Entrée,7,FALSE),"")</f>
        <v>#N/A</v>
      </c>
      <c r="H1891" s="11"/>
      <c r="I1891" s="11">
        <f>H1891+SUMPRODUCT((Entrée!$A$5:A$2000=Stock!A1891)*Entrée!$H$5:$H$2000)-SUMPRODUCT((Sortie!$C$5:$C$2000=Stock!A1891)*Sortie!$G$5:$G$2000)</f>
        <v>0</v>
      </c>
      <c r="J1891" s="3"/>
      <c r="K1891" s="3" t="str">
        <f t="shared" si="29"/>
        <v>Correct</v>
      </c>
      <c r="L1891" s="5"/>
    </row>
    <row r="1892" spans="1:12" ht="15" x14ac:dyDescent="0.3">
      <c r="A1892" s="15">
        <f>Entrée!A1892</f>
        <v>0</v>
      </c>
      <c r="B1892" s="11" t="e">
        <f>IF(A1892&lt;&gt;"",VLOOKUP(A1892,Entrée!Entrée,3,FALSE),"")</f>
        <v>#N/A</v>
      </c>
      <c r="C1892" s="12" t="e">
        <f>IF(A1892&lt;&gt;"",VLOOKUP(A1892,Entrée!Entrée,4,FALSE),"")</f>
        <v>#N/A</v>
      </c>
      <c r="D1892" s="6" t="e">
        <f>IF(A1892&lt;&gt;"",VLOOKUP(A1892,Entrée!Entrée,5,FALSE),"")</f>
        <v>#N/A</v>
      </c>
      <c r="E1892" s="3" t="e">
        <f>IF(A1892&lt;&gt;"",VLOOKUP(A1892,Entrée!Entrée,2,FALSE),"")</f>
        <v>#N/A</v>
      </c>
      <c r="F1892" s="4" t="e">
        <f>IF(A1892&lt;&gt;"",VLOOKUP(A1892,Entrée!Entrée,6,FALSE),"")</f>
        <v>#N/A</v>
      </c>
      <c r="G1892" s="4" t="e">
        <f>IF(A1892&lt;&gt;"",VLOOKUP(A1892,Entrée!Entrée,7,FALSE),"")</f>
        <v>#N/A</v>
      </c>
      <c r="H1892" s="11"/>
      <c r="I1892" s="11">
        <f>H1892+SUMPRODUCT((Entrée!$A$5:A$2000=Stock!A1892)*Entrée!$H$5:$H$2000)-SUMPRODUCT((Sortie!$C$5:$C$2000=Stock!A1892)*Sortie!$G$5:$G$2000)</f>
        <v>0</v>
      </c>
      <c r="J1892" s="3"/>
      <c r="K1892" s="3" t="str">
        <f t="shared" si="29"/>
        <v>Correct</v>
      </c>
      <c r="L1892" s="5"/>
    </row>
    <row r="1893" spans="1:12" ht="15" x14ac:dyDescent="0.3">
      <c r="A1893" s="15">
        <f>Entrée!A1893</f>
        <v>0</v>
      </c>
      <c r="B1893" s="11" t="e">
        <f>IF(A1893&lt;&gt;"",VLOOKUP(A1893,Entrée!Entrée,3,FALSE),"")</f>
        <v>#N/A</v>
      </c>
      <c r="C1893" s="12" t="e">
        <f>IF(A1893&lt;&gt;"",VLOOKUP(A1893,Entrée!Entrée,4,FALSE),"")</f>
        <v>#N/A</v>
      </c>
      <c r="D1893" s="6" t="e">
        <f>IF(A1893&lt;&gt;"",VLOOKUP(A1893,Entrée!Entrée,5,FALSE),"")</f>
        <v>#N/A</v>
      </c>
      <c r="E1893" s="3" t="e">
        <f>IF(A1893&lt;&gt;"",VLOOKUP(A1893,Entrée!Entrée,2,FALSE),"")</f>
        <v>#N/A</v>
      </c>
      <c r="F1893" s="4" t="e">
        <f>IF(A1893&lt;&gt;"",VLOOKUP(A1893,Entrée!Entrée,6,FALSE),"")</f>
        <v>#N/A</v>
      </c>
      <c r="G1893" s="4" t="e">
        <f>IF(A1893&lt;&gt;"",VLOOKUP(A1893,Entrée!Entrée,7,FALSE),"")</f>
        <v>#N/A</v>
      </c>
      <c r="H1893" s="11"/>
      <c r="I1893" s="11">
        <f>H1893+SUMPRODUCT((Entrée!$A$5:A$2000=Stock!A1893)*Entrée!$H$5:$H$2000)-SUMPRODUCT((Sortie!$C$5:$C$2000=Stock!A1893)*Sortie!$G$5:$G$2000)</f>
        <v>0</v>
      </c>
      <c r="J1893" s="3"/>
      <c r="K1893" s="3" t="str">
        <f t="shared" si="29"/>
        <v>Correct</v>
      </c>
      <c r="L1893" s="5"/>
    </row>
    <row r="1894" spans="1:12" ht="15" x14ac:dyDescent="0.3">
      <c r="A1894" s="15">
        <f>Entrée!A1894</f>
        <v>0</v>
      </c>
      <c r="B1894" s="11" t="e">
        <f>IF(A1894&lt;&gt;"",VLOOKUP(A1894,Entrée!Entrée,3,FALSE),"")</f>
        <v>#N/A</v>
      </c>
      <c r="C1894" s="12" t="e">
        <f>IF(A1894&lt;&gt;"",VLOOKUP(A1894,Entrée!Entrée,4,FALSE),"")</f>
        <v>#N/A</v>
      </c>
      <c r="D1894" s="6" t="e">
        <f>IF(A1894&lt;&gt;"",VLOOKUP(A1894,Entrée!Entrée,5,FALSE),"")</f>
        <v>#N/A</v>
      </c>
      <c r="E1894" s="3" t="e">
        <f>IF(A1894&lt;&gt;"",VLOOKUP(A1894,Entrée!Entrée,2,FALSE),"")</f>
        <v>#N/A</v>
      </c>
      <c r="F1894" s="4" t="e">
        <f>IF(A1894&lt;&gt;"",VLOOKUP(A1894,Entrée!Entrée,6,FALSE),"")</f>
        <v>#N/A</v>
      </c>
      <c r="G1894" s="4" t="e">
        <f>IF(A1894&lt;&gt;"",VLOOKUP(A1894,Entrée!Entrée,7,FALSE),"")</f>
        <v>#N/A</v>
      </c>
      <c r="H1894" s="11"/>
      <c r="I1894" s="11">
        <f>H1894+SUMPRODUCT((Entrée!$A$5:A$2000=Stock!A1894)*Entrée!$H$5:$H$2000)-SUMPRODUCT((Sortie!$C$5:$C$2000=Stock!A1894)*Sortie!$G$5:$G$2000)</f>
        <v>0</v>
      </c>
      <c r="J1894" s="3"/>
      <c r="K1894" s="3" t="str">
        <f t="shared" si="29"/>
        <v>Correct</v>
      </c>
      <c r="L1894" s="5"/>
    </row>
    <row r="1895" spans="1:12" ht="15" x14ac:dyDescent="0.3">
      <c r="A1895" s="15">
        <f>Entrée!A1895</f>
        <v>0</v>
      </c>
      <c r="B1895" s="11" t="e">
        <f>IF(A1895&lt;&gt;"",VLOOKUP(A1895,Entrée!Entrée,3,FALSE),"")</f>
        <v>#N/A</v>
      </c>
      <c r="C1895" s="12" t="e">
        <f>IF(A1895&lt;&gt;"",VLOOKUP(A1895,Entrée!Entrée,4,FALSE),"")</f>
        <v>#N/A</v>
      </c>
      <c r="D1895" s="6" t="e">
        <f>IF(A1895&lt;&gt;"",VLOOKUP(A1895,Entrée!Entrée,5,FALSE),"")</f>
        <v>#N/A</v>
      </c>
      <c r="E1895" s="3" t="e">
        <f>IF(A1895&lt;&gt;"",VLOOKUP(A1895,Entrée!Entrée,2,FALSE),"")</f>
        <v>#N/A</v>
      </c>
      <c r="F1895" s="4" t="e">
        <f>IF(A1895&lt;&gt;"",VLOOKUP(A1895,Entrée!Entrée,6,FALSE),"")</f>
        <v>#N/A</v>
      </c>
      <c r="G1895" s="4" t="e">
        <f>IF(A1895&lt;&gt;"",VLOOKUP(A1895,Entrée!Entrée,7,FALSE),"")</f>
        <v>#N/A</v>
      </c>
      <c r="H1895" s="11"/>
      <c r="I1895" s="11">
        <f>H1895+SUMPRODUCT((Entrée!$A$5:A$2000=Stock!A1895)*Entrée!$H$5:$H$2000)-SUMPRODUCT((Sortie!$C$5:$C$2000=Stock!A1895)*Sortie!$G$5:$G$2000)</f>
        <v>0</v>
      </c>
      <c r="J1895" s="3"/>
      <c r="K1895" s="3" t="str">
        <f t="shared" si="29"/>
        <v>Correct</v>
      </c>
      <c r="L1895" s="5"/>
    </row>
    <row r="1896" spans="1:12" ht="15" x14ac:dyDescent="0.3">
      <c r="A1896" s="15">
        <f>Entrée!A1896</f>
        <v>0</v>
      </c>
      <c r="B1896" s="11" t="e">
        <f>IF(A1896&lt;&gt;"",VLOOKUP(A1896,Entrée!Entrée,3,FALSE),"")</f>
        <v>#N/A</v>
      </c>
      <c r="C1896" s="12" t="e">
        <f>IF(A1896&lt;&gt;"",VLOOKUP(A1896,Entrée!Entrée,4,FALSE),"")</f>
        <v>#N/A</v>
      </c>
      <c r="D1896" s="6" t="e">
        <f>IF(A1896&lt;&gt;"",VLOOKUP(A1896,Entrée!Entrée,5,FALSE),"")</f>
        <v>#N/A</v>
      </c>
      <c r="E1896" s="3" t="e">
        <f>IF(A1896&lt;&gt;"",VLOOKUP(A1896,Entrée!Entrée,2,FALSE),"")</f>
        <v>#N/A</v>
      </c>
      <c r="F1896" s="4" t="e">
        <f>IF(A1896&lt;&gt;"",VLOOKUP(A1896,Entrée!Entrée,6,FALSE),"")</f>
        <v>#N/A</v>
      </c>
      <c r="G1896" s="4" t="e">
        <f>IF(A1896&lt;&gt;"",VLOOKUP(A1896,Entrée!Entrée,7,FALSE),"")</f>
        <v>#N/A</v>
      </c>
      <c r="H1896" s="11"/>
      <c r="I1896" s="11">
        <f>H1896+SUMPRODUCT((Entrée!$A$5:A$2000=Stock!A1896)*Entrée!$H$5:$H$2000)-SUMPRODUCT((Sortie!$C$5:$C$2000=Stock!A1896)*Sortie!$G$5:$G$2000)</f>
        <v>0</v>
      </c>
      <c r="J1896" s="3"/>
      <c r="K1896" s="3" t="str">
        <f t="shared" si="29"/>
        <v>Correct</v>
      </c>
      <c r="L1896" s="5"/>
    </row>
    <row r="1897" spans="1:12" ht="15" x14ac:dyDescent="0.3">
      <c r="A1897" s="15">
        <f>Entrée!A1897</f>
        <v>0</v>
      </c>
      <c r="B1897" s="11" t="e">
        <f>IF(A1897&lt;&gt;"",VLOOKUP(A1897,Entrée!Entrée,3,FALSE),"")</f>
        <v>#N/A</v>
      </c>
      <c r="C1897" s="12" t="e">
        <f>IF(A1897&lt;&gt;"",VLOOKUP(A1897,Entrée!Entrée,4,FALSE),"")</f>
        <v>#N/A</v>
      </c>
      <c r="D1897" s="6" t="e">
        <f>IF(A1897&lt;&gt;"",VLOOKUP(A1897,Entrée!Entrée,5,FALSE),"")</f>
        <v>#N/A</v>
      </c>
      <c r="E1897" s="3" t="e">
        <f>IF(A1897&lt;&gt;"",VLOOKUP(A1897,Entrée!Entrée,2,FALSE),"")</f>
        <v>#N/A</v>
      </c>
      <c r="F1897" s="4" t="e">
        <f>IF(A1897&lt;&gt;"",VLOOKUP(A1897,Entrée!Entrée,6,FALSE),"")</f>
        <v>#N/A</v>
      </c>
      <c r="G1897" s="4" t="e">
        <f>IF(A1897&lt;&gt;"",VLOOKUP(A1897,Entrée!Entrée,7,FALSE),"")</f>
        <v>#N/A</v>
      </c>
      <c r="H1897" s="11"/>
      <c r="I1897" s="11">
        <f>H1897+SUMPRODUCT((Entrée!$A$5:A$2000=Stock!A1897)*Entrée!$H$5:$H$2000)-SUMPRODUCT((Sortie!$C$5:$C$2000=Stock!A1897)*Sortie!$G$5:$G$2000)</f>
        <v>0</v>
      </c>
      <c r="J1897" s="3"/>
      <c r="K1897" s="3" t="str">
        <f t="shared" si="29"/>
        <v>Correct</v>
      </c>
      <c r="L1897" s="5"/>
    </row>
    <row r="1898" spans="1:12" ht="15" x14ac:dyDescent="0.3">
      <c r="A1898" s="15">
        <f>Entrée!A1898</f>
        <v>0</v>
      </c>
      <c r="B1898" s="11" t="e">
        <f>IF(A1898&lt;&gt;"",VLOOKUP(A1898,Entrée!Entrée,3,FALSE),"")</f>
        <v>#N/A</v>
      </c>
      <c r="C1898" s="12" t="e">
        <f>IF(A1898&lt;&gt;"",VLOOKUP(A1898,Entrée!Entrée,4,FALSE),"")</f>
        <v>#N/A</v>
      </c>
      <c r="D1898" s="6" t="e">
        <f>IF(A1898&lt;&gt;"",VLOOKUP(A1898,Entrée!Entrée,5,FALSE),"")</f>
        <v>#N/A</v>
      </c>
      <c r="E1898" s="3" t="e">
        <f>IF(A1898&lt;&gt;"",VLOOKUP(A1898,Entrée!Entrée,2,FALSE),"")</f>
        <v>#N/A</v>
      </c>
      <c r="F1898" s="4" t="e">
        <f>IF(A1898&lt;&gt;"",VLOOKUP(A1898,Entrée!Entrée,6,FALSE),"")</f>
        <v>#N/A</v>
      </c>
      <c r="G1898" s="4" t="e">
        <f>IF(A1898&lt;&gt;"",VLOOKUP(A1898,Entrée!Entrée,7,FALSE),"")</f>
        <v>#N/A</v>
      </c>
      <c r="H1898" s="11"/>
      <c r="I1898" s="11">
        <f>H1898+SUMPRODUCT((Entrée!$A$5:A$2000=Stock!A1898)*Entrée!$H$5:$H$2000)-SUMPRODUCT((Sortie!$C$5:$C$2000=Stock!A1898)*Sortie!$G$5:$G$2000)</f>
        <v>0</v>
      </c>
      <c r="J1898" s="3"/>
      <c r="K1898" s="3" t="str">
        <f t="shared" si="29"/>
        <v>Correct</v>
      </c>
      <c r="L1898" s="5"/>
    </row>
    <row r="1899" spans="1:12" ht="15" x14ac:dyDescent="0.3">
      <c r="A1899" s="15">
        <f>Entrée!A1899</f>
        <v>0</v>
      </c>
      <c r="B1899" s="11" t="e">
        <f>IF(A1899&lt;&gt;"",VLOOKUP(A1899,Entrée!Entrée,3,FALSE),"")</f>
        <v>#N/A</v>
      </c>
      <c r="C1899" s="12" t="e">
        <f>IF(A1899&lt;&gt;"",VLOOKUP(A1899,Entrée!Entrée,4,FALSE),"")</f>
        <v>#N/A</v>
      </c>
      <c r="D1899" s="6" t="e">
        <f>IF(A1899&lt;&gt;"",VLOOKUP(A1899,Entrée!Entrée,5,FALSE),"")</f>
        <v>#N/A</v>
      </c>
      <c r="E1899" s="3" t="e">
        <f>IF(A1899&lt;&gt;"",VLOOKUP(A1899,Entrée!Entrée,2,FALSE),"")</f>
        <v>#N/A</v>
      </c>
      <c r="F1899" s="4" t="e">
        <f>IF(A1899&lt;&gt;"",VLOOKUP(A1899,Entrée!Entrée,6,FALSE),"")</f>
        <v>#N/A</v>
      </c>
      <c r="G1899" s="4" t="e">
        <f>IF(A1899&lt;&gt;"",VLOOKUP(A1899,Entrée!Entrée,7,FALSE),"")</f>
        <v>#N/A</v>
      </c>
      <c r="H1899" s="11"/>
      <c r="I1899" s="11">
        <f>H1899+SUMPRODUCT((Entrée!$A$5:A$2000=Stock!A1899)*Entrée!$H$5:$H$2000)-SUMPRODUCT((Sortie!$C$5:$C$2000=Stock!A1899)*Sortie!$G$5:$G$2000)</f>
        <v>0</v>
      </c>
      <c r="J1899" s="3"/>
      <c r="K1899" s="3" t="str">
        <f t="shared" si="29"/>
        <v>Correct</v>
      </c>
      <c r="L1899" s="5"/>
    </row>
    <row r="1900" spans="1:12" ht="15" x14ac:dyDescent="0.3">
      <c r="A1900" s="15">
        <f>Entrée!A1900</f>
        <v>0</v>
      </c>
      <c r="B1900" s="11" t="e">
        <f>IF(A1900&lt;&gt;"",VLOOKUP(A1900,Entrée!Entrée,3,FALSE),"")</f>
        <v>#N/A</v>
      </c>
      <c r="C1900" s="12" t="e">
        <f>IF(A1900&lt;&gt;"",VLOOKUP(A1900,Entrée!Entrée,4,FALSE),"")</f>
        <v>#N/A</v>
      </c>
      <c r="D1900" s="6" t="e">
        <f>IF(A1900&lt;&gt;"",VLOOKUP(A1900,Entrée!Entrée,5,FALSE),"")</f>
        <v>#N/A</v>
      </c>
      <c r="E1900" s="3" t="e">
        <f>IF(A1900&lt;&gt;"",VLOOKUP(A1900,Entrée!Entrée,2,FALSE),"")</f>
        <v>#N/A</v>
      </c>
      <c r="F1900" s="4" t="e">
        <f>IF(A1900&lt;&gt;"",VLOOKUP(A1900,Entrée!Entrée,6,FALSE),"")</f>
        <v>#N/A</v>
      </c>
      <c r="G1900" s="4" t="e">
        <f>IF(A1900&lt;&gt;"",VLOOKUP(A1900,Entrée!Entrée,7,FALSE),"")</f>
        <v>#N/A</v>
      </c>
      <c r="H1900" s="11"/>
      <c r="I1900" s="11">
        <f>H1900+SUMPRODUCT((Entrée!$A$5:A$2000=Stock!A1900)*Entrée!$H$5:$H$2000)-SUMPRODUCT((Sortie!$C$5:$C$2000=Stock!A1900)*Sortie!$G$5:$G$2000)</f>
        <v>0</v>
      </c>
      <c r="J1900" s="3"/>
      <c r="K1900" s="3" t="str">
        <f t="shared" si="29"/>
        <v>Correct</v>
      </c>
      <c r="L1900" s="5"/>
    </row>
    <row r="1901" spans="1:12" ht="15" x14ac:dyDescent="0.3">
      <c r="A1901" s="15">
        <f>Entrée!A1901</f>
        <v>0</v>
      </c>
      <c r="B1901" s="11" t="e">
        <f>IF(A1901&lt;&gt;"",VLOOKUP(A1901,Entrée!Entrée,3,FALSE),"")</f>
        <v>#N/A</v>
      </c>
      <c r="C1901" s="12" t="e">
        <f>IF(A1901&lt;&gt;"",VLOOKUP(A1901,Entrée!Entrée,4,FALSE),"")</f>
        <v>#N/A</v>
      </c>
      <c r="D1901" s="6" t="e">
        <f>IF(A1901&lt;&gt;"",VLOOKUP(A1901,Entrée!Entrée,5,FALSE),"")</f>
        <v>#N/A</v>
      </c>
      <c r="E1901" s="3" t="e">
        <f>IF(A1901&lt;&gt;"",VLOOKUP(A1901,Entrée!Entrée,2,FALSE),"")</f>
        <v>#N/A</v>
      </c>
      <c r="F1901" s="4" t="e">
        <f>IF(A1901&lt;&gt;"",VLOOKUP(A1901,Entrée!Entrée,6,FALSE),"")</f>
        <v>#N/A</v>
      </c>
      <c r="G1901" s="4" t="e">
        <f>IF(A1901&lt;&gt;"",VLOOKUP(A1901,Entrée!Entrée,7,FALSE),"")</f>
        <v>#N/A</v>
      </c>
      <c r="H1901" s="11"/>
      <c r="I1901" s="11">
        <f>H1901+SUMPRODUCT((Entrée!$A$5:A$2000=Stock!A1901)*Entrée!$H$5:$H$2000)-SUMPRODUCT((Sortie!$C$5:$C$2000=Stock!A1901)*Sortie!$G$5:$G$2000)</f>
        <v>0</v>
      </c>
      <c r="J1901" s="3"/>
      <c r="K1901" s="3" t="str">
        <f t="shared" si="29"/>
        <v>Correct</v>
      </c>
      <c r="L1901" s="5"/>
    </row>
    <row r="1902" spans="1:12" ht="15" x14ac:dyDescent="0.3">
      <c r="A1902" s="15">
        <f>Entrée!A1902</f>
        <v>0</v>
      </c>
      <c r="B1902" s="11" t="e">
        <f>IF(A1902&lt;&gt;"",VLOOKUP(A1902,Entrée!Entrée,3,FALSE),"")</f>
        <v>#N/A</v>
      </c>
      <c r="C1902" s="12" t="e">
        <f>IF(A1902&lt;&gt;"",VLOOKUP(A1902,Entrée!Entrée,4,FALSE),"")</f>
        <v>#N/A</v>
      </c>
      <c r="D1902" s="6" t="e">
        <f>IF(A1902&lt;&gt;"",VLOOKUP(A1902,Entrée!Entrée,5,FALSE),"")</f>
        <v>#N/A</v>
      </c>
      <c r="E1902" s="3" t="e">
        <f>IF(A1902&lt;&gt;"",VLOOKUP(A1902,Entrée!Entrée,2,FALSE),"")</f>
        <v>#N/A</v>
      </c>
      <c r="F1902" s="4" t="e">
        <f>IF(A1902&lt;&gt;"",VLOOKUP(A1902,Entrée!Entrée,6,FALSE),"")</f>
        <v>#N/A</v>
      </c>
      <c r="G1902" s="4" t="e">
        <f>IF(A1902&lt;&gt;"",VLOOKUP(A1902,Entrée!Entrée,7,FALSE),"")</f>
        <v>#N/A</v>
      </c>
      <c r="H1902" s="11"/>
      <c r="I1902" s="11">
        <f>H1902+SUMPRODUCT((Entrée!$A$5:A$2000=Stock!A1902)*Entrée!$H$5:$H$2000)-SUMPRODUCT((Sortie!$C$5:$C$2000=Stock!A1902)*Sortie!$G$5:$G$2000)</f>
        <v>0</v>
      </c>
      <c r="J1902" s="3"/>
      <c r="K1902" s="3" t="str">
        <f t="shared" si="29"/>
        <v>Correct</v>
      </c>
      <c r="L1902" s="5"/>
    </row>
    <row r="1903" spans="1:12" ht="15" x14ac:dyDescent="0.3">
      <c r="A1903" s="15">
        <f>Entrée!A1903</f>
        <v>0</v>
      </c>
      <c r="B1903" s="11" t="e">
        <f>IF(A1903&lt;&gt;"",VLOOKUP(A1903,Entrée!Entrée,3,FALSE),"")</f>
        <v>#N/A</v>
      </c>
      <c r="C1903" s="12" t="e">
        <f>IF(A1903&lt;&gt;"",VLOOKUP(A1903,Entrée!Entrée,4,FALSE),"")</f>
        <v>#N/A</v>
      </c>
      <c r="D1903" s="6" t="e">
        <f>IF(A1903&lt;&gt;"",VLOOKUP(A1903,Entrée!Entrée,5,FALSE),"")</f>
        <v>#N/A</v>
      </c>
      <c r="E1903" s="3" t="e">
        <f>IF(A1903&lt;&gt;"",VLOOKUP(A1903,Entrée!Entrée,2,FALSE),"")</f>
        <v>#N/A</v>
      </c>
      <c r="F1903" s="4" t="e">
        <f>IF(A1903&lt;&gt;"",VLOOKUP(A1903,Entrée!Entrée,6,FALSE),"")</f>
        <v>#N/A</v>
      </c>
      <c r="G1903" s="4" t="e">
        <f>IF(A1903&lt;&gt;"",VLOOKUP(A1903,Entrée!Entrée,7,FALSE),"")</f>
        <v>#N/A</v>
      </c>
      <c r="H1903" s="11"/>
      <c r="I1903" s="11">
        <f>H1903+SUMPRODUCT((Entrée!$A$5:A$2000=Stock!A1903)*Entrée!$H$5:$H$2000)-SUMPRODUCT((Sortie!$C$5:$C$2000=Stock!A1903)*Sortie!$G$5:$G$2000)</f>
        <v>0</v>
      </c>
      <c r="J1903" s="3"/>
      <c r="K1903" s="3" t="str">
        <f t="shared" si="29"/>
        <v>Correct</v>
      </c>
      <c r="L1903" s="5"/>
    </row>
    <row r="1904" spans="1:12" ht="15" x14ac:dyDescent="0.3">
      <c r="A1904" s="15">
        <f>Entrée!A1904</f>
        <v>0</v>
      </c>
      <c r="B1904" s="11" t="e">
        <f>IF(A1904&lt;&gt;"",VLOOKUP(A1904,Entrée!Entrée,3,FALSE),"")</f>
        <v>#N/A</v>
      </c>
      <c r="C1904" s="12" t="e">
        <f>IF(A1904&lt;&gt;"",VLOOKUP(A1904,Entrée!Entrée,4,FALSE),"")</f>
        <v>#N/A</v>
      </c>
      <c r="D1904" s="6" t="e">
        <f>IF(A1904&lt;&gt;"",VLOOKUP(A1904,Entrée!Entrée,5,FALSE),"")</f>
        <v>#N/A</v>
      </c>
      <c r="E1904" s="3" t="e">
        <f>IF(A1904&lt;&gt;"",VLOOKUP(A1904,Entrée!Entrée,2,FALSE),"")</f>
        <v>#N/A</v>
      </c>
      <c r="F1904" s="4" t="e">
        <f>IF(A1904&lt;&gt;"",VLOOKUP(A1904,Entrée!Entrée,6,FALSE),"")</f>
        <v>#N/A</v>
      </c>
      <c r="G1904" s="4" t="e">
        <f>IF(A1904&lt;&gt;"",VLOOKUP(A1904,Entrée!Entrée,7,FALSE),"")</f>
        <v>#N/A</v>
      </c>
      <c r="H1904" s="11"/>
      <c r="I1904" s="11">
        <f>H1904+SUMPRODUCT((Entrée!$A$5:A$2000=Stock!A1904)*Entrée!$H$5:$H$2000)-SUMPRODUCT((Sortie!$C$5:$C$2000=Stock!A1904)*Sortie!$G$5:$G$2000)</f>
        <v>0</v>
      </c>
      <c r="J1904" s="3"/>
      <c r="K1904" s="3" t="str">
        <f t="shared" si="29"/>
        <v>Correct</v>
      </c>
      <c r="L1904" s="5"/>
    </row>
    <row r="1905" spans="1:12" ht="15" x14ac:dyDescent="0.3">
      <c r="A1905" s="15">
        <f>Entrée!A1905</f>
        <v>0</v>
      </c>
      <c r="B1905" s="11" t="e">
        <f>IF(A1905&lt;&gt;"",VLOOKUP(A1905,Entrée!Entrée,3,FALSE),"")</f>
        <v>#N/A</v>
      </c>
      <c r="C1905" s="12" t="e">
        <f>IF(A1905&lt;&gt;"",VLOOKUP(A1905,Entrée!Entrée,4,FALSE),"")</f>
        <v>#N/A</v>
      </c>
      <c r="D1905" s="6" t="e">
        <f>IF(A1905&lt;&gt;"",VLOOKUP(A1905,Entrée!Entrée,5,FALSE),"")</f>
        <v>#N/A</v>
      </c>
      <c r="E1905" s="3" t="e">
        <f>IF(A1905&lt;&gt;"",VLOOKUP(A1905,Entrée!Entrée,2,FALSE),"")</f>
        <v>#N/A</v>
      </c>
      <c r="F1905" s="4" t="e">
        <f>IF(A1905&lt;&gt;"",VLOOKUP(A1905,Entrée!Entrée,6,FALSE),"")</f>
        <v>#N/A</v>
      </c>
      <c r="G1905" s="4" t="e">
        <f>IF(A1905&lt;&gt;"",VLOOKUP(A1905,Entrée!Entrée,7,FALSE),"")</f>
        <v>#N/A</v>
      </c>
      <c r="H1905" s="11"/>
      <c r="I1905" s="11">
        <f>H1905+SUMPRODUCT((Entrée!$A$5:A$2000=Stock!A1905)*Entrée!$H$5:$H$2000)-SUMPRODUCT((Sortie!$C$5:$C$2000=Stock!A1905)*Sortie!$G$5:$G$2000)</f>
        <v>0</v>
      </c>
      <c r="J1905" s="3"/>
      <c r="K1905" s="3" t="str">
        <f t="shared" si="29"/>
        <v>Correct</v>
      </c>
      <c r="L1905" s="5"/>
    </row>
    <row r="1906" spans="1:12" ht="15" x14ac:dyDescent="0.3">
      <c r="A1906" s="15">
        <f>Entrée!A1906</f>
        <v>0</v>
      </c>
      <c r="B1906" s="11" t="e">
        <f>IF(A1906&lt;&gt;"",VLOOKUP(A1906,Entrée!Entrée,3,FALSE),"")</f>
        <v>#N/A</v>
      </c>
      <c r="C1906" s="12" t="e">
        <f>IF(A1906&lt;&gt;"",VLOOKUP(A1906,Entrée!Entrée,4,FALSE),"")</f>
        <v>#N/A</v>
      </c>
      <c r="D1906" s="6" t="e">
        <f>IF(A1906&lt;&gt;"",VLOOKUP(A1906,Entrée!Entrée,5,FALSE),"")</f>
        <v>#N/A</v>
      </c>
      <c r="E1906" s="3" t="e">
        <f>IF(A1906&lt;&gt;"",VLOOKUP(A1906,Entrée!Entrée,2,FALSE),"")</f>
        <v>#N/A</v>
      </c>
      <c r="F1906" s="4" t="e">
        <f>IF(A1906&lt;&gt;"",VLOOKUP(A1906,Entrée!Entrée,6,FALSE),"")</f>
        <v>#N/A</v>
      </c>
      <c r="G1906" s="4" t="e">
        <f>IF(A1906&lt;&gt;"",VLOOKUP(A1906,Entrée!Entrée,7,FALSE),"")</f>
        <v>#N/A</v>
      </c>
      <c r="H1906" s="11"/>
      <c r="I1906" s="11">
        <f>H1906+SUMPRODUCT((Entrée!$A$5:A$2000=Stock!A1906)*Entrée!$H$5:$H$2000)-SUMPRODUCT((Sortie!$C$5:$C$2000=Stock!A1906)*Sortie!$G$5:$G$2000)</f>
        <v>0</v>
      </c>
      <c r="J1906" s="3"/>
      <c r="K1906" s="3" t="str">
        <f t="shared" si="29"/>
        <v>Correct</v>
      </c>
      <c r="L1906" s="5"/>
    </row>
    <row r="1907" spans="1:12" ht="15" x14ac:dyDescent="0.3">
      <c r="A1907" s="15">
        <f>Entrée!A1907</f>
        <v>0</v>
      </c>
      <c r="B1907" s="11" t="e">
        <f>IF(A1907&lt;&gt;"",VLOOKUP(A1907,Entrée!Entrée,3,FALSE),"")</f>
        <v>#N/A</v>
      </c>
      <c r="C1907" s="12" t="e">
        <f>IF(A1907&lt;&gt;"",VLOOKUP(A1907,Entrée!Entrée,4,FALSE),"")</f>
        <v>#N/A</v>
      </c>
      <c r="D1907" s="6" t="e">
        <f>IF(A1907&lt;&gt;"",VLOOKUP(A1907,Entrée!Entrée,5,FALSE),"")</f>
        <v>#N/A</v>
      </c>
      <c r="E1907" s="3" t="e">
        <f>IF(A1907&lt;&gt;"",VLOOKUP(A1907,Entrée!Entrée,2,FALSE),"")</f>
        <v>#N/A</v>
      </c>
      <c r="F1907" s="4" t="e">
        <f>IF(A1907&lt;&gt;"",VLOOKUP(A1907,Entrée!Entrée,6,FALSE),"")</f>
        <v>#N/A</v>
      </c>
      <c r="G1907" s="4" t="e">
        <f>IF(A1907&lt;&gt;"",VLOOKUP(A1907,Entrée!Entrée,7,FALSE),"")</f>
        <v>#N/A</v>
      </c>
      <c r="H1907" s="11"/>
      <c r="I1907" s="11">
        <f>H1907+SUMPRODUCT((Entrée!$A$5:A$2000=Stock!A1907)*Entrée!$H$5:$H$2000)-SUMPRODUCT((Sortie!$C$5:$C$2000=Stock!A1907)*Sortie!$G$5:$G$2000)</f>
        <v>0</v>
      </c>
      <c r="J1907" s="3"/>
      <c r="K1907" s="3" t="str">
        <f t="shared" si="29"/>
        <v>Correct</v>
      </c>
      <c r="L1907" s="5"/>
    </row>
    <row r="1908" spans="1:12" ht="15" x14ac:dyDescent="0.3">
      <c r="A1908" s="15">
        <f>Entrée!A1908</f>
        <v>0</v>
      </c>
      <c r="B1908" s="11" t="e">
        <f>IF(A1908&lt;&gt;"",VLOOKUP(A1908,Entrée!Entrée,3,FALSE),"")</f>
        <v>#N/A</v>
      </c>
      <c r="C1908" s="12" t="e">
        <f>IF(A1908&lt;&gt;"",VLOOKUP(A1908,Entrée!Entrée,4,FALSE),"")</f>
        <v>#N/A</v>
      </c>
      <c r="D1908" s="6" t="e">
        <f>IF(A1908&lt;&gt;"",VLOOKUP(A1908,Entrée!Entrée,5,FALSE),"")</f>
        <v>#N/A</v>
      </c>
      <c r="E1908" s="3" t="e">
        <f>IF(A1908&lt;&gt;"",VLOOKUP(A1908,Entrée!Entrée,2,FALSE),"")</f>
        <v>#N/A</v>
      </c>
      <c r="F1908" s="4" t="e">
        <f>IF(A1908&lt;&gt;"",VLOOKUP(A1908,Entrée!Entrée,6,FALSE),"")</f>
        <v>#N/A</v>
      </c>
      <c r="G1908" s="4" t="e">
        <f>IF(A1908&lt;&gt;"",VLOOKUP(A1908,Entrée!Entrée,7,FALSE),"")</f>
        <v>#N/A</v>
      </c>
      <c r="H1908" s="11"/>
      <c r="I1908" s="11">
        <f>H1908+SUMPRODUCT((Entrée!$A$5:A$2000=Stock!A1908)*Entrée!$H$5:$H$2000)-SUMPRODUCT((Sortie!$C$5:$C$2000=Stock!A1908)*Sortie!$G$5:$G$2000)</f>
        <v>0</v>
      </c>
      <c r="J1908" s="3"/>
      <c r="K1908" s="3" t="str">
        <f t="shared" si="29"/>
        <v>Correct</v>
      </c>
      <c r="L1908" s="5"/>
    </row>
    <row r="1909" spans="1:12" ht="15" x14ac:dyDescent="0.3">
      <c r="A1909" s="15">
        <f>Entrée!A1909</f>
        <v>0</v>
      </c>
      <c r="B1909" s="11" t="e">
        <f>IF(A1909&lt;&gt;"",VLOOKUP(A1909,Entrée!Entrée,3,FALSE),"")</f>
        <v>#N/A</v>
      </c>
      <c r="C1909" s="12" t="e">
        <f>IF(A1909&lt;&gt;"",VLOOKUP(A1909,Entrée!Entrée,4,FALSE),"")</f>
        <v>#N/A</v>
      </c>
      <c r="D1909" s="6" t="e">
        <f>IF(A1909&lt;&gt;"",VLOOKUP(A1909,Entrée!Entrée,5,FALSE),"")</f>
        <v>#N/A</v>
      </c>
      <c r="E1909" s="3" t="e">
        <f>IF(A1909&lt;&gt;"",VLOOKUP(A1909,Entrée!Entrée,2,FALSE),"")</f>
        <v>#N/A</v>
      </c>
      <c r="F1909" s="4" t="e">
        <f>IF(A1909&lt;&gt;"",VLOOKUP(A1909,Entrée!Entrée,6,FALSE),"")</f>
        <v>#N/A</v>
      </c>
      <c r="G1909" s="4" t="e">
        <f>IF(A1909&lt;&gt;"",VLOOKUP(A1909,Entrée!Entrée,7,FALSE),"")</f>
        <v>#N/A</v>
      </c>
      <c r="H1909" s="11"/>
      <c r="I1909" s="11">
        <f>H1909+SUMPRODUCT((Entrée!$A$5:A$2000=Stock!A1909)*Entrée!$H$5:$H$2000)-SUMPRODUCT((Sortie!$C$5:$C$2000=Stock!A1909)*Sortie!$G$5:$G$2000)</f>
        <v>0</v>
      </c>
      <c r="J1909" s="3"/>
      <c r="K1909" s="3" t="str">
        <f t="shared" si="29"/>
        <v>Correct</v>
      </c>
      <c r="L1909" s="5"/>
    </row>
    <row r="1910" spans="1:12" ht="15" x14ac:dyDescent="0.3">
      <c r="A1910" s="15">
        <f>Entrée!A1910</f>
        <v>0</v>
      </c>
      <c r="B1910" s="11" t="e">
        <f>IF(A1910&lt;&gt;"",VLOOKUP(A1910,Entrée!Entrée,3,FALSE),"")</f>
        <v>#N/A</v>
      </c>
      <c r="C1910" s="12" t="e">
        <f>IF(A1910&lt;&gt;"",VLOOKUP(A1910,Entrée!Entrée,4,FALSE),"")</f>
        <v>#N/A</v>
      </c>
      <c r="D1910" s="6" t="e">
        <f>IF(A1910&lt;&gt;"",VLOOKUP(A1910,Entrée!Entrée,5,FALSE),"")</f>
        <v>#N/A</v>
      </c>
      <c r="E1910" s="3" t="e">
        <f>IF(A1910&lt;&gt;"",VLOOKUP(A1910,Entrée!Entrée,2,FALSE),"")</f>
        <v>#N/A</v>
      </c>
      <c r="F1910" s="4" t="e">
        <f>IF(A1910&lt;&gt;"",VLOOKUP(A1910,Entrée!Entrée,6,FALSE),"")</f>
        <v>#N/A</v>
      </c>
      <c r="G1910" s="4" t="e">
        <f>IF(A1910&lt;&gt;"",VLOOKUP(A1910,Entrée!Entrée,7,FALSE),"")</f>
        <v>#N/A</v>
      </c>
      <c r="H1910" s="11"/>
      <c r="I1910" s="11">
        <f>H1910+SUMPRODUCT((Entrée!$A$5:A$2000=Stock!A1910)*Entrée!$H$5:$H$2000)-SUMPRODUCT((Sortie!$C$5:$C$2000=Stock!A1910)*Sortie!$G$5:$G$2000)</f>
        <v>0</v>
      </c>
      <c r="J1910" s="3"/>
      <c r="K1910" s="3" t="str">
        <f t="shared" si="29"/>
        <v>Correct</v>
      </c>
      <c r="L1910" s="5"/>
    </row>
    <row r="1911" spans="1:12" ht="15" x14ac:dyDescent="0.3">
      <c r="A1911" s="15">
        <f>Entrée!A1911</f>
        <v>0</v>
      </c>
      <c r="B1911" s="11" t="e">
        <f>IF(A1911&lt;&gt;"",VLOOKUP(A1911,Entrée!Entrée,3,FALSE),"")</f>
        <v>#N/A</v>
      </c>
      <c r="C1911" s="12" t="e">
        <f>IF(A1911&lt;&gt;"",VLOOKUP(A1911,Entrée!Entrée,4,FALSE),"")</f>
        <v>#N/A</v>
      </c>
      <c r="D1911" s="6" t="e">
        <f>IF(A1911&lt;&gt;"",VLOOKUP(A1911,Entrée!Entrée,5,FALSE),"")</f>
        <v>#N/A</v>
      </c>
      <c r="E1911" s="3" t="e">
        <f>IF(A1911&lt;&gt;"",VLOOKUP(A1911,Entrée!Entrée,2,FALSE),"")</f>
        <v>#N/A</v>
      </c>
      <c r="F1911" s="4" t="e">
        <f>IF(A1911&lt;&gt;"",VLOOKUP(A1911,Entrée!Entrée,6,FALSE),"")</f>
        <v>#N/A</v>
      </c>
      <c r="G1911" s="4" t="e">
        <f>IF(A1911&lt;&gt;"",VLOOKUP(A1911,Entrée!Entrée,7,FALSE),"")</f>
        <v>#N/A</v>
      </c>
      <c r="H1911" s="11"/>
      <c r="I1911" s="11">
        <f>H1911+SUMPRODUCT((Entrée!$A$5:A$2000=Stock!A1911)*Entrée!$H$5:$H$2000)-SUMPRODUCT((Sortie!$C$5:$C$2000=Stock!A1911)*Sortie!$G$5:$G$2000)</f>
        <v>0</v>
      </c>
      <c r="J1911" s="3"/>
      <c r="K1911" s="3" t="str">
        <f t="shared" si="29"/>
        <v>Correct</v>
      </c>
      <c r="L1911" s="5"/>
    </row>
    <row r="1912" spans="1:12" ht="15" x14ac:dyDescent="0.3">
      <c r="A1912" s="15">
        <f>Entrée!A1912</f>
        <v>0</v>
      </c>
      <c r="B1912" s="11" t="e">
        <f>IF(A1912&lt;&gt;"",VLOOKUP(A1912,Entrée!Entrée,3,FALSE),"")</f>
        <v>#N/A</v>
      </c>
      <c r="C1912" s="12" t="e">
        <f>IF(A1912&lt;&gt;"",VLOOKUP(A1912,Entrée!Entrée,4,FALSE),"")</f>
        <v>#N/A</v>
      </c>
      <c r="D1912" s="6" t="e">
        <f>IF(A1912&lt;&gt;"",VLOOKUP(A1912,Entrée!Entrée,5,FALSE),"")</f>
        <v>#N/A</v>
      </c>
      <c r="E1912" s="3" t="e">
        <f>IF(A1912&lt;&gt;"",VLOOKUP(A1912,Entrée!Entrée,2,FALSE),"")</f>
        <v>#N/A</v>
      </c>
      <c r="F1912" s="4" t="e">
        <f>IF(A1912&lt;&gt;"",VLOOKUP(A1912,Entrée!Entrée,6,FALSE),"")</f>
        <v>#N/A</v>
      </c>
      <c r="G1912" s="4" t="e">
        <f>IF(A1912&lt;&gt;"",VLOOKUP(A1912,Entrée!Entrée,7,FALSE),"")</f>
        <v>#N/A</v>
      </c>
      <c r="H1912" s="11"/>
      <c r="I1912" s="11">
        <f>H1912+SUMPRODUCT((Entrée!$A$5:A$2000=Stock!A1912)*Entrée!$H$5:$H$2000)-SUMPRODUCT((Sortie!$C$5:$C$2000=Stock!A1912)*Sortie!$G$5:$G$2000)</f>
        <v>0</v>
      </c>
      <c r="J1912" s="3"/>
      <c r="K1912" s="3" t="str">
        <f t="shared" si="29"/>
        <v>Correct</v>
      </c>
      <c r="L1912" s="5"/>
    </row>
    <row r="1913" spans="1:12" ht="15" x14ac:dyDescent="0.3">
      <c r="A1913" s="15">
        <f>Entrée!A1913</f>
        <v>0</v>
      </c>
      <c r="B1913" s="11" t="e">
        <f>IF(A1913&lt;&gt;"",VLOOKUP(A1913,Entrée!Entrée,3,FALSE),"")</f>
        <v>#N/A</v>
      </c>
      <c r="C1913" s="12" t="e">
        <f>IF(A1913&lt;&gt;"",VLOOKUP(A1913,Entrée!Entrée,4,FALSE),"")</f>
        <v>#N/A</v>
      </c>
      <c r="D1913" s="6" t="e">
        <f>IF(A1913&lt;&gt;"",VLOOKUP(A1913,Entrée!Entrée,5,FALSE),"")</f>
        <v>#N/A</v>
      </c>
      <c r="E1913" s="3" t="e">
        <f>IF(A1913&lt;&gt;"",VLOOKUP(A1913,Entrée!Entrée,2,FALSE),"")</f>
        <v>#N/A</v>
      </c>
      <c r="F1913" s="4" t="e">
        <f>IF(A1913&lt;&gt;"",VLOOKUP(A1913,Entrée!Entrée,6,FALSE),"")</f>
        <v>#N/A</v>
      </c>
      <c r="G1913" s="4" t="e">
        <f>IF(A1913&lt;&gt;"",VLOOKUP(A1913,Entrée!Entrée,7,FALSE),"")</f>
        <v>#N/A</v>
      </c>
      <c r="H1913" s="11"/>
      <c r="I1913" s="11">
        <f>H1913+SUMPRODUCT((Entrée!$A$5:A$2000=Stock!A1913)*Entrée!$H$5:$H$2000)-SUMPRODUCT((Sortie!$C$5:$C$2000=Stock!A1913)*Sortie!$G$5:$G$2000)</f>
        <v>0</v>
      </c>
      <c r="J1913" s="3"/>
      <c r="K1913" s="3" t="str">
        <f t="shared" si="29"/>
        <v>Correct</v>
      </c>
      <c r="L1913" s="5"/>
    </row>
    <row r="1914" spans="1:12" ht="15" x14ac:dyDescent="0.3">
      <c r="A1914" s="15">
        <f>Entrée!A1914</f>
        <v>0</v>
      </c>
      <c r="B1914" s="11" t="e">
        <f>IF(A1914&lt;&gt;"",VLOOKUP(A1914,Entrée!Entrée,3,FALSE),"")</f>
        <v>#N/A</v>
      </c>
      <c r="C1914" s="12" t="e">
        <f>IF(A1914&lt;&gt;"",VLOOKUP(A1914,Entrée!Entrée,4,FALSE),"")</f>
        <v>#N/A</v>
      </c>
      <c r="D1914" s="6" t="e">
        <f>IF(A1914&lt;&gt;"",VLOOKUP(A1914,Entrée!Entrée,5,FALSE),"")</f>
        <v>#N/A</v>
      </c>
      <c r="E1914" s="3" t="e">
        <f>IF(A1914&lt;&gt;"",VLOOKUP(A1914,Entrée!Entrée,2,FALSE),"")</f>
        <v>#N/A</v>
      </c>
      <c r="F1914" s="4" t="e">
        <f>IF(A1914&lt;&gt;"",VLOOKUP(A1914,Entrée!Entrée,6,FALSE),"")</f>
        <v>#N/A</v>
      </c>
      <c r="G1914" s="4" t="e">
        <f>IF(A1914&lt;&gt;"",VLOOKUP(A1914,Entrée!Entrée,7,FALSE),"")</f>
        <v>#N/A</v>
      </c>
      <c r="H1914" s="11"/>
      <c r="I1914" s="11">
        <f>H1914+SUMPRODUCT((Entrée!$A$5:A$2000=Stock!A1914)*Entrée!$H$5:$H$2000)-SUMPRODUCT((Sortie!$C$5:$C$2000=Stock!A1914)*Sortie!$G$5:$G$2000)</f>
        <v>0</v>
      </c>
      <c r="J1914" s="3"/>
      <c r="K1914" s="3" t="str">
        <f t="shared" si="29"/>
        <v>Correct</v>
      </c>
      <c r="L1914" s="5"/>
    </row>
    <row r="1915" spans="1:12" ht="15" x14ac:dyDescent="0.3">
      <c r="A1915" s="15">
        <f>Entrée!A1915</f>
        <v>0</v>
      </c>
      <c r="B1915" s="11" t="e">
        <f>IF(A1915&lt;&gt;"",VLOOKUP(A1915,Entrée!Entrée,3,FALSE),"")</f>
        <v>#N/A</v>
      </c>
      <c r="C1915" s="12" t="e">
        <f>IF(A1915&lt;&gt;"",VLOOKUP(A1915,Entrée!Entrée,4,FALSE),"")</f>
        <v>#N/A</v>
      </c>
      <c r="D1915" s="6" t="e">
        <f>IF(A1915&lt;&gt;"",VLOOKUP(A1915,Entrée!Entrée,5,FALSE),"")</f>
        <v>#N/A</v>
      </c>
      <c r="E1915" s="3" t="e">
        <f>IF(A1915&lt;&gt;"",VLOOKUP(A1915,Entrée!Entrée,2,FALSE),"")</f>
        <v>#N/A</v>
      </c>
      <c r="F1915" s="4" t="e">
        <f>IF(A1915&lt;&gt;"",VLOOKUP(A1915,Entrée!Entrée,6,FALSE),"")</f>
        <v>#N/A</v>
      </c>
      <c r="G1915" s="4" t="e">
        <f>IF(A1915&lt;&gt;"",VLOOKUP(A1915,Entrée!Entrée,7,FALSE),"")</f>
        <v>#N/A</v>
      </c>
      <c r="H1915" s="11"/>
      <c r="I1915" s="11">
        <f>H1915+SUMPRODUCT((Entrée!$A$5:A$2000=Stock!A1915)*Entrée!$H$5:$H$2000)-SUMPRODUCT((Sortie!$C$5:$C$2000=Stock!A1915)*Sortie!$G$5:$G$2000)</f>
        <v>0</v>
      </c>
      <c r="J1915" s="3"/>
      <c r="K1915" s="3" t="str">
        <f t="shared" si="29"/>
        <v>Correct</v>
      </c>
      <c r="L1915" s="5"/>
    </row>
    <row r="1916" spans="1:12" ht="15" x14ac:dyDescent="0.3">
      <c r="A1916" s="15">
        <f>Entrée!A1916</f>
        <v>0</v>
      </c>
      <c r="B1916" s="11" t="e">
        <f>IF(A1916&lt;&gt;"",VLOOKUP(A1916,Entrée!Entrée,3,FALSE),"")</f>
        <v>#N/A</v>
      </c>
      <c r="C1916" s="12" t="e">
        <f>IF(A1916&lt;&gt;"",VLOOKUP(A1916,Entrée!Entrée,4,FALSE),"")</f>
        <v>#N/A</v>
      </c>
      <c r="D1916" s="6" t="e">
        <f>IF(A1916&lt;&gt;"",VLOOKUP(A1916,Entrée!Entrée,5,FALSE),"")</f>
        <v>#N/A</v>
      </c>
      <c r="E1916" s="3" t="e">
        <f>IF(A1916&lt;&gt;"",VLOOKUP(A1916,Entrée!Entrée,2,FALSE),"")</f>
        <v>#N/A</v>
      </c>
      <c r="F1916" s="4" t="e">
        <f>IF(A1916&lt;&gt;"",VLOOKUP(A1916,Entrée!Entrée,6,FALSE),"")</f>
        <v>#N/A</v>
      </c>
      <c r="G1916" s="4" t="e">
        <f>IF(A1916&lt;&gt;"",VLOOKUP(A1916,Entrée!Entrée,7,FALSE),"")</f>
        <v>#N/A</v>
      </c>
      <c r="H1916" s="11"/>
      <c r="I1916" s="11">
        <f>H1916+SUMPRODUCT((Entrée!$A$5:A$2000=Stock!A1916)*Entrée!$H$5:$H$2000)-SUMPRODUCT((Sortie!$C$5:$C$2000=Stock!A1916)*Sortie!$G$5:$G$2000)</f>
        <v>0</v>
      </c>
      <c r="J1916" s="3"/>
      <c r="K1916" s="3" t="str">
        <f t="shared" si="29"/>
        <v>Correct</v>
      </c>
      <c r="L1916" s="5"/>
    </row>
    <row r="1917" spans="1:12" ht="15" x14ac:dyDescent="0.3">
      <c r="A1917" s="15">
        <f>Entrée!A1917</f>
        <v>0</v>
      </c>
      <c r="B1917" s="11" t="e">
        <f>IF(A1917&lt;&gt;"",VLOOKUP(A1917,Entrée!Entrée,3,FALSE),"")</f>
        <v>#N/A</v>
      </c>
      <c r="C1917" s="12" t="e">
        <f>IF(A1917&lt;&gt;"",VLOOKUP(A1917,Entrée!Entrée,4,FALSE),"")</f>
        <v>#N/A</v>
      </c>
      <c r="D1917" s="6" t="e">
        <f>IF(A1917&lt;&gt;"",VLOOKUP(A1917,Entrée!Entrée,5,FALSE),"")</f>
        <v>#N/A</v>
      </c>
      <c r="E1917" s="3" t="e">
        <f>IF(A1917&lt;&gt;"",VLOOKUP(A1917,Entrée!Entrée,2,FALSE),"")</f>
        <v>#N/A</v>
      </c>
      <c r="F1917" s="4" t="e">
        <f>IF(A1917&lt;&gt;"",VLOOKUP(A1917,Entrée!Entrée,6,FALSE),"")</f>
        <v>#N/A</v>
      </c>
      <c r="G1917" s="4" t="e">
        <f>IF(A1917&lt;&gt;"",VLOOKUP(A1917,Entrée!Entrée,7,FALSE),"")</f>
        <v>#N/A</v>
      </c>
      <c r="H1917" s="11"/>
      <c r="I1917" s="11">
        <f>H1917+SUMPRODUCT((Entrée!$A$5:A$2000=Stock!A1917)*Entrée!$H$5:$H$2000)-SUMPRODUCT((Sortie!$C$5:$C$2000=Stock!A1917)*Sortie!$G$5:$G$2000)</f>
        <v>0</v>
      </c>
      <c r="J1917" s="3"/>
      <c r="K1917" s="3" t="str">
        <f t="shared" si="29"/>
        <v>Correct</v>
      </c>
      <c r="L1917" s="5"/>
    </row>
    <row r="1918" spans="1:12" ht="15" x14ac:dyDescent="0.3">
      <c r="A1918" s="15">
        <f>Entrée!A1918</f>
        <v>0</v>
      </c>
      <c r="B1918" s="11" t="e">
        <f>IF(A1918&lt;&gt;"",VLOOKUP(A1918,Entrée!Entrée,3,FALSE),"")</f>
        <v>#N/A</v>
      </c>
      <c r="C1918" s="12" t="e">
        <f>IF(A1918&lt;&gt;"",VLOOKUP(A1918,Entrée!Entrée,4,FALSE),"")</f>
        <v>#N/A</v>
      </c>
      <c r="D1918" s="6" t="e">
        <f>IF(A1918&lt;&gt;"",VLOOKUP(A1918,Entrée!Entrée,5,FALSE),"")</f>
        <v>#N/A</v>
      </c>
      <c r="E1918" s="3" t="e">
        <f>IF(A1918&lt;&gt;"",VLOOKUP(A1918,Entrée!Entrée,2,FALSE),"")</f>
        <v>#N/A</v>
      </c>
      <c r="F1918" s="4" t="e">
        <f>IF(A1918&lt;&gt;"",VLOOKUP(A1918,Entrée!Entrée,6,FALSE),"")</f>
        <v>#N/A</v>
      </c>
      <c r="G1918" s="4" t="e">
        <f>IF(A1918&lt;&gt;"",VLOOKUP(A1918,Entrée!Entrée,7,FALSE),"")</f>
        <v>#N/A</v>
      </c>
      <c r="H1918" s="11"/>
      <c r="I1918" s="11">
        <f>H1918+SUMPRODUCT((Entrée!$A$5:A$2000=Stock!A1918)*Entrée!$H$5:$H$2000)-SUMPRODUCT((Sortie!$C$5:$C$2000=Stock!A1918)*Sortie!$G$5:$G$2000)</f>
        <v>0</v>
      </c>
      <c r="J1918" s="3"/>
      <c r="K1918" s="3" t="str">
        <f t="shared" si="29"/>
        <v>Correct</v>
      </c>
      <c r="L1918" s="5"/>
    </row>
    <row r="1919" spans="1:12" ht="15" x14ac:dyDescent="0.3">
      <c r="A1919" s="15">
        <f>Entrée!A1919</f>
        <v>0</v>
      </c>
      <c r="B1919" s="11" t="e">
        <f>IF(A1919&lt;&gt;"",VLOOKUP(A1919,Entrée!Entrée,3,FALSE),"")</f>
        <v>#N/A</v>
      </c>
      <c r="C1919" s="12" t="e">
        <f>IF(A1919&lt;&gt;"",VLOOKUP(A1919,Entrée!Entrée,4,FALSE),"")</f>
        <v>#N/A</v>
      </c>
      <c r="D1919" s="6" t="e">
        <f>IF(A1919&lt;&gt;"",VLOOKUP(A1919,Entrée!Entrée,5,FALSE),"")</f>
        <v>#N/A</v>
      </c>
      <c r="E1919" s="3" t="e">
        <f>IF(A1919&lt;&gt;"",VLOOKUP(A1919,Entrée!Entrée,2,FALSE),"")</f>
        <v>#N/A</v>
      </c>
      <c r="F1919" s="4" t="e">
        <f>IF(A1919&lt;&gt;"",VLOOKUP(A1919,Entrée!Entrée,6,FALSE),"")</f>
        <v>#N/A</v>
      </c>
      <c r="G1919" s="4" t="e">
        <f>IF(A1919&lt;&gt;"",VLOOKUP(A1919,Entrée!Entrée,7,FALSE),"")</f>
        <v>#N/A</v>
      </c>
      <c r="H1919" s="11"/>
      <c r="I1919" s="11">
        <f>H1919+SUMPRODUCT((Entrée!$A$5:A$2000=Stock!A1919)*Entrée!$H$5:$H$2000)-SUMPRODUCT((Sortie!$C$5:$C$2000=Stock!A1919)*Sortie!$G$5:$G$2000)</f>
        <v>0</v>
      </c>
      <c r="J1919" s="3"/>
      <c r="K1919" s="3" t="str">
        <f t="shared" si="29"/>
        <v>Correct</v>
      </c>
      <c r="L1919" s="5"/>
    </row>
    <row r="1920" spans="1:12" ht="15" x14ac:dyDescent="0.3">
      <c r="A1920" s="15">
        <f>Entrée!A1920</f>
        <v>0</v>
      </c>
      <c r="B1920" s="11" t="e">
        <f>IF(A1920&lt;&gt;"",VLOOKUP(A1920,Entrée!Entrée,3,FALSE),"")</f>
        <v>#N/A</v>
      </c>
      <c r="C1920" s="12" t="e">
        <f>IF(A1920&lt;&gt;"",VLOOKUP(A1920,Entrée!Entrée,4,FALSE),"")</f>
        <v>#N/A</v>
      </c>
      <c r="D1920" s="6" t="e">
        <f>IF(A1920&lt;&gt;"",VLOOKUP(A1920,Entrée!Entrée,5,FALSE),"")</f>
        <v>#N/A</v>
      </c>
      <c r="E1920" s="3" t="e">
        <f>IF(A1920&lt;&gt;"",VLOOKUP(A1920,Entrée!Entrée,2,FALSE),"")</f>
        <v>#N/A</v>
      </c>
      <c r="F1920" s="4" t="e">
        <f>IF(A1920&lt;&gt;"",VLOOKUP(A1920,Entrée!Entrée,6,FALSE),"")</f>
        <v>#N/A</v>
      </c>
      <c r="G1920" s="4" t="e">
        <f>IF(A1920&lt;&gt;"",VLOOKUP(A1920,Entrée!Entrée,7,FALSE),"")</f>
        <v>#N/A</v>
      </c>
      <c r="H1920" s="11"/>
      <c r="I1920" s="11">
        <f>H1920+SUMPRODUCT((Entrée!$A$5:A$2000=Stock!A1920)*Entrée!$H$5:$H$2000)-SUMPRODUCT((Sortie!$C$5:$C$2000=Stock!A1920)*Sortie!$G$5:$G$2000)</f>
        <v>0</v>
      </c>
      <c r="J1920" s="3"/>
      <c r="K1920" s="3" t="str">
        <f t="shared" si="29"/>
        <v>Correct</v>
      </c>
      <c r="L1920" s="5"/>
    </row>
    <row r="1921" spans="1:12" ht="15" x14ac:dyDescent="0.3">
      <c r="A1921" s="15">
        <f>Entrée!A1921</f>
        <v>0</v>
      </c>
      <c r="B1921" s="11" t="e">
        <f>IF(A1921&lt;&gt;"",VLOOKUP(A1921,Entrée!Entrée,3,FALSE),"")</f>
        <v>#N/A</v>
      </c>
      <c r="C1921" s="12" t="e">
        <f>IF(A1921&lt;&gt;"",VLOOKUP(A1921,Entrée!Entrée,4,FALSE),"")</f>
        <v>#N/A</v>
      </c>
      <c r="D1921" s="6" t="e">
        <f>IF(A1921&lt;&gt;"",VLOOKUP(A1921,Entrée!Entrée,5,FALSE),"")</f>
        <v>#N/A</v>
      </c>
      <c r="E1921" s="3" t="e">
        <f>IF(A1921&lt;&gt;"",VLOOKUP(A1921,Entrée!Entrée,2,FALSE),"")</f>
        <v>#N/A</v>
      </c>
      <c r="F1921" s="4" t="e">
        <f>IF(A1921&lt;&gt;"",VLOOKUP(A1921,Entrée!Entrée,6,FALSE),"")</f>
        <v>#N/A</v>
      </c>
      <c r="G1921" s="4" t="e">
        <f>IF(A1921&lt;&gt;"",VLOOKUP(A1921,Entrée!Entrée,7,FALSE),"")</f>
        <v>#N/A</v>
      </c>
      <c r="H1921" s="11"/>
      <c r="I1921" s="11">
        <f>H1921+SUMPRODUCT((Entrée!$A$5:A$2000=Stock!A1921)*Entrée!$H$5:$H$2000)-SUMPRODUCT((Sortie!$C$5:$C$2000=Stock!A1921)*Sortie!$G$5:$G$2000)</f>
        <v>0</v>
      </c>
      <c r="J1921" s="3"/>
      <c r="K1921" s="3" t="str">
        <f t="shared" si="29"/>
        <v>Correct</v>
      </c>
      <c r="L1921" s="5"/>
    </row>
    <row r="1922" spans="1:12" ht="15" x14ac:dyDescent="0.3">
      <c r="A1922" s="15">
        <f>Entrée!A1922</f>
        <v>0</v>
      </c>
      <c r="B1922" s="11" t="e">
        <f>IF(A1922&lt;&gt;"",VLOOKUP(A1922,Entrée!Entrée,3,FALSE),"")</f>
        <v>#N/A</v>
      </c>
      <c r="C1922" s="12" t="e">
        <f>IF(A1922&lt;&gt;"",VLOOKUP(A1922,Entrée!Entrée,4,FALSE),"")</f>
        <v>#N/A</v>
      </c>
      <c r="D1922" s="6" t="e">
        <f>IF(A1922&lt;&gt;"",VLOOKUP(A1922,Entrée!Entrée,5,FALSE),"")</f>
        <v>#N/A</v>
      </c>
      <c r="E1922" s="3" t="e">
        <f>IF(A1922&lt;&gt;"",VLOOKUP(A1922,Entrée!Entrée,2,FALSE),"")</f>
        <v>#N/A</v>
      </c>
      <c r="F1922" s="4" t="e">
        <f>IF(A1922&lt;&gt;"",VLOOKUP(A1922,Entrée!Entrée,6,FALSE),"")</f>
        <v>#N/A</v>
      </c>
      <c r="G1922" s="4" t="e">
        <f>IF(A1922&lt;&gt;"",VLOOKUP(A1922,Entrée!Entrée,7,FALSE),"")</f>
        <v>#N/A</v>
      </c>
      <c r="H1922" s="11"/>
      <c r="I1922" s="11">
        <f>H1922+SUMPRODUCT((Entrée!$A$5:A$2000=Stock!A1922)*Entrée!$H$5:$H$2000)-SUMPRODUCT((Sortie!$C$5:$C$2000=Stock!A1922)*Sortie!$G$5:$G$2000)</f>
        <v>0</v>
      </c>
      <c r="J1922" s="3"/>
      <c r="K1922" s="3" t="str">
        <f t="shared" si="29"/>
        <v>Correct</v>
      </c>
      <c r="L1922" s="5"/>
    </row>
    <row r="1923" spans="1:12" ht="15" x14ac:dyDescent="0.3">
      <c r="A1923" s="15">
        <f>Entrée!A1923</f>
        <v>0</v>
      </c>
      <c r="B1923" s="11" t="e">
        <f>IF(A1923&lt;&gt;"",VLOOKUP(A1923,Entrée!Entrée,3,FALSE),"")</f>
        <v>#N/A</v>
      </c>
      <c r="C1923" s="12" t="e">
        <f>IF(A1923&lt;&gt;"",VLOOKUP(A1923,Entrée!Entrée,4,FALSE),"")</f>
        <v>#N/A</v>
      </c>
      <c r="D1923" s="6" t="e">
        <f>IF(A1923&lt;&gt;"",VLOOKUP(A1923,Entrée!Entrée,5,FALSE),"")</f>
        <v>#N/A</v>
      </c>
      <c r="E1923" s="3" t="e">
        <f>IF(A1923&lt;&gt;"",VLOOKUP(A1923,Entrée!Entrée,2,FALSE),"")</f>
        <v>#N/A</v>
      </c>
      <c r="F1923" s="4" t="e">
        <f>IF(A1923&lt;&gt;"",VLOOKUP(A1923,Entrée!Entrée,6,FALSE),"")</f>
        <v>#N/A</v>
      </c>
      <c r="G1923" s="4" t="e">
        <f>IF(A1923&lt;&gt;"",VLOOKUP(A1923,Entrée!Entrée,7,FALSE),"")</f>
        <v>#N/A</v>
      </c>
      <c r="H1923" s="11"/>
      <c r="I1923" s="11">
        <f>H1923+SUMPRODUCT((Entrée!$A$5:A$2000=Stock!A1923)*Entrée!$H$5:$H$2000)-SUMPRODUCT((Sortie!$C$5:$C$2000=Stock!A1923)*Sortie!$G$5:$G$2000)</f>
        <v>0</v>
      </c>
      <c r="J1923" s="3"/>
      <c r="K1923" s="3" t="str">
        <f t="shared" si="29"/>
        <v>Correct</v>
      </c>
      <c r="L1923" s="5"/>
    </row>
    <row r="1924" spans="1:12" ht="15" x14ac:dyDescent="0.3">
      <c r="A1924" s="15">
        <f>Entrée!A1924</f>
        <v>0</v>
      </c>
      <c r="B1924" s="11" t="e">
        <f>IF(A1924&lt;&gt;"",VLOOKUP(A1924,Entrée!Entrée,3,FALSE),"")</f>
        <v>#N/A</v>
      </c>
      <c r="C1924" s="12" t="e">
        <f>IF(A1924&lt;&gt;"",VLOOKUP(A1924,Entrée!Entrée,4,FALSE),"")</f>
        <v>#N/A</v>
      </c>
      <c r="D1924" s="6" t="e">
        <f>IF(A1924&lt;&gt;"",VLOOKUP(A1924,Entrée!Entrée,5,FALSE),"")</f>
        <v>#N/A</v>
      </c>
      <c r="E1924" s="3" t="e">
        <f>IF(A1924&lt;&gt;"",VLOOKUP(A1924,Entrée!Entrée,2,FALSE),"")</f>
        <v>#N/A</v>
      </c>
      <c r="F1924" s="4" t="e">
        <f>IF(A1924&lt;&gt;"",VLOOKUP(A1924,Entrée!Entrée,6,FALSE),"")</f>
        <v>#N/A</v>
      </c>
      <c r="G1924" s="4" t="e">
        <f>IF(A1924&lt;&gt;"",VLOOKUP(A1924,Entrée!Entrée,7,FALSE),"")</f>
        <v>#N/A</v>
      </c>
      <c r="H1924" s="11"/>
      <c r="I1924" s="11">
        <f>H1924+SUMPRODUCT((Entrée!$A$5:A$2000=Stock!A1924)*Entrée!$H$5:$H$2000)-SUMPRODUCT((Sortie!$C$5:$C$2000=Stock!A1924)*Sortie!$G$5:$G$2000)</f>
        <v>0</v>
      </c>
      <c r="J1924" s="3"/>
      <c r="K1924" s="3" t="str">
        <f t="shared" si="29"/>
        <v>Correct</v>
      </c>
      <c r="L1924" s="5"/>
    </row>
    <row r="1925" spans="1:12" ht="15" x14ac:dyDescent="0.3">
      <c r="A1925" s="15">
        <f>Entrée!A1925</f>
        <v>0</v>
      </c>
      <c r="B1925" s="11" t="e">
        <f>IF(A1925&lt;&gt;"",VLOOKUP(A1925,Entrée!Entrée,3,FALSE),"")</f>
        <v>#N/A</v>
      </c>
      <c r="C1925" s="12" t="e">
        <f>IF(A1925&lt;&gt;"",VLOOKUP(A1925,Entrée!Entrée,4,FALSE),"")</f>
        <v>#N/A</v>
      </c>
      <c r="D1925" s="6" t="e">
        <f>IF(A1925&lt;&gt;"",VLOOKUP(A1925,Entrée!Entrée,5,FALSE),"")</f>
        <v>#N/A</v>
      </c>
      <c r="E1925" s="3" t="e">
        <f>IF(A1925&lt;&gt;"",VLOOKUP(A1925,Entrée!Entrée,2,FALSE),"")</f>
        <v>#N/A</v>
      </c>
      <c r="F1925" s="4" t="e">
        <f>IF(A1925&lt;&gt;"",VLOOKUP(A1925,Entrée!Entrée,6,FALSE),"")</f>
        <v>#N/A</v>
      </c>
      <c r="G1925" s="4" t="e">
        <f>IF(A1925&lt;&gt;"",VLOOKUP(A1925,Entrée!Entrée,7,FALSE),"")</f>
        <v>#N/A</v>
      </c>
      <c r="H1925" s="11"/>
      <c r="I1925" s="11">
        <f>H1925+SUMPRODUCT((Entrée!$A$5:A$2000=Stock!A1925)*Entrée!$H$5:$H$2000)-SUMPRODUCT((Sortie!$C$5:$C$2000=Stock!A1925)*Sortie!$G$5:$G$2000)</f>
        <v>0</v>
      </c>
      <c r="J1925" s="3"/>
      <c r="K1925" s="3" t="str">
        <f t="shared" si="29"/>
        <v>Correct</v>
      </c>
      <c r="L1925" s="5"/>
    </row>
    <row r="1926" spans="1:12" ht="15" x14ac:dyDescent="0.3">
      <c r="A1926" s="15">
        <f>Entrée!A1926</f>
        <v>0</v>
      </c>
      <c r="B1926" s="11" t="e">
        <f>IF(A1926&lt;&gt;"",VLOOKUP(A1926,Entrée!Entrée,3,FALSE),"")</f>
        <v>#N/A</v>
      </c>
      <c r="C1926" s="12" t="e">
        <f>IF(A1926&lt;&gt;"",VLOOKUP(A1926,Entrée!Entrée,4,FALSE),"")</f>
        <v>#N/A</v>
      </c>
      <c r="D1926" s="6" t="e">
        <f>IF(A1926&lt;&gt;"",VLOOKUP(A1926,Entrée!Entrée,5,FALSE),"")</f>
        <v>#N/A</v>
      </c>
      <c r="E1926" s="3" t="e">
        <f>IF(A1926&lt;&gt;"",VLOOKUP(A1926,Entrée!Entrée,2,FALSE),"")</f>
        <v>#N/A</v>
      </c>
      <c r="F1926" s="4" t="e">
        <f>IF(A1926&lt;&gt;"",VLOOKUP(A1926,Entrée!Entrée,6,FALSE),"")</f>
        <v>#N/A</v>
      </c>
      <c r="G1926" s="4" t="e">
        <f>IF(A1926&lt;&gt;"",VLOOKUP(A1926,Entrée!Entrée,7,FALSE),"")</f>
        <v>#N/A</v>
      </c>
      <c r="H1926" s="11"/>
      <c r="I1926" s="11">
        <f>H1926+SUMPRODUCT((Entrée!$A$5:A$2000=Stock!A1926)*Entrée!$H$5:$H$2000)-SUMPRODUCT((Sortie!$C$5:$C$2000=Stock!A1926)*Sortie!$G$5:$G$2000)</f>
        <v>0</v>
      </c>
      <c r="J1926" s="3"/>
      <c r="K1926" s="3" t="str">
        <f t="shared" ref="K1926:K1989" si="30">IF(I1926&lt;J1926,"ALERTE","Correct")</f>
        <v>Correct</v>
      </c>
      <c r="L1926" s="5"/>
    </row>
    <row r="1927" spans="1:12" ht="15" x14ac:dyDescent="0.3">
      <c r="A1927" s="15">
        <f>Entrée!A1927</f>
        <v>0</v>
      </c>
      <c r="B1927" s="11" t="e">
        <f>IF(A1927&lt;&gt;"",VLOOKUP(A1927,Entrée!Entrée,3,FALSE),"")</f>
        <v>#N/A</v>
      </c>
      <c r="C1927" s="12" t="e">
        <f>IF(A1927&lt;&gt;"",VLOOKUP(A1927,Entrée!Entrée,4,FALSE),"")</f>
        <v>#N/A</v>
      </c>
      <c r="D1927" s="6" t="e">
        <f>IF(A1927&lt;&gt;"",VLOOKUP(A1927,Entrée!Entrée,5,FALSE),"")</f>
        <v>#N/A</v>
      </c>
      <c r="E1927" s="3" t="e">
        <f>IF(A1927&lt;&gt;"",VLOOKUP(A1927,Entrée!Entrée,2,FALSE),"")</f>
        <v>#N/A</v>
      </c>
      <c r="F1927" s="4" t="e">
        <f>IF(A1927&lt;&gt;"",VLOOKUP(A1927,Entrée!Entrée,6,FALSE),"")</f>
        <v>#N/A</v>
      </c>
      <c r="G1927" s="4" t="e">
        <f>IF(A1927&lt;&gt;"",VLOOKUP(A1927,Entrée!Entrée,7,FALSE),"")</f>
        <v>#N/A</v>
      </c>
      <c r="H1927" s="11"/>
      <c r="I1927" s="11">
        <f>H1927+SUMPRODUCT((Entrée!$A$5:A$2000=Stock!A1927)*Entrée!$H$5:$H$2000)-SUMPRODUCT((Sortie!$C$5:$C$2000=Stock!A1927)*Sortie!$G$5:$G$2000)</f>
        <v>0</v>
      </c>
      <c r="J1927" s="3"/>
      <c r="K1927" s="3" t="str">
        <f t="shared" si="30"/>
        <v>Correct</v>
      </c>
      <c r="L1927" s="5"/>
    </row>
    <row r="1928" spans="1:12" ht="15" x14ac:dyDescent="0.3">
      <c r="A1928" s="15">
        <f>Entrée!A1928</f>
        <v>0</v>
      </c>
      <c r="B1928" s="11" t="e">
        <f>IF(A1928&lt;&gt;"",VLOOKUP(A1928,Entrée!Entrée,3,FALSE),"")</f>
        <v>#N/A</v>
      </c>
      <c r="C1928" s="12" t="e">
        <f>IF(A1928&lt;&gt;"",VLOOKUP(A1928,Entrée!Entrée,4,FALSE),"")</f>
        <v>#N/A</v>
      </c>
      <c r="D1928" s="6" t="e">
        <f>IF(A1928&lt;&gt;"",VLOOKUP(A1928,Entrée!Entrée,5,FALSE),"")</f>
        <v>#N/A</v>
      </c>
      <c r="E1928" s="3" t="e">
        <f>IF(A1928&lt;&gt;"",VLOOKUP(A1928,Entrée!Entrée,2,FALSE),"")</f>
        <v>#N/A</v>
      </c>
      <c r="F1928" s="4" t="e">
        <f>IF(A1928&lt;&gt;"",VLOOKUP(A1928,Entrée!Entrée,6,FALSE),"")</f>
        <v>#N/A</v>
      </c>
      <c r="G1928" s="4" t="e">
        <f>IF(A1928&lt;&gt;"",VLOOKUP(A1928,Entrée!Entrée,7,FALSE),"")</f>
        <v>#N/A</v>
      </c>
      <c r="H1928" s="11"/>
      <c r="I1928" s="11">
        <f>H1928+SUMPRODUCT((Entrée!$A$5:A$2000=Stock!A1928)*Entrée!$H$5:$H$2000)-SUMPRODUCT((Sortie!$C$5:$C$2000=Stock!A1928)*Sortie!$G$5:$G$2000)</f>
        <v>0</v>
      </c>
      <c r="J1928" s="3"/>
      <c r="K1928" s="3" t="str">
        <f t="shared" si="30"/>
        <v>Correct</v>
      </c>
      <c r="L1928" s="5"/>
    </row>
    <row r="1929" spans="1:12" ht="15" x14ac:dyDescent="0.3">
      <c r="A1929" s="15">
        <f>Entrée!A1929</f>
        <v>0</v>
      </c>
      <c r="B1929" s="11" t="e">
        <f>IF(A1929&lt;&gt;"",VLOOKUP(A1929,Entrée!Entrée,3,FALSE),"")</f>
        <v>#N/A</v>
      </c>
      <c r="C1929" s="12" t="e">
        <f>IF(A1929&lt;&gt;"",VLOOKUP(A1929,Entrée!Entrée,4,FALSE),"")</f>
        <v>#N/A</v>
      </c>
      <c r="D1929" s="6" t="e">
        <f>IF(A1929&lt;&gt;"",VLOOKUP(A1929,Entrée!Entrée,5,FALSE),"")</f>
        <v>#N/A</v>
      </c>
      <c r="E1929" s="3" t="e">
        <f>IF(A1929&lt;&gt;"",VLOOKUP(A1929,Entrée!Entrée,2,FALSE),"")</f>
        <v>#N/A</v>
      </c>
      <c r="F1929" s="4" t="e">
        <f>IF(A1929&lt;&gt;"",VLOOKUP(A1929,Entrée!Entrée,6,FALSE),"")</f>
        <v>#N/A</v>
      </c>
      <c r="G1929" s="4" t="e">
        <f>IF(A1929&lt;&gt;"",VLOOKUP(A1929,Entrée!Entrée,7,FALSE),"")</f>
        <v>#N/A</v>
      </c>
      <c r="H1929" s="11"/>
      <c r="I1929" s="11">
        <f>H1929+SUMPRODUCT((Entrée!$A$5:A$2000=Stock!A1929)*Entrée!$H$5:$H$2000)-SUMPRODUCT((Sortie!$C$5:$C$2000=Stock!A1929)*Sortie!$G$5:$G$2000)</f>
        <v>0</v>
      </c>
      <c r="J1929" s="3"/>
      <c r="K1929" s="3" t="str">
        <f t="shared" si="30"/>
        <v>Correct</v>
      </c>
      <c r="L1929" s="5"/>
    </row>
    <row r="1930" spans="1:12" ht="15" x14ac:dyDescent="0.3">
      <c r="A1930" s="15">
        <f>Entrée!A1930</f>
        <v>0</v>
      </c>
      <c r="B1930" s="11" t="e">
        <f>IF(A1930&lt;&gt;"",VLOOKUP(A1930,Entrée!Entrée,3,FALSE),"")</f>
        <v>#N/A</v>
      </c>
      <c r="C1930" s="12" t="e">
        <f>IF(A1930&lt;&gt;"",VLOOKUP(A1930,Entrée!Entrée,4,FALSE),"")</f>
        <v>#N/A</v>
      </c>
      <c r="D1930" s="6" t="e">
        <f>IF(A1930&lt;&gt;"",VLOOKUP(A1930,Entrée!Entrée,5,FALSE),"")</f>
        <v>#N/A</v>
      </c>
      <c r="E1930" s="3" t="e">
        <f>IF(A1930&lt;&gt;"",VLOOKUP(A1930,Entrée!Entrée,2,FALSE),"")</f>
        <v>#N/A</v>
      </c>
      <c r="F1930" s="4" t="e">
        <f>IF(A1930&lt;&gt;"",VLOOKUP(A1930,Entrée!Entrée,6,FALSE),"")</f>
        <v>#N/A</v>
      </c>
      <c r="G1930" s="4" t="e">
        <f>IF(A1930&lt;&gt;"",VLOOKUP(A1930,Entrée!Entrée,7,FALSE),"")</f>
        <v>#N/A</v>
      </c>
      <c r="H1930" s="11"/>
      <c r="I1930" s="11">
        <f>H1930+SUMPRODUCT((Entrée!$A$5:A$2000=Stock!A1930)*Entrée!$H$5:$H$2000)-SUMPRODUCT((Sortie!$C$5:$C$2000=Stock!A1930)*Sortie!$G$5:$G$2000)</f>
        <v>0</v>
      </c>
      <c r="J1930" s="3"/>
      <c r="K1930" s="3" t="str">
        <f t="shared" si="30"/>
        <v>Correct</v>
      </c>
      <c r="L1930" s="5"/>
    </row>
    <row r="1931" spans="1:12" ht="15" x14ac:dyDescent="0.3">
      <c r="A1931" s="15">
        <f>Entrée!A1931</f>
        <v>0</v>
      </c>
      <c r="B1931" s="11" t="e">
        <f>IF(A1931&lt;&gt;"",VLOOKUP(A1931,Entrée!Entrée,3,FALSE),"")</f>
        <v>#N/A</v>
      </c>
      <c r="C1931" s="12" t="e">
        <f>IF(A1931&lt;&gt;"",VLOOKUP(A1931,Entrée!Entrée,4,FALSE),"")</f>
        <v>#N/A</v>
      </c>
      <c r="D1931" s="6" t="e">
        <f>IF(A1931&lt;&gt;"",VLOOKUP(A1931,Entrée!Entrée,5,FALSE),"")</f>
        <v>#N/A</v>
      </c>
      <c r="E1931" s="3" t="e">
        <f>IF(A1931&lt;&gt;"",VLOOKUP(A1931,Entrée!Entrée,2,FALSE),"")</f>
        <v>#N/A</v>
      </c>
      <c r="F1931" s="4" t="e">
        <f>IF(A1931&lt;&gt;"",VLOOKUP(A1931,Entrée!Entrée,6,FALSE),"")</f>
        <v>#N/A</v>
      </c>
      <c r="G1931" s="4" t="e">
        <f>IF(A1931&lt;&gt;"",VLOOKUP(A1931,Entrée!Entrée,7,FALSE),"")</f>
        <v>#N/A</v>
      </c>
      <c r="H1931" s="11"/>
      <c r="I1931" s="11">
        <f>H1931+SUMPRODUCT((Entrée!$A$5:A$2000=Stock!A1931)*Entrée!$H$5:$H$2000)-SUMPRODUCT((Sortie!$C$5:$C$2000=Stock!A1931)*Sortie!$G$5:$G$2000)</f>
        <v>0</v>
      </c>
      <c r="J1931" s="3"/>
      <c r="K1931" s="3" t="str">
        <f t="shared" si="30"/>
        <v>Correct</v>
      </c>
      <c r="L1931" s="5"/>
    </row>
    <row r="1932" spans="1:12" ht="15" x14ac:dyDescent="0.3">
      <c r="A1932" s="15">
        <f>Entrée!A1932</f>
        <v>0</v>
      </c>
      <c r="B1932" s="11" t="e">
        <f>IF(A1932&lt;&gt;"",VLOOKUP(A1932,Entrée!Entrée,3,FALSE),"")</f>
        <v>#N/A</v>
      </c>
      <c r="C1932" s="12" t="e">
        <f>IF(A1932&lt;&gt;"",VLOOKUP(A1932,Entrée!Entrée,4,FALSE),"")</f>
        <v>#N/A</v>
      </c>
      <c r="D1932" s="6" t="e">
        <f>IF(A1932&lt;&gt;"",VLOOKUP(A1932,Entrée!Entrée,5,FALSE),"")</f>
        <v>#N/A</v>
      </c>
      <c r="E1932" s="3" t="e">
        <f>IF(A1932&lt;&gt;"",VLOOKUP(A1932,Entrée!Entrée,2,FALSE),"")</f>
        <v>#N/A</v>
      </c>
      <c r="F1932" s="4" t="e">
        <f>IF(A1932&lt;&gt;"",VLOOKUP(A1932,Entrée!Entrée,6,FALSE),"")</f>
        <v>#N/A</v>
      </c>
      <c r="G1932" s="4" t="e">
        <f>IF(A1932&lt;&gt;"",VLOOKUP(A1932,Entrée!Entrée,7,FALSE),"")</f>
        <v>#N/A</v>
      </c>
      <c r="H1932" s="11"/>
      <c r="I1932" s="11">
        <f>H1932+SUMPRODUCT((Entrée!$A$5:A$2000=Stock!A1932)*Entrée!$H$5:$H$2000)-SUMPRODUCT((Sortie!$C$5:$C$2000=Stock!A1932)*Sortie!$G$5:$G$2000)</f>
        <v>0</v>
      </c>
      <c r="J1932" s="3"/>
      <c r="K1932" s="3" t="str">
        <f t="shared" si="30"/>
        <v>Correct</v>
      </c>
      <c r="L1932" s="5"/>
    </row>
    <row r="1933" spans="1:12" ht="15" x14ac:dyDescent="0.3">
      <c r="A1933" s="15">
        <f>Entrée!A1933</f>
        <v>0</v>
      </c>
      <c r="B1933" s="11" t="e">
        <f>IF(A1933&lt;&gt;"",VLOOKUP(A1933,Entrée!Entrée,3,FALSE),"")</f>
        <v>#N/A</v>
      </c>
      <c r="C1933" s="12" t="e">
        <f>IF(A1933&lt;&gt;"",VLOOKUP(A1933,Entrée!Entrée,4,FALSE),"")</f>
        <v>#N/A</v>
      </c>
      <c r="D1933" s="6" t="e">
        <f>IF(A1933&lt;&gt;"",VLOOKUP(A1933,Entrée!Entrée,5,FALSE),"")</f>
        <v>#N/A</v>
      </c>
      <c r="E1933" s="3" t="e">
        <f>IF(A1933&lt;&gt;"",VLOOKUP(A1933,Entrée!Entrée,2,FALSE),"")</f>
        <v>#N/A</v>
      </c>
      <c r="F1933" s="4" t="e">
        <f>IF(A1933&lt;&gt;"",VLOOKUP(A1933,Entrée!Entrée,6,FALSE),"")</f>
        <v>#N/A</v>
      </c>
      <c r="G1933" s="4" t="e">
        <f>IF(A1933&lt;&gt;"",VLOOKUP(A1933,Entrée!Entrée,7,FALSE),"")</f>
        <v>#N/A</v>
      </c>
      <c r="H1933" s="11"/>
      <c r="I1933" s="11">
        <f>H1933+SUMPRODUCT((Entrée!$A$5:A$2000=Stock!A1933)*Entrée!$H$5:$H$2000)-SUMPRODUCT((Sortie!$C$5:$C$2000=Stock!A1933)*Sortie!$G$5:$G$2000)</f>
        <v>0</v>
      </c>
      <c r="J1933" s="3"/>
      <c r="K1933" s="3" t="str">
        <f t="shared" si="30"/>
        <v>Correct</v>
      </c>
      <c r="L1933" s="5"/>
    </row>
    <row r="1934" spans="1:12" ht="15" x14ac:dyDescent="0.3">
      <c r="A1934" s="15">
        <f>Entrée!A1934</f>
        <v>0</v>
      </c>
      <c r="B1934" s="11" t="e">
        <f>IF(A1934&lt;&gt;"",VLOOKUP(A1934,Entrée!Entrée,3,FALSE),"")</f>
        <v>#N/A</v>
      </c>
      <c r="C1934" s="12" t="e">
        <f>IF(A1934&lt;&gt;"",VLOOKUP(A1934,Entrée!Entrée,4,FALSE),"")</f>
        <v>#N/A</v>
      </c>
      <c r="D1934" s="6" t="e">
        <f>IF(A1934&lt;&gt;"",VLOOKUP(A1934,Entrée!Entrée,5,FALSE),"")</f>
        <v>#N/A</v>
      </c>
      <c r="E1934" s="3" t="e">
        <f>IF(A1934&lt;&gt;"",VLOOKUP(A1934,Entrée!Entrée,2,FALSE),"")</f>
        <v>#N/A</v>
      </c>
      <c r="F1934" s="4" t="e">
        <f>IF(A1934&lt;&gt;"",VLOOKUP(A1934,Entrée!Entrée,6,FALSE),"")</f>
        <v>#N/A</v>
      </c>
      <c r="G1934" s="4" t="e">
        <f>IF(A1934&lt;&gt;"",VLOOKUP(A1934,Entrée!Entrée,7,FALSE),"")</f>
        <v>#N/A</v>
      </c>
      <c r="H1934" s="11"/>
      <c r="I1934" s="11">
        <f>H1934+SUMPRODUCT((Entrée!$A$5:A$2000=Stock!A1934)*Entrée!$H$5:$H$2000)-SUMPRODUCT((Sortie!$C$5:$C$2000=Stock!A1934)*Sortie!$G$5:$G$2000)</f>
        <v>0</v>
      </c>
      <c r="J1934" s="3"/>
      <c r="K1934" s="3" t="str">
        <f t="shared" si="30"/>
        <v>Correct</v>
      </c>
      <c r="L1934" s="5"/>
    </row>
    <row r="1935" spans="1:12" ht="15" x14ac:dyDescent="0.3">
      <c r="A1935" s="15">
        <f>Entrée!A1935</f>
        <v>0</v>
      </c>
      <c r="B1935" s="11" t="e">
        <f>IF(A1935&lt;&gt;"",VLOOKUP(A1935,Entrée!Entrée,3,FALSE),"")</f>
        <v>#N/A</v>
      </c>
      <c r="C1935" s="12" t="e">
        <f>IF(A1935&lt;&gt;"",VLOOKUP(A1935,Entrée!Entrée,4,FALSE),"")</f>
        <v>#N/A</v>
      </c>
      <c r="D1935" s="6" t="e">
        <f>IF(A1935&lt;&gt;"",VLOOKUP(A1935,Entrée!Entrée,5,FALSE),"")</f>
        <v>#N/A</v>
      </c>
      <c r="E1935" s="3" t="e">
        <f>IF(A1935&lt;&gt;"",VLOOKUP(A1935,Entrée!Entrée,2,FALSE),"")</f>
        <v>#N/A</v>
      </c>
      <c r="F1935" s="4" t="e">
        <f>IF(A1935&lt;&gt;"",VLOOKUP(A1935,Entrée!Entrée,6,FALSE),"")</f>
        <v>#N/A</v>
      </c>
      <c r="G1935" s="4" t="e">
        <f>IF(A1935&lt;&gt;"",VLOOKUP(A1935,Entrée!Entrée,7,FALSE),"")</f>
        <v>#N/A</v>
      </c>
      <c r="H1935" s="11"/>
      <c r="I1935" s="11">
        <f>H1935+SUMPRODUCT((Entrée!$A$5:A$2000=Stock!A1935)*Entrée!$H$5:$H$2000)-SUMPRODUCT((Sortie!$C$5:$C$2000=Stock!A1935)*Sortie!$G$5:$G$2000)</f>
        <v>0</v>
      </c>
      <c r="J1935" s="3"/>
      <c r="K1935" s="3" t="str">
        <f t="shared" si="30"/>
        <v>Correct</v>
      </c>
      <c r="L1935" s="5"/>
    </row>
    <row r="1936" spans="1:12" ht="15" x14ac:dyDescent="0.3">
      <c r="A1936" s="15">
        <f>Entrée!A1936</f>
        <v>0</v>
      </c>
      <c r="B1936" s="11" t="e">
        <f>IF(A1936&lt;&gt;"",VLOOKUP(A1936,Entrée!Entrée,3,FALSE),"")</f>
        <v>#N/A</v>
      </c>
      <c r="C1936" s="12" t="e">
        <f>IF(A1936&lt;&gt;"",VLOOKUP(A1936,Entrée!Entrée,4,FALSE),"")</f>
        <v>#N/A</v>
      </c>
      <c r="D1936" s="6" t="e">
        <f>IF(A1936&lt;&gt;"",VLOOKUP(A1936,Entrée!Entrée,5,FALSE),"")</f>
        <v>#N/A</v>
      </c>
      <c r="E1936" s="3" t="e">
        <f>IF(A1936&lt;&gt;"",VLOOKUP(A1936,Entrée!Entrée,2,FALSE),"")</f>
        <v>#N/A</v>
      </c>
      <c r="F1936" s="4" t="e">
        <f>IF(A1936&lt;&gt;"",VLOOKUP(A1936,Entrée!Entrée,6,FALSE),"")</f>
        <v>#N/A</v>
      </c>
      <c r="G1936" s="4" t="e">
        <f>IF(A1936&lt;&gt;"",VLOOKUP(A1936,Entrée!Entrée,7,FALSE),"")</f>
        <v>#N/A</v>
      </c>
      <c r="H1936" s="11"/>
      <c r="I1936" s="11">
        <f>H1936+SUMPRODUCT((Entrée!$A$5:A$2000=Stock!A1936)*Entrée!$H$5:$H$2000)-SUMPRODUCT((Sortie!$C$5:$C$2000=Stock!A1936)*Sortie!$G$5:$G$2000)</f>
        <v>0</v>
      </c>
      <c r="J1936" s="3"/>
      <c r="K1936" s="3" t="str">
        <f t="shared" si="30"/>
        <v>Correct</v>
      </c>
      <c r="L1936" s="5"/>
    </row>
    <row r="1937" spans="1:12" ht="15" x14ac:dyDescent="0.3">
      <c r="A1937" s="15">
        <f>Entrée!A1937</f>
        <v>0</v>
      </c>
      <c r="B1937" s="11" t="e">
        <f>IF(A1937&lt;&gt;"",VLOOKUP(A1937,Entrée!Entrée,3,FALSE),"")</f>
        <v>#N/A</v>
      </c>
      <c r="C1937" s="12" t="e">
        <f>IF(A1937&lt;&gt;"",VLOOKUP(A1937,Entrée!Entrée,4,FALSE),"")</f>
        <v>#N/A</v>
      </c>
      <c r="D1937" s="6" t="e">
        <f>IF(A1937&lt;&gt;"",VLOOKUP(A1937,Entrée!Entrée,5,FALSE),"")</f>
        <v>#N/A</v>
      </c>
      <c r="E1937" s="3" t="e">
        <f>IF(A1937&lt;&gt;"",VLOOKUP(A1937,Entrée!Entrée,2,FALSE),"")</f>
        <v>#N/A</v>
      </c>
      <c r="F1937" s="4" t="e">
        <f>IF(A1937&lt;&gt;"",VLOOKUP(A1937,Entrée!Entrée,6,FALSE),"")</f>
        <v>#N/A</v>
      </c>
      <c r="G1937" s="4" t="e">
        <f>IF(A1937&lt;&gt;"",VLOOKUP(A1937,Entrée!Entrée,7,FALSE),"")</f>
        <v>#N/A</v>
      </c>
      <c r="H1937" s="11"/>
      <c r="I1937" s="11">
        <f>H1937+SUMPRODUCT((Entrée!$A$5:A$2000=Stock!A1937)*Entrée!$H$5:$H$2000)-SUMPRODUCT((Sortie!$C$5:$C$2000=Stock!A1937)*Sortie!$G$5:$G$2000)</f>
        <v>0</v>
      </c>
      <c r="J1937" s="3"/>
      <c r="K1937" s="3" t="str">
        <f t="shared" si="30"/>
        <v>Correct</v>
      </c>
      <c r="L1937" s="5"/>
    </row>
    <row r="1938" spans="1:12" ht="15" x14ac:dyDescent="0.3">
      <c r="A1938" s="15">
        <f>Entrée!A1938</f>
        <v>0</v>
      </c>
      <c r="B1938" s="11" t="e">
        <f>IF(A1938&lt;&gt;"",VLOOKUP(A1938,Entrée!Entrée,3,FALSE),"")</f>
        <v>#N/A</v>
      </c>
      <c r="C1938" s="12" t="e">
        <f>IF(A1938&lt;&gt;"",VLOOKUP(A1938,Entrée!Entrée,4,FALSE),"")</f>
        <v>#N/A</v>
      </c>
      <c r="D1938" s="6" t="e">
        <f>IF(A1938&lt;&gt;"",VLOOKUP(A1938,Entrée!Entrée,5,FALSE),"")</f>
        <v>#N/A</v>
      </c>
      <c r="E1938" s="3" t="e">
        <f>IF(A1938&lt;&gt;"",VLOOKUP(A1938,Entrée!Entrée,2,FALSE),"")</f>
        <v>#N/A</v>
      </c>
      <c r="F1938" s="4" t="e">
        <f>IF(A1938&lt;&gt;"",VLOOKUP(A1938,Entrée!Entrée,6,FALSE),"")</f>
        <v>#N/A</v>
      </c>
      <c r="G1938" s="4" t="e">
        <f>IF(A1938&lt;&gt;"",VLOOKUP(A1938,Entrée!Entrée,7,FALSE),"")</f>
        <v>#N/A</v>
      </c>
      <c r="H1938" s="11"/>
      <c r="I1938" s="11">
        <f>H1938+SUMPRODUCT((Entrée!$A$5:A$2000=Stock!A1938)*Entrée!$H$5:$H$2000)-SUMPRODUCT((Sortie!$C$5:$C$2000=Stock!A1938)*Sortie!$G$5:$G$2000)</f>
        <v>0</v>
      </c>
      <c r="J1938" s="3"/>
      <c r="K1938" s="3" t="str">
        <f t="shared" si="30"/>
        <v>Correct</v>
      </c>
      <c r="L1938" s="5"/>
    </row>
    <row r="1939" spans="1:12" ht="15" x14ac:dyDescent="0.3">
      <c r="A1939" s="15">
        <f>Entrée!A1939</f>
        <v>0</v>
      </c>
      <c r="B1939" s="11" t="e">
        <f>IF(A1939&lt;&gt;"",VLOOKUP(A1939,Entrée!Entrée,3,FALSE),"")</f>
        <v>#N/A</v>
      </c>
      <c r="C1939" s="12" t="e">
        <f>IF(A1939&lt;&gt;"",VLOOKUP(A1939,Entrée!Entrée,4,FALSE),"")</f>
        <v>#N/A</v>
      </c>
      <c r="D1939" s="6" t="e">
        <f>IF(A1939&lt;&gt;"",VLOOKUP(A1939,Entrée!Entrée,5,FALSE),"")</f>
        <v>#N/A</v>
      </c>
      <c r="E1939" s="3" t="e">
        <f>IF(A1939&lt;&gt;"",VLOOKUP(A1939,Entrée!Entrée,2,FALSE),"")</f>
        <v>#N/A</v>
      </c>
      <c r="F1939" s="4" t="e">
        <f>IF(A1939&lt;&gt;"",VLOOKUP(A1939,Entrée!Entrée,6,FALSE),"")</f>
        <v>#N/A</v>
      </c>
      <c r="G1939" s="4" t="e">
        <f>IF(A1939&lt;&gt;"",VLOOKUP(A1939,Entrée!Entrée,7,FALSE),"")</f>
        <v>#N/A</v>
      </c>
      <c r="H1939" s="11"/>
      <c r="I1939" s="11">
        <f>H1939+SUMPRODUCT((Entrée!$A$5:A$2000=Stock!A1939)*Entrée!$H$5:$H$2000)-SUMPRODUCT((Sortie!$C$5:$C$2000=Stock!A1939)*Sortie!$G$5:$G$2000)</f>
        <v>0</v>
      </c>
      <c r="J1939" s="3"/>
      <c r="K1939" s="3" t="str">
        <f t="shared" si="30"/>
        <v>Correct</v>
      </c>
      <c r="L1939" s="5"/>
    </row>
    <row r="1940" spans="1:12" ht="15" x14ac:dyDescent="0.3">
      <c r="A1940" s="15">
        <f>Entrée!A1940</f>
        <v>0</v>
      </c>
      <c r="B1940" s="11" t="e">
        <f>IF(A1940&lt;&gt;"",VLOOKUP(A1940,Entrée!Entrée,3,FALSE),"")</f>
        <v>#N/A</v>
      </c>
      <c r="C1940" s="12" t="e">
        <f>IF(A1940&lt;&gt;"",VLOOKUP(A1940,Entrée!Entrée,4,FALSE),"")</f>
        <v>#N/A</v>
      </c>
      <c r="D1940" s="6" t="e">
        <f>IF(A1940&lt;&gt;"",VLOOKUP(A1940,Entrée!Entrée,5,FALSE),"")</f>
        <v>#N/A</v>
      </c>
      <c r="E1940" s="3" t="e">
        <f>IF(A1940&lt;&gt;"",VLOOKUP(A1940,Entrée!Entrée,2,FALSE),"")</f>
        <v>#N/A</v>
      </c>
      <c r="F1940" s="4" t="e">
        <f>IF(A1940&lt;&gt;"",VLOOKUP(A1940,Entrée!Entrée,6,FALSE),"")</f>
        <v>#N/A</v>
      </c>
      <c r="G1940" s="4" t="e">
        <f>IF(A1940&lt;&gt;"",VLOOKUP(A1940,Entrée!Entrée,7,FALSE),"")</f>
        <v>#N/A</v>
      </c>
      <c r="H1940" s="11"/>
      <c r="I1940" s="11">
        <f>H1940+SUMPRODUCT((Entrée!$A$5:A$2000=Stock!A1940)*Entrée!$H$5:$H$2000)-SUMPRODUCT((Sortie!$C$5:$C$2000=Stock!A1940)*Sortie!$G$5:$G$2000)</f>
        <v>0</v>
      </c>
      <c r="J1940" s="3"/>
      <c r="K1940" s="3" t="str">
        <f t="shared" si="30"/>
        <v>Correct</v>
      </c>
      <c r="L1940" s="5"/>
    </row>
    <row r="1941" spans="1:12" ht="15" x14ac:dyDescent="0.3">
      <c r="A1941" s="15">
        <f>Entrée!A1941</f>
        <v>0</v>
      </c>
      <c r="B1941" s="11" t="e">
        <f>IF(A1941&lt;&gt;"",VLOOKUP(A1941,Entrée!Entrée,3,FALSE),"")</f>
        <v>#N/A</v>
      </c>
      <c r="C1941" s="12" t="e">
        <f>IF(A1941&lt;&gt;"",VLOOKUP(A1941,Entrée!Entrée,4,FALSE),"")</f>
        <v>#N/A</v>
      </c>
      <c r="D1941" s="6" t="e">
        <f>IF(A1941&lt;&gt;"",VLOOKUP(A1941,Entrée!Entrée,5,FALSE),"")</f>
        <v>#N/A</v>
      </c>
      <c r="E1941" s="3" t="e">
        <f>IF(A1941&lt;&gt;"",VLOOKUP(A1941,Entrée!Entrée,2,FALSE),"")</f>
        <v>#N/A</v>
      </c>
      <c r="F1941" s="4" t="e">
        <f>IF(A1941&lt;&gt;"",VLOOKUP(A1941,Entrée!Entrée,6,FALSE),"")</f>
        <v>#N/A</v>
      </c>
      <c r="G1941" s="4" t="e">
        <f>IF(A1941&lt;&gt;"",VLOOKUP(A1941,Entrée!Entrée,7,FALSE),"")</f>
        <v>#N/A</v>
      </c>
      <c r="H1941" s="11"/>
      <c r="I1941" s="11">
        <f>H1941+SUMPRODUCT((Entrée!$A$5:A$2000=Stock!A1941)*Entrée!$H$5:$H$2000)-SUMPRODUCT((Sortie!$C$5:$C$2000=Stock!A1941)*Sortie!$G$5:$G$2000)</f>
        <v>0</v>
      </c>
      <c r="J1941" s="3"/>
      <c r="K1941" s="3" t="str">
        <f t="shared" si="30"/>
        <v>Correct</v>
      </c>
      <c r="L1941" s="5"/>
    </row>
    <row r="1942" spans="1:12" ht="15" x14ac:dyDescent="0.3">
      <c r="A1942" s="15">
        <f>Entrée!A1942</f>
        <v>0</v>
      </c>
      <c r="B1942" s="11" t="e">
        <f>IF(A1942&lt;&gt;"",VLOOKUP(A1942,Entrée!Entrée,3,FALSE),"")</f>
        <v>#N/A</v>
      </c>
      <c r="C1942" s="12" t="e">
        <f>IF(A1942&lt;&gt;"",VLOOKUP(A1942,Entrée!Entrée,4,FALSE),"")</f>
        <v>#N/A</v>
      </c>
      <c r="D1942" s="6" t="e">
        <f>IF(A1942&lt;&gt;"",VLOOKUP(A1942,Entrée!Entrée,5,FALSE),"")</f>
        <v>#N/A</v>
      </c>
      <c r="E1942" s="3" t="e">
        <f>IF(A1942&lt;&gt;"",VLOOKUP(A1942,Entrée!Entrée,2,FALSE),"")</f>
        <v>#N/A</v>
      </c>
      <c r="F1942" s="4" t="e">
        <f>IF(A1942&lt;&gt;"",VLOOKUP(A1942,Entrée!Entrée,6,FALSE),"")</f>
        <v>#N/A</v>
      </c>
      <c r="G1942" s="4" t="e">
        <f>IF(A1942&lt;&gt;"",VLOOKUP(A1942,Entrée!Entrée,7,FALSE),"")</f>
        <v>#N/A</v>
      </c>
      <c r="H1942" s="11"/>
      <c r="I1942" s="11">
        <f>H1942+SUMPRODUCT((Entrée!$A$5:A$2000=Stock!A1942)*Entrée!$H$5:$H$2000)-SUMPRODUCT((Sortie!$C$5:$C$2000=Stock!A1942)*Sortie!$G$5:$G$2000)</f>
        <v>0</v>
      </c>
      <c r="J1942" s="3"/>
      <c r="K1942" s="3" t="str">
        <f t="shared" si="30"/>
        <v>Correct</v>
      </c>
      <c r="L1942" s="5"/>
    </row>
    <row r="1943" spans="1:12" ht="15" x14ac:dyDescent="0.3">
      <c r="A1943" s="15">
        <f>Entrée!A1943</f>
        <v>0</v>
      </c>
      <c r="B1943" s="11" t="e">
        <f>IF(A1943&lt;&gt;"",VLOOKUP(A1943,Entrée!Entrée,3,FALSE),"")</f>
        <v>#N/A</v>
      </c>
      <c r="C1943" s="12" t="e">
        <f>IF(A1943&lt;&gt;"",VLOOKUP(A1943,Entrée!Entrée,4,FALSE),"")</f>
        <v>#N/A</v>
      </c>
      <c r="D1943" s="6" t="e">
        <f>IF(A1943&lt;&gt;"",VLOOKUP(A1943,Entrée!Entrée,5,FALSE),"")</f>
        <v>#N/A</v>
      </c>
      <c r="E1943" s="3" t="e">
        <f>IF(A1943&lt;&gt;"",VLOOKUP(A1943,Entrée!Entrée,2,FALSE),"")</f>
        <v>#N/A</v>
      </c>
      <c r="F1943" s="4" t="e">
        <f>IF(A1943&lt;&gt;"",VLOOKUP(A1943,Entrée!Entrée,6,FALSE),"")</f>
        <v>#N/A</v>
      </c>
      <c r="G1943" s="4" t="e">
        <f>IF(A1943&lt;&gt;"",VLOOKUP(A1943,Entrée!Entrée,7,FALSE),"")</f>
        <v>#N/A</v>
      </c>
      <c r="H1943" s="11"/>
      <c r="I1943" s="11">
        <f>H1943+SUMPRODUCT((Entrée!$A$5:A$2000=Stock!A1943)*Entrée!$H$5:$H$2000)-SUMPRODUCT((Sortie!$C$5:$C$2000=Stock!A1943)*Sortie!$G$5:$G$2000)</f>
        <v>0</v>
      </c>
      <c r="J1943" s="3"/>
      <c r="K1943" s="3" t="str">
        <f t="shared" si="30"/>
        <v>Correct</v>
      </c>
      <c r="L1943" s="5"/>
    </row>
    <row r="1944" spans="1:12" ht="15" x14ac:dyDescent="0.3">
      <c r="A1944" s="15">
        <f>Entrée!A1944</f>
        <v>0</v>
      </c>
      <c r="B1944" s="11" t="e">
        <f>IF(A1944&lt;&gt;"",VLOOKUP(A1944,Entrée!Entrée,3,FALSE),"")</f>
        <v>#N/A</v>
      </c>
      <c r="C1944" s="12" t="e">
        <f>IF(A1944&lt;&gt;"",VLOOKUP(A1944,Entrée!Entrée,4,FALSE),"")</f>
        <v>#N/A</v>
      </c>
      <c r="D1944" s="6" t="e">
        <f>IF(A1944&lt;&gt;"",VLOOKUP(A1944,Entrée!Entrée,5,FALSE),"")</f>
        <v>#N/A</v>
      </c>
      <c r="E1944" s="3" t="e">
        <f>IF(A1944&lt;&gt;"",VLOOKUP(A1944,Entrée!Entrée,2,FALSE),"")</f>
        <v>#N/A</v>
      </c>
      <c r="F1944" s="4" t="e">
        <f>IF(A1944&lt;&gt;"",VLOOKUP(A1944,Entrée!Entrée,6,FALSE),"")</f>
        <v>#N/A</v>
      </c>
      <c r="G1944" s="4" t="e">
        <f>IF(A1944&lt;&gt;"",VLOOKUP(A1944,Entrée!Entrée,7,FALSE),"")</f>
        <v>#N/A</v>
      </c>
      <c r="H1944" s="11"/>
      <c r="I1944" s="11">
        <f>H1944+SUMPRODUCT((Entrée!$A$5:A$2000=Stock!A1944)*Entrée!$H$5:$H$2000)-SUMPRODUCT((Sortie!$C$5:$C$2000=Stock!A1944)*Sortie!$G$5:$G$2000)</f>
        <v>0</v>
      </c>
      <c r="J1944" s="3"/>
      <c r="K1944" s="3" t="str">
        <f t="shared" si="30"/>
        <v>Correct</v>
      </c>
      <c r="L1944" s="5"/>
    </row>
    <row r="1945" spans="1:12" ht="15" x14ac:dyDescent="0.3">
      <c r="A1945" s="15">
        <f>Entrée!A1945</f>
        <v>0</v>
      </c>
      <c r="B1945" s="11" t="e">
        <f>IF(A1945&lt;&gt;"",VLOOKUP(A1945,Entrée!Entrée,3,FALSE),"")</f>
        <v>#N/A</v>
      </c>
      <c r="C1945" s="12" t="e">
        <f>IF(A1945&lt;&gt;"",VLOOKUP(A1945,Entrée!Entrée,4,FALSE),"")</f>
        <v>#N/A</v>
      </c>
      <c r="D1945" s="6" t="e">
        <f>IF(A1945&lt;&gt;"",VLOOKUP(A1945,Entrée!Entrée,5,FALSE),"")</f>
        <v>#N/A</v>
      </c>
      <c r="E1945" s="3" t="e">
        <f>IF(A1945&lt;&gt;"",VLOOKUP(A1945,Entrée!Entrée,2,FALSE),"")</f>
        <v>#N/A</v>
      </c>
      <c r="F1945" s="4" t="e">
        <f>IF(A1945&lt;&gt;"",VLOOKUP(A1945,Entrée!Entrée,6,FALSE),"")</f>
        <v>#N/A</v>
      </c>
      <c r="G1945" s="4" t="e">
        <f>IF(A1945&lt;&gt;"",VLOOKUP(A1945,Entrée!Entrée,7,FALSE),"")</f>
        <v>#N/A</v>
      </c>
      <c r="H1945" s="11"/>
      <c r="I1945" s="11">
        <f>H1945+SUMPRODUCT((Entrée!$A$5:A$2000=Stock!A1945)*Entrée!$H$5:$H$2000)-SUMPRODUCT((Sortie!$C$5:$C$2000=Stock!A1945)*Sortie!$G$5:$G$2000)</f>
        <v>0</v>
      </c>
      <c r="J1945" s="3"/>
      <c r="K1945" s="3" t="str">
        <f t="shared" si="30"/>
        <v>Correct</v>
      </c>
      <c r="L1945" s="5"/>
    </row>
    <row r="1946" spans="1:12" ht="15" x14ac:dyDescent="0.3">
      <c r="A1946" s="15">
        <f>Entrée!A1946</f>
        <v>0</v>
      </c>
      <c r="B1946" s="11" t="e">
        <f>IF(A1946&lt;&gt;"",VLOOKUP(A1946,Entrée!Entrée,3,FALSE),"")</f>
        <v>#N/A</v>
      </c>
      <c r="C1946" s="12" t="e">
        <f>IF(A1946&lt;&gt;"",VLOOKUP(A1946,Entrée!Entrée,4,FALSE),"")</f>
        <v>#N/A</v>
      </c>
      <c r="D1946" s="6" t="e">
        <f>IF(A1946&lt;&gt;"",VLOOKUP(A1946,Entrée!Entrée,5,FALSE),"")</f>
        <v>#N/A</v>
      </c>
      <c r="E1946" s="3" t="e">
        <f>IF(A1946&lt;&gt;"",VLOOKUP(A1946,Entrée!Entrée,2,FALSE),"")</f>
        <v>#N/A</v>
      </c>
      <c r="F1946" s="4" t="e">
        <f>IF(A1946&lt;&gt;"",VLOOKUP(A1946,Entrée!Entrée,6,FALSE),"")</f>
        <v>#N/A</v>
      </c>
      <c r="G1946" s="4" t="e">
        <f>IF(A1946&lt;&gt;"",VLOOKUP(A1946,Entrée!Entrée,7,FALSE),"")</f>
        <v>#N/A</v>
      </c>
      <c r="H1946" s="11"/>
      <c r="I1946" s="11">
        <f>H1946+SUMPRODUCT((Entrée!$A$5:A$2000=Stock!A1946)*Entrée!$H$5:$H$2000)-SUMPRODUCT((Sortie!$C$5:$C$2000=Stock!A1946)*Sortie!$G$5:$G$2000)</f>
        <v>0</v>
      </c>
      <c r="J1946" s="3"/>
      <c r="K1946" s="3" t="str">
        <f t="shared" si="30"/>
        <v>Correct</v>
      </c>
      <c r="L1946" s="5"/>
    </row>
    <row r="1947" spans="1:12" ht="15" x14ac:dyDescent="0.3">
      <c r="A1947" s="15">
        <f>Entrée!A1947</f>
        <v>0</v>
      </c>
      <c r="B1947" s="11" t="e">
        <f>IF(A1947&lt;&gt;"",VLOOKUP(A1947,Entrée!Entrée,3,FALSE),"")</f>
        <v>#N/A</v>
      </c>
      <c r="C1947" s="12" t="e">
        <f>IF(A1947&lt;&gt;"",VLOOKUP(A1947,Entrée!Entrée,4,FALSE),"")</f>
        <v>#N/A</v>
      </c>
      <c r="D1947" s="6" t="e">
        <f>IF(A1947&lt;&gt;"",VLOOKUP(A1947,Entrée!Entrée,5,FALSE),"")</f>
        <v>#N/A</v>
      </c>
      <c r="E1947" s="3" t="e">
        <f>IF(A1947&lt;&gt;"",VLOOKUP(A1947,Entrée!Entrée,2,FALSE),"")</f>
        <v>#N/A</v>
      </c>
      <c r="F1947" s="4" t="e">
        <f>IF(A1947&lt;&gt;"",VLOOKUP(A1947,Entrée!Entrée,6,FALSE),"")</f>
        <v>#N/A</v>
      </c>
      <c r="G1947" s="4" t="e">
        <f>IF(A1947&lt;&gt;"",VLOOKUP(A1947,Entrée!Entrée,7,FALSE),"")</f>
        <v>#N/A</v>
      </c>
      <c r="H1947" s="11"/>
      <c r="I1947" s="11">
        <f>H1947+SUMPRODUCT((Entrée!$A$5:A$2000=Stock!A1947)*Entrée!$H$5:$H$2000)-SUMPRODUCT((Sortie!$C$5:$C$2000=Stock!A1947)*Sortie!$G$5:$G$2000)</f>
        <v>0</v>
      </c>
      <c r="J1947" s="3"/>
      <c r="K1947" s="3" t="str">
        <f t="shared" si="30"/>
        <v>Correct</v>
      </c>
      <c r="L1947" s="5"/>
    </row>
    <row r="1948" spans="1:12" ht="15" x14ac:dyDescent="0.3">
      <c r="A1948" s="15">
        <f>Entrée!A1948</f>
        <v>0</v>
      </c>
      <c r="B1948" s="11" t="e">
        <f>IF(A1948&lt;&gt;"",VLOOKUP(A1948,Entrée!Entrée,3,FALSE),"")</f>
        <v>#N/A</v>
      </c>
      <c r="C1948" s="12" t="e">
        <f>IF(A1948&lt;&gt;"",VLOOKUP(A1948,Entrée!Entrée,4,FALSE),"")</f>
        <v>#N/A</v>
      </c>
      <c r="D1948" s="6" t="e">
        <f>IF(A1948&lt;&gt;"",VLOOKUP(A1948,Entrée!Entrée,5,FALSE),"")</f>
        <v>#N/A</v>
      </c>
      <c r="E1948" s="3" t="e">
        <f>IF(A1948&lt;&gt;"",VLOOKUP(A1948,Entrée!Entrée,2,FALSE),"")</f>
        <v>#N/A</v>
      </c>
      <c r="F1948" s="4" t="e">
        <f>IF(A1948&lt;&gt;"",VLOOKUP(A1948,Entrée!Entrée,6,FALSE),"")</f>
        <v>#N/A</v>
      </c>
      <c r="G1948" s="4" t="e">
        <f>IF(A1948&lt;&gt;"",VLOOKUP(A1948,Entrée!Entrée,7,FALSE),"")</f>
        <v>#N/A</v>
      </c>
      <c r="H1948" s="11"/>
      <c r="I1948" s="11">
        <f>H1948+SUMPRODUCT((Entrée!$A$5:A$2000=Stock!A1948)*Entrée!$H$5:$H$2000)-SUMPRODUCT((Sortie!$C$5:$C$2000=Stock!A1948)*Sortie!$G$5:$G$2000)</f>
        <v>0</v>
      </c>
      <c r="J1948" s="3"/>
      <c r="K1948" s="3" t="str">
        <f t="shared" si="30"/>
        <v>Correct</v>
      </c>
      <c r="L1948" s="5"/>
    </row>
    <row r="1949" spans="1:12" ht="15" x14ac:dyDescent="0.3">
      <c r="A1949" s="15">
        <f>Entrée!A1949</f>
        <v>0</v>
      </c>
      <c r="B1949" s="11" t="e">
        <f>IF(A1949&lt;&gt;"",VLOOKUP(A1949,Entrée!Entrée,3,FALSE),"")</f>
        <v>#N/A</v>
      </c>
      <c r="C1949" s="12" t="e">
        <f>IF(A1949&lt;&gt;"",VLOOKUP(A1949,Entrée!Entrée,4,FALSE),"")</f>
        <v>#N/A</v>
      </c>
      <c r="D1949" s="6" t="e">
        <f>IF(A1949&lt;&gt;"",VLOOKUP(A1949,Entrée!Entrée,5,FALSE),"")</f>
        <v>#N/A</v>
      </c>
      <c r="E1949" s="3" t="e">
        <f>IF(A1949&lt;&gt;"",VLOOKUP(A1949,Entrée!Entrée,2,FALSE),"")</f>
        <v>#N/A</v>
      </c>
      <c r="F1949" s="4" t="e">
        <f>IF(A1949&lt;&gt;"",VLOOKUP(A1949,Entrée!Entrée,6,FALSE),"")</f>
        <v>#N/A</v>
      </c>
      <c r="G1949" s="4" t="e">
        <f>IF(A1949&lt;&gt;"",VLOOKUP(A1949,Entrée!Entrée,7,FALSE),"")</f>
        <v>#N/A</v>
      </c>
      <c r="H1949" s="11"/>
      <c r="I1949" s="11">
        <f>H1949+SUMPRODUCT((Entrée!$A$5:A$2000=Stock!A1949)*Entrée!$H$5:$H$2000)-SUMPRODUCT((Sortie!$C$5:$C$2000=Stock!A1949)*Sortie!$G$5:$G$2000)</f>
        <v>0</v>
      </c>
      <c r="J1949" s="3"/>
      <c r="K1949" s="3" t="str">
        <f t="shared" si="30"/>
        <v>Correct</v>
      </c>
      <c r="L1949" s="5"/>
    </row>
    <row r="1950" spans="1:12" ht="15" x14ac:dyDescent="0.3">
      <c r="A1950" s="15">
        <f>Entrée!A1950</f>
        <v>0</v>
      </c>
      <c r="B1950" s="11" t="e">
        <f>IF(A1950&lt;&gt;"",VLOOKUP(A1950,Entrée!Entrée,3,FALSE),"")</f>
        <v>#N/A</v>
      </c>
      <c r="C1950" s="12" t="e">
        <f>IF(A1950&lt;&gt;"",VLOOKUP(A1950,Entrée!Entrée,4,FALSE),"")</f>
        <v>#N/A</v>
      </c>
      <c r="D1950" s="6" t="e">
        <f>IF(A1950&lt;&gt;"",VLOOKUP(A1950,Entrée!Entrée,5,FALSE),"")</f>
        <v>#N/A</v>
      </c>
      <c r="E1950" s="3" t="e">
        <f>IF(A1950&lt;&gt;"",VLOOKUP(A1950,Entrée!Entrée,2,FALSE),"")</f>
        <v>#N/A</v>
      </c>
      <c r="F1950" s="4" t="e">
        <f>IF(A1950&lt;&gt;"",VLOOKUP(A1950,Entrée!Entrée,6,FALSE),"")</f>
        <v>#N/A</v>
      </c>
      <c r="G1950" s="4" t="e">
        <f>IF(A1950&lt;&gt;"",VLOOKUP(A1950,Entrée!Entrée,7,FALSE),"")</f>
        <v>#N/A</v>
      </c>
      <c r="H1950" s="11"/>
      <c r="I1950" s="11">
        <f>H1950+SUMPRODUCT((Entrée!$A$5:A$2000=Stock!A1950)*Entrée!$H$5:$H$2000)-SUMPRODUCT((Sortie!$C$5:$C$2000=Stock!A1950)*Sortie!$G$5:$G$2000)</f>
        <v>0</v>
      </c>
      <c r="J1950" s="3"/>
      <c r="K1950" s="3" t="str">
        <f t="shared" si="30"/>
        <v>Correct</v>
      </c>
      <c r="L1950" s="5"/>
    </row>
    <row r="1951" spans="1:12" ht="15" x14ac:dyDescent="0.3">
      <c r="A1951" s="15">
        <f>Entrée!A1951</f>
        <v>0</v>
      </c>
      <c r="B1951" s="11" t="e">
        <f>IF(A1951&lt;&gt;"",VLOOKUP(A1951,Entrée!Entrée,3,FALSE),"")</f>
        <v>#N/A</v>
      </c>
      <c r="C1951" s="12" t="e">
        <f>IF(A1951&lt;&gt;"",VLOOKUP(A1951,Entrée!Entrée,4,FALSE),"")</f>
        <v>#N/A</v>
      </c>
      <c r="D1951" s="6" t="e">
        <f>IF(A1951&lt;&gt;"",VLOOKUP(A1951,Entrée!Entrée,5,FALSE),"")</f>
        <v>#N/A</v>
      </c>
      <c r="E1951" s="3" t="e">
        <f>IF(A1951&lt;&gt;"",VLOOKUP(A1951,Entrée!Entrée,2,FALSE),"")</f>
        <v>#N/A</v>
      </c>
      <c r="F1951" s="4" t="e">
        <f>IF(A1951&lt;&gt;"",VLOOKUP(A1951,Entrée!Entrée,6,FALSE),"")</f>
        <v>#N/A</v>
      </c>
      <c r="G1951" s="4" t="e">
        <f>IF(A1951&lt;&gt;"",VLOOKUP(A1951,Entrée!Entrée,7,FALSE),"")</f>
        <v>#N/A</v>
      </c>
      <c r="H1951" s="11"/>
      <c r="I1951" s="11">
        <f>H1951+SUMPRODUCT((Entrée!$A$5:A$2000=Stock!A1951)*Entrée!$H$5:$H$2000)-SUMPRODUCT((Sortie!$C$5:$C$2000=Stock!A1951)*Sortie!$G$5:$G$2000)</f>
        <v>0</v>
      </c>
      <c r="J1951" s="3"/>
      <c r="K1951" s="3" t="str">
        <f t="shared" si="30"/>
        <v>Correct</v>
      </c>
      <c r="L1951" s="5"/>
    </row>
    <row r="1952" spans="1:12" ht="15" x14ac:dyDescent="0.3">
      <c r="A1952" s="15">
        <f>Entrée!A1952</f>
        <v>0</v>
      </c>
      <c r="B1952" s="11" t="e">
        <f>IF(A1952&lt;&gt;"",VLOOKUP(A1952,Entrée!Entrée,3,FALSE),"")</f>
        <v>#N/A</v>
      </c>
      <c r="C1952" s="12" t="e">
        <f>IF(A1952&lt;&gt;"",VLOOKUP(A1952,Entrée!Entrée,4,FALSE),"")</f>
        <v>#N/A</v>
      </c>
      <c r="D1952" s="6" t="e">
        <f>IF(A1952&lt;&gt;"",VLOOKUP(A1952,Entrée!Entrée,5,FALSE),"")</f>
        <v>#N/A</v>
      </c>
      <c r="E1952" s="3" t="e">
        <f>IF(A1952&lt;&gt;"",VLOOKUP(A1952,Entrée!Entrée,2,FALSE),"")</f>
        <v>#N/A</v>
      </c>
      <c r="F1952" s="4" t="e">
        <f>IF(A1952&lt;&gt;"",VLOOKUP(A1952,Entrée!Entrée,6,FALSE),"")</f>
        <v>#N/A</v>
      </c>
      <c r="G1952" s="4" t="e">
        <f>IF(A1952&lt;&gt;"",VLOOKUP(A1952,Entrée!Entrée,7,FALSE),"")</f>
        <v>#N/A</v>
      </c>
      <c r="H1952" s="11"/>
      <c r="I1952" s="11">
        <f>H1952+SUMPRODUCT((Entrée!$A$5:A$2000=Stock!A1952)*Entrée!$H$5:$H$2000)-SUMPRODUCT((Sortie!$C$5:$C$2000=Stock!A1952)*Sortie!$G$5:$G$2000)</f>
        <v>0</v>
      </c>
      <c r="J1952" s="3"/>
      <c r="K1952" s="3" t="str">
        <f t="shared" si="30"/>
        <v>Correct</v>
      </c>
      <c r="L1952" s="5"/>
    </row>
    <row r="1953" spans="1:12" ht="15" x14ac:dyDescent="0.3">
      <c r="A1953" s="15">
        <f>Entrée!A1953</f>
        <v>0</v>
      </c>
      <c r="B1953" s="11" t="e">
        <f>IF(A1953&lt;&gt;"",VLOOKUP(A1953,Entrée!Entrée,3,FALSE),"")</f>
        <v>#N/A</v>
      </c>
      <c r="C1953" s="12" t="e">
        <f>IF(A1953&lt;&gt;"",VLOOKUP(A1953,Entrée!Entrée,4,FALSE),"")</f>
        <v>#N/A</v>
      </c>
      <c r="D1953" s="6" t="e">
        <f>IF(A1953&lt;&gt;"",VLOOKUP(A1953,Entrée!Entrée,5,FALSE),"")</f>
        <v>#N/A</v>
      </c>
      <c r="E1953" s="3" t="e">
        <f>IF(A1953&lt;&gt;"",VLOOKUP(A1953,Entrée!Entrée,2,FALSE),"")</f>
        <v>#N/A</v>
      </c>
      <c r="F1953" s="4" t="e">
        <f>IF(A1953&lt;&gt;"",VLOOKUP(A1953,Entrée!Entrée,6,FALSE),"")</f>
        <v>#N/A</v>
      </c>
      <c r="G1953" s="4" t="e">
        <f>IF(A1953&lt;&gt;"",VLOOKUP(A1953,Entrée!Entrée,7,FALSE),"")</f>
        <v>#N/A</v>
      </c>
      <c r="H1953" s="11"/>
      <c r="I1953" s="11">
        <f>H1953+SUMPRODUCT((Entrée!$A$5:A$2000=Stock!A1953)*Entrée!$H$5:$H$2000)-SUMPRODUCT((Sortie!$C$5:$C$2000=Stock!A1953)*Sortie!$G$5:$G$2000)</f>
        <v>0</v>
      </c>
      <c r="J1953" s="3"/>
      <c r="K1953" s="3" t="str">
        <f t="shared" si="30"/>
        <v>Correct</v>
      </c>
      <c r="L1953" s="5"/>
    </row>
    <row r="1954" spans="1:12" ht="15" x14ac:dyDescent="0.3">
      <c r="A1954" s="15">
        <f>Entrée!A1954</f>
        <v>0</v>
      </c>
      <c r="B1954" s="11" t="e">
        <f>IF(A1954&lt;&gt;"",VLOOKUP(A1954,Entrée!Entrée,3,FALSE),"")</f>
        <v>#N/A</v>
      </c>
      <c r="C1954" s="12" t="e">
        <f>IF(A1954&lt;&gt;"",VLOOKUP(A1954,Entrée!Entrée,4,FALSE),"")</f>
        <v>#N/A</v>
      </c>
      <c r="D1954" s="6" t="e">
        <f>IF(A1954&lt;&gt;"",VLOOKUP(A1954,Entrée!Entrée,5,FALSE),"")</f>
        <v>#N/A</v>
      </c>
      <c r="E1954" s="3" t="e">
        <f>IF(A1954&lt;&gt;"",VLOOKUP(A1954,Entrée!Entrée,2,FALSE),"")</f>
        <v>#N/A</v>
      </c>
      <c r="F1954" s="4" t="e">
        <f>IF(A1954&lt;&gt;"",VLOOKUP(A1954,Entrée!Entrée,6,FALSE),"")</f>
        <v>#N/A</v>
      </c>
      <c r="G1954" s="4" t="e">
        <f>IF(A1954&lt;&gt;"",VLOOKUP(A1954,Entrée!Entrée,7,FALSE),"")</f>
        <v>#N/A</v>
      </c>
      <c r="H1954" s="11"/>
      <c r="I1954" s="11">
        <f>H1954+SUMPRODUCT((Entrée!$A$5:A$2000=Stock!A1954)*Entrée!$H$5:$H$2000)-SUMPRODUCT((Sortie!$C$5:$C$2000=Stock!A1954)*Sortie!$G$5:$G$2000)</f>
        <v>0</v>
      </c>
      <c r="J1954" s="3"/>
      <c r="K1954" s="3" t="str">
        <f t="shared" si="30"/>
        <v>Correct</v>
      </c>
      <c r="L1954" s="5"/>
    </row>
    <row r="1955" spans="1:12" ht="15" x14ac:dyDescent="0.3">
      <c r="A1955" s="15">
        <f>Entrée!A1955</f>
        <v>0</v>
      </c>
      <c r="B1955" s="11" t="e">
        <f>IF(A1955&lt;&gt;"",VLOOKUP(A1955,Entrée!Entrée,3,FALSE),"")</f>
        <v>#N/A</v>
      </c>
      <c r="C1955" s="12" t="e">
        <f>IF(A1955&lt;&gt;"",VLOOKUP(A1955,Entrée!Entrée,4,FALSE),"")</f>
        <v>#N/A</v>
      </c>
      <c r="D1955" s="6" t="e">
        <f>IF(A1955&lt;&gt;"",VLOOKUP(A1955,Entrée!Entrée,5,FALSE),"")</f>
        <v>#N/A</v>
      </c>
      <c r="E1955" s="3" t="e">
        <f>IF(A1955&lt;&gt;"",VLOOKUP(A1955,Entrée!Entrée,2,FALSE),"")</f>
        <v>#N/A</v>
      </c>
      <c r="F1955" s="4" t="e">
        <f>IF(A1955&lt;&gt;"",VLOOKUP(A1955,Entrée!Entrée,6,FALSE),"")</f>
        <v>#N/A</v>
      </c>
      <c r="G1955" s="4" t="e">
        <f>IF(A1955&lt;&gt;"",VLOOKUP(A1955,Entrée!Entrée,7,FALSE),"")</f>
        <v>#N/A</v>
      </c>
      <c r="H1955" s="11"/>
      <c r="I1955" s="11">
        <f>H1955+SUMPRODUCT((Entrée!$A$5:A$2000=Stock!A1955)*Entrée!$H$5:$H$2000)-SUMPRODUCT((Sortie!$C$5:$C$2000=Stock!A1955)*Sortie!$G$5:$G$2000)</f>
        <v>0</v>
      </c>
      <c r="J1955" s="3"/>
      <c r="K1955" s="3" t="str">
        <f t="shared" si="30"/>
        <v>Correct</v>
      </c>
      <c r="L1955" s="5"/>
    </row>
    <row r="1956" spans="1:12" ht="15" x14ac:dyDescent="0.3">
      <c r="A1956" s="15">
        <f>Entrée!A1956</f>
        <v>0</v>
      </c>
      <c r="B1956" s="11" t="e">
        <f>IF(A1956&lt;&gt;"",VLOOKUP(A1956,Entrée!Entrée,3,FALSE),"")</f>
        <v>#N/A</v>
      </c>
      <c r="C1956" s="12" t="e">
        <f>IF(A1956&lt;&gt;"",VLOOKUP(A1956,Entrée!Entrée,4,FALSE),"")</f>
        <v>#N/A</v>
      </c>
      <c r="D1956" s="6" t="e">
        <f>IF(A1956&lt;&gt;"",VLOOKUP(A1956,Entrée!Entrée,5,FALSE),"")</f>
        <v>#N/A</v>
      </c>
      <c r="E1956" s="3" t="e">
        <f>IF(A1956&lt;&gt;"",VLOOKUP(A1956,Entrée!Entrée,2,FALSE),"")</f>
        <v>#N/A</v>
      </c>
      <c r="F1956" s="4" t="e">
        <f>IF(A1956&lt;&gt;"",VLOOKUP(A1956,Entrée!Entrée,6,FALSE),"")</f>
        <v>#N/A</v>
      </c>
      <c r="G1956" s="4" t="e">
        <f>IF(A1956&lt;&gt;"",VLOOKUP(A1956,Entrée!Entrée,7,FALSE),"")</f>
        <v>#N/A</v>
      </c>
      <c r="H1956" s="11"/>
      <c r="I1956" s="11">
        <f>H1956+SUMPRODUCT((Entrée!$A$5:A$2000=Stock!A1956)*Entrée!$H$5:$H$2000)-SUMPRODUCT((Sortie!$C$5:$C$2000=Stock!A1956)*Sortie!$G$5:$G$2000)</f>
        <v>0</v>
      </c>
      <c r="J1956" s="3"/>
      <c r="K1956" s="3" t="str">
        <f t="shared" si="30"/>
        <v>Correct</v>
      </c>
      <c r="L1956" s="5"/>
    </row>
    <row r="1957" spans="1:12" ht="15" x14ac:dyDescent="0.3">
      <c r="A1957" s="15">
        <f>Entrée!A1957</f>
        <v>0</v>
      </c>
      <c r="B1957" s="11" t="e">
        <f>IF(A1957&lt;&gt;"",VLOOKUP(A1957,Entrée!Entrée,3,FALSE),"")</f>
        <v>#N/A</v>
      </c>
      <c r="C1957" s="12" t="e">
        <f>IF(A1957&lt;&gt;"",VLOOKUP(A1957,Entrée!Entrée,4,FALSE),"")</f>
        <v>#N/A</v>
      </c>
      <c r="D1957" s="6" t="e">
        <f>IF(A1957&lt;&gt;"",VLOOKUP(A1957,Entrée!Entrée,5,FALSE),"")</f>
        <v>#N/A</v>
      </c>
      <c r="E1957" s="3" t="e">
        <f>IF(A1957&lt;&gt;"",VLOOKUP(A1957,Entrée!Entrée,2,FALSE),"")</f>
        <v>#N/A</v>
      </c>
      <c r="F1957" s="4" t="e">
        <f>IF(A1957&lt;&gt;"",VLOOKUP(A1957,Entrée!Entrée,6,FALSE),"")</f>
        <v>#N/A</v>
      </c>
      <c r="G1957" s="4" t="e">
        <f>IF(A1957&lt;&gt;"",VLOOKUP(A1957,Entrée!Entrée,7,FALSE),"")</f>
        <v>#N/A</v>
      </c>
      <c r="H1957" s="11"/>
      <c r="I1957" s="11">
        <f>H1957+SUMPRODUCT((Entrée!$A$5:A$2000=Stock!A1957)*Entrée!$H$5:$H$2000)-SUMPRODUCT((Sortie!$C$5:$C$2000=Stock!A1957)*Sortie!$G$5:$G$2000)</f>
        <v>0</v>
      </c>
      <c r="J1957" s="3"/>
      <c r="K1957" s="3" t="str">
        <f t="shared" si="30"/>
        <v>Correct</v>
      </c>
      <c r="L1957" s="5"/>
    </row>
    <row r="1958" spans="1:12" ht="15" x14ac:dyDescent="0.3">
      <c r="A1958" s="15">
        <f>Entrée!A1958</f>
        <v>0</v>
      </c>
      <c r="B1958" s="11" t="e">
        <f>IF(A1958&lt;&gt;"",VLOOKUP(A1958,Entrée!Entrée,3,FALSE),"")</f>
        <v>#N/A</v>
      </c>
      <c r="C1958" s="12" t="e">
        <f>IF(A1958&lt;&gt;"",VLOOKUP(A1958,Entrée!Entrée,4,FALSE),"")</f>
        <v>#N/A</v>
      </c>
      <c r="D1958" s="6" t="e">
        <f>IF(A1958&lt;&gt;"",VLOOKUP(A1958,Entrée!Entrée,5,FALSE),"")</f>
        <v>#N/A</v>
      </c>
      <c r="E1958" s="3" t="e">
        <f>IF(A1958&lt;&gt;"",VLOOKUP(A1958,Entrée!Entrée,2,FALSE),"")</f>
        <v>#N/A</v>
      </c>
      <c r="F1958" s="4" t="e">
        <f>IF(A1958&lt;&gt;"",VLOOKUP(A1958,Entrée!Entrée,6,FALSE),"")</f>
        <v>#N/A</v>
      </c>
      <c r="G1958" s="4" t="e">
        <f>IF(A1958&lt;&gt;"",VLOOKUP(A1958,Entrée!Entrée,7,FALSE),"")</f>
        <v>#N/A</v>
      </c>
      <c r="H1958" s="11"/>
      <c r="I1958" s="11">
        <f>H1958+SUMPRODUCT((Entrée!$A$5:A$2000=Stock!A1958)*Entrée!$H$5:$H$2000)-SUMPRODUCT((Sortie!$C$5:$C$2000=Stock!A1958)*Sortie!$G$5:$G$2000)</f>
        <v>0</v>
      </c>
      <c r="J1958" s="3"/>
      <c r="K1958" s="3" t="str">
        <f t="shared" si="30"/>
        <v>Correct</v>
      </c>
      <c r="L1958" s="5"/>
    </row>
    <row r="1959" spans="1:12" ht="15" x14ac:dyDescent="0.3">
      <c r="A1959" s="15">
        <f>Entrée!A1959</f>
        <v>0</v>
      </c>
      <c r="B1959" s="11" t="e">
        <f>IF(A1959&lt;&gt;"",VLOOKUP(A1959,Entrée!Entrée,3,FALSE),"")</f>
        <v>#N/A</v>
      </c>
      <c r="C1959" s="12" t="e">
        <f>IF(A1959&lt;&gt;"",VLOOKUP(A1959,Entrée!Entrée,4,FALSE),"")</f>
        <v>#N/A</v>
      </c>
      <c r="D1959" s="6" t="e">
        <f>IF(A1959&lt;&gt;"",VLOOKUP(A1959,Entrée!Entrée,5,FALSE),"")</f>
        <v>#N/A</v>
      </c>
      <c r="E1959" s="3" t="e">
        <f>IF(A1959&lt;&gt;"",VLOOKUP(A1959,Entrée!Entrée,2,FALSE),"")</f>
        <v>#N/A</v>
      </c>
      <c r="F1959" s="4" t="e">
        <f>IF(A1959&lt;&gt;"",VLOOKUP(A1959,Entrée!Entrée,6,FALSE),"")</f>
        <v>#N/A</v>
      </c>
      <c r="G1959" s="4" t="e">
        <f>IF(A1959&lt;&gt;"",VLOOKUP(A1959,Entrée!Entrée,7,FALSE),"")</f>
        <v>#N/A</v>
      </c>
      <c r="H1959" s="11"/>
      <c r="I1959" s="11">
        <f>H1959+SUMPRODUCT((Entrée!$A$5:A$2000=Stock!A1959)*Entrée!$H$5:$H$2000)-SUMPRODUCT((Sortie!$C$5:$C$2000=Stock!A1959)*Sortie!$G$5:$G$2000)</f>
        <v>0</v>
      </c>
      <c r="J1959" s="3"/>
      <c r="K1959" s="3" t="str">
        <f t="shared" si="30"/>
        <v>Correct</v>
      </c>
      <c r="L1959" s="5"/>
    </row>
    <row r="1960" spans="1:12" ht="15" x14ac:dyDescent="0.3">
      <c r="A1960" s="15">
        <f>Entrée!A1960</f>
        <v>0</v>
      </c>
      <c r="B1960" s="11" t="e">
        <f>IF(A1960&lt;&gt;"",VLOOKUP(A1960,Entrée!Entrée,3,FALSE),"")</f>
        <v>#N/A</v>
      </c>
      <c r="C1960" s="12" t="e">
        <f>IF(A1960&lt;&gt;"",VLOOKUP(A1960,Entrée!Entrée,4,FALSE),"")</f>
        <v>#N/A</v>
      </c>
      <c r="D1960" s="6" t="e">
        <f>IF(A1960&lt;&gt;"",VLOOKUP(A1960,Entrée!Entrée,5,FALSE),"")</f>
        <v>#N/A</v>
      </c>
      <c r="E1960" s="3" t="e">
        <f>IF(A1960&lt;&gt;"",VLOOKUP(A1960,Entrée!Entrée,2,FALSE),"")</f>
        <v>#N/A</v>
      </c>
      <c r="F1960" s="4" t="e">
        <f>IF(A1960&lt;&gt;"",VLOOKUP(A1960,Entrée!Entrée,6,FALSE),"")</f>
        <v>#N/A</v>
      </c>
      <c r="G1960" s="4" t="e">
        <f>IF(A1960&lt;&gt;"",VLOOKUP(A1960,Entrée!Entrée,7,FALSE),"")</f>
        <v>#N/A</v>
      </c>
      <c r="H1960" s="11"/>
      <c r="I1960" s="11">
        <f>H1960+SUMPRODUCT((Entrée!$A$5:A$2000=Stock!A1960)*Entrée!$H$5:$H$2000)-SUMPRODUCT((Sortie!$C$5:$C$2000=Stock!A1960)*Sortie!$G$5:$G$2000)</f>
        <v>0</v>
      </c>
      <c r="J1960" s="3"/>
      <c r="K1960" s="3" t="str">
        <f t="shared" si="30"/>
        <v>Correct</v>
      </c>
      <c r="L1960" s="5"/>
    </row>
    <row r="1961" spans="1:12" ht="15" x14ac:dyDescent="0.3">
      <c r="A1961" s="15">
        <f>Entrée!A1961</f>
        <v>0</v>
      </c>
      <c r="B1961" s="11" t="e">
        <f>IF(A1961&lt;&gt;"",VLOOKUP(A1961,Entrée!Entrée,3,FALSE),"")</f>
        <v>#N/A</v>
      </c>
      <c r="C1961" s="12" t="e">
        <f>IF(A1961&lt;&gt;"",VLOOKUP(A1961,Entrée!Entrée,4,FALSE),"")</f>
        <v>#N/A</v>
      </c>
      <c r="D1961" s="6" t="e">
        <f>IF(A1961&lt;&gt;"",VLOOKUP(A1961,Entrée!Entrée,5,FALSE),"")</f>
        <v>#N/A</v>
      </c>
      <c r="E1961" s="3" t="e">
        <f>IF(A1961&lt;&gt;"",VLOOKUP(A1961,Entrée!Entrée,2,FALSE),"")</f>
        <v>#N/A</v>
      </c>
      <c r="F1961" s="4" t="e">
        <f>IF(A1961&lt;&gt;"",VLOOKUP(A1961,Entrée!Entrée,6,FALSE),"")</f>
        <v>#N/A</v>
      </c>
      <c r="G1961" s="4" t="e">
        <f>IF(A1961&lt;&gt;"",VLOOKUP(A1961,Entrée!Entrée,7,FALSE),"")</f>
        <v>#N/A</v>
      </c>
      <c r="H1961" s="11"/>
      <c r="I1961" s="11">
        <f>H1961+SUMPRODUCT((Entrée!$A$5:A$2000=Stock!A1961)*Entrée!$H$5:$H$2000)-SUMPRODUCT((Sortie!$C$5:$C$2000=Stock!A1961)*Sortie!$G$5:$G$2000)</f>
        <v>0</v>
      </c>
      <c r="J1961" s="3"/>
      <c r="K1961" s="3" t="str">
        <f t="shared" si="30"/>
        <v>Correct</v>
      </c>
      <c r="L1961" s="5"/>
    </row>
    <row r="1962" spans="1:12" ht="15" x14ac:dyDescent="0.3">
      <c r="A1962" s="15">
        <f>Entrée!A1962</f>
        <v>0</v>
      </c>
      <c r="B1962" s="11" t="e">
        <f>IF(A1962&lt;&gt;"",VLOOKUP(A1962,Entrée!Entrée,3,FALSE),"")</f>
        <v>#N/A</v>
      </c>
      <c r="C1962" s="12" t="e">
        <f>IF(A1962&lt;&gt;"",VLOOKUP(A1962,Entrée!Entrée,4,FALSE),"")</f>
        <v>#N/A</v>
      </c>
      <c r="D1962" s="6" t="e">
        <f>IF(A1962&lt;&gt;"",VLOOKUP(A1962,Entrée!Entrée,5,FALSE),"")</f>
        <v>#N/A</v>
      </c>
      <c r="E1962" s="3" t="e">
        <f>IF(A1962&lt;&gt;"",VLOOKUP(A1962,Entrée!Entrée,2,FALSE),"")</f>
        <v>#N/A</v>
      </c>
      <c r="F1962" s="4" t="e">
        <f>IF(A1962&lt;&gt;"",VLOOKUP(A1962,Entrée!Entrée,6,FALSE),"")</f>
        <v>#N/A</v>
      </c>
      <c r="G1962" s="4" t="e">
        <f>IF(A1962&lt;&gt;"",VLOOKUP(A1962,Entrée!Entrée,7,FALSE),"")</f>
        <v>#N/A</v>
      </c>
      <c r="H1962" s="11"/>
      <c r="I1962" s="11">
        <f>H1962+SUMPRODUCT((Entrée!$A$5:A$2000=Stock!A1962)*Entrée!$H$5:$H$2000)-SUMPRODUCT((Sortie!$C$5:$C$2000=Stock!A1962)*Sortie!$G$5:$G$2000)</f>
        <v>0</v>
      </c>
      <c r="J1962" s="3"/>
      <c r="K1962" s="3" t="str">
        <f t="shared" si="30"/>
        <v>Correct</v>
      </c>
      <c r="L1962" s="5"/>
    </row>
    <row r="1963" spans="1:12" ht="15" x14ac:dyDescent="0.3">
      <c r="A1963" s="15">
        <f>Entrée!A1963</f>
        <v>0</v>
      </c>
      <c r="B1963" s="11" t="e">
        <f>IF(A1963&lt;&gt;"",VLOOKUP(A1963,Entrée!Entrée,3,FALSE),"")</f>
        <v>#N/A</v>
      </c>
      <c r="C1963" s="12" t="e">
        <f>IF(A1963&lt;&gt;"",VLOOKUP(A1963,Entrée!Entrée,4,FALSE),"")</f>
        <v>#N/A</v>
      </c>
      <c r="D1963" s="6" t="e">
        <f>IF(A1963&lt;&gt;"",VLOOKUP(A1963,Entrée!Entrée,5,FALSE),"")</f>
        <v>#N/A</v>
      </c>
      <c r="E1963" s="3" t="e">
        <f>IF(A1963&lt;&gt;"",VLOOKUP(A1963,Entrée!Entrée,2,FALSE),"")</f>
        <v>#N/A</v>
      </c>
      <c r="F1963" s="4" t="e">
        <f>IF(A1963&lt;&gt;"",VLOOKUP(A1963,Entrée!Entrée,6,FALSE),"")</f>
        <v>#N/A</v>
      </c>
      <c r="G1963" s="4" t="e">
        <f>IF(A1963&lt;&gt;"",VLOOKUP(A1963,Entrée!Entrée,7,FALSE),"")</f>
        <v>#N/A</v>
      </c>
      <c r="H1963" s="11"/>
      <c r="I1963" s="11">
        <f>H1963+SUMPRODUCT((Entrée!$A$5:A$2000=Stock!A1963)*Entrée!$H$5:$H$2000)-SUMPRODUCT((Sortie!$C$5:$C$2000=Stock!A1963)*Sortie!$G$5:$G$2000)</f>
        <v>0</v>
      </c>
      <c r="J1963" s="3"/>
      <c r="K1963" s="3" t="str">
        <f t="shared" si="30"/>
        <v>Correct</v>
      </c>
      <c r="L1963" s="5"/>
    </row>
    <row r="1964" spans="1:12" ht="15" x14ac:dyDescent="0.3">
      <c r="A1964" s="15">
        <f>Entrée!A1964</f>
        <v>0</v>
      </c>
      <c r="B1964" s="11" t="e">
        <f>IF(A1964&lt;&gt;"",VLOOKUP(A1964,Entrée!Entrée,3,FALSE),"")</f>
        <v>#N/A</v>
      </c>
      <c r="C1964" s="12" t="e">
        <f>IF(A1964&lt;&gt;"",VLOOKUP(A1964,Entrée!Entrée,4,FALSE),"")</f>
        <v>#N/A</v>
      </c>
      <c r="D1964" s="6" t="e">
        <f>IF(A1964&lt;&gt;"",VLOOKUP(A1964,Entrée!Entrée,5,FALSE),"")</f>
        <v>#N/A</v>
      </c>
      <c r="E1964" s="3" t="e">
        <f>IF(A1964&lt;&gt;"",VLOOKUP(A1964,Entrée!Entrée,2,FALSE),"")</f>
        <v>#N/A</v>
      </c>
      <c r="F1964" s="4" t="e">
        <f>IF(A1964&lt;&gt;"",VLOOKUP(A1964,Entrée!Entrée,6,FALSE),"")</f>
        <v>#N/A</v>
      </c>
      <c r="G1964" s="4" t="e">
        <f>IF(A1964&lt;&gt;"",VLOOKUP(A1964,Entrée!Entrée,7,FALSE),"")</f>
        <v>#N/A</v>
      </c>
      <c r="H1964" s="11"/>
      <c r="I1964" s="11">
        <f>H1964+SUMPRODUCT((Entrée!$A$5:A$2000=Stock!A1964)*Entrée!$H$5:$H$2000)-SUMPRODUCT((Sortie!$C$5:$C$2000=Stock!A1964)*Sortie!$G$5:$G$2000)</f>
        <v>0</v>
      </c>
      <c r="J1964" s="3"/>
      <c r="K1964" s="3" t="str">
        <f t="shared" si="30"/>
        <v>Correct</v>
      </c>
      <c r="L1964" s="5"/>
    </row>
    <row r="1965" spans="1:12" ht="15" x14ac:dyDescent="0.3">
      <c r="A1965" s="15">
        <f>Entrée!A1965</f>
        <v>0</v>
      </c>
      <c r="B1965" s="11" t="e">
        <f>IF(A1965&lt;&gt;"",VLOOKUP(A1965,Entrée!Entrée,3,FALSE),"")</f>
        <v>#N/A</v>
      </c>
      <c r="C1965" s="12" t="e">
        <f>IF(A1965&lt;&gt;"",VLOOKUP(A1965,Entrée!Entrée,4,FALSE),"")</f>
        <v>#N/A</v>
      </c>
      <c r="D1965" s="6" t="e">
        <f>IF(A1965&lt;&gt;"",VLOOKUP(A1965,Entrée!Entrée,5,FALSE),"")</f>
        <v>#N/A</v>
      </c>
      <c r="E1965" s="3" t="e">
        <f>IF(A1965&lt;&gt;"",VLOOKUP(A1965,Entrée!Entrée,2,FALSE),"")</f>
        <v>#N/A</v>
      </c>
      <c r="F1965" s="4" t="e">
        <f>IF(A1965&lt;&gt;"",VLOOKUP(A1965,Entrée!Entrée,6,FALSE),"")</f>
        <v>#N/A</v>
      </c>
      <c r="G1965" s="4" t="e">
        <f>IF(A1965&lt;&gt;"",VLOOKUP(A1965,Entrée!Entrée,7,FALSE),"")</f>
        <v>#N/A</v>
      </c>
      <c r="H1965" s="11"/>
      <c r="I1965" s="11">
        <f>H1965+SUMPRODUCT((Entrée!$A$5:A$2000=Stock!A1965)*Entrée!$H$5:$H$2000)-SUMPRODUCT((Sortie!$C$5:$C$2000=Stock!A1965)*Sortie!$G$5:$G$2000)</f>
        <v>0</v>
      </c>
      <c r="J1965" s="3"/>
      <c r="K1965" s="3" t="str">
        <f t="shared" si="30"/>
        <v>Correct</v>
      </c>
      <c r="L1965" s="5"/>
    </row>
    <row r="1966" spans="1:12" ht="15" x14ac:dyDescent="0.3">
      <c r="A1966" s="15">
        <f>Entrée!A1966</f>
        <v>0</v>
      </c>
      <c r="B1966" s="11" t="e">
        <f>IF(A1966&lt;&gt;"",VLOOKUP(A1966,Entrée!Entrée,3,FALSE),"")</f>
        <v>#N/A</v>
      </c>
      <c r="C1966" s="12" t="e">
        <f>IF(A1966&lt;&gt;"",VLOOKUP(A1966,Entrée!Entrée,4,FALSE),"")</f>
        <v>#N/A</v>
      </c>
      <c r="D1966" s="6" t="e">
        <f>IF(A1966&lt;&gt;"",VLOOKUP(A1966,Entrée!Entrée,5,FALSE),"")</f>
        <v>#N/A</v>
      </c>
      <c r="E1966" s="3" t="e">
        <f>IF(A1966&lt;&gt;"",VLOOKUP(A1966,Entrée!Entrée,2,FALSE),"")</f>
        <v>#N/A</v>
      </c>
      <c r="F1966" s="4" t="e">
        <f>IF(A1966&lt;&gt;"",VLOOKUP(A1966,Entrée!Entrée,6,FALSE),"")</f>
        <v>#N/A</v>
      </c>
      <c r="G1966" s="4" t="e">
        <f>IF(A1966&lt;&gt;"",VLOOKUP(A1966,Entrée!Entrée,7,FALSE),"")</f>
        <v>#N/A</v>
      </c>
      <c r="H1966" s="11"/>
      <c r="I1966" s="11">
        <f>H1966+SUMPRODUCT((Entrée!$A$5:A$2000=Stock!A1966)*Entrée!$H$5:$H$2000)-SUMPRODUCT((Sortie!$C$5:$C$2000=Stock!A1966)*Sortie!$G$5:$G$2000)</f>
        <v>0</v>
      </c>
      <c r="J1966" s="3"/>
      <c r="K1966" s="3" t="str">
        <f t="shared" si="30"/>
        <v>Correct</v>
      </c>
      <c r="L1966" s="5"/>
    </row>
    <row r="1967" spans="1:12" ht="15" x14ac:dyDescent="0.3">
      <c r="A1967" s="15">
        <f>Entrée!A1967</f>
        <v>0</v>
      </c>
      <c r="B1967" s="11" t="e">
        <f>IF(A1967&lt;&gt;"",VLOOKUP(A1967,Entrée!Entrée,3,FALSE),"")</f>
        <v>#N/A</v>
      </c>
      <c r="C1967" s="12" t="e">
        <f>IF(A1967&lt;&gt;"",VLOOKUP(A1967,Entrée!Entrée,4,FALSE),"")</f>
        <v>#N/A</v>
      </c>
      <c r="D1967" s="6" t="e">
        <f>IF(A1967&lt;&gt;"",VLOOKUP(A1967,Entrée!Entrée,5,FALSE),"")</f>
        <v>#N/A</v>
      </c>
      <c r="E1967" s="3" t="e">
        <f>IF(A1967&lt;&gt;"",VLOOKUP(A1967,Entrée!Entrée,2,FALSE),"")</f>
        <v>#N/A</v>
      </c>
      <c r="F1967" s="4" t="e">
        <f>IF(A1967&lt;&gt;"",VLOOKUP(A1967,Entrée!Entrée,6,FALSE),"")</f>
        <v>#N/A</v>
      </c>
      <c r="G1967" s="4" t="e">
        <f>IF(A1967&lt;&gt;"",VLOOKUP(A1967,Entrée!Entrée,7,FALSE),"")</f>
        <v>#N/A</v>
      </c>
      <c r="H1967" s="11"/>
      <c r="I1967" s="11">
        <f>H1967+SUMPRODUCT((Entrée!$A$5:A$2000=Stock!A1967)*Entrée!$H$5:$H$2000)-SUMPRODUCT((Sortie!$C$5:$C$2000=Stock!A1967)*Sortie!$G$5:$G$2000)</f>
        <v>0</v>
      </c>
      <c r="J1967" s="3"/>
      <c r="K1967" s="3" t="str">
        <f t="shared" si="30"/>
        <v>Correct</v>
      </c>
      <c r="L1967" s="5"/>
    </row>
    <row r="1968" spans="1:12" ht="15" x14ac:dyDescent="0.3">
      <c r="A1968" s="15">
        <f>Entrée!A1968</f>
        <v>0</v>
      </c>
      <c r="B1968" s="11" t="e">
        <f>IF(A1968&lt;&gt;"",VLOOKUP(A1968,Entrée!Entrée,3,FALSE),"")</f>
        <v>#N/A</v>
      </c>
      <c r="C1968" s="12" t="e">
        <f>IF(A1968&lt;&gt;"",VLOOKUP(A1968,Entrée!Entrée,4,FALSE),"")</f>
        <v>#N/A</v>
      </c>
      <c r="D1968" s="6" t="e">
        <f>IF(A1968&lt;&gt;"",VLOOKUP(A1968,Entrée!Entrée,5,FALSE),"")</f>
        <v>#N/A</v>
      </c>
      <c r="E1968" s="3" t="e">
        <f>IF(A1968&lt;&gt;"",VLOOKUP(A1968,Entrée!Entrée,2,FALSE),"")</f>
        <v>#N/A</v>
      </c>
      <c r="F1968" s="4" t="e">
        <f>IF(A1968&lt;&gt;"",VLOOKUP(A1968,Entrée!Entrée,6,FALSE),"")</f>
        <v>#N/A</v>
      </c>
      <c r="G1968" s="4" t="e">
        <f>IF(A1968&lt;&gt;"",VLOOKUP(A1968,Entrée!Entrée,7,FALSE),"")</f>
        <v>#N/A</v>
      </c>
      <c r="H1968" s="11"/>
      <c r="I1968" s="11">
        <f>H1968+SUMPRODUCT((Entrée!$A$5:A$2000=Stock!A1968)*Entrée!$H$5:$H$2000)-SUMPRODUCT((Sortie!$C$5:$C$2000=Stock!A1968)*Sortie!$G$5:$G$2000)</f>
        <v>0</v>
      </c>
      <c r="J1968" s="3"/>
      <c r="K1968" s="3" t="str">
        <f t="shared" si="30"/>
        <v>Correct</v>
      </c>
      <c r="L1968" s="5"/>
    </row>
    <row r="1969" spans="1:12" ht="15" x14ac:dyDescent="0.3">
      <c r="A1969" s="15">
        <f>Entrée!A1969</f>
        <v>0</v>
      </c>
      <c r="B1969" s="11" t="e">
        <f>IF(A1969&lt;&gt;"",VLOOKUP(A1969,Entrée!Entrée,3,FALSE),"")</f>
        <v>#N/A</v>
      </c>
      <c r="C1969" s="12" t="e">
        <f>IF(A1969&lt;&gt;"",VLOOKUP(A1969,Entrée!Entrée,4,FALSE),"")</f>
        <v>#N/A</v>
      </c>
      <c r="D1969" s="6" t="e">
        <f>IF(A1969&lt;&gt;"",VLOOKUP(A1969,Entrée!Entrée,5,FALSE),"")</f>
        <v>#N/A</v>
      </c>
      <c r="E1969" s="3" t="e">
        <f>IF(A1969&lt;&gt;"",VLOOKUP(A1969,Entrée!Entrée,2,FALSE),"")</f>
        <v>#N/A</v>
      </c>
      <c r="F1969" s="4" t="e">
        <f>IF(A1969&lt;&gt;"",VLOOKUP(A1969,Entrée!Entrée,6,FALSE),"")</f>
        <v>#N/A</v>
      </c>
      <c r="G1969" s="4" t="e">
        <f>IF(A1969&lt;&gt;"",VLOOKUP(A1969,Entrée!Entrée,7,FALSE),"")</f>
        <v>#N/A</v>
      </c>
      <c r="H1969" s="11"/>
      <c r="I1969" s="11">
        <f>H1969+SUMPRODUCT((Entrée!$A$5:A$2000=Stock!A1969)*Entrée!$H$5:$H$2000)-SUMPRODUCT((Sortie!$C$5:$C$2000=Stock!A1969)*Sortie!$G$5:$G$2000)</f>
        <v>0</v>
      </c>
      <c r="J1969" s="3"/>
      <c r="K1969" s="3" t="str">
        <f t="shared" si="30"/>
        <v>Correct</v>
      </c>
      <c r="L1969" s="5"/>
    </row>
    <row r="1970" spans="1:12" ht="15" x14ac:dyDescent="0.3">
      <c r="A1970" s="15">
        <f>Entrée!A1970</f>
        <v>0</v>
      </c>
      <c r="B1970" s="11" t="e">
        <f>IF(A1970&lt;&gt;"",VLOOKUP(A1970,Entrée!Entrée,3,FALSE),"")</f>
        <v>#N/A</v>
      </c>
      <c r="C1970" s="12" t="e">
        <f>IF(A1970&lt;&gt;"",VLOOKUP(A1970,Entrée!Entrée,4,FALSE),"")</f>
        <v>#N/A</v>
      </c>
      <c r="D1970" s="6" t="e">
        <f>IF(A1970&lt;&gt;"",VLOOKUP(A1970,Entrée!Entrée,5,FALSE),"")</f>
        <v>#N/A</v>
      </c>
      <c r="E1970" s="3" t="e">
        <f>IF(A1970&lt;&gt;"",VLOOKUP(A1970,Entrée!Entrée,2,FALSE),"")</f>
        <v>#N/A</v>
      </c>
      <c r="F1970" s="4" t="e">
        <f>IF(A1970&lt;&gt;"",VLOOKUP(A1970,Entrée!Entrée,6,FALSE),"")</f>
        <v>#N/A</v>
      </c>
      <c r="G1970" s="4" t="e">
        <f>IF(A1970&lt;&gt;"",VLOOKUP(A1970,Entrée!Entrée,7,FALSE),"")</f>
        <v>#N/A</v>
      </c>
      <c r="H1970" s="11"/>
      <c r="I1970" s="11">
        <f>H1970+SUMPRODUCT((Entrée!$A$5:A$2000=Stock!A1970)*Entrée!$H$5:$H$2000)-SUMPRODUCT((Sortie!$C$5:$C$2000=Stock!A1970)*Sortie!$G$5:$G$2000)</f>
        <v>0</v>
      </c>
      <c r="J1970" s="3"/>
      <c r="K1970" s="3" t="str">
        <f t="shared" si="30"/>
        <v>Correct</v>
      </c>
      <c r="L1970" s="5"/>
    </row>
    <row r="1971" spans="1:12" ht="15" x14ac:dyDescent="0.3">
      <c r="A1971" s="15">
        <f>Entrée!A1971</f>
        <v>0</v>
      </c>
      <c r="B1971" s="11" t="e">
        <f>IF(A1971&lt;&gt;"",VLOOKUP(A1971,Entrée!Entrée,3,FALSE),"")</f>
        <v>#N/A</v>
      </c>
      <c r="C1971" s="12" t="e">
        <f>IF(A1971&lt;&gt;"",VLOOKUP(A1971,Entrée!Entrée,4,FALSE),"")</f>
        <v>#N/A</v>
      </c>
      <c r="D1971" s="6" t="e">
        <f>IF(A1971&lt;&gt;"",VLOOKUP(A1971,Entrée!Entrée,5,FALSE),"")</f>
        <v>#N/A</v>
      </c>
      <c r="E1971" s="3" t="e">
        <f>IF(A1971&lt;&gt;"",VLOOKUP(A1971,Entrée!Entrée,2,FALSE),"")</f>
        <v>#N/A</v>
      </c>
      <c r="F1971" s="4" t="e">
        <f>IF(A1971&lt;&gt;"",VLOOKUP(A1971,Entrée!Entrée,6,FALSE),"")</f>
        <v>#N/A</v>
      </c>
      <c r="G1971" s="4" t="e">
        <f>IF(A1971&lt;&gt;"",VLOOKUP(A1971,Entrée!Entrée,7,FALSE),"")</f>
        <v>#N/A</v>
      </c>
      <c r="H1971" s="11"/>
      <c r="I1971" s="11">
        <f>H1971+SUMPRODUCT((Entrée!$A$5:A$2000=Stock!A1971)*Entrée!$H$5:$H$2000)-SUMPRODUCT((Sortie!$C$5:$C$2000=Stock!A1971)*Sortie!$G$5:$G$2000)</f>
        <v>0</v>
      </c>
      <c r="J1971" s="3"/>
      <c r="K1971" s="3" t="str">
        <f t="shared" si="30"/>
        <v>Correct</v>
      </c>
      <c r="L1971" s="5"/>
    </row>
    <row r="1972" spans="1:12" ht="15" x14ac:dyDescent="0.3">
      <c r="A1972" s="15">
        <f>Entrée!A1972</f>
        <v>0</v>
      </c>
      <c r="B1972" s="11" t="e">
        <f>IF(A1972&lt;&gt;"",VLOOKUP(A1972,Entrée!Entrée,3,FALSE),"")</f>
        <v>#N/A</v>
      </c>
      <c r="C1972" s="12" t="e">
        <f>IF(A1972&lt;&gt;"",VLOOKUP(A1972,Entrée!Entrée,4,FALSE),"")</f>
        <v>#N/A</v>
      </c>
      <c r="D1972" s="6" t="e">
        <f>IF(A1972&lt;&gt;"",VLOOKUP(A1972,Entrée!Entrée,5,FALSE),"")</f>
        <v>#N/A</v>
      </c>
      <c r="E1972" s="3" t="e">
        <f>IF(A1972&lt;&gt;"",VLOOKUP(A1972,Entrée!Entrée,2,FALSE),"")</f>
        <v>#N/A</v>
      </c>
      <c r="F1972" s="4" t="e">
        <f>IF(A1972&lt;&gt;"",VLOOKUP(A1972,Entrée!Entrée,6,FALSE),"")</f>
        <v>#N/A</v>
      </c>
      <c r="G1972" s="4" t="e">
        <f>IF(A1972&lt;&gt;"",VLOOKUP(A1972,Entrée!Entrée,7,FALSE),"")</f>
        <v>#N/A</v>
      </c>
      <c r="H1972" s="11"/>
      <c r="I1972" s="11">
        <f>H1972+SUMPRODUCT((Entrée!$A$5:A$2000=Stock!A1972)*Entrée!$H$5:$H$2000)-SUMPRODUCT((Sortie!$C$5:$C$2000=Stock!A1972)*Sortie!$G$5:$G$2000)</f>
        <v>0</v>
      </c>
      <c r="J1972" s="3"/>
      <c r="K1972" s="3" t="str">
        <f t="shared" si="30"/>
        <v>Correct</v>
      </c>
      <c r="L1972" s="5"/>
    </row>
    <row r="1973" spans="1:12" ht="15" x14ac:dyDescent="0.3">
      <c r="A1973" s="15">
        <f>Entrée!A1973</f>
        <v>0</v>
      </c>
      <c r="B1973" s="11" t="e">
        <f>IF(A1973&lt;&gt;"",VLOOKUP(A1973,Entrée!Entrée,3,FALSE),"")</f>
        <v>#N/A</v>
      </c>
      <c r="C1973" s="12" t="e">
        <f>IF(A1973&lt;&gt;"",VLOOKUP(A1973,Entrée!Entrée,4,FALSE),"")</f>
        <v>#N/A</v>
      </c>
      <c r="D1973" s="6" t="e">
        <f>IF(A1973&lt;&gt;"",VLOOKUP(A1973,Entrée!Entrée,5,FALSE),"")</f>
        <v>#N/A</v>
      </c>
      <c r="E1973" s="3" t="e">
        <f>IF(A1973&lt;&gt;"",VLOOKUP(A1973,Entrée!Entrée,2,FALSE),"")</f>
        <v>#N/A</v>
      </c>
      <c r="F1973" s="4" t="e">
        <f>IF(A1973&lt;&gt;"",VLOOKUP(A1973,Entrée!Entrée,6,FALSE),"")</f>
        <v>#N/A</v>
      </c>
      <c r="G1973" s="4" t="e">
        <f>IF(A1973&lt;&gt;"",VLOOKUP(A1973,Entrée!Entrée,7,FALSE),"")</f>
        <v>#N/A</v>
      </c>
      <c r="H1973" s="11"/>
      <c r="I1973" s="11">
        <f>H1973+SUMPRODUCT((Entrée!$A$5:A$2000=Stock!A1973)*Entrée!$H$5:$H$2000)-SUMPRODUCT((Sortie!$C$5:$C$2000=Stock!A1973)*Sortie!$G$5:$G$2000)</f>
        <v>0</v>
      </c>
      <c r="J1973" s="3"/>
      <c r="K1973" s="3" t="str">
        <f t="shared" si="30"/>
        <v>Correct</v>
      </c>
      <c r="L1973" s="5"/>
    </row>
    <row r="1974" spans="1:12" ht="15" x14ac:dyDescent="0.3">
      <c r="A1974" s="15">
        <f>Entrée!A1974</f>
        <v>0</v>
      </c>
      <c r="B1974" s="11" t="e">
        <f>IF(A1974&lt;&gt;"",VLOOKUP(A1974,Entrée!Entrée,3,FALSE),"")</f>
        <v>#N/A</v>
      </c>
      <c r="C1974" s="12" t="e">
        <f>IF(A1974&lt;&gt;"",VLOOKUP(A1974,Entrée!Entrée,4,FALSE),"")</f>
        <v>#N/A</v>
      </c>
      <c r="D1974" s="6" t="e">
        <f>IF(A1974&lt;&gt;"",VLOOKUP(A1974,Entrée!Entrée,5,FALSE),"")</f>
        <v>#N/A</v>
      </c>
      <c r="E1974" s="3" t="e">
        <f>IF(A1974&lt;&gt;"",VLOOKUP(A1974,Entrée!Entrée,2,FALSE),"")</f>
        <v>#N/A</v>
      </c>
      <c r="F1974" s="4" t="e">
        <f>IF(A1974&lt;&gt;"",VLOOKUP(A1974,Entrée!Entrée,6,FALSE),"")</f>
        <v>#N/A</v>
      </c>
      <c r="G1974" s="4" t="e">
        <f>IF(A1974&lt;&gt;"",VLOOKUP(A1974,Entrée!Entrée,7,FALSE),"")</f>
        <v>#N/A</v>
      </c>
      <c r="H1974" s="11"/>
      <c r="I1974" s="11">
        <f>H1974+SUMPRODUCT((Entrée!$A$5:A$2000=Stock!A1974)*Entrée!$H$5:$H$2000)-SUMPRODUCT((Sortie!$C$5:$C$2000=Stock!A1974)*Sortie!$G$5:$G$2000)</f>
        <v>0</v>
      </c>
      <c r="J1974" s="3"/>
      <c r="K1974" s="3" t="str">
        <f t="shared" si="30"/>
        <v>Correct</v>
      </c>
      <c r="L1974" s="5"/>
    </row>
    <row r="1975" spans="1:12" ht="15" x14ac:dyDescent="0.3">
      <c r="A1975" s="15">
        <f>Entrée!A1975</f>
        <v>0</v>
      </c>
      <c r="B1975" s="11" t="e">
        <f>IF(A1975&lt;&gt;"",VLOOKUP(A1975,Entrée!Entrée,3,FALSE),"")</f>
        <v>#N/A</v>
      </c>
      <c r="C1975" s="12" t="e">
        <f>IF(A1975&lt;&gt;"",VLOOKUP(A1975,Entrée!Entrée,4,FALSE),"")</f>
        <v>#N/A</v>
      </c>
      <c r="D1975" s="6" t="e">
        <f>IF(A1975&lt;&gt;"",VLOOKUP(A1975,Entrée!Entrée,5,FALSE),"")</f>
        <v>#N/A</v>
      </c>
      <c r="E1975" s="3" t="e">
        <f>IF(A1975&lt;&gt;"",VLOOKUP(A1975,Entrée!Entrée,2,FALSE),"")</f>
        <v>#N/A</v>
      </c>
      <c r="F1975" s="4" t="e">
        <f>IF(A1975&lt;&gt;"",VLOOKUP(A1975,Entrée!Entrée,6,FALSE),"")</f>
        <v>#N/A</v>
      </c>
      <c r="G1975" s="4" t="e">
        <f>IF(A1975&lt;&gt;"",VLOOKUP(A1975,Entrée!Entrée,7,FALSE),"")</f>
        <v>#N/A</v>
      </c>
      <c r="H1975" s="11"/>
      <c r="I1975" s="11">
        <f>H1975+SUMPRODUCT((Entrée!$A$5:A$2000=Stock!A1975)*Entrée!$H$5:$H$2000)-SUMPRODUCT((Sortie!$C$5:$C$2000=Stock!A1975)*Sortie!$G$5:$G$2000)</f>
        <v>0</v>
      </c>
      <c r="J1975" s="3"/>
      <c r="K1975" s="3" t="str">
        <f t="shared" si="30"/>
        <v>Correct</v>
      </c>
      <c r="L1975" s="5"/>
    </row>
    <row r="1976" spans="1:12" ht="15" x14ac:dyDescent="0.3">
      <c r="A1976" s="15">
        <f>Entrée!A1976</f>
        <v>0</v>
      </c>
      <c r="B1976" s="11" t="e">
        <f>IF(A1976&lt;&gt;"",VLOOKUP(A1976,Entrée!Entrée,3,FALSE),"")</f>
        <v>#N/A</v>
      </c>
      <c r="C1976" s="12" t="e">
        <f>IF(A1976&lt;&gt;"",VLOOKUP(A1976,Entrée!Entrée,4,FALSE),"")</f>
        <v>#N/A</v>
      </c>
      <c r="D1976" s="6" t="e">
        <f>IF(A1976&lt;&gt;"",VLOOKUP(A1976,Entrée!Entrée,5,FALSE),"")</f>
        <v>#N/A</v>
      </c>
      <c r="E1976" s="3" t="e">
        <f>IF(A1976&lt;&gt;"",VLOOKUP(A1976,Entrée!Entrée,2,FALSE),"")</f>
        <v>#N/A</v>
      </c>
      <c r="F1976" s="4" t="e">
        <f>IF(A1976&lt;&gt;"",VLOOKUP(A1976,Entrée!Entrée,6,FALSE),"")</f>
        <v>#N/A</v>
      </c>
      <c r="G1976" s="4" t="e">
        <f>IF(A1976&lt;&gt;"",VLOOKUP(A1976,Entrée!Entrée,7,FALSE),"")</f>
        <v>#N/A</v>
      </c>
      <c r="H1976" s="11"/>
      <c r="I1976" s="11">
        <f>H1976+SUMPRODUCT((Entrée!$A$5:A$2000=Stock!A1976)*Entrée!$H$5:$H$2000)-SUMPRODUCT((Sortie!$C$5:$C$2000=Stock!A1976)*Sortie!$G$5:$G$2000)</f>
        <v>0</v>
      </c>
      <c r="J1976" s="3"/>
      <c r="K1976" s="3" t="str">
        <f t="shared" si="30"/>
        <v>Correct</v>
      </c>
      <c r="L1976" s="5"/>
    </row>
    <row r="1977" spans="1:12" ht="15" x14ac:dyDescent="0.3">
      <c r="A1977" s="15">
        <f>Entrée!A1977</f>
        <v>0</v>
      </c>
      <c r="B1977" s="11" t="e">
        <f>IF(A1977&lt;&gt;"",VLOOKUP(A1977,Entrée!Entrée,3,FALSE),"")</f>
        <v>#N/A</v>
      </c>
      <c r="C1977" s="12" t="e">
        <f>IF(A1977&lt;&gt;"",VLOOKUP(A1977,Entrée!Entrée,4,FALSE),"")</f>
        <v>#N/A</v>
      </c>
      <c r="D1977" s="6" t="e">
        <f>IF(A1977&lt;&gt;"",VLOOKUP(A1977,Entrée!Entrée,5,FALSE),"")</f>
        <v>#N/A</v>
      </c>
      <c r="E1977" s="3" t="e">
        <f>IF(A1977&lt;&gt;"",VLOOKUP(A1977,Entrée!Entrée,2,FALSE),"")</f>
        <v>#N/A</v>
      </c>
      <c r="F1977" s="4" t="e">
        <f>IF(A1977&lt;&gt;"",VLOOKUP(A1977,Entrée!Entrée,6,FALSE),"")</f>
        <v>#N/A</v>
      </c>
      <c r="G1977" s="4" t="e">
        <f>IF(A1977&lt;&gt;"",VLOOKUP(A1977,Entrée!Entrée,7,FALSE),"")</f>
        <v>#N/A</v>
      </c>
      <c r="H1977" s="11"/>
      <c r="I1977" s="11">
        <f>H1977+SUMPRODUCT((Entrée!$A$5:A$2000=Stock!A1977)*Entrée!$H$5:$H$2000)-SUMPRODUCT((Sortie!$C$5:$C$2000=Stock!A1977)*Sortie!$G$5:$G$2000)</f>
        <v>0</v>
      </c>
      <c r="J1977" s="3"/>
      <c r="K1977" s="3" t="str">
        <f t="shared" si="30"/>
        <v>Correct</v>
      </c>
      <c r="L1977" s="5"/>
    </row>
    <row r="1978" spans="1:12" ht="15" x14ac:dyDescent="0.3">
      <c r="A1978" s="15">
        <f>Entrée!A1978</f>
        <v>0</v>
      </c>
      <c r="B1978" s="11" t="e">
        <f>IF(A1978&lt;&gt;"",VLOOKUP(A1978,Entrée!Entrée,3,FALSE),"")</f>
        <v>#N/A</v>
      </c>
      <c r="C1978" s="12" t="e">
        <f>IF(A1978&lt;&gt;"",VLOOKUP(A1978,Entrée!Entrée,4,FALSE),"")</f>
        <v>#N/A</v>
      </c>
      <c r="D1978" s="6" t="e">
        <f>IF(A1978&lt;&gt;"",VLOOKUP(A1978,Entrée!Entrée,5,FALSE),"")</f>
        <v>#N/A</v>
      </c>
      <c r="E1978" s="3" t="e">
        <f>IF(A1978&lt;&gt;"",VLOOKUP(A1978,Entrée!Entrée,2,FALSE),"")</f>
        <v>#N/A</v>
      </c>
      <c r="F1978" s="4" t="e">
        <f>IF(A1978&lt;&gt;"",VLOOKUP(A1978,Entrée!Entrée,6,FALSE),"")</f>
        <v>#N/A</v>
      </c>
      <c r="G1978" s="4" t="e">
        <f>IF(A1978&lt;&gt;"",VLOOKUP(A1978,Entrée!Entrée,7,FALSE),"")</f>
        <v>#N/A</v>
      </c>
      <c r="H1978" s="11"/>
      <c r="I1978" s="11">
        <f>H1978+SUMPRODUCT((Entrée!$A$5:A$2000=Stock!A1978)*Entrée!$H$5:$H$2000)-SUMPRODUCT((Sortie!$C$5:$C$2000=Stock!A1978)*Sortie!$G$5:$G$2000)</f>
        <v>0</v>
      </c>
      <c r="J1978" s="3"/>
      <c r="K1978" s="3" t="str">
        <f t="shared" si="30"/>
        <v>Correct</v>
      </c>
      <c r="L1978" s="5"/>
    </row>
    <row r="1979" spans="1:12" ht="15" x14ac:dyDescent="0.3">
      <c r="A1979" s="15">
        <f>Entrée!A1979</f>
        <v>0</v>
      </c>
      <c r="B1979" s="11" t="e">
        <f>IF(A1979&lt;&gt;"",VLOOKUP(A1979,Entrée!Entrée,3,FALSE),"")</f>
        <v>#N/A</v>
      </c>
      <c r="C1979" s="12" t="e">
        <f>IF(A1979&lt;&gt;"",VLOOKUP(A1979,Entrée!Entrée,4,FALSE),"")</f>
        <v>#N/A</v>
      </c>
      <c r="D1979" s="6" t="e">
        <f>IF(A1979&lt;&gt;"",VLOOKUP(A1979,Entrée!Entrée,5,FALSE),"")</f>
        <v>#N/A</v>
      </c>
      <c r="E1979" s="3" t="e">
        <f>IF(A1979&lt;&gt;"",VLOOKUP(A1979,Entrée!Entrée,2,FALSE),"")</f>
        <v>#N/A</v>
      </c>
      <c r="F1979" s="4" t="e">
        <f>IF(A1979&lt;&gt;"",VLOOKUP(A1979,Entrée!Entrée,6,FALSE),"")</f>
        <v>#N/A</v>
      </c>
      <c r="G1979" s="4" t="e">
        <f>IF(A1979&lt;&gt;"",VLOOKUP(A1979,Entrée!Entrée,7,FALSE),"")</f>
        <v>#N/A</v>
      </c>
      <c r="H1979" s="11"/>
      <c r="I1979" s="11">
        <f>H1979+SUMPRODUCT((Entrée!$A$5:A$2000=Stock!A1979)*Entrée!$H$5:$H$2000)-SUMPRODUCT((Sortie!$C$5:$C$2000=Stock!A1979)*Sortie!$G$5:$G$2000)</f>
        <v>0</v>
      </c>
      <c r="J1979" s="3"/>
      <c r="K1979" s="3" t="str">
        <f t="shared" si="30"/>
        <v>Correct</v>
      </c>
      <c r="L1979" s="5"/>
    </row>
    <row r="1980" spans="1:12" ht="15" x14ac:dyDescent="0.3">
      <c r="A1980" s="15">
        <f>Entrée!A1980</f>
        <v>0</v>
      </c>
      <c r="B1980" s="11" t="e">
        <f>IF(A1980&lt;&gt;"",VLOOKUP(A1980,Entrée!Entrée,3,FALSE),"")</f>
        <v>#N/A</v>
      </c>
      <c r="C1980" s="12" t="e">
        <f>IF(A1980&lt;&gt;"",VLOOKUP(A1980,Entrée!Entrée,4,FALSE),"")</f>
        <v>#N/A</v>
      </c>
      <c r="D1980" s="6" t="e">
        <f>IF(A1980&lt;&gt;"",VLOOKUP(A1980,Entrée!Entrée,5,FALSE),"")</f>
        <v>#N/A</v>
      </c>
      <c r="E1980" s="3" t="e">
        <f>IF(A1980&lt;&gt;"",VLOOKUP(A1980,Entrée!Entrée,2,FALSE),"")</f>
        <v>#N/A</v>
      </c>
      <c r="F1980" s="4" t="e">
        <f>IF(A1980&lt;&gt;"",VLOOKUP(A1980,Entrée!Entrée,6,FALSE),"")</f>
        <v>#N/A</v>
      </c>
      <c r="G1980" s="4" t="e">
        <f>IF(A1980&lt;&gt;"",VLOOKUP(A1980,Entrée!Entrée,7,FALSE),"")</f>
        <v>#N/A</v>
      </c>
      <c r="H1980" s="11"/>
      <c r="I1980" s="11">
        <f>H1980+SUMPRODUCT((Entrée!$A$5:A$2000=Stock!A1980)*Entrée!$H$5:$H$2000)-SUMPRODUCT((Sortie!$C$5:$C$2000=Stock!A1980)*Sortie!$G$5:$G$2000)</f>
        <v>0</v>
      </c>
      <c r="J1980" s="3"/>
      <c r="K1980" s="3" t="str">
        <f t="shared" si="30"/>
        <v>Correct</v>
      </c>
      <c r="L1980" s="5"/>
    </row>
    <row r="1981" spans="1:12" ht="15" x14ac:dyDescent="0.3">
      <c r="A1981" s="15">
        <f>Entrée!A1981</f>
        <v>0</v>
      </c>
      <c r="B1981" s="11" t="e">
        <f>IF(A1981&lt;&gt;"",VLOOKUP(A1981,Entrée!Entrée,3,FALSE),"")</f>
        <v>#N/A</v>
      </c>
      <c r="C1981" s="12" t="e">
        <f>IF(A1981&lt;&gt;"",VLOOKUP(A1981,Entrée!Entrée,4,FALSE),"")</f>
        <v>#N/A</v>
      </c>
      <c r="D1981" s="6" t="e">
        <f>IF(A1981&lt;&gt;"",VLOOKUP(A1981,Entrée!Entrée,5,FALSE),"")</f>
        <v>#N/A</v>
      </c>
      <c r="E1981" s="3" t="e">
        <f>IF(A1981&lt;&gt;"",VLOOKUP(A1981,Entrée!Entrée,2,FALSE),"")</f>
        <v>#N/A</v>
      </c>
      <c r="F1981" s="4" t="e">
        <f>IF(A1981&lt;&gt;"",VLOOKUP(A1981,Entrée!Entrée,6,FALSE),"")</f>
        <v>#N/A</v>
      </c>
      <c r="G1981" s="4" t="e">
        <f>IF(A1981&lt;&gt;"",VLOOKUP(A1981,Entrée!Entrée,7,FALSE),"")</f>
        <v>#N/A</v>
      </c>
      <c r="H1981" s="11"/>
      <c r="I1981" s="11">
        <f>H1981+SUMPRODUCT((Entrée!$A$5:A$2000=Stock!A1981)*Entrée!$H$5:$H$2000)-SUMPRODUCT((Sortie!$C$5:$C$2000=Stock!A1981)*Sortie!$G$5:$G$2000)</f>
        <v>0</v>
      </c>
      <c r="J1981" s="3"/>
      <c r="K1981" s="3" t="str">
        <f t="shared" si="30"/>
        <v>Correct</v>
      </c>
      <c r="L1981" s="5"/>
    </row>
    <row r="1982" spans="1:12" ht="15" x14ac:dyDescent="0.3">
      <c r="A1982" s="15">
        <f>Entrée!A1982</f>
        <v>0</v>
      </c>
      <c r="B1982" s="11" t="e">
        <f>IF(A1982&lt;&gt;"",VLOOKUP(A1982,Entrée!Entrée,3,FALSE),"")</f>
        <v>#N/A</v>
      </c>
      <c r="C1982" s="12" t="e">
        <f>IF(A1982&lt;&gt;"",VLOOKUP(A1982,Entrée!Entrée,4,FALSE),"")</f>
        <v>#N/A</v>
      </c>
      <c r="D1982" s="6" t="e">
        <f>IF(A1982&lt;&gt;"",VLOOKUP(A1982,Entrée!Entrée,5,FALSE),"")</f>
        <v>#N/A</v>
      </c>
      <c r="E1982" s="3" t="e">
        <f>IF(A1982&lt;&gt;"",VLOOKUP(A1982,Entrée!Entrée,2,FALSE),"")</f>
        <v>#N/A</v>
      </c>
      <c r="F1982" s="4" t="e">
        <f>IF(A1982&lt;&gt;"",VLOOKUP(A1982,Entrée!Entrée,6,FALSE),"")</f>
        <v>#N/A</v>
      </c>
      <c r="G1982" s="4" t="e">
        <f>IF(A1982&lt;&gt;"",VLOOKUP(A1982,Entrée!Entrée,7,FALSE),"")</f>
        <v>#N/A</v>
      </c>
      <c r="H1982" s="11"/>
      <c r="I1982" s="11">
        <f>H1982+SUMPRODUCT((Entrée!$A$5:A$2000=Stock!A1982)*Entrée!$H$5:$H$2000)-SUMPRODUCT((Sortie!$C$5:$C$2000=Stock!A1982)*Sortie!$G$5:$G$2000)</f>
        <v>0</v>
      </c>
      <c r="J1982" s="3"/>
      <c r="K1982" s="3" t="str">
        <f t="shared" si="30"/>
        <v>Correct</v>
      </c>
      <c r="L1982" s="5"/>
    </row>
    <row r="1983" spans="1:12" ht="15" x14ac:dyDescent="0.3">
      <c r="A1983" s="15">
        <f>Entrée!A1983</f>
        <v>0</v>
      </c>
      <c r="B1983" s="11" t="e">
        <f>IF(A1983&lt;&gt;"",VLOOKUP(A1983,Entrée!Entrée,3,FALSE),"")</f>
        <v>#N/A</v>
      </c>
      <c r="C1983" s="12" t="e">
        <f>IF(A1983&lt;&gt;"",VLOOKUP(A1983,Entrée!Entrée,4,FALSE),"")</f>
        <v>#N/A</v>
      </c>
      <c r="D1983" s="6" t="e">
        <f>IF(A1983&lt;&gt;"",VLOOKUP(A1983,Entrée!Entrée,5,FALSE),"")</f>
        <v>#N/A</v>
      </c>
      <c r="E1983" s="3" t="e">
        <f>IF(A1983&lt;&gt;"",VLOOKUP(A1983,Entrée!Entrée,2,FALSE),"")</f>
        <v>#N/A</v>
      </c>
      <c r="F1983" s="4" t="e">
        <f>IF(A1983&lt;&gt;"",VLOOKUP(A1983,Entrée!Entrée,6,FALSE),"")</f>
        <v>#N/A</v>
      </c>
      <c r="G1983" s="4" t="e">
        <f>IF(A1983&lt;&gt;"",VLOOKUP(A1983,Entrée!Entrée,7,FALSE),"")</f>
        <v>#N/A</v>
      </c>
      <c r="H1983" s="11"/>
      <c r="I1983" s="11">
        <f>H1983+SUMPRODUCT((Entrée!$A$5:A$2000=Stock!A1983)*Entrée!$H$5:$H$2000)-SUMPRODUCT((Sortie!$C$5:$C$2000=Stock!A1983)*Sortie!$G$5:$G$2000)</f>
        <v>0</v>
      </c>
      <c r="J1983" s="3"/>
      <c r="K1983" s="3" t="str">
        <f t="shared" si="30"/>
        <v>Correct</v>
      </c>
      <c r="L1983" s="5"/>
    </row>
    <row r="1984" spans="1:12" ht="15" x14ac:dyDescent="0.3">
      <c r="A1984" s="15">
        <f>Entrée!A1984</f>
        <v>0</v>
      </c>
      <c r="B1984" s="11" t="e">
        <f>IF(A1984&lt;&gt;"",VLOOKUP(A1984,Entrée!Entrée,3,FALSE),"")</f>
        <v>#N/A</v>
      </c>
      <c r="C1984" s="12" t="e">
        <f>IF(A1984&lt;&gt;"",VLOOKUP(A1984,Entrée!Entrée,4,FALSE),"")</f>
        <v>#N/A</v>
      </c>
      <c r="D1984" s="6" t="e">
        <f>IF(A1984&lt;&gt;"",VLOOKUP(A1984,Entrée!Entrée,5,FALSE),"")</f>
        <v>#N/A</v>
      </c>
      <c r="E1984" s="3" t="e">
        <f>IF(A1984&lt;&gt;"",VLOOKUP(A1984,Entrée!Entrée,2,FALSE),"")</f>
        <v>#N/A</v>
      </c>
      <c r="F1984" s="4" t="e">
        <f>IF(A1984&lt;&gt;"",VLOOKUP(A1984,Entrée!Entrée,6,FALSE),"")</f>
        <v>#N/A</v>
      </c>
      <c r="G1984" s="4" t="e">
        <f>IF(A1984&lt;&gt;"",VLOOKUP(A1984,Entrée!Entrée,7,FALSE),"")</f>
        <v>#N/A</v>
      </c>
      <c r="H1984" s="11"/>
      <c r="I1984" s="11">
        <f>H1984+SUMPRODUCT((Entrée!$A$5:A$2000=Stock!A1984)*Entrée!$H$5:$H$2000)-SUMPRODUCT((Sortie!$C$5:$C$2000=Stock!A1984)*Sortie!$G$5:$G$2000)</f>
        <v>0</v>
      </c>
      <c r="J1984" s="3"/>
      <c r="K1984" s="3" t="str">
        <f t="shared" si="30"/>
        <v>Correct</v>
      </c>
      <c r="L1984" s="5"/>
    </row>
    <row r="1985" spans="1:12" ht="15" x14ac:dyDescent="0.3">
      <c r="A1985" s="15">
        <f>Entrée!A1985</f>
        <v>0</v>
      </c>
      <c r="B1985" s="11" t="e">
        <f>IF(A1985&lt;&gt;"",VLOOKUP(A1985,Entrée!Entrée,3,FALSE),"")</f>
        <v>#N/A</v>
      </c>
      <c r="C1985" s="12" t="e">
        <f>IF(A1985&lt;&gt;"",VLOOKUP(A1985,Entrée!Entrée,4,FALSE),"")</f>
        <v>#N/A</v>
      </c>
      <c r="D1985" s="6" t="e">
        <f>IF(A1985&lt;&gt;"",VLOOKUP(A1985,Entrée!Entrée,5,FALSE),"")</f>
        <v>#N/A</v>
      </c>
      <c r="E1985" s="3" t="e">
        <f>IF(A1985&lt;&gt;"",VLOOKUP(A1985,Entrée!Entrée,2,FALSE),"")</f>
        <v>#N/A</v>
      </c>
      <c r="F1985" s="4" t="e">
        <f>IF(A1985&lt;&gt;"",VLOOKUP(A1985,Entrée!Entrée,6,FALSE),"")</f>
        <v>#N/A</v>
      </c>
      <c r="G1985" s="4" t="e">
        <f>IF(A1985&lt;&gt;"",VLOOKUP(A1985,Entrée!Entrée,7,FALSE),"")</f>
        <v>#N/A</v>
      </c>
      <c r="H1985" s="11"/>
      <c r="I1985" s="11">
        <f>H1985+SUMPRODUCT((Entrée!$A$5:A$2000=Stock!A1985)*Entrée!$H$5:$H$2000)-SUMPRODUCT((Sortie!$C$5:$C$2000=Stock!A1985)*Sortie!$G$5:$G$2000)</f>
        <v>0</v>
      </c>
      <c r="J1985" s="3"/>
      <c r="K1985" s="3" t="str">
        <f t="shared" si="30"/>
        <v>Correct</v>
      </c>
      <c r="L1985" s="5"/>
    </row>
    <row r="1986" spans="1:12" ht="15" x14ac:dyDescent="0.3">
      <c r="A1986" s="15">
        <f>Entrée!A1986</f>
        <v>0</v>
      </c>
      <c r="B1986" s="11" t="e">
        <f>IF(A1986&lt;&gt;"",VLOOKUP(A1986,Entrée!Entrée,3,FALSE),"")</f>
        <v>#N/A</v>
      </c>
      <c r="C1986" s="12" t="e">
        <f>IF(A1986&lt;&gt;"",VLOOKUP(A1986,Entrée!Entrée,4,FALSE),"")</f>
        <v>#N/A</v>
      </c>
      <c r="D1986" s="6" t="e">
        <f>IF(A1986&lt;&gt;"",VLOOKUP(A1986,Entrée!Entrée,5,FALSE),"")</f>
        <v>#N/A</v>
      </c>
      <c r="E1986" s="3" t="e">
        <f>IF(A1986&lt;&gt;"",VLOOKUP(A1986,Entrée!Entrée,2,FALSE),"")</f>
        <v>#N/A</v>
      </c>
      <c r="F1986" s="4" t="e">
        <f>IF(A1986&lt;&gt;"",VLOOKUP(A1986,Entrée!Entrée,6,FALSE),"")</f>
        <v>#N/A</v>
      </c>
      <c r="G1986" s="4" t="e">
        <f>IF(A1986&lt;&gt;"",VLOOKUP(A1986,Entrée!Entrée,7,FALSE),"")</f>
        <v>#N/A</v>
      </c>
      <c r="H1986" s="11"/>
      <c r="I1986" s="11">
        <f>H1986+SUMPRODUCT((Entrée!$A$5:A$2000=Stock!A1986)*Entrée!$H$5:$H$2000)-SUMPRODUCT((Sortie!$C$5:$C$2000=Stock!A1986)*Sortie!$G$5:$G$2000)</f>
        <v>0</v>
      </c>
      <c r="J1986" s="3"/>
      <c r="K1986" s="3" t="str">
        <f t="shared" si="30"/>
        <v>Correct</v>
      </c>
      <c r="L1986" s="5"/>
    </row>
    <row r="1987" spans="1:12" ht="15" x14ac:dyDescent="0.3">
      <c r="A1987" s="15">
        <f>Entrée!A1987</f>
        <v>0</v>
      </c>
      <c r="B1987" s="11" t="e">
        <f>IF(A1987&lt;&gt;"",VLOOKUP(A1987,Entrée!Entrée,3,FALSE),"")</f>
        <v>#N/A</v>
      </c>
      <c r="C1987" s="12" t="e">
        <f>IF(A1987&lt;&gt;"",VLOOKUP(A1987,Entrée!Entrée,4,FALSE),"")</f>
        <v>#N/A</v>
      </c>
      <c r="D1987" s="6" t="e">
        <f>IF(A1987&lt;&gt;"",VLOOKUP(A1987,Entrée!Entrée,5,FALSE),"")</f>
        <v>#N/A</v>
      </c>
      <c r="E1987" s="3" t="e">
        <f>IF(A1987&lt;&gt;"",VLOOKUP(A1987,Entrée!Entrée,2,FALSE),"")</f>
        <v>#N/A</v>
      </c>
      <c r="F1987" s="4" t="e">
        <f>IF(A1987&lt;&gt;"",VLOOKUP(A1987,Entrée!Entrée,6,FALSE),"")</f>
        <v>#N/A</v>
      </c>
      <c r="G1987" s="4" t="e">
        <f>IF(A1987&lt;&gt;"",VLOOKUP(A1987,Entrée!Entrée,7,FALSE),"")</f>
        <v>#N/A</v>
      </c>
      <c r="H1987" s="11"/>
      <c r="I1987" s="11">
        <f>H1987+SUMPRODUCT((Entrée!$A$5:A$2000=Stock!A1987)*Entrée!$H$5:$H$2000)-SUMPRODUCT((Sortie!$C$5:$C$2000=Stock!A1987)*Sortie!$G$5:$G$2000)</f>
        <v>0</v>
      </c>
      <c r="J1987" s="3"/>
      <c r="K1987" s="3" t="str">
        <f t="shared" si="30"/>
        <v>Correct</v>
      </c>
      <c r="L1987" s="5"/>
    </row>
    <row r="1988" spans="1:12" ht="15" x14ac:dyDescent="0.3">
      <c r="A1988" s="15">
        <f>Entrée!A1988</f>
        <v>0</v>
      </c>
      <c r="B1988" s="11" t="e">
        <f>IF(A1988&lt;&gt;"",VLOOKUP(A1988,Entrée!Entrée,3,FALSE),"")</f>
        <v>#N/A</v>
      </c>
      <c r="C1988" s="12" t="e">
        <f>IF(A1988&lt;&gt;"",VLOOKUP(A1988,Entrée!Entrée,4,FALSE),"")</f>
        <v>#N/A</v>
      </c>
      <c r="D1988" s="6" t="e">
        <f>IF(A1988&lt;&gt;"",VLOOKUP(A1988,Entrée!Entrée,5,FALSE),"")</f>
        <v>#N/A</v>
      </c>
      <c r="E1988" s="3" t="e">
        <f>IF(A1988&lt;&gt;"",VLOOKUP(A1988,Entrée!Entrée,2,FALSE),"")</f>
        <v>#N/A</v>
      </c>
      <c r="F1988" s="4" t="e">
        <f>IF(A1988&lt;&gt;"",VLOOKUP(A1988,Entrée!Entrée,6,FALSE),"")</f>
        <v>#N/A</v>
      </c>
      <c r="G1988" s="4" t="e">
        <f>IF(A1988&lt;&gt;"",VLOOKUP(A1988,Entrée!Entrée,7,FALSE),"")</f>
        <v>#N/A</v>
      </c>
      <c r="H1988" s="11"/>
      <c r="I1988" s="11">
        <f>H1988+SUMPRODUCT((Entrée!$A$5:A$2000=Stock!A1988)*Entrée!$H$5:$H$2000)-SUMPRODUCT((Sortie!$C$5:$C$2000=Stock!A1988)*Sortie!$G$5:$G$2000)</f>
        <v>0</v>
      </c>
      <c r="J1988" s="3"/>
      <c r="K1988" s="3" t="str">
        <f t="shared" si="30"/>
        <v>Correct</v>
      </c>
      <c r="L1988" s="5"/>
    </row>
    <row r="1989" spans="1:12" ht="15" x14ac:dyDescent="0.3">
      <c r="A1989" s="15">
        <f>Entrée!A1989</f>
        <v>0</v>
      </c>
      <c r="B1989" s="11" t="e">
        <f>IF(A1989&lt;&gt;"",VLOOKUP(A1989,Entrée!Entrée,3,FALSE),"")</f>
        <v>#N/A</v>
      </c>
      <c r="C1989" s="12" t="e">
        <f>IF(A1989&lt;&gt;"",VLOOKUP(A1989,Entrée!Entrée,4,FALSE),"")</f>
        <v>#N/A</v>
      </c>
      <c r="D1989" s="6" t="e">
        <f>IF(A1989&lt;&gt;"",VLOOKUP(A1989,Entrée!Entrée,5,FALSE),"")</f>
        <v>#N/A</v>
      </c>
      <c r="E1989" s="3" t="e">
        <f>IF(A1989&lt;&gt;"",VLOOKUP(A1989,Entrée!Entrée,2,FALSE),"")</f>
        <v>#N/A</v>
      </c>
      <c r="F1989" s="4" t="e">
        <f>IF(A1989&lt;&gt;"",VLOOKUP(A1989,Entrée!Entrée,6,FALSE),"")</f>
        <v>#N/A</v>
      </c>
      <c r="G1989" s="4" t="e">
        <f>IF(A1989&lt;&gt;"",VLOOKUP(A1989,Entrée!Entrée,7,FALSE),"")</f>
        <v>#N/A</v>
      </c>
      <c r="H1989" s="11"/>
      <c r="I1989" s="11">
        <f>H1989+SUMPRODUCT((Entrée!$A$5:A$2000=Stock!A1989)*Entrée!$H$5:$H$2000)-SUMPRODUCT((Sortie!$C$5:$C$2000=Stock!A1989)*Sortie!$G$5:$G$2000)</f>
        <v>0</v>
      </c>
      <c r="J1989" s="3"/>
      <c r="K1989" s="3" t="str">
        <f t="shared" si="30"/>
        <v>Correct</v>
      </c>
      <c r="L1989" s="5"/>
    </row>
    <row r="1990" spans="1:12" ht="15" x14ac:dyDescent="0.3">
      <c r="A1990" s="15">
        <f>Entrée!A1990</f>
        <v>0</v>
      </c>
      <c r="B1990" s="11" t="e">
        <f>IF(A1990&lt;&gt;"",VLOOKUP(A1990,Entrée!Entrée,3,FALSE),"")</f>
        <v>#N/A</v>
      </c>
      <c r="C1990" s="12" t="e">
        <f>IF(A1990&lt;&gt;"",VLOOKUP(A1990,Entrée!Entrée,4,FALSE),"")</f>
        <v>#N/A</v>
      </c>
      <c r="D1990" s="6" t="e">
        <f>IF(A1990&lt;&gt;"",VLOOKUP(A1990,Entrée!Entrée,5,FALSE),"")</f>
        <v>#N/A</v>
      </c>
      <c r="E1990" s="3" t="e">
        <f>IF(A1990&lt;&gt;"",VLOOKUP(A1990,Entrée!Entrée,2,FALSE),"")</f>
        <v>#N/A</v>
      </c>
      <c r="F1990" s="4" t="e">
        <f>IF(A1990&lt;&gt;"",VLOOKUP(A1990,Entrée!Entrée,6,FALSE),"")</f>
        <v>#N/A</v>
      </c>
      <c r="G1990" s="4" t="e">
        <f>IF(A1990&lt;&gt;"",VLOOKUP(A1990,Entrée!Entrée,7,FALSE),"")</f>
        <v>#N/A</v>
      </c>
      <c r="H1990" s="11"/>
      <c r="I1990" s="11">
        <f>H1990+SUMPRODUCT((Entrée!$A$5:A$2000=Stock!A1990)*Entrée!$H$5:$H$2000)-SUMPRODUCT((Sortie!$C$5:$C$2000=Stock!A1990)*Sortie!$G$5:$G$2000)</f>
        <v>0</v>
      </c>
      <c r="J1990" s="3"/>
      <c r="K1990" s="3" t="str">
        <f t="shared" ref="K1990:K2000" si="31">IF(I1990&lt;J1990,"ALERTE","Correct")</f>
        <v>Correct</v>
      </c>
      <c r="L1990" s="5"/>
    </row>
    <row r="1991" spans="1:12" ht="15" x14ac:dyDescent="0.3">
      <c r="A1991" s="15">
        <f>Entrée!A1991</f>
        <v>0</v>
      </c>
      <c r="B1991" s="11" t="e">
        <f>IF(A1991&lt;&gt;"",VLOOKUP(A1991,Entrée!Entrée,3,FALSE),"")</f>
        <v>#N/A</v>
      </c>
      <c r="C1991" s="12" t="e">
        <f>IF(A1991&lt;&gt;"",VLOOKUP(A1991,Entrée!Entrée,4,FALSE),"")</f>
        <v>#N/A</v>
      </c>
      <c r="D1991" s="6" t="e">
        <f>IF(A1991&lt;&gt;"",VLOOKUP(A1991,Entrée!Entrée,5,FALSE),"")</f>
        <v>#N/A</v>
      </c>
      <c r="E1991" s="3" t="e">
        <f>IF(A1991&lt;&gt;"",VLOOKUP(A1991,Entrée!Entrée,2,FALSE),"")</f>
        <v>#N/A</v>
      </c>
      <c r="F1991" s="4" t="e">
        <f>IF(A1991&lt;&gt;"",VLOOKUP(A1991,Entrée!Entrée,6,FALSE),"")</f>
        <v>#N/A</v>
      </c>
      <c r="G1991" s="4" t="e">
        <f>IF(A1991&lt;&gt;"",VLOOKUP(A1991,Entrée!Entrée,7,FALSE),"")</f>
        <v>#N/A</v>
      </c>
      <c r="H1991" s="11"/>
      <c r="I1991" s="11">
        <f>H1991+SUMPRODUCT((Entrée!$A$5:A$2000=Stock!A1991)*Entrée!$H$5:$H$2000)-SUMPRODUCT((Sortie!$C$5:$C$2000=Stock!A1991)*Sortie!$G$5:$G$2000)</f>
        <v>0</v>
      </c>
      <c r="J1991" s="3"/>
      <c r="K1991" s="3" t="str">
        <f t="shared" si="31"/>
        <v>Correct</v>
      </c>
      <c r="L1991" s="5"/>
    </row>
    <row r="1992" spans="1:12" ht="15" x14ac:dyDescent="0.3">
      <c r="A1992" s="15">
        <f>Entrée!A1992</f>
        <v>0</v>
      </c>
      <c r="B1992" s="11" t="e">
        <f>IF(A1992&lt;&gt;"",VLOOKUP(A1992,Entrée!Entrée,3,FALSE),"")</f>
        <v>#N/A</v>
      </c>
      <c r="C1992" s="12" t="e">
        <f>IF(A1992&lt;&gt;"",VLOOKUP(A1992,Entrée!Entrée,4,FALSE),"")</f>
        <v>#N/A</v>
      </c>
      <c r="D1992" s="6" t="e">
        <f>IF(A1992&lt;&gt;"",VLOOKUP(A1992,Entrée!Entrée,5,FALSE),"")</f>
        <v>#N/A</v>
      </c>
      <c r="E1992" s="3" t="e">
        <f>IF(A1992&lt;&gt;"",VLOOKUP(A1992,Entrée!Entrée,2,FALSE),"")</f>
        <v>#N/A</v>
      </c>
      <c r="F1992" s="4" t="e">
        <f>IF(A1992&lt;&gt;"",VLOOKUP(A1992,Entrée!Entrée,6,FALSE),"")</f>
        <v>#N/A</v>
      </c>
      <c r="G1992" s="4" t="e">
        <f>IF(A1992&lt;&gt;"",VLOOKUP(A1992,Entrée!Entrée,7,FALSE),"")</f>
        <v>#N/A</v>
      </c>
      <c r="H1992" s="11"/>
      <c r="I1992" s="11">
        <f>H1992+SUMPRODUCT((Entrée!$A$5:A$2000=Stock!A1992)*Entrée!$H$5:$H$2000)-SUMPRODUCT((Sortie!$C$5:$C$2000=Stock!A1992)*Sortie!$G$5:$G$2000)</f>
        <v>0</v>
      </c>
      <c r="J1992" s="3"/>
      <c r="K1992" s="3" t="str">
        <f t="shared" si="31"/>
        <v>Correct</v>
      </c>
      <c r="L1992" s="5"/>
    </row>
    <row r="1993" spans="1:12" ht="15" x14ac:dyDescent="0.3">
      <c r="A1993" s="15">
        <f>Entrée!A1993</f>
        <v>0</v>
      </c>
      <c r="B1993" s="11" t="e">
        <f>IF(A1993&lt;&gt;"",VLOOKUP(A1993,Entrée!Entrée,3,FALSE),"")</f>
        <v>#N/A</v>
      </c>
      <c r="C1993" s="12" t="e">
        <f>IF(A1993&lt;&gt;"",VLOOKUP(A1993,Entrée!Entrée,4,FALSE),"")</f>
        <v>#N/A</v>
      </c>
      <c r="D1993" s="6" t="e">
        <f>IF(A1993&lt;&gt;"",VLOOKUP(A1993,Entrée!Entrée,5,FALSE),"")</f>
        <v>#N/A</v>
      </c>
      <c r="E1993" s="3" t="e">
        <f>IF(A1993&lt;&gt;"",VLOOKUP(A1993,Entrée!Entrée,2,FALSE),"")</f>
        <v>#N/A</v>
      </c>
      <c r="F1993" s="4" t="e">
        <f>IF(A1993&lt;&gt;"",VLOOKUP(A1993,Entrée!Entrée,6,FALSE),"")</f>
        <v>#N/A</v>
      </c>
      <c r="G1993" s="4" t="e">
        <f>IF(A1993&lt;&gt;"",VLOOKUP(A1993,Entrée!Entrée,7,FALSE),"")</f>
        <v>#N/A</v>
      </c>
      <c r="H1993" s="11"/>
      <c r="I1993" s="11">
        <f>H1993+SUMPRODUCT((Entrée!$A$5:A$2000=Stock!A1993)*Entrée!$H$5:$H$2000)-SUMPRODUCT((Sortie!$C$5:$C$2000=Stock!A1993)*Sortie!$G$5:$G$2000)</f>
        <v>0</v>
      </c>
      <c r="J1993" s="3"/>
      <c r="K1993" s="3" t="str">
        <f t="shared" si="31"/>
        <v>Correct</v>
      </c>
      <c r="L1993" s="5"/>
    </row>
    <row r="1994" spans="1:12" ht="15" x14ac:dyDescent="0.3">
      <c r="A1994" s="15">
        <f>Entrée!A1994</f>
        <v>0</v>
      </c>
      <c r="B1994" s="11" t="e">
        <f>IF(A1994&lt;&gt;"",VLOOKUP(A1994,Entrée!Entrée,3,FALSE),"")</f>
        <v>#N/A</v>
      </c>
      <c r="C1994" s="12" t="e">
        <f>IF(A1994&lt;&gt;"",VLOOKUP(A1994,Entrée!Entrée,4,FALSE),"")</f>
        <v>#N/A</v>
      </c>
      <c r="D1994" s="6" t="e">
        <f>IF(A1994&lt;&gt;"",VLOOKUP(A1994,Entrée!Entrée,5,FALSE),"")</f>
        <v>#N/A</v>
      </c>
      <c r="E1994" s="3" t="e">
        <f>IF(A1994&lt;&gt;"",VLOOKUP(A1994,Entrée!Entrée,2,FALSE),"")</f>
        <v>#N/A</v>
      </c>
      <c r="F1994" s="4" t="e">
        <f>IF(A1994&lt;&gt;"",VLOOKUP(A1994,Entrée!Entrée,6,FALSE),"")</f>
        <v>#N/A</v>
      </c>
      <c r="G1994" s="4" t="e">
        <f>IF(A1994&lt;&gt;"",VLOOKUP(A1994,Entrée!Entrée,7,FALSE),"")</f>
        <v>#N/A</v>
      </c>
      <c r="H1994" s="11"/>
      <c r="I1994" s="11">
        <f>H1994+SUMPRODUCT((Entrée!$A$5:A$2000=Stock!A1994)*Entrée!$H$5:$H$2000)-SUMPRODUCT((Sortie!$C$5:$C$2000=Stock!A1994)*Sortie!$G$5:$G$2000)</f>
        <v>0</v>
      </c>
      <c r="J1994" s="3"/>
      <c r="K1994" s="3" t="str">
        <f t="shared" si="31"/>
        <v>Correct</v>
      </c>
      <c r="L1994" s="5"/>
    </row>
    <row r="1995" spans="1:12" ht="15" x14ac:dyDescent="0.3">
      <c r="A1995" s="15">
        <f>Entrée!A1995</f>
        <v>0</v>
      </c>
      <c r="B1995" s="11" t="e">
        <f>IF(A1995&lt;&gt;"",VLOOKUP(A1995,Entrée!Entrée,3,FALSE),"")</f>
        <v>#N/A</v>
      </c>
      <c r="C1995" s="12" t="e">
        <f>IF(A1995&lt;&gt;"",VLOOKUP(A1995,Entrée!Entrée,4,FALSE),"")</f>
        <v>#N/A</v>
      </c>
      <c r="D1995" s="6" t="e">
        <f>IF(A1995&lt;&gt;"",VLOOKUP(A1995,Entrée!Entrée,5,FALSE),"")</f>
        <v>#N/A</v>
      </c>
      <c r="E1995" s="3" t="e">
        <f>IF(A1995&lt;&gt;"",VLOOKUP(A1995,Entrée!Entrée,2,FALSE),"")</f>
        <v>#N/A</v>
      </c>
      <c r="F1995" s="4" t="e">
        <f>IF(A1995&lt;&gt;"",VLOOKUP(A1995,Entrée!Entrée,6,FALSE),"")</f>
        <v>#N/A</v>
      </c>
      <c r="G1995" s="4" t="e">
        <f>IF(A1995&lt;&gt;"",VLOOKUP(A1995,Entrée!Entrée,7,FALSE),"")</f>
        <v>#N/A</v>
      </c>
      <c r="H1995" s="11"/>
      <c r="I1995" s="11">
        <f>H1995+SUMPRODUCT((Entrée!$A$5:A$2000=Stock!A1995)*Entrée!$H$5:$H$2000)-SUMPRODUCT((Sortie!$C$5:$C$2000=Stock!A1995)*Sortie!$G$5:$G$2000)</f>
        <v>0</v>
      </c>
      <c r="J1995" s="3"/>
      <c r="K1995" s="3" t="str">
        <f t="shared" si="31"/>
        <v>Correct</v>
      </c>
      <c r="L1995" s="5"/>
    </row>
    <row r="1996" spans="1:12" ht="15" x14ac:dyDescent="0.3">
      <c r="A1996" s="15">
        <f>Entrée!A1996</f>
        <v>0</v>
      </c>
      <c r="B1996" s="11" t="e">
        <f>IF(A1996&lt;&gt;"",VLOOKUP(A1996,Entrée!Entrée,3,FALSE),"")</f>
        <v>#N/A</v>
      </c>
      <c r="C1996" s="12" t="e">
        <f>IF(A1996&lt;&gt;"",VLOOKUP(A1996,Entrée!Entrée,4,FALSE),"")</f>
        <v>#N/A</v>
      </c>
      <c r="D1996" s="6" t="e">
        <f>IF(A1996&lt;&gt;"",VLOOKUP(A1996,Entrée!Entrée,5,FALSE),"")</f>
        <v>#N/A</v>
      </c>
      <c r="E1996" s="3" t="e">
        <f>IF(A1996&lt;&gt;"",VLOOKUP(A1996,Entrée!Entrée,2,FALSE),"")</f>
        <v>#N/A</v>
      </c>
      <c r="F1996" s="4" t="e">
        <f>IF(A1996&lt;&gt;"",VLOOKUP(A1996,Entrée!Entrée,6,FALSE),"")</f>
        <v>#N/A</v>
      </c>
      <c r="G1996" s="4" t="e">
        <f>IF(A1996&lt;&gt;"",VLOOKUP(A1996,Entrée!Entrée,7,FALSE),"")</f>
        <v>#N/A</v>
      </c>
      <c r="H1996" s="11"/>
      <c r="I1996" s="11">
        <f>H1996+SUMPRODUCT((Entrée!$A$5:A$2000=Stock!A1996)*Entrée!$H$5:$H$2000)-SUMPRODUCT((Sortie!$C$5:$C$2000=Stock!A1996)*Sortie!$G$5:$G$2000)</f>
        <v>0</v>
      </c>
      <c r="J1996" s="3"/>
      <c r="K1996" s="3" t="str">
        <f t="shared" si="31"/>
        <v>Correct</v>
      </c>
      <c r="L1996" s="5"/>
    </row>
    <row r="1997" spans="1:12" ht="15" x14ac:dyDescent="0.3">
      <c r="A1997" s="15">
        <f>Entrée!A1997</f>
        <v>0</v>
      </c>
      <c r="B1997" s="11" t="e">
        <f>IF(A1997&lt;&gt;"",VLOOKUP(A1997,Entrée!Entrée,3,FALSE),"")</f>
        <v>#N/A</v>
      </c>
      <c r="C1997" s="12" t="e">
        <f>IF(A1997&lt;&gt;"",VLOOKUP(A1997,Entrée!Entrée,4,FALSE),"")</f>
        <v>#N/A</v>
      </c>
      <c r="D1997" s="6" t="e">
        <f>IF(A1997&lt;&gt;"",VLOOKUP(A1997,Entrée!Entrée,5,FALSE),"")</f>
        <v>#N/A</v>
      </c>
      <c r="E1997" s="3" t="e">
        <f>IF(A1997&lt;&gt;"",VLOOKUP(A1997,Entrée!Entrée,2,FALSE),"")</f>
        <v>#N/A</v>
      </c>
      <c r="F1997" s="4" t="e">
        <f>IF(A1997&lt;&gt;"",VLOOKUP(A1997,Entrée!Entrée,6,FALSE),"")</f>
        <v>#N/A</v>
      </c>
      <c r="G1997" s="4" t="e">
        <f>IF(A1997&lt;&gt;"",VLOOKUP(A1997,Entrée!Entrée,7,FALSE),"")</f>
        <v>#N/A</v>
      </c>
      <c r="H1997" s="11"/>
      <c r="I1997" s="11">
        <f>H1997+SUMPRODUCT((Entrée!$A$5:A$2000=Stock!A1997)*Entrée!$H$5:$H$2000)-SUMPRODUCT((Sortie!$C$5:$C$2000=Stock!A1997)*Sortie!$G$5:$G$2000)</f>
        <v>0</v>
      </c>
      <c r="J1997" s="3"/>
      <c r="K1997" s="3" t="str">
        <f t="shared" si="31"/>
        <v>Correct</v>
      </c>
      <c r="L1997" s="5"/>
    </row>
    <row r="1998" spans="1:12" ht="15" x14ac:dyDescent="0.3">
      <c r="A1998" s="15">
        <f>Entrée!A1998</f>
        <v>0</v>
      </c>
      <c r="B1998" s="11" t="e">
        <f>IF(A1998&lt;&gt;"",VLOOKUP(A1998,Entrée!Entrée,3,FALSE),"")</f>
        <v>#N/A</v>
      </c>
      <c r="C1998" s="12" t="e">
        <f>IF(A1998&lt;&gt;"",VLOOKUP(A1998,Entrée!Entrée,4,FALSE),"")</f>
        <v>#N/A</v>
      </c>
      <c r="D1998" s="6" t="e">
        <f>IF(A1998&lt;&gt;"",VLOOKUP(A1998,Entrée!Entrée,5,FALSE),"")</f>
        <v>#N/A</v>
      </c>
      <c r="E1998" s="3" t="e">
        <f>IF(A1998&lt;&gt;"",VLOOKUP(A1998,Entrée!Entrée,2,FALSE),"")</f>
        <v>#N/A</v>
      </c>
      <c r="F1998" s="4" t="e">
        <f>IF(A1998&lt;&gt;"",VLOOKUP(A1998,Entrée!Entrée,6,FALSE),"")</f>
        <v>#N/A</v>
      </c>
      <c r="G1998" s="4" t="e">
        <f>IF(A1998&lt;&gt;"",VLOOKUP(A1998,Entrée!Entrée,7,FALSE),"")</f>
        <v>#N/A</v>
      </c>
      <c r="H1998" s="11"/>
      <c r="I1998" s="11">
        <f>H1998+SUMPRODUCT((Entrée!$A$5:A$2000=Stock!A1998)*Entrée!$H$5:$H$2000)-SUMPRODUCT((Sortie!$C$5:$C$2000=Stock!A1998)*Sortie!$G$5:$G$2000)</f>
        <v>0</v>
      </c>
      <c r="J1998" s="3"/>
      <c r="K1998" s="3" t="str">
        <f t="shared" si="31"/>
        <v>Correct</v>
      </c>
      <c r="L1998" s="5"/>
    </row>
    <row r="1999" spans="1:12" ht="15" x14ac:dyDescent="0.3">
      <c r="A1999" s="15">
        <f>Entrée!A1999</f>
        <v>0</v>
      </c>
      <c r="B1999" s="11" t="e">
        <f>IF(A1999&lt;&gt;"",VLOOKUP(A1999,Entrée!Entrée,3,FALSE),"")</f>
        <v>#N/A</v>
      </c>
      <c r="C1999" s="12" t="e">
        <f>IF(A1999&lt;&gt;"",VLOOKUP(A1999,Entrée!Entrée,4,FALSE),"")</f>
        <v>#N/A</v>
      </c>
      <c r="D1999" s="6" t="e">
        <f>IF(A1999&lt;&gt;"",VLOOKUP(A1999,Entrée!Entrée,5,FALSE),"")</f>
        <v>#N/A</v>
      </c>
      <c r="E1999" s="3" t="e">
        <f>IF(A1999&lt;&gt;"",VLOOKUP(A1999,Entrée!Entrée,2,FALSE),"")</f>
        <v>#N/A</v>
      </c>
      <c r="F1999" s="4" t="e">
        <f>IF(A1999&lt;&gt;"",VLOOKUP(A1999,Entrée!Entrée,6,FALSE),"")</f>
        <v>#N/A</v>
      </c>
      <c r="G1999" s="4" t="e">
        <f>IF(A1999&lt;&gt;"",VLOOKUP(A1999,Entrée!Entrée,7,FALSE),"")</f>
        <v>#N/A</v>
      </c>
      <c r="H1999" s="11"/>
      <c r="I1999" s="11">
        <f>H1999+SUMPRODUCT((Entrée!$A$5:A$2000=Stock!A1999)*Entrée!$H$5:$H$2000)-SUMPRODUCT((Sortie!$C$5:$C$2000=Stock!A1999)*Sortie!$G$5:$G$2000)</f>
        <v>0</v>
      </c>
      <c r="J1999" s="3"/>
      <c r="K1999" s="3" t="str">
        <f t="shared" si="31"/>
        <v>Correct</v>
      </c>
      <c r="L1999" s="5"/>
    </row>
    <row r="2000" spans="1:12" ht="15" x14ac:dyDescent="0.3">
      <c r="A2000" s="15">
        <f>Entrée!A2000</f>
        <v>0</v>
      </c>
      <c r="B2000" s="11" t="e">
        <f>IF(A2000&lt;&gt;"",VLOOKUP(A2000,Entrée!Entrée,3,FALSE),"")</f>
        <v>#N/A</v>
      </c>
      <c r="C2000" s="12" t="e">
        <f>IF(A2000&lt;&gt;"",VLOOKUP(A2000,Entrée!Entrée,4,FALSE),"")</f>
        <v>#N/A</v>
      </c>
      <c r="D2000" s="6" t="e">
        <f>IF(A2000&lt;&gt;"",VLOOKUP(A2000,Entrée!Entrée,5,FALSE),"")</f>
        <v>#N/A</v>
      </c>
      <c r="E2000" s="3" t="e">
        <f>IF(A2000&lt;&gt;"",VLOOKUP(A2000,Entrée!Entrée,2,FALSE),"")</f>
        <v>#N/A</v>
      </c>
      <c r="F2000" s="4" t="e">
        <f>IF(A2000&lt;&gt;"",VLOOKUP(A2000,Entrée!Entrée,6,FALSE),"")</f>
        <v>#N/A</v>
      </c>
      <c r="G2000" s="4" t="e">
        <f>IF(A2000&lt;&gt;"",VLOOKUP(A2000,Entrée!Entrée,7,FALSE),"")</f>
        <v>#N/A</v>
      </c>
      <c r="H2000" s="11"/>
      <c r="I2000" s="11">
        <f>H2000+SUMPRODUCT((Entrée!$A$5:A$2000=Stock!A2000)*Entrée!$H$5:$H$2000)-SUMPRODUCT((Sortie!$C$5:$C$2000=Stock!A2000)*Sortie!$G$5:$G$2000)</f>
        <v>0</v>
      </c>
      <c r="J2000" s="3"/>
      <c r="K2000" s="3" t="str">
        <f t="shared" si="31"/>
        <v>Correct</v>
      </c>
      <c r="L2000" s="5"/>
    </row>
  </sheetData>
  <mergeCells count="1">
    <mergeCell ref="A2:L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Entrée</vt:lpstr>
      <vt:lpstr>Sortie</vt:lpstr>
      <vt:lpstr>Stock</vt:lpstr>
      <vt:lpstr>Entrée!Entrée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Massé</dc:creator>
  <cp:lastModifiedBy>Mélanie Massé</cp:lastModifiedBy>
  <dcterms:created xsi:type="dcterms:W3CDTF">2013-03-26T21:28:10Z</dcterms:created>
  <dcterms:modified xsi:type="dcterms:W3CDTF">2013-03-26T22:42:42Z</dcterms:modified>
</cp:coreProperties>
</file>