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715" windowHeight="8250" activeTab="0"/>
  </bookViews>
  <sheets>
    <sheet name="Feuil1" sheetId="1" r:id="rId1"/>
    <sheet name="Feuil3" sheetId="2" state="hidden" r:id="rId2"/>
  </sheets>
  <definedNames/>
  <calcPr fullCalcOnLoad="1"/>
</workbook>
</file>

<file path=xl/sharedStrings.xml><?xml version="1.0" encoding="utf-8"?>
<sst xmlns="http://schemas.openxmlformats.org/spreadsheetml/2006/main" count="185" uniqueCount="100">
  <si>
    <t>Equipes</t>
  </si>
  <si>
    <t>classement</t>
  </si>
  <si>
    <t>Rang</t>
  </si>
  <si>
    <t>Points</t>
  </si>
  <si>
    <t>Joués</t>
  </si>
  <si>
    <t>Gagnés</t>
  </si>
  <si>
    <t>Nuls</t>
  </si>
  <si>
    <t>Perdus</t>
  </si>
  <si>
    <t>Buts +</t>
  </si>
  <si>
    <t>Buts -</t>
  </si>
  <si>
    <t>Diff</t>
  </si>
  <si>
    <t>rencontres</t>
  </si>
  <si>
    <t>Heure</t>
  </si>
  <si>
    <t>Terrain</t>
  </si>
  <si>
    <t>Buts</t>
  </si>
  <si>
    <t>%</t>
  </si>
  <si>
    <t>Pts</t>
  </si>
  <si>
    <t>J</t>
  </si>
  <si>
    <t>G</t>
  </si>
  <si>
    <t>N</t>
  </si>
  <si>
    <t>P</t>
  </si>
  <si>
    <t>p</t>
  </si>
  <si>
    <t>B +</t>
  </si>
  <si>
    <t>B -</t>
  </si>
  <si>
    <t>AA</t>
  </si>
  <si>
    <t>BB</t>
  </si>
  <si>
    <t>CC</t>
  </si>
  <si>
    <t>DD</t>
  </si>
  <si>
    <t>EE</t>
  </si>
  <si>
    <t>FF</t>
  </si>
  <si>
    <t>GG</t>
  </si>
  <si>
    <t>HH</t>
  </si>
  <si>
    <t>II</t>
  </si>
  <si>
    <t>JJ</t>
  </si>
  <si>
    <t>KK</t>
  </si>
  <si>
    <t>LL</t>
  </si>
  <si>
    <t>MM</t>
  </si>
  <si>
    <t>NN</t>
  </si>
  <si>
    <t>OO</t>
  </si>
  <si>
    <t>PP</t>
  </si>
  <si>
    <t>08H00</t>
  </si>
  <si>
    <t>08h10</t>
  </si>
  <si>
    <t>08h20</t>
  </si>
  <si>
    <t>08h30</t>
  </si>
  <si>
    <t>08h40</t>
  </si>
  <si>
    <t>08h50</t>
  </si>
  <si>
    <t>09H00</t>
  </si>
  <si>
    <t>09H10</t>
  </si>
  <si>
    <t>09H20</t>
  </si>
  <si>
    <t>09H30</t>
  </si>
  <si>
    <t>09H40</t>
  </si>
  <si>
    <t>09H50</t>
  </si>
  <si>
    <t>10H00</t>
  </si>
  <si>
    <t>10H10</t>
  </si>
  <si>
    <t>10H20</t>
  </si>
  <si>
    <t>10H30</t>
  </si>
  <si>
    <t>10H40</t>
  </si>
  <si>
    <t>10H50</t>
  </si>
  <si>
    <t>11H00</t>
  </si>
  <si>
    <t>11H10</t>
  </si>
  <si>
    <t>11H20</t>
  </si>
  <si>
    <t>11H30</t>
  </si>
  <si>
    <t>11H40</t>
  </si>
  <si>
    <t>11H50</t>
  </si>
  <si>
    <t>12H00</t>
  </si>
  <si>
    <t>12H10</t>
  </si>
  <si>
    <t>12H20</t>
  </si>
  <si>
    <t>12H30</t>
  </si>
  <si>
    <t>12H40</t>
  </si>
  <si>
    <t>12H50</t>
  </si>
  <si>
    <t>13H00</t>
  </si>
  <si>
    <t>13H10</t>
  </si>
  <si>
    <t>13H20</t>
  </si>
  <si>
    <t>13H30</t>
  </si>
  <si>
    <t>13H40</t>
  </si>
  <si>
    <t>13H50</t>
  </si>
  <si>
    <t>14H00</t>
  </si>
  <si>
    <t>14H10</t>
  </si>
  <si>
    <t>14H20</t>
  </si>
  <si>
    <t>14H30</t>
  </si>
  <si>
    <t>14H40</t>
  </si>
  <si>
    <t>14H50</t>
  </si>
  <si>
    <t>15H00</t>
  </si>
  <si>
    <t>15H10</t>
  </si>
  <si>
    <t>15H20</t>
  </si>
  <si>
    <t>15H30</t>
  </si>
  <si>
    <t>15H40</t>
  </si>
  <si>
    <t>15H50</t>
  </si>
  <si>
    <t>16H00</t>
  </si>
  <si>
    <t>16H10</t>
  </si>
  <si>
    <t>16H20</t>
  </si>
  <si>
    <t>16H30</t>
  </si>
  <si>
    <t>16H40</t>
  </si>
  <si>
    <t>16H50</t>
  </si>
  <si>
    <t>17H00</t>
  </si>
  <si>
    <t>17H10</t>
  </si>
  <si>
    <t>17H20</t>
  </si>
  <si>
    <t>17H30</t>
  </si>
  <si>
    <t>17H40</t>
  </si>
  <si>
    <t>17H50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</si>
</sst>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Arial"/>
      <family val="0"/>
    </font>
    <font>
      <b/>
      <sz val="10"/>
      <name val="Arial"/>
      <family val="2"/>
    </font>
    <font>
      <b/>
      <sz val="20"/>
      <name val="Algerian"/>
      <family val="5"/>
    </font>
    <font>
      <sz val="8"/>
      <name val="Arial"/>
      <family val="0"/>
    </font>
    <font>
      <b/>
      <sz val="12"/>
      <name val="Arial"/>
      <family val="2"/>
    </font>
    <font>
      <b/>
      <sz val="10"/>
      <color indexed="53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b/>
      <sz val="10"/>
      <color indexed="12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17"/>
      <name val="Arial"/>
      <family val="2"/>
    </font>
    <font>
      <b/>
      <sz val="12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6</xdr:col>
      <xdr:colOff>57150</xdr:colOff>
      <xdr:row>1</xdr:row>
      <xdr:rowOff>114300</xdr:rowOff>
    </xdr:to>
    <xdr:sp macro="[0]!Feuil1.Affiche">
      <xdr:nvSpPr>
        <xdr:cNvPr id="1" name="AutoShape 1"/>
        <xdr:cNvSpPr>
          <a:spLocks/>
        </xdr:cNvSpPr>
      </xdr:nvSpPr>
      <xdr:spPr>
        <a:xfrm>
          <a:off x="76200" y="57150"/>
          <a:ext cx="2667000" cy="219075"/>
        </a:xfrm>
        <a:prstGeom prst="bevel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Résultats par équipes : cliquez ici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I214"/>
  <sheetViews>
    <sheetView tabSelected="1" workbookViewId="0" topLeftCell="A1">
      <pane ySplit="22" topLeftCell="BM23" activePane="bottomLeft" state="frozen"/>
      <selection pane="topLeft" activeCell="A1" sqref="A1"/>
      <selection pane="bottomLeft" activeCell="M25" sqref="M25:T25"/>
    </sheetView>
  </sheetViews>
  <sheetFormatPr defaultColWidth="11.421875" defaultRowHeight="12.75" customHeight="1"/>
  <cols>
    <col min="1" max="22" width="6.7109375" style="2" customWidth="1"/>
    <col min="23" max="42" width="5.7109375" style="2" customWidth="1"/>
    <col min="43" max="43" width="17.8515625" style="2" customWidth="1"/>
    <col min="44" max="44" width="15.28125" style="2" customWidth="1"/>
    <col min="45" max="58" width="6.7109375" style="2" customWidth="1"/>
    <col min="59" max="59" width="43.28125" style="2" customWidth="1"/>
    <col min="60" max="60" width="14.28125" style="2" customWidth="1"/>
    <col min="61" max="16384" width="6.7109375" style="2" customWidth="1"/>
  </cols>
  <sheetData>
    <row r="1" spans="1:42" ht="12.75" customHeight="1">
      <c r="A1" s="20" t="s">
        <v>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W1" s="16" t="s">
        <v>1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</row>
    <row r="2" spans="1:42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</row>
    <row r="3" spans="1:61" ht="12.75" customHeight="1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5" t="s">
        <v>2</v>
      </c>
      <c r="M3" s="5" t="s">
        <v>3</v>
      </c>
      <c r="N3" s="5" t="s">
        <v>4</v>
      </c>
      <c r="O3" s="5" t="s">
        <v>5</v>
      </c>
      <c r="P3" s="5" t="s">
        <v>6</v>
      </c>
      <c r="Q3" s="5" t="s">
        <v>7</v>
      </c>
      <c r="R3" s="5" t="s">
        <v>8</v>
      </c>
      <c r="S3" s="5" t="s">
        <v>9</v>
      </c>
      <c r="T3" s="5" t="s">
        <v>10</v>
      </c>
      <c r="V3" s="2" t="s">
        <v>2</v>
      </c>
      <c r="W3" s="17" t="s">
        <v>0</v>
      </c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" t="s">
        <v>2</v>
      </c>
      <c r="AI3" s="1" t="s">
        <v>3</v>
      </c>
      <c r="AJ3" s="1" t="s">
        <v>4</v>
      </c>
      <c r="AK3" s="1" t="s">
        <v>5</v>
      </c>
      <c r="AL3" s="1" t="s">
        <v>6</v>
      </c>
      <c r="AM3" s="1" t="s">
        <v>7</v>
      </c>
      <c r="AN3" s="1" t="s">
        <v>8</v>
      </c>
      <c r="AO3" s="1" t="s">
        <v>9</v>
      </c>
      <c r="AP3" s="1" t="s">
        <v>10</v>
      </c>
      <c r="AQ3" s="2" t="s">
        <v>15</v>
      </c>
      <c r="AR3" s="2" t="s">
        <v>15</v>
      </c>
      <c r="AS3" s="2" t="s">
        <v>16</v>
      </c>
      <c r="AT3" s="2" t="s">
        <v>16</v>
      </c>
      <c r="AU3" s="2" t="s">
        <v>17</v>
      </c>
      <c r="AV3" s="2" t="s">
        <v>17</v>
      </c>
      <c r="AW3" s="2" t="s">
        <v>18</v>
      </c>
      <c r="AX3" s="2" t="s">
        <v>18</v>
      </c>
      <c r="AY3" s="2" t="s">
        <v>19</v>
      </c>
      <c r="AZ3" s="2" t="s">
        <v>19</v>
      </c>
      <c r="BA3" s="2" t="s">
        <v>20</v>
      </c>
      <c r="BB3" s="2" t="s">
        <v>21</v>
      </c>
      <c r="BC3" s="2" t="s">
        <v>22</v>
      </c>
      <c r="BD3" s="2" t="s">
        <v>22</v>
      </c>
      <c r="BE3" s="2" t="s">
        <v>23</v>
      </c>
      <c r="BF3" s="2" t="s">
        <v>23</v>
      </c>
      <c r="BG3" s="2" t="s">
        <v>0</v>
      </c>
      <c r="BH3" s="2" t="s">
        <v>15</v>
      </c>
      <c r="BI3" s="2" t="s">
        <v>2</v>
      </c>
    </row>
    <row r="4" spans="1:61" ht="12.75" customHeight="1">
      <c r="A4" s="19" t="str">
        <f>VLOOKUP(U4,$V$4:$AG$19,2,0)</f>
        <v>AA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7">
        <v>1</v>
      </c>
      <c r="M4" s="6">
        <f>VLOOKUP(A4,$W$4:$AP$19,13,0)</f>
        <v>0</v>
      </c>
      <c r="N4" s="3">
        <f>VLOOKUP(A4,$W$4:$AP$19,14,0)</f>
        <v>0</v>
      </c>
      <c r="O4" s="3">
        <f>VLOOKUP(A4,$W$4:$AP$19,15,0)</f>
        <v>0</v>
      </c>
      <c r="P4" s="3">
        <f>VLOOKUP(A4,$W$4:$AP$19,16,0)</f>
        <v>0</v>
      </c>
      <c r="Q4" s="3">
        <f>VLOOKUP(A4,$W$4:$AP$19,17,0)</f>
        <v>0</v>
      </c>
      <c r="R4" s="3">
        <f>VLOOKUP(A4,$W$4:$AP$19,18,0)</f>
        <v>0</v>
      </c>
      <c r="S4" s="3">
        <f>VLOOKUP(A4,$W$4:$AP$19,19,0)</f>
        <v>0</v>
      </c>
      <c r="T4" s="3">
        <f>VLOOKUP(A4,$W$4:$AP$19,20,0)</f>
        <v>0</v>
      </c>
      <c r="U4" s="2">
        <v>1</v>
      </c>
      <c r="V4" s="2">
        <f>AH4</f>
        <v>1</v>
      </c>
      <c r="W4" s="14" t="s">
        <v>24</v>
      </c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">
        <f>RANK(AR4,$AR$4:$AR$19)</f>
        <v>1</v>
      </c>
      <c r="AI4" s="1">
        <f>SUMPRODUCT(($C$23:$J$142=W4)*($AS$4:$AS$123))+SUMPRODUCT(($M$23:$T$142=W4)*($AT$4:$AT$123))</f>
        <v>0</v>
      </c>
      <c r="AJ4" s="1">
        <f>SUMPRODUCT(($C$23:$J$142=W4)*($AU$4:$AU$123))+SUMPRODUCT(($M$23:$T$142=W4)*($AV$4:$AV$123))</f>
        <v>0</v>
      </c>
      <c r="AK4" s="1">
        <f>SUMPRODUCT(($C$23:$J$142=W4)*($AW$4:$AW$123))+SUMPRODUCT(($M$23:$T$142=W4)*($AX$4:$AX$123))</f>
        <v>0</v>
      </c>
      <c r="AL4" s="1">
        <f>SUMPRODUCT(($C$23:$J$142=W4)*($AY$4:$AY$123))+SUMPRODUCT(($M$23:$T$142=W4)*($AZ$4:$AZ$123))</f>
        <v>0</v>
      </c>
      <c r="AM4" s="1">
        <f>SUMPRODUCT(($C$23:$J$142=W4)*($BA$4:$BA$123))+SUMPRODUCT(($M$23:$T$142=W4)*($BB$4:$BB$123))</f>
        <v>0</v>
      </c>
      <c r="AN4" s="1">
        <f>SUMPRODUCT(($C$23:$J$142=W4)*($BC$4:$BC$123))+SUMPRODUCT(($M$23:$T$142=W4)*($BD$4:$BD$123))</f>
        <v>0</v>
      </c>
      <c r="AO4" s="1">
        <f>SUMPRODUCT(($C$23:$J$142=W4)*($BE$4:$BE$123))+SUMPRODUCT(($M$23:$T$142=W4)*($BF$4:$BF$123))</f>
        <v>0</v>
      </c>
      <c r="AP4" s="1">
        <f>AN4-AO4</f>
        <v>0</v>
      </c>
      <c r="AQ4" s="2">
        <f>SUM(AI4*1000+(AP4)/100+(AN4)/1000)</f>
        <v>0</v>
      </c>
      <c r="AR4" s="2">
        <f>AQ4+0.000000016</f>
        <v>1.6E-08</v>
      </c>
      <c r="AS4" s="2">
        <f>IF(K23="",0,IF(K23&gt;L23,4,IF(K23=L23,2,IF(K23&lt;L23,1))))</f>
        <v>0</v>
      </c>
      <c r="AT4" s="2">
        <f>IF(L23="",0,IF(L23&gt;K23,4,IF(L23=K23,2,IF(L23&lt;K23,1))))</f>
        <v>0</v>
      </c>
      <c r="AU4" s="2">
        <f>IF(K23="",0,1)</f>
        <v>0</v>
      </c>
      <c r="AV4" s="2">
        <f>IF(L23="",0,1)</f>
        <v>0</v>
      </c>
      <c r="AW4" s="2" t="b">
        <f>IF(K23&lt;&gt;"",IF(K23&gt;L23,1))</f>
        <v>0</v>
      </c>
      <c r="AX4" s="2" t="b">
        <f>IF(L23&lt;&gt;"",IF(L23&gt;K23,1))</f>
        <v>0</v>
      </c>
      <c r="AY4" s="2" t="b">
        <f>IF(K23&lt;&gt;"",IF(K23=L23,1))</f>
        <v>0</v>
      </c>
      <c r="AZ4" s="2" t="b">
        <f>IF(L23&lt;&gt;"",IF(L23=K23,1))</f>
        <v>0</v>
      </c>
      <c r="BA4" s="2" t="b">
        <f>IF(K23&lt;&gt;"",IF(K23&lt;L23,1))</f>
        <v>0</v>
      </c>
      <c r="BB4" s="2" t="b">
        <f>IF(L23&lt;&gt;"",IF(L23&lt;K23,1))</f>
        <v>0</v>
      </c>
      <c r="BC4" s="2">
        <f>K23</f>
        <v>0</v>
      </c>
      <c r="BD4" s="2">
        <f>L23</f>
        <v>0</v>
      </c>
      <c r="BE4" s="2">
        <f>L23</f>
        <v>0</v>
      </c>
      <c r="BF4" s="2">
        <f>K23</f>
        <v>0</v>
      </c>
      <c r="BG4" s="2" t="str">
        <f>VLOOKUP(U4,$V$4:$AG$19,2,0)</f>
        <v>AA</v>
      </c>
      <c r="BH4" s="2">
        <f>VLOOKUP(BG4,$W$4:$AQ$19,21,0)</f>
        <v>0</v>
      </c>
      <c r="BI4" s="2">
        <f>RANK(BH4,$BH$4:$BH$19)</f>
        <v>1</v>
      </c>
    </row>
    <row r="5" spans="1:61" ht="12.75" customHeight="1">
      <c r="A5" s="19" t="str">
        <f aca="true" t="shared" si="0" ref="A5:A19">VLOOKUP(U5,$V$4:$AG$19,2,0)</f>
        <v>BB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7">
        <f>IF(BH5=BH4,BI4,BI5)</f>
        <v>1</v>
      </c>
      <c r="M5" s="6">
        <f aca="true" t="shared" si="1" ref="M5:M19">VLOOKUP(A5,$W$4:$AP$19,13,0)</f>
        <v>0</v>
      </c>
      <c r="N5" s="3">
        <f aca="true" t="shared" si="2" ref="N5:N19">VLOOKUP(A5,$W$4:$AP$19,14,0)</f>
        <v>0</v>
      </c>
      <c r="O5" s="3">
        <f aca="true" t="shared" si="3" ref="O5:O19">VLOOKUP(A5,$W$4:$AP$19,15,0)</f>
        <v>0</v>
      </c>
      <c r="P5" s="3">
        <f aca="true" t="shared" si="4" ref="P5:P19">VLOOKUP(A5,$W$4:$AP$19,16,0)</f>
        <v>0</v>
      </c>
      <c r="Q5" s="3">
        <f aca="true" t="shared" si="5" ref="Q5:Q19">VLOOKUP(A5,$W$4:$AP$19,17,0)</f>
        <v>0</v>
      </c>
      <c r="R5" s="3">
        <f aca="true" t="shared" si="6" ref="R5:R19">VLOOKUP(A5,$W$4:$AP$19,18,0)</f>
        <v>0</v>
      </c>
      <c r="S5" s="3">
        <f aca="true" t="shared" si="7" ref="S5:S19">VLOOKUP(A5,$W$4:$AP$19,19,0)</f>
        <v>0</v>
      </c>
      <c r="T5" s="3">
        <f aca="true" t="shared" si="8" ref="T5:T19">VLOOKUP(A5,$W$4:$AP$19,20,0)</f>
        <v>0</v>
      </c>
      <c r="U5" s="2">
        <v>2</v>
      </c>
      <c r="V5" s="2">
        <f aca="true" t="shared" si="9" ref="V5:V19">AH5</f>
        <v>2</v>
      </c>
      <c r="W5" s="14" t="s">
        <v>25</v>
      </c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">
        <f aca="true" t="shared" si="10" ref="AH5:AH19">RANK(AR5,$AR$4:$AR$19)</f>
        <v>2</v>
      </c>
      <c r="AI5" s="1">
        <f aca="true" t="shared" si="11" ref="AI5:AI19">SUMPRODUCT(($C$23:$J$142=W5)*($AS$4:$AS$123))+SUMPRODUCT(($M$23:$T$142=W5)*($AT$4:$AT$123))</f>
        <v>0</v>
      </c>
      <c r="AJ5" s="1">
        <f aca="true" t="shared" si="12" ref="AJ5:AJ19">SUMPRODUCT(($C$23:$J$142=W5)*($AU$4:$AU$123))+SUMPRODUCT(($M$23:$T$142=W5)*($AV$4:$AV$123))</f>
        <v>0</v>
      </c>
      <c r="AK5" s="1">
        <f aca="true" t="shared" si="13" ref="AK5:AK19">SUMPRODUCT(($C$23:$J$142=W5)*($AW$4:$AW$123))+SUMPRODUCT(($M$23:$T$142=W5)*($AX$4:$AX$123))</f>
        <v>0</v>
      </c>
      <c r="AL5" s="1">
        <f aca="true" t="shared" si="14" ref="AL5:AL19">SUMPRODUCT(($C$23:$J$142=W5)*($AY$4:$AY$123))+SUMPRODUCT(($M$23:$T$142=W5)*($AZ$4:$AZ$123))</f>
        <v>0</v>
      </c>
      <c r="AM5" s="1">
        <f aca="true" t="shared" si="15" ref="AM5:AM19">SUMPRODUCT(($C$23:$J$142=W5)*($BA$4:$BA$123))+SUMPRODUCT(($M$23:$T$142=W5)*($BB$4:$BB$123))</f>
        <v>0</v>
      </c>
      <c r="AN5" s="1">
        <f aca="true" t="shared" si="16" ref="AN5:AN19">SUMPRODUCT(($C$23:$J$142=W5)*($BC$4:$BC$123))+SUMPRODUCT(($M$23:$T$142=W5)*($BD$4:$BD$123))</f>
        <v>0</v>
      </c>
      <c r="AO5" s="1">
        <f aca="true" t="shared" si="17" ref="AO5:AO19">SUMPRODUCT(($C$23:$J$142=W5)*($BE$4:$BE$123))+SUMPRODUCT(($M$23:$T$142=W5)*($BF$4:$BF$123))</f>
        <v>0</v>
      </c>
      <c r="AP5" s="1">
        <f aca="true" t="shared" si="18" ref="AP5:AP19">AN5-AO5</f>
        <v>0</v>
      </c>
      <c r="AQ5" s="2">
        <f aca="true" t="shared" si="19" ref="AQ5:AQ19">SUM(AI5*1000+(AP5)/100+(AN5)/1000)</f>
        <v>0</v>
      </c>
      <c r="AR5" s="2">
        <f>AQ5+0.000000015</f>
        <v>1.5E-08</v>
      </c>
      <c r="AS5" s="2">
        <f aca="true" t="shared" si="20" ref="AS5:AS68">IF(K24="",0,IF(K24&gt;L24,4,IF(K24=L24,2,IF(K24&lt;L24,1))))</f>
        <v>0</v>
      </c>
      <c r="AT5" s="2">
        <f aca="true" t="shared" si="21" ref="AT5:AT68">IF(L24="",0,IF(L24&gt;K24,4,IF(L24=K24,2,IF(L24&lt;K24,1))))</f>
        <v>0</v>
      </c>
      <c r="AU5" s="2">
        <f aca="true" t="shared" si="22" ref="AU5:AU68">IF(K24="",0,1)</f>
        <v>0</v>
      </c>
      <c r="AV5" s="2">
        <f aca="true" t="shared" si="23" ref="AV5:AV68">IF(L24="",0,1)</f>
        <v>0</v>
      </c>
      <c r="AW5" s="2" t="b">
        <f aca="true" t="shared" si="24" ref="AW5:AW68">IF(K24&lt;&gt;"",IF(K24&gt;L24,1))</f>
        <v>0</v>
      </c>
      <c r="AX5" s="2" t="b">
        <f aca="true" t="shared" si="25" ref="AX5:AX68">IF(L24&lt;&gt;"",IF(L24&gt;K24,1))</f>
        <v>0</v>
      </c>
      <c r="AY5" s="2" t="b">
        <f aca="true" t="shared" si="26" ref="AY5:AY68">IF(K24&lt;&gt;"",IF(K24=L24,1))</f>
        <v>0</v>
      </c>
      <c r="AZ5" s="2" t="b">
        <f aca="true" t="shared" si="27" ref="AZ5:AZ68">IF(L24&lt;&gt;"",IF(L24=K24,1))</f>
        <v>0</v>
      </c>
      <c r="BA5" s="2" t="b">
        <f aca="true" t="shared" si="28" ref="BA5:BA68">IF(K24&lt;&gt;"",IF(K24&lt;L24,1))</f>
        <v>0</v>
      </c>
      <c r="BB5" s="2" t="b">
        <f aca="true" t="shared" si="29" ref="BB5:BB68">IF(L24&lt;&gt;"",IF(L24&lt;K24,1))</f>
        <v>0</v>
      </c>
      <c r="BC5" s="2">
        <f aca="true" t="shared" si="30" ref="BC5:BC68">K24</f>
        <v>0</v>
      </c>
      <c r="BD5" s="2">
        <f aca="true" t="shared" si="31" ref="BD5:BD68">L24</f>
        <v>0</v>
      </c>
      <c r="BE5" s="2">
        <f aca="true" t="shared" si="32" ref="BE5:BE68">L24</f>
        <v>0</v>
      </c>
      <c r="BF5" s="2">
        <f aca="true" t="shared" si="33" ref="BF5:BF68">K24</f>
        <v>0</v>
      </c>
      <c r="BG5" s="2" t="str">
        <f aca="true" t="shared" si="34" ref="BG5:BG19">VLOOKUP(U5,$V$4:$AG$19,2,0)</f>
        <v>BB</v>
      </c>
      <c r="BH5" s="2">
        <f aca="true" t="shared" si="35" ref="BH5:BH19">VLOOKUP(BG5,$W$4:$AQ$19,21,0)</f>
        <v>0</v>
      </c>
      <c r="BI5" s="2">
        <f aca="true" t="shared" si="36" ref="BI5:BI19">RANK(BH5,$BH$4:$BH$19)</f>
        <v>1</v>
      </c>
    </row>
    <row r="6" spans="1:61" ht="12.75" customHeight="1">
      <c r="A6" s="19" t="str">
        <f t="shared" si="0"/>
        <v>CC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7">
        <f aca="true" t="shared" si="37" ref="L6:L19">IF(BH6=BH5,BI5,BI6)</f>
        <v>1</v>
      </c>
      <c r="M6" s="6">
        <f t="shared" si="1"/>
        <v>0</v>
      </c>
      <c r="N6" s="3">
        <f t="shared" si="2"/>
        <v>0</v>
      </c>
      <c r="O6" s="3">
        <f t="shared" si="3"/>
        <v>0</v>
      </c>
      <c r="P6" s="3">
        <f t="shared" si="4"/>
        <v>0</v>
      </c>
      <c r="Q6" s="3">
        <f t="shared" si="5"/>
        <v>0</v>
      </c>
      <c r="R6" s="3">
        <f t="shared" si="6"/>
        <v>0</v>
      </c>
      <c r="S6" s="3">
        <f t="shared" si="7"/>
        <v>0</v>
      </c>
      <c r="T6" s="3">
        <f t="shared" si="8"/>
        <v>0</v>
      </c>
      <c r="U6" s="2">
        <v>3</v>
      </c>
      <c r="V6" s="2">
        <f t="shared" si="9"/>
        <v>3</v>
      </c>
      <c r="W6" s="14" t="s">
        <v>26</v>
      </c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">
        <f t="shared" si="10"/>
        <v>3</v>
      </c>
      <c r="AI6" s="1">
        <f t="shared" si="11"/>
        <v>0</v>
      </c>
      <c r="AJ6" s="1">
        <f t="shared" si="12"/>
        <v>0</v>
      </c>
      <c r="AK6" s="1">
        <f t="shared" si="13"/>
        <v>0</v>
      </c>
      <c r="AL6" s="1">
        <f t="shared" si="14"/>
        <v>0</v>
      </c>
      <c r="AM6" s="1">
        <f t="shared" si="15"/>
        <v>0</v>
      </c>
      <c r="AN6" s="1">
        <f t="shared" si="16"/>
        <v>0</v>
      </c>
      <c r="AO6" s="1">
        <f t="shared" si="17"/>
        <v>0</v>
      </c>
      <c r="AP6" s="1">
        <f t="shared" si="18"/>
        <v>0</v>
      </c>
      <c r="AQ6" s="2">
        <f t="shared" si="19"/>
        <v>0</v>
      </c>
      <c r="AR6" s="2">
        <f>AQ6+0.000000014</f>
        <v>1.4E-08</v>
      </c>
      <c r="AS6" s="2">
        <f t="shared" si="20"/>
        <v>0</v>
      </c>
      <c r="AT6" s="2">
        <f t="shared" si="21"/>
        <v>0</v>
      </c>
      <c r="AU6" s="2">
        <f t="shared" si="22"/>
        <v>0</v>
      </c>
      <c r="AV6" s="2">
        <f t="shared" si="23"/>
        <v>0</v>
      </c>
      <c r="AW6" s="2" t="b">
        <f t="shared" si="24"/>
        <v>0</v>
      </c>
      <c r="AX6" s="2" t="b">
        <f t="shared" si="25"/>
        <v>0</v>
      </c>
      <c r="AY6" s="2" t="b">
        <f t="shared" si="26"/>
        <v>0</v>
      </c>
      <c r="AZ6" s="2" t="b">
        <f t="shared" si="27"/>
        <v>0</v>
      </c>
      <c r="BA6" s="2" t="b">
        <f t="shared" si="28"/>
        <v>0</v>
      </c>
      <c r="BB6" s="2" t="b">
        <f t="shared" si="29"/>
        <v>0</v>
      </c>
      <c r="BC6" s="2">
        <f t="shared" si="30"/>
        <v>0</v>
      </c>
      <c r="BD6" s="2">
        <f t="shared" si="31"/>
        <v>0</v>
      </c>
      <c r="BE6" s="2">
        <f t="shared" si="32"/>
        <v>0</v>
      </c>
      <c r="BF6" s="2">
        <f t="shared" si="33"/>
        <v>0</v>
      </c>
      <c r="BG6" s="2" t="str">
        <f t="shared" si="34"/>
        <v>CC</v>
      </c>
      <c r="BH6" s="2">
        <f t="shared" si="35"/>
        <v>0</v>
      </c>
      <c r="BI6" s="2">
        <f t="shared" si="36"/>
        <v>1</v>
      </c>
    </row>
    <row r="7" spans="1:61" ht="12.75" customHeight="1">
      <c r="A7" s="19" t="str">
        <f t="shared" si="0"/>
        <v>DD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7">
        <f t="shared" si="37"/>
        <v>1</v>
      </c>
      <c r="M7" s="6">
        <f t="shared" si="1"/>
        <v>0</v>
      </c>
      <c r="N7" s="3">
        <f t="shared" si="2"/>
        <v>0</v>
      </c>
      <c r="O7" s="3">
        <f t="shared" si="3"/>
        <v>0</v>
      </c>
      <c r="P7" s="3">
        <f t="shared" si="4"/>
        <v>0</v>
      </c>
      <c r="Q7" s="3">
        <f t="shared" si="5"/>
        <v>0</v>
      </c>
      <c r="R7" s="3">
        <f t="shared" si="6"/>
        <v>0</v>
      </c>
      <c r="S7" s="3">
        <f t="shared" si="7"/>
        <v>0</v>
      </c>
      <c r="T7" s="3">
        <f t="shared" si="8"/>
        <v>0</v>
      </c>
      <c r="U7" s="2">
        <v>4</v>
      </c>
      <c r="V7" s="2">
        <f t="shared" si="9"/>
        <v>4</v>
      </c>
      <c r="W7" s="14" t="s">
        <v>27</v>
      </c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">
        <f t="shared" si="10"/>
        <v>4</v>
      </c>
      <c r="AI7" s="1">
        <f t="shared" si="11"/>
        <v>0</v>
      </c>
      <c r="AJ7" s="1">
        <f t="shared" si="12"/>
        <v>0</v>
      </c>
      <c r="AK7" s="1">
        <f t="shared" si="13"/>
        <v>0</v>
      </c>
      <c r="AL7" s="1">
        <f t="shared" si="14"/>
        <v>0</v>
      </c>
      <c r="AM7" s="1">
        <f t="shared" si="15"/>
        <v>0</v>
      </c>
      <c r="AN7" s="1">
        <f t="shared" si="16"/>
        <v>0</v>
      </c>
      <c r="AO7" s="1">
        <f t="shared" si="17"/>
        <v>0</v>
      </c>
      <c r="AP7" s="1">
        <f t="shared" si="18"/>
        <v>0</v>
      </c>
      <c r="AQ7" s="2">
        <f t="shared" si="19"/>
        <v>0</v>
      </c>
      <c r="AR7" s="2">
        <f>AQ7+0.000000013</f>
        <v>1.3E-08</v>
      </c>
      <c r="AS7" s="2">
        <f t="shared" si="20"/>
        <v>0</v>
      </c>
      <c r="AT7" s="2">
        <f t="shared" si="21"/>
        <v>0</v>
      </c>
      <c r="AU7" s="2">
        <f t="shared" si="22"/>
        <v>0</v>
      </c>
      <c r="AV7" s="2">
        <f t="shared" si="23"/>
        <v>0</v>
      </c>
      <c r="AW7" s="2" t="b">
        <f t="shared" si="24"/>
        <v>0</v>
      </c>
      <c r="AX7" s="2" t="b">
        <f t="shared" si="25"/>
        <v>0</v>
      </c>
      <c r="AY7" s="2" t="b">
        <f t="shared" si="26"/>
        <v>0</v>
      </c>
      <c r="AZ7" s="2" t="b">
        <f t="shared" si="27"/>
        <v>0</v>
      </c>
      <c r="BA7" s="2" t="b">
        <f t="shared" si="28"/>
        <v>0</v>
      </c>
      <c r="BB7" s="2" t="b">
        <f t="shared" si="29"/>
        <v>0</v>
      </c>
      <c r="BC7" s="2">
        <f t="shared" si="30"/>
        <v>0</v>
      </c>
      <c r="BD7" s="2">
        <f t="shared" si="31"/>
        <v>0</v>
      </c>
      <c r="BE7" s="2">
        <f t="shared" si="32"/>
        <v>0</v>
      </c>
      <c r="BF7" s="2">
        <f t="shared" si="33"/>
        <v>0</v>
      </c>
      <c r="BG7" s="2" t="str">
        <f t="shared" si="34"/>
        <v>DD</v>
      </c>
      <c r="BH7" s="2">
        <f t="shared" si="35"/>
        <v>0</v>
      </c>
      <c r="BI7" s="2">
        <f t="shared" si="36"/>
        <v>1</v>
      </c>
    </row>
    <row r="8" spans="1:61" ht="12.75" customHeight="1">
      <c r="A8" s="19" t="str">
        <f t="shared" si="0"/>
        <v>EE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7">
        <f t="shared" si="37"/>
        <v>1</v>
      </c>
      <c r="M8" s="6">
        <f t="shared" si="1"/>
        <v>0</v>
      </c>
      <c r="N8" s="3">
        <f t="shared" si="2"/>
        <v>0</v>
      </c>
      <c r="O8" s="3">
        <f t="shared" si="3"/>
        <v>0</v>
      </c>
      <c r="P8" s="3">
        <f t="shared" si="4"/>
        <v>0</v>
      </c>
      <c r="Q8" s="3">
        <f t="shared" si="5"/>
        <v>0</v>
      </c>
      <c r="R8" s="3">
        <f t="shared" si="6"/>
        <v>0</v>
      </c>
      <c r="S8" s="3">
        <f t="shared" si="7"/>
        <v>0</v>
      </c>
      <c r="T8" s="3">
        <f t="shared" si="8"/>
        <v>0</v>
      </c>
      <c r="U8" s="2">
        <v>5</v>
      </c>
      <c r="V8" s="2">
        <f t="shared" si="9"/>
        <v>5</v>
      </c>
      <c r="W8" s="14" t="s">
        <v>28</v>
      </c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">
        <f t="shared" si="10"/>
        <v>5</v>
      </c>
      <c r="AI8" s="1">
        <f t="shared" si="11"/>
        <v>0</v>
      </c>
      <c r="AJ8" s="1">
        <f t="shared" si="12"/>
        <v>0</v>
      </c>
      <c r="AK8" s="1">
        <f t="shared" si="13"/>
        <v>0</v>
      </c>
      <c r="AL8" s="1">
        <f t="shared" si="14"/>
        <v>0</v>
      </c>
      <c r="AM8" s="1">
        <f t="shared" si="15"/>
        <v>0</v>
      </c>
      <c r="AN8" s="1">
        <f t="shared" si="16"/>
        <v>0</v>
      </c>
      <c r="AO8" s="1">
        <f t="shared" si="17"/>
        <v>0</v>
      </c>
      <c r="AP8" s="1">
        <f t="shared" si="18"/>
        <v>0</v>
      </c>
      <c r="AQ8" s="2">
        <f t="shared" si="19"/>
        <v>0</v>
      </c>
      <c r="AR8" s="2">
        <f>AQ8+0.000000012</f>
        <v>1.2E-08</v>
      </c>
      <c r="AS8" s="2">
        <f t="shared" si="20"/>
        <v>0</v>
      </c>
      <c r="AT8" s="2">
        <f t="shared" si="21"/>
        <v>0</v>
      </c>
      <c r="AU8" s="2">
        <f t="shared" si="22"/>
        <v>0</v>
      </c>
      <c r="AV8" s="2">
        <f t="shared" si="23"/>
        <v>0</v>
      </c>
      <c r="AW8" s="2" t="b">
        <f t="shared" si="24"/>
        <v>0</v>
      </c>
      <c r="AX8" s="2" t="b">
        <f t="shared" si="25"/>
        <v>0</v>
      </c>
      <c r="AY8" s="2" t="b">
        <f t="shared" si="26"/>
        <v>0</v>
      </c>
      <c r="AZ8" s="2" t="b">
        <f t="shared" si="27"/>
        <v>0</v>
      </c>
      <c r="BA8" s="2" t="b">
        <f t="shared" si="28"/>
        <v>0</v>
      </c>
      <c r="BB8" s="2" t="b">
        <f t="shared" si="29"/>
        <v>0</v>
      </c>
      <c r="BC8" s="2">
        <f t="shared" si="30"/>
        <v>0</v>
      </c>
      <c r="BD8" s="2">
        <f t="shared" si="31"/>
        <v>0</v>
      </c>
      <c r="BE8" s="2">
        <f t="shared" si="32"/>
        <v>0</v>
      </c>
      <c r="BF8" s="2">
        <f t="shared" si="33"/>
        <v>0</v>
      </c>
      <c r="BG8" s="2" t="str">
        <f t="shared" si="34"/>
        <v>EE</v>
      </c>
      <c r="BH8" s="2">
        <f t="shared" si="35"/>
        <v>0</v>
      </c>
      <c r="BI8" s="2">
        <f t="shared" si="36"/>
        <v>1</v>
      </c>
    </row>
    <row r="9" spans="1:61" ht="12.75" customHeight="1">
      <c r="A9" s="19" t="str">
        <f t="shared" si="0"/>
        <v>FF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7">
        <f t="shared" si="37"/>
        <v>1</v>
      </c>
      <c r="M9" s="6">
        <f t="shared" si="1"/>
        <v>0</v>
      </c>
      <c r="N9" s="3">
        <f t="shared" si="2"/>
        <v>0</v>
      </c>
      <c r="O9" s="3">
        <f t="shared" si="3"/>
        <v>0</v>
      </c>
      <c r="P9" s="3">
        <f t="shared" si="4"/>
        <v>0</v>
      </c>
      <c r="Q9" s="3">
        <f t="shared" si="5"/>
        <v>0</v>
      </c>
      <c r="R9" s="3">
        <f t="shared" si="6"/>
        <v>0</v>
      </c>
      <c r="S9" s="3">
        <f t="shared" si="7"/>
        <v>0</v>
      </c>
      <c r="T9" s="3">
        <f t="shared" si="8"/>
        <v>0</v>
      </c>
      <c r="U9" s="2">
        <v>6</v>
      </c>
      <c r="V9" s="2">
        <f t="shared" si="9"/>
        <v>6</v>
      </c>
      <c r="W9" s="14" t="s">
        <v>29</v>
      </c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">
        <f t="shared" si="10"/>
        <v>6</v>
      </c>
      <c r="AI9" s="1">
        <f t="shared" si="11"/>
        <v>0</v>
      </c>
      <c r="AJ9" s="1">
        <f t="shared" si="12"/>
        <v>0</v>
      </c>
      <c r="AK9" s="1">
        <f t="shared" si="13"/>
        <v>0</v>
      </c>
      <c r="AL9" s="1">
        <f t="shared" si="14"/>
        <v>0</v>
      </c>
      <c r="AM9" s="1">
        <f t="shared" si="15"/>
        <v>0</v>
      </c>
      <c r="AN9" s="1">
        <f t="shared" si="16"/>
        <v>0</v>
      </c>
      <c r="AO9" s="1">
        <f t="shared" si="17"/>
        <v>0</v>
      </c>
      <c r="AP9" s="1">
        <f t="shared" si="18"/>
        <v>0</v>
      </c>
      <c r="AQ9" s="2">
        <f t="shared" si="19"/>
        <v>0</v>
      </c>
      <c r="AR9" s="2">
        <f>AQ9+0.000000011</f>
        <v>1.1E-08</v>
      </c>
      <c r="AS9" s="2">
        <f t="shared" si="20"/>
        <v>0</v>
      </c>
      <c r="AT9" s="2">
        <f t="shared" si="21"/>
        <v>0</v>
      </c>
      <c r="AU9" s="2">
        <f t="shared" si="22"/>
        <v>0</v>
      </c>
      <c r="AV9" s="2">
        <f t="shared" si="23"/>
        <v>0</v>
      </c>
      <c r="AW9" s="2" t="b">
        <f t="shared" si="24"/>
        <v>0</v>
      </c>
      <c r="AX9" s="2" t="b">
        <f t="shared" si="25"/>
        <v>0</v>
      </c>
      <c r="AY9" s="2" t="b">
        <f t="shared" si="26"/>
        <v>0</v>
      </c>
      <c r="AZ9" s="2" t="b">
        <f t="shared" si="27"/>
        <v>0</v>
      </c>
      <c r="BA9" s="2" t="b">
        <f t="shared" si="28"/>
        <v>0</v>
      </c>
      <c r="BB9" s="2" t="b">
        <f t="shared" si="29"/>
        <v>0</v>
      </c>
      <c r="BC9" s="2">
        <f t="shared" si="30"/>
        <v>0</v>
      </c>
      <c r="BD9" s="2">
        <f t="shared" si="31"/>
        <v>0</v>
      </c>
      <c r="BE9" s="2">
        <f t="shared" si="32"/>
        <v>0</v>
      </c>
      <c r="BF9" s="2">
        <f t="shared" si="33"/>
        <v>0</v>
      </c>
      <c r="BG9" s="2" t="str">
        <f t="shared" si="34"/>
        <v>FF</v>
      </c>
      <c r="BH9" s="2">
        <f t="shared" si="35"/>
        <v>0</v>
      </c>
      <c r="BI9" s="2">
        <f t="shared" si="36"/>
        <v>1</v>
      </c>
    </row>
    <row r="10" spans="1:61" ht="12.75" customHeight="1">
      <c r="A10" s="19" t="str">
        <f t="shared" si="0"/>
        <v>GG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7">
        <f t="shared" si="37"/>
        <v>1</v>
      </c>
      <c r="M10" s="6">
        <f t="shared" si="1"/>
        <v>0</v>
      </c>
      <c r="N10" s="3">
        <f t="shared" si="2"/>
        <v>0</v>
      </c>
      <c r="O10" s="3">
        <f t="shared" si="3"/>
        <v>0</v>
      </c>
      <c r="P10" s="3">
        <f t="shared" si="4"/>
        <v>0</v>
      </c>
      <c r="Q10" s="3">
        <f t="shared" si="5"/>
        <v>0</v>
      </c>
      <c r="R10" s="3">
        <f t="shared" si="6"/>
        <v>0</v>
      </c>
      <c r="S10" s="3">
        <f t="shared" si="7"/>
        <v>0</v>
      </c>
      <c r="T10" s="3">
        <f t="shared" si="8"/>
        <v>0</v>
      </c>
      <c r="U10" s="2">
        <v>7</v>
      </c>
      <c r="V10" s="2">
        <f t="shared" si="9"/>
        <v>7</v>
      </c>
      <c r="W10" s="14" t="s">
        <v>30</v>
      </c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">
        <f t="shared" si="10"/>
        <v>7</v>
      </c>
      <c r="AI10" s="1">
        <f t="shared" si="11"/>
        <v>0</v>
      </c>
      <c r="AJ10" s="1">
        <f t="shared" si="12"/>
        <v>0</v>
      </c>
      <c r="AK10" s="1">
        <f t="shared" si="13"/>
        <v>0</v>
      </c>
      <c r="AL10" s="1">
        <f t="shared" si="14"/>
        <v>0</v>
      </c>
      <c r="AM10" s="1">
        <f t="shared" si="15"/>
        <v>0</v>
      </c>
      <c r="AN10" s="1">
        <f t="shared" si="16"/>
        <v>0</v>
      </c>
      <c r="AO10" s="1">
        <f t="shared" si="17"/>
        <v>0</v>
      </c>
      <c r="AP10" s="1">
        <f t="shared" si="18"/>
        <v>0</v>
      </c>
      <c r="AQ10" s="2">
        <f t="shared" si="19"/>
        <v>0</v>
      </c>
      <c r="AR10" s="2">
        <f>AQ10+0.00000001</f>
        <v>1E-08</v>
      </c>
      <c r="AS10" s="2">
        <f t="shared" si="20"/>
        <v>0</v>
      </c>
      <c r="AT10" s="2">
        <f t="shared" si="21"/>
        <v>0</v>
      </c>
      <c r="AU10" s="2">
        <f t="shared" si="22"/>
        <v>0</v>
      </c>
      <c r="AV10" s="2">
        <f t="shared" si="23"/>
        <v>0</v>
      </c>
      <c r="AW10" s="2" t="b">
        <f t="shared" si="24"/>
        <v>0</v>
      </c>
      <c r="AX10" s="2" t="b">
        <f t="shared" si="25"/>
        <v>0</v>
      </c>
      <c r="AY10" s="2" t="b">
        <f t="shared" si="26"/>
        <v>0</v>
      </c>
      <c r="AZ10" s="2" t="b">
        <f t="shared" si="27"/>
        <v>0</v>
      </c>
      <c r="BA10" s="2" t="b">
        <f t="shared" si="28"/>
        <v>0</v>
      </c>
      <c r="BB10" s="2" t="b">
        <f t="shared" si="29"/>
        <v>0</v>
      </c>
      <c r="BC10" s="2">
        <f t="shared" si="30"/>
        <v>0</v>
      </c>
      <c r="BD10" s="2">
        <f t="shared" si="31"/>
        <v>0</v>
      </c>
      <c r="BE10" s="2">
        <f t="shared" si="32"/>
        <v>0</v>
      </c>
      <c r="BF10" s="2">
        <f t="shared" si="33"/>
        <v>0</v>
      </c>
      <c r="BG10" s="2" t="str">
        <f t="shared" si="34"/>
        <v>GG</v>
      </c>
      <c r="BH10" s="2">
        <f t="shared" si="35"/>
        <v>0</v>
      </c>
      <c r="BI10" s="2">
        <f t="shared" si="36"/>
        <v>1</v>
      </c>
    </row>
    <row r="11" spans="1:61" ht="12.75" customHeight="1">
      <c r="A11" s="19" t="str">
        <f t="shared" si="0"/>
        <v>HH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7">
        <f t="shared" si="37"/>
        <v>1</v>
      </c>
      <c r="M11" s="6">
        <f t="shared" si="1"/>
        <v>0</v>
      </c>
      <c r="N11" s="3">
        <f t="shared" si="2"/>
        <v>0</v>
      </c>
      <c r="O11" s="3">
        <f t="shared" si="3"/>
        <v>0</v>
      </c>
      <c r="P11" s="3">
        <f t="shared" si="4"/>
        <v>0</v>
      </c>
      <c r="Q11" s="3">
        <f t="shared" si="5"/>
        <v>0</v>
      </c>
      <c r="R11" s="3">
        <f t="shared" si="6"/>
        <v>0</v>
      </c>
      <c r="S11" s="3">
        <f t="shared" si="7"/>
        <v>0</v>
      </c>
      <c r="T11" s="3">
        <f t="shared" si="8"/>
        <v>0</v>
      </c>
      <c r="U11" s="2">
        <v>8</v>
      </c>
      <c r="V11" s="2">
        <f t="shared" si="9"/>
        <v>8</v>
      </c>
      <c r="W11" s="14" t="s">
        <v>31</v>
      </c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">
        <f t="shared" si="10"/>
        <v>8</v>
      </c>
      <c r="AI11" s="1">
        <f t="shared" si="11"/>
        <v>0</v>
      </c>
      <c r="AJ11" s="1">
        <f t="shared" si="12"/>
        <v>0</v>
      </c>
      <c r="AK11" s="1">
        <f t="shared" si="13"/>
        <v>0</v>
      </c>
      <c r="AL11" s="1">
        <f t="shared" si="14"/>
        <v>0</v>
      </c>
      <c r="AM11" s="1">
        <f t="shared" si="15"/>
        <v>0</v>
      </c>
      <c r="AN11" s="1">
        <f t="shared" si="16"/>
        <v>0</v>
      </c>
      <c r="AO11" s="1">
        <f t="shared" si="17"/>
        <v>0</v>
      </c>
      <c r="AP11" s="1">
        <f t="shared" si="18"/>
        <v>0</v>
      </c>
      <c r="AQ11" s="2">
        <f t="shared" si="19"/>
        <v>0</v>
      </c>
      <c r="AR11" s="2">
        <f>AQ11+0.000000009</f>
        <v>9E-09</v>
      </c>
      <c r="AS11" s="2">
        <f t="shared" si="20"/>
        <v>0</v>
      </c>
      <c r="AT11" s="2">
        <f t="shared" si="21"/>
        <v>0</v>
      </c>
      <c r="AU11" s="2">
        <f t="shared" si="22"/>
        <v>0</v>
      </c>
      <c r="AV11" s="2">
        <f t="shared" si="23"/>
        <v>0</v>
      </c>
      <c r="AW11" s="2" t="b">
        <f t="shared" si="24"/>
        <v>0</v>
      </c>
      <c r="AX11" s="2" t="b">
        <f t="shared" si="25"/>
        <v>0</v>
      </c>
      <c r="AY11" s="2" t="b">
        <f t="shared" si="26"/>
        <v>0</v>
      </c>
      <c r="AZ11" s="2" t="b">
        <f t="shared" si="27"/>
        <v>0</v>
      </c>
      <c r="BA11" s="2" t="b">
        <f t="shared" si="28"/>
        <v>0</v>
      </c>
      <c r="BB11" s="2" t="b">
        <f t="shared" si="29"/>
        <v>0</v>
      </c>
      <c r="BC11" s="2">
        <f t="shared" si="30"/>
        <v>0</v>
      </c>
      <c r="BD11" s="2">
        <f t="shared" si="31"/>
        <v>0</v>
      </c>
      <c r="BE11" s="2">
        <f t="shared" si="32"/>
        <v>0</v>
      </c>
      <c r="BF11" s="2">
        <f t="shared" si="33"/>
        <v>0</v>
      </c>
      <c r="BG11" s="2" t="str">
        <f t="shared" si="34"/>
        <v>HH</v>
      </c>
      <c r="BH11" s="2">
        <f t="shared" si="35"/>
        <v>0</v>
      </c>
      <c r="BI11" s="2">
        <f t="shared" si="36"/>
        <v>1</v>
      </c>
    </row>
    <row r="12" spans="1:61" ht="12.75" customHeight="1">
      <c r="A12" s="19" t="str">
        <f t="shared" si="0"/>
        <v>II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7">
        <f t="shared" si="37"/>
        <v>1</v>
      </c>
      <c r="M12" s="6">
        <f t="shared" si="1"/>
        <v>0</v>
      </c>
      <c r="N12" s="3">
        <f t="shared" si="2"/>
        <v>0</v>
      </c>
      <c r="O12" s="3">
        <f t="shared" si="3"/>
        <v>0</v>
      </c>
      <c r="P12" s="3">
        <f t="shared" si="4"/>
        <v>0</v>
      </c>
      <c r="Q12" s="3">
        <f t="shared" si="5"/>
        <v>0</v>
      </c>
      <c r="R12" s="3">
        <f t="shared" si="6"/>
        <v>0</v>
      </c>
      <c r="S12" s="3">
        <f t="shared" si="7"/>
        <v>0</v>
      </c>
      <c r="T12" s="3">
        <f t="shared" si="8"/>
        <v>0</v>
      </c>
      <c r="U12" s="2">
        <v>9</v>
      </c>
      <c r="V12" s="2">
        <f t="shared" si="9"/>
        <v>9</v>
      </c>
      <c r="W12" s="14" t="s">
        <v>32</v>
      </c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">
        <f t="shared" si="10"/>
        <v>9</v>
      </c>
      <c r="AI12" s="1">
        <f t="shared" si="11"/>
        <v>0</v>
      </c>
      <c r="AJ12" s="1">
        <f t="shared" si="12"/>
        <v>0</v>
      </c>
      <c r="AK12" s="1">
        <f t="shared" si="13"/>
        <v>0</v>
      </c>
      <c r="AL12" s="1">
        <f t="shared" si="14"/>
        <v>0</v>
      </c>
      <c r="AM12" s="1">
        <f t="shared" si="15"/>
        <v>0</v>
      </c>
      <c r="AN12" s="1">
        <f t="shared" si="16"/>
        <v>0</v>
      </c>
      <c r="AO12" s="1">
        <f t="shared" si="17"/>
        <v>0</v>
      </c>
      <c r="AP12" s="1">
        <f t="shared" si="18"/>
        <v>0</v>
      </c>
      <c r="AQ12" s="2">
        <f t="shared" si="19"/>
        <v>0</v>
      </c>
      <c r="AR12" s="2">
        <f>AQ12+0.000000008</f>
        <v>8E-09</v>
      </c>
      <c r="AS12" s="2">
        <f t="shared" si="20"/>
        <v>0</v>
      </c>
      <c r="AT12" s="2">
        <f t="shared" si="21"/>
        <v>0</v>
      </c>
      <c r="AU12" s="2">
        <f t="shared" si="22"/>
        <v>0</v>
      </c>
      <c r="AV12" s="2">
        <f t="shared" si="23"/>
        <v>0</v>
      </c>
      <c r="AW12" s="2" t="b">
        <f t="shared" si="24"/>
        <v>0</v>
      </c>
      <c r="AX12" s="2" t="b">
        <f t="shared" si="25"/>
        <v>0</v>
      </c>
      <c r="AY12" s="2" t="b">
        <f t="shared" si="26"/>
        <v>0</v>
      </c>
      <c r="AZ12" s="2" t="b">
        <f t="shared" si="27"/>
        <v>0</v>
      </c>
      <c r="BA12" s="2" t="b">
        <f t="shared" si="28"/>
        <v>0</v>
      </c>
      <c r="BB12" s="2" t="b">
        <f t="shared" si="29"/>
        <v>0</v>
      </c>
      <c r="BC12" s="2">
        <f t="shared" si="30"/>
        <v>0</v>
      </c>
      <c r="BD12" s="2">
        <f t="shared" si="31"/>
        <v>0</v>
      </c>
      <c r="BE12" s="2">
        <f t="shared" si="32"/>
        <v>0</v>
      </c>
      <c r="BF12" s="2">
        <f t="shared" si="33"/>
        <v>0</v>
      </c>
      <c r="BG12" s="2" t="str">
        <f t="shared" si="34"/>
        <v>II</v>
      </c>
      <c r="BH12" s="2">
        <f t="shared" si="35"/>
        <v>0</v>
      </c>
      <c r="BI12" s="2">
        <f t="shared" si="36"/>
        <v>1</v>
      </c>
    </row>
    <row r="13" spans="1:61" ht="12.75" customHeight="1">
      <c r="A13" s="19" t="str">
        <f t="shared" si="0"/>
        <v>JJ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7">
        <f t="shared" si="37"/>
        <v>1</v>
      </c>
      <c r="M13" s="6">
        <f t="shared" si="1"/>
        <v>0</v>
      </c>
      <c r="N13" s="3">
        <f t="shared" si="2"/>
        <v>0</v>
      </c>
      <c r="O13" s="3">
        <f t="shared" si="3"/>
        <v>0</v>
      </c>
      <c r="P13" s="3">
        <f t="shared" si="4"/>
        <v>0</v>
      </c>
      <c r="Q13" s="3">
        <f t="shared" si="5"/>
        <v>0</v>
      </c>
      <c r="R13" s="3">
        <f t="shared" si="6"/>
        <v>0</v>
      </c>
      <c r="S13" s="3">
        <f t="shared" si="7"/>
        <v>0</v>
      </c>
      <c r="T13" s="3">
        <f t="shared" si="8"/>
        <v>0</v>
      </c>
      <c r="U13" s="2">
        <v>10</v>
      </c>
      <c r="V13" s="2">
        <f t="shared" si="9"/>
        <v>10</v>
      </c>
      <c r="W13" s="14" t="s">
        <v>33</v>
      </c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">
        <f t="shared" si="10"/>
        <v>10</v>
      </c>
      <c r="AI13" s="1">
        <f t="shared" si="11"/>
        <v>0</v>
      </c>
      <c r="AJ13" s="1">
        <f t="shared" si="12"/>
        <v>0</v>
      </c>
      <c r="AK13" s="1">
        <f t="shared" si="13"/>
        <v>0</v>
      </c>
      <c r="AL13" s="1">
        <f t="shared" si="14"/>
        <v>0</v>
      </c>
      <c r="AM13" s="1">
        <f t="shared" si="15"/>
        <v>0</v>
      </c>
      <c r="AN13" s="1">
        <f t="shared" si="16"/>
        <v>0</v>
      </c>
      <c r="AO13" s="1">
        <f t="shared" si="17"/>
        <v>0</v>
      </c>
      <c r="AP13" s="1">
        <f t="shared" si="18"/>
        <v>0</v>
      </c>
      <c r="AQ13" s="2">
        <f t="shared" si="19"/>
        <v>0</v>
      </c>
      <c r="AR13" s="2">
        <f>AQ13+0.000000007</f>
        <v>7E-09</v>
      </c>
      <c r="AS13" s="2">
        <f t="shared" si="20"/>
        <v>0</v>
      </c>
      <c r="AT13" s="2">
        <f t="shared" si="21"/>
        <v>0</v>
      </c>
      <c r="AU13" s="2">
        <f t="shared" si="22"/>
        <v>0</v>
      </c>
      <c r="AV13" s="2">
        <f t="shared" si="23"/>
        <v>0</v>
      </c>
      <c r="AW13" s="2" t="b">
        <f t="shared" si="24"/>
        <v>0</v>
      </c>
      <c r="AX13" s="2" t="b">
        <f t="shared" si="25"/>
        <v>0</v>
      </c>
      <c r="AY13" s="2" t="b">
        <f t="shared" si="26"/>
        <v>0</v>
      </c>
      <c r="AZ13" s="2" t="b">
        <f t="shared" si="27"/>
        <v>0</v>
      </c>
      <c r="BA13" s="2" t="b">
        <f t="shared" si="28"/>
        <v>0</v>
      </c>
      <c r="BB13" s="2" t="b">
        <f t="shared" si="29"/>
        <v>0</v>
      </c>
      <c r="BC13" s="2">
        <f t="shared" si="30"/>
        <v>0</v>
      </c>
      <c r="BD13" s="2">
        <f t="shared" si="31"/>
        <v>0</v>
      </c>
      <c r="BE13" s="2">
        <f t="shared" si="32"/>
        <v>0</v>
      </c>
      <c r="BF13" s="2">
        <f t="shared" si="33"/>
        <v>0</v>
      </c>
      <c r="BG13" s="2" t="str">
        <f t="shared" si="34"/>
        <v>JJ</v>
      </c>
      <c r="BH13" s="2">
        <f t="shared" si="35"/>
        <v>0</v>
      </c>
      <c r="BI13" s="2">
        <f t="shared" si="36"/>
        <v>1</v>
      </c>
    </row>
    <row r="14" spans="1:61" ht="12.75" customHeight="1">
      <c r="A14" s="19" t="str">
        <f t="shared" si="0"/>
        <v>KK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7">
        <f t="shared" si="37"/>
        <v>1</v>
      </c>
      <c r="M14" s="6">
        <f t="shared" si="1"/>
        <v>0</v>
      </c>
      <c r="N14" s="3">
        <f t="shared" si="2"/>
        <v>0</v>
      </c>
      <c r="O14" s="3">
        <f t="shared" si="3"/>
        <v>0</v>
      </c>
      <c r="P14" s="3">
        <f t="shared" si="4"/>
        <v>0</v>
      </c>
      <c r="Q14" s="3">
        <f t="shared" si="5"/>
        <v>0</v>
      </c>
      <c r="R14" s="3">
        <f t="shared" si="6"/>
        <v>0</v>
      </c>
      <c r="S14" s="3">
        <f t="shared" si="7"/>
        <v>0</v>
      </c>
      <c r="T14" s="3">
        <f t="shared" si="8"/>
        <v>0</v>
      </c>
      <c r="U14" s="2">
        <v>11</v>
      </c>
      <c r="V14" s="2">
        <f t="shared" si="9"/>
        <v>11</v>
      </c>
      <c r="W14" s="14" t="s">
        <v>34</v>
      </c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">
        <f t="shared" si="10"/>
        <v>11</v>
      </c>
      <c r="AI14" s="1">
        <f t="shared" si="11"/>
        <v>0</v>
      </c>
      <c r="AJ14" s="1">
        <f t="shared" si="12"/>
        <v>0</v>
      </c>
      <c r="AK14" s="1">
        <f t="shared" si="13"/>
        <v>0</v>
      </c>
      <c r="AL14" s="1">
        <f t="shared" si="14"/>
        <v>0</v>
      </c>
      <c r="AM14" s="1">
        <f t="shared" si="15"/>
        <v>0</v>
      </c>
      <c r="AN14" s="1">
        <f t="shared" si="16"/>
        <v>0</v>
      </c>
      <c r="AO14" s="1">
        <f t="shared" si="17"/>
        <v>0</v>
      </c>
      <c r="AP14" s="1">
        <f t="shared" si="18"/>
        <v>0</v>
      </c>
      <c r="AQ14" s="2">
        <f t="shared" si="19"/>
        <v>0</v>
      </c>
      <c r="AR14" s="2">
        <f>AQ14+0.000000006</f>
        <v>6E-09</v>
      </c>
      <c r="AS14" s="2">
        <f t="shared" si="20"/>
        <v>0</v>
      </c>
      <c r="AT14" s="2">
        <f t="shared" si="21"/>
        <v>0</v>
      </c>
      <c r="AU14" s="2">
        <f t="shared" si="22"/>
        <v>0</v>
      </c>
      <c r="AV14" s="2">
        <f t="shared" si="23"/>
        <v>0</v>
      </c>
      <c r="AW14" s="2" t="b">
        <f t="shared" si="24"/>
        <v>0</v>
      </c>
      <c r="AX14" s="2" t="b">
        <f t="shared" si="25"/>
        <v>0</v>
      </c>
      <c r="AY14" s="2" t="b">
        <f t="shared" si="26"/>
        <v>0</v>
      </c>
      <c r="AZ14" s="2" t="b">
        <f t="shared" si="27"/>
        <v>0</v>
      </c>
      <c r="BA14" s="2" t="b">
        <f t="shared" si="28"/>
        <v>0</v>
      </c>
      <c r="BB14" s="2" t="b">
        <f t="shared" si="29"/>
        <v>0</v>
      </c>
      <c r="BC14" s="2">
        <f t="shared" si="30"/>
        <v>0</v>
      </c>
      <c r="BD14" s="2">
        <f t="shared" si="31"/>
        <v>0</v>
      </c>
      <c r="BE14" s="2">
        <f t="shared" si="32"/>
        <v>0</v>
      </c>
      <c r="BF14" s="2">
        <f t="shared" si="33"/>
        <v>0</v>
      </c>
      <c r="BG14" s="2" t="str">
        <f t="shared" si="34"/>
        <v>KK</v>
      </c>
      <c r="BH14" s="2">
        <f t="shared" si="35"/>
        <v>0</v>
      </c>
      <c r="BI14" s="2">
        <f t="shared" si="36"/>
        <v>1</v>
      </c>
    </row>
    <row r="15" spans="1:61" ht="12.75" customHeight="1">
      <c r="A15" s="19" t="str">
        <f t="shared" si="0"/>
        <v>LL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7">
        <f t="shared" si="37"/>
        <v>1</v>
      </c>
      <c r="M15" s="6">
        <f t="shared" si="1"/>
        <v>0</v>
      </c>
      <c r="N15" s="3">
        <f t="shared" si="2"/>
        <v>0</v>
      </c>
      <c r="O15" s="3">
        <f t="shared" si="3"/>
        <v>0</v>
      </c>
      <c r="P15" s="3">
        <f t="shared" si="4"/>
        <v>0</v>
      </c>
      <c r="Q15" s="3">
        <f t="shared" si="5"/>
        <v>0</v>
      </c>
      <c r="R15" s="3">
        <f t="shared" si="6"/>
        <v>0</v>
      </c>
      <c r="S15" s="3">
        <f t="shared" si="7"/>
        <v>0</v>
      </c>
      <c r="T15" s="3">
        <f t="shared" si="8"/>
        <v>0</v>
      </c>
      <c r="U15" s="2">
        <v>12</v>
      </c>
      <c r="V15" s="2">
        <f t="shared" si="9"/>
        <v>12</v>
      </c>
      <c r="W15" s="14" t="s">
        <v>35</v>
      </c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">
        <f t="shared" si="10"/>
        <v>12</v>
      </c>
      <c r="AI15" s="1">
        <f t="shared" si="11"/>
        <v>0</v>
      </c>
      <c r="AJ15" s="1">
        <f t="shared" si="12"/>
        <v>0</v>
      </c>
      <c r="AK15" s="1">
        <f t="shared" si="13"/>
        <v>0</v>
      </c>
      <c r="AL15" s="1">
        <f t="shared" si="14"/>
        <v>0</v>
      </c>
      <c r="AM15" s="1">
        <f t="shared" si="15"/>
        <v>0</v>
      </c>
      <c r="AN15" s="1">
        <f t="shared" si="16"/>
        <v>0</v>
      </c>
      <c r="AO15" s="1">
        <f t="shared" si="17"/>
        <v>0</v>
      </c>
      <c r="AP15" s="1">
        <f t="shared" si="18"/>
        <v>0</v>
      </c>
      <c r="AQ15" s="2">
        <f t="shared" si="19"/>
        <v>0</v>
      </c>
      <c r="AR15" s="2">
        <f>AQ15+0.000000005</f>
        <v>5E-09</v>
      </c>
      <c r="AS15" s="2">
        <f t="shared" si="20"/>
        <v>0</v>
      </c>
      <c r="AT15" s="2">
        <f t="shared" si="21"/>
        <v>0</v>
      </c>
      <c r="AU15" s="2">
        <f t="shared" si="22"/>
        <v>0</v>
      </c>
      <c r="AV15" s="2">
        <f t="shared" si="23"/>
        <v>0</v>
      </c>
      <c r="AW15" s="2" t="b">
        <f t="shared" si="24"/>
        <v>0</v>
      </c>
      <c r="AX15" s="2" t="b">
        <f t="shared" si="25"/>
        <v>0</v>
      </c>
      <c r="AY15" s="2" t="b">
        <f t="shared" si="26"/>
        <v>0</v>
      </c>
      <c r="AZ15" s="2" t="b">
        <f t="shared" si="27"/>
        <v>0</v>
      </c>
      <c r="BA15" s="2" t="b">
        <f t="shared" si="28"/>
        <v>0</v>
      </c>
      <c r="BB15" s="2" t="b">
        <f t="shared" si="29"/>
        <v>0</v>
      </c>
      <c r="BC15" s="2">
        <f t="shared" si="30"/>
        <v>0</v>
      </c>
      <c r="BD15" s="2">
        <f t="shared" si="31"/>
        <v>0</v>
      </c>
      <c r="BE15" s="2">
        <f t="shared" si="32"/>
        <v>0</v>
      </c>
      <c r="BF15" s="2">
        <f t="shared" si="33"/>
        <v>0</v>
      </c>
      <c r="BG15" s="2" t="str">
        <f t="shared" si="34"/>
        <v>LL</v>
      </c>
      <c r="BH15" s="2">
        <f t="shared" si="35"/>
        <v>0</v>
      </c>
      <c r="BI15" s="2">
        <f t="shared" si="36"/>
        <v>1</v>
      </c>
    </row>
    <row r="16" spans="1:61" ht="12.75" customHeight="1">
      <c r="A16" s="19" t="str">
        <f t="shared" si="0"/>
        <v>MM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7">
        <f t="shared" si="37"/>
        <v>1</v>
      </c>
      <c r="M16" s="6">
        <f t="shared" si="1"/>
        <v>0</v>
      </c>
      <c r="N16" s="3">
        <f t="shared" si="2"/>
        <v>0</v>
      </c>
      <c r="O16" s="3">
        <f t="shared" si="3"/>
        <v>0</v>
      </c>
      <c r="P16" s="3">
        <f t="shared" si="4"/>
        <v>0</v>
      </c>
      <c r="Q16" s="3">
        <f t="shared" si="5"/>
        <v>0</v>
      </c>
      <c r="R16" s="3">
        <f t="shared" si="6"/>
        <v>0</v>
      </c>
      <c r="S16" s="3">
        <f t="shared" si="7"/>
        <v>0</v>
      </c>
      <c r="T16" s="3">
        <f t="shared" si="8"/>
        <v>0</v>
      </c>
      <c r="U16" s="2">
        <v>13</v>
      </c>
      <c r="V16" s="2">
        <f t="shared" si="9"/>
        <v>13</v>
      </c>
      <c r="W16" s="14" t="s">
        <v>36</v>
      </c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">
        <f t="shared" si="10"/>
        <v>13</v>
      </c>
      <c r="AI16" s="1">
        <f t="shared" si="11"/>
        <v>0</v>
      </c>
      <c r="AJ16" s="1">
        <f t="shared" si="12"/>
        <v>0</v>
      </c>
      <c r="AK16" s="1">
        <f t="shared" si="13"/>
        <v>0</v>
      </c>
      <c r="AL16" s="1">
        <f t="shared" si="14"/>
        <v>0</v>
      </c>
      <c r="AM16" s="1">
        <f t="shared" si="15"/>
        <v>0</v>
      </c>
      <c r="AN16" s="1">
        <f t="shared" si="16"/>
        <v>0</v>
      </c>
      <c r="AO16" s="1">
        <f t="shared" si="17"/>
        <v>0</v>
      </c>
      <c r="AP16" s="1">
        <f t="shared" si="18"/>
        <v>0</v>
      </c>
      <c r="AQ16" s="2">
        <f t="shared" si="19"/>
        <v>0</v>
      </c>
      <c r="AR16" s="2">
        <f>AQ16+0.000000004</f>
        <v>4E-09</v>
      </c>
      <c r="AS16" s="2">
        <f t="shared" si="20"/>
        <v>0</v>
      </c>
      <c r="AT16" s="2">
        <f t="shared" si="21"/>
        <v>0</v>
      </c>
      <c r="AU16" s="2">
        <f t="shared" si="22"/>
        <v>0</v>
      </c>
      <c r="AV16" s="2">
        <f t="shared" si="23"/>
        <v>0</v>
      </c>
      <c r="AW16" s="2" t="b">
        <f t="shared" si="24"/>
        <v>0</v>
      </c>
      <c r="AX16" s="2" t="b">
        <f t="shared" si="25"/>
        <v>0</v>
      </c>
      <c r="AY16" s="2" t="b">
        <f t="shared" si="26"/>
        <v>0</v>
      </c>
      <c r="AZ16" s="2" t="b">
        <f t="shared" si="27"/>
        <v>0</v>
      </c>
      <c r="BA16" s="2" t="b">
        <f t="shared" si="28"/>
        <v>0</v>
      </c>
      <c r="BB16" s="2" t="b">
        <f t="shared" si="29"/>
        <v>0</v>
      </c>
      <c r="BC16" s="2">
        <f t="shared" si="30"/>
        <v>0</v>
      </c>
      <c r="BD16" s="2">
        <f t="shared" si="31"/>
        <v>0</v>
      </c>
      <c r="BE16" s="2">
        <f t="shared" si="32"/>
        <v>0</v>
      </c>
      <c r="BF16" s="2">
        <f t="shared" si="33"/>
        <v>0</v>
      </c>
      <c r="BG16" s="2" t="str">
        <f t="shared" si="34"/>
        <v>MM</v>
      </c>
      <c r="BH16" s="2">
        <f t="shared" si="35"/>
        <v>0</v>
      </c>
      <c r="BI16" s="2">
        <f t="shared" si="36"/>
        <v>1</v>
      </c>
    </row>
    <row r="17" spans="1:61" ht="12.75" customHeight="1">
      <c r="A17" s="19" t="str">
        <f t="shared" si="0"/>
        <v>NN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7">
        <f t="shared" si="37"/>
        <v>1</v>
      </c>
      <c r="M17" s="6">
        <f t="shared" si="1"/>
        <v>0</v>
      </c>
      <c r="N17" s="3">
        <f t="shared" si="2"/>
        <v>0</v>
      </c>
      <c r="O17" s="3">
        <f t="shared" si="3"/>
        <v>0</v>
      </c>
      <c r="P17" s="3">
        <f t="shared" si="4"/>
        <v>0</v>
      </c>
      <c r="Q17" s="3">
        <f t="shared" si="5"/>
        <v>0</v>
      </c>
      <c r="R17" s="3">
        <f t="shared" si="6"/>
        <v>0</v>
      </c>
      <c r="S17" s="3">
        <f t="shared" si="7"/>
        <v>0</v>
      </c>
      <c r="T17" s="3">
        <f t="shared" si="8"/>
        <v>0</v>
      </c>
      <c r="U17" s="2">
        <v>14</v>
      </c>
      <c r="V17" s="2">
        <f t="shared" si="9"/>
        <v>14</v>
      </c>
      <c r="W17" s="14" t="s">
        <v>37</v>
      </c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">
        <f t="shared" si="10"/>
        <v>14</v>
      </c>
      <c r="AI17" s="1">
        <f t="shared" si="11"/>
        <v>0</v>
      </c>
      <c r="AJ17" s="1">
        <f t="shared" si="12"/>
        <v>0</v>
      </c>
      <c r="AK17" s="1">
        <f t="shared" si="13"/>
        <v>0</v>
      </c>
      <c r="AL17" s="1">
        <f t="shared" si="14"/>
        <v>0</v>
      </c>
      <c r="AM17" s="1">
        <f t="shared" si="15"/>
        <v>0</v>
      </c>
      <c r="AN17" s="1">
        <f t="shared" si="16"/>
        <v>0</v>
      </c>
      <c r="AO17" s="1">
        <f t="shared" si="17"/>
        <v>0</v>
      </c>
      <c r="AP17" s="1">
        <f t="shared" si="18"/>
        <v>0</v>
      </c>
      <c r="AQ17" s="2">
        <f t="shared" si="19"/>
        <v>0</v>
      </c>
      <c r="AR17" s="2">
        <f>AQ17+0.000000003</f>
        <v>3E-09</v>
      </c>
      <c r="AS17" s="2">
        <f t="shared" si="20"/>
        <v>0</v>
      </c>
      <c r="AT17" s="2">
        <f t="shared" si="21"/>
        <v>0</v>
      </c>
      <c r="AU17" s="2">
        <f t="shared" si="22"/>
        <v>0</v>
      </c>
      <c r="AV17" s="2">
        <f t="shared" si="23"/>
        <v>0</v>
      </c>
      <c r="AW17" s="2" t="b">
        <f t="shared" si="24"/>
        <v>0</v>
      </c>
      <c r="AX17" s="2" t="b">
        <f t="shared" si="25"/>
        <v>0</v>
      </c>
      <c r="AY17" s="2" t="b">
        <f t="shared" si="26"/>
        <v>0</v>
      </c>
      <c r="AZ17" s="2" t="b">
        <f t="shared" si="27"/>
        <v>0</v>
      </c>
      <c r="BA17" s="2" t="b">
        <f t="shared" si="28"/>
        <v>0</v>
      </c>
      <c r="BB17" s="2" t="b">
        <f t="shared" si="29"/>
        <v>0</v>
      </c>
      <c r="BC17" s="2">
        <f t="shared" si="30"/>
        <v>0</v>
      </c>
      <c r="BD17" s="2">
        <f t="shared" si="31"/>
        <v>0</v>
      </c>
      <c r="BE17" s="2">
        <f t="shared" si="32"/>
        <v>0</v>
      </c>
      <c r="BF17" s="2">
        <f t="shared" si="33"/>
        <v>0</v>
      </c>
      <c r="BG17" s="2" t="str">
        <f t="shared" si="34"/>
        <v>NN</v>
      </c>
      <c r="BH17" s="2">
        <f t="shared" si="35"/>
        <v>0</v>
      </c>
      <c r="BI17" s="2">
        <f t="shared" si="36"/>
        <v>1</v>
      </c>
    </row>
    <row r="18" spans="1:61" ht="12.75" customHeight="1">
      <c r="A18" s="19" t="str">
        <f t="shared" si="0"/>
        <v>OO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7">
        <f t="shared" si="37"/>
        <v>1</v>
      </c>
      <c r="M18" s="6">
        <f t="shared" si="1"/>
        <v>0</v>
      </c>
      <c r="N18" s="3">
        <f t="shared" si="2"/>
        <v>0</v>
      </c>
      <c r="O18" s="3">
        <f t="shared" si="3"/>
        <v>0</v>
      </c>
      <c r="P18" s="3">
        <f t="shared" si="4"/>
        <v>0</v>
      </c>
      <c r="Q18" s="3">
        <f t="shared" si="5"/>
        <v>0</v>
      </c>
      <c r="R18" s="3">
        <f t="shared" si="6"/>
        <v>0</v>
      </c>
      <c r="S18" s="3">
        <f t="shared" si="7"/>
        <v>0</v>
      </c>
      <c r="T18" s="3">
        <f t="shared" si="8"/>
        <v>0</v>
      </c>
      <c r="U18" s="2">
        <v>15</v>
      </c>
      <c r="V18" s="2">
        <f t="shared" si="9"/>
        <v>15</v>
      </c>
      <c r="W18" s="14" t="s">
        <v>38</v>
      </c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">
        <f t="shared" si="10"/>
        <v>15</v>
      </c>
      <c r="AI18" s="1">
        <f t="shared" si="11"/>
        <v>0</v>
      </c>
      <c r="AJ18" s="1">
        <f t="shared" si="12"/>
        <v>0</v>
      </c>
      <c r="AK18" s="1">
        <f t="shared" si="13"/>
        <v>0</v>
      </c>
      <c r="AL18" s="1">
        <f t="shared" si="14"/>
        <v>0</v>
      </c>
      <c r="AM18" s="1">
        <f t="shared" si="15"/>
        <v>0</v>
      </c>
      <c r="AN18" s="1">
        <f t="shared" si="16"/>
        <v>0</v>
      </c>
      <c r="AO18" s="1">
        <f t="shared" si="17"/>
        <v>0</v>
      </c>
      <c r="AP18" s="1">
        <f t="shared" si="18"/>
        <v>0</v>
      </c>
      <c r="AQ18" s="2">
        <f t="shared" si="19"/>
        <v>0</v>
      </c>
      <c r="AR18" s="2">
        <f>AQ18+0.000000002</f>
        <v>2E-09</v>
      </c>
      <c r="AS18" s="2">
        <f t="shared" si="20"/>
        <v>0</v>
      </c>
      <c r="AT18" s="2">
        <f t="shared" si="21"/>
        <v>0</v>
      </c>
      <c r="AU18" s="2">
        <f t="shared" si="22"/>
        <v>0</v>
      </c>
      <c r="AV18" s="2">
        <f t="shared" si="23"/>
        <v>0</v>
      </c>
      <c r="AW18" s="2" t="b">
        <f t="shared" si="24"/>
        <v>0</v>
      </c>
      <c r="AX18" s="2" t="b">
        <f t="shared" si="25"/>
        <v>0</v>
      </c>
      <c r="AY18" s="2" t="b">
        <f t="shared" si="26"/>
        <v>0</v>
      </c>
      <c r="AZ18" s="2" t="b">
        <f t="shared" si="27"/>
        <v>0</v>
      </c>
      <c r="BA18" s="2" t="b">
        <f t="shared" si="28"/>
        <v>0</v>
      </c>
      <c r="BB18" s="2" t="b">
        <f t="shared" si="29"/>
        <v>0</v>
      </c>
      <c r="BC18" s="2">
        <f t="shared" si="30"/>
        <v>0</v>
      </c>
      <c r="BD18" s="2">
        <f t="shared" si="31"/>
        <v>0</v>
      </c>
      <c r="BE18" s="2">
        <f t="shared" si="32"/>
        <v>0</v>
      </c>
      <c r="BF18" s="2">
        <f t="shared" si="33"/>
        <v>0</v>
      </c>
      <c r="BG18" s="2" t="str">
        <f t="shared" si="34"/>
        <v>OO</v>
      </c>
      <c r="BH18" s="2">
        <f t="shared" si="35"/>
        <v>0</v>
      </c>
      <c r="BI18" s="2">
        <f t="shared" si="36"/>
        <v>1</v>
      </c>
    </row>
    <row r="19" spans="1:61" ht="12.75" customHeight="1">
      <c r="A19" s="19" t="str">
        <f t="shared" si="0"/>
        <v>PP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7">
        <f t="shared" si="37"/>
        <v>1</v>
      </c>
      <c r="M19" s="6">
        <f t="shared" si="1"/>
        <v>0</v>
      </c>
      <c r="N19" s="3">
        <f t="shared" si="2"/>
        <v>0</v>
      </c>
      <c r="O19" s="3">
        <f t="shared" si="3"/>
        <v>0</v>
      </c>
      <c r="P19" s="3">
        <f t="shared" si="4"/>
        <v>0</v>
      </c>
      <c r="Q19" s="3">
        <f t="shared" si="5"/>
        <v>0</v>
      </c>
      <c r="R19" s="3">
        <f t="shared" si="6"/>
        <v>0</v>
      </c>
      <c r="S19" s="3">
        <f t="shared" si="7"/>
        <v>0</v>
      </c>
      <c r="T19" s="3">
        <f t="shared" si="8"/>
        <v>0</v>
      </c>
      <c r="U19" s="2">
        <v>16</v>
      </c>
      <c r="V19" s="2">
        <f t="shared" si="9"/>
        <v>16</v>
      </c>
      <c r="W19" s="14" t="s">
        <v>39</v>
      </c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">
        <f t="shared" si="10"/>
        <v>16</v>
      </c>
      <c r="AI19" s="1">
        <f t="shared" si="11"/>
        <v>0</v>
      </c>
      <c r="AJ19" s="1">
        <f t="shared" si="12"/>
        <v>0</v>
      </c>
      <c r="AK19" s="1">
        <f t="shared" si="13"/>
        <v>0</v>
      </c>
      <c r="AL19" s="1">
        <f t="shared" si="14"/>
        <v>0</v>
      </c>
      <c r="AM19" s="1">
        <f t="shared" si="15"/>
        <v>0</v>
      </c>
      <c r="AN19" s="1">
        <f t="shared" si="16"/>
        <v>0</v>
      </c>
      <c r="AO19" s="1">
        <f t="shared" si="17"/>
        <v>0</v>
      </c>
      <c r="AP19" s="1">
        <f t="shared" si="18"/>
        <v>0</v>
      </c>
      <c r="AQ19" s="2">
        <f t="shared" si="19"/>
        <v>0</v>
      </c>
      <c r="AR19" s="2">
        <f>AQ19+0.000000001</f>
        <v>1E-09</v>
      </c>
      <c r="AS19" s="2">
        <f t="shared" si="20"/>
        <v>0</v>
      </c>
      <c r="AT19" s="2">
        <f t="shared" si="21"/>
        <v>0</v>
      </c>
      <c r="AU19" s="2">
        <f t="shared" si="22"/>
        <v>0</v>
      </c>
      <c r="AV19" s="2">
        <f t="shared" si="23"/>
        <v>0</v>
      </c>
      <c r="AW19" s="2" t="b">
        <f t="shared" si="24"/>
        <v>0</v>
      </c>
      <c r="AX19" s="2" t="b">
        <f t="shared" si="25"/>
        <v>0</v>
      </c>
      <c r="AY19" s="2" t="b">
        <f t="shared" si="26"/>
        <v>0</v>
      </c>
      <c r="AZ19" s="2" t="b">
        <f t="shared" si="27"/>
        <v>0</v>
      </c>
      <c r="BA19" s="2" t="b">
        <f t="shared" si="28"/>
        <v>0</v>
      </c>
      <c r="BB19" s="2" t="b">
        <f t="shared" si="29"/>
        <v>0</v>
      </c>
      <c r="BC19" s="2">
        <f t="shared" si="30"/>
        <v>0</v>
      </c>
      <c r="BD19" s="2">
        <f t="shared" si="31"/>
        <v>0</v>
      </c>
      <c r="BE19" s="2">
        <f t="shared" si="32"/>
        <v>0</v>
      </c>
      <c r="BF19" s="2">
        <f t="shared" si="33"/>
        <v>0</v>
      </c>
      <c r="BG19" s="2" t="str">
        <f t="shared" si="34"/>
        <v>PP</v>
      </c>
      <c r="BH19" s="2">
        <f t="shared" si="35"/>
        <v>0</v>
      </c>
      <c r="BI19" s="2">
        <f t="shared" si="36"/>
        <v>1</v>
      </c>
    </row>
    <row r="20" spans="1:58" ht="12.75" customHeight="1">
      <c r="A20" s="20" t="s">
        <v>11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AS20" s="2">
        <f t="shared" si="20"/>
        <v>0</v>
      </c>
      <c r="AT20" s="2">
        <f t="shared" si="21"/>
        <v>0</v>
      </c>
      <c r="AU20" s="2">
        <f t="shared" si="22"/>
        <v>0</v>
      </c>
      <c r="AV20" s="2">
        <f t="shared" si="23"/>
        <v>0</v>
      </c>
      <c r="AW20" s="2" t="b">
        <f t="shared" si="24"/>
        <v>0</v>
      </c>
      <c r="AX20" s="2" t="b">
        <f t="shared" si="25"/>
        <v>0</v>
      </c>
      <c r="AY20" s="2" t="b">
        <f t="shared" si="26"/>
        <v>0</v>
      </c>
      <c r="AZ20" s="2" t="b">
        <f t="shared" si="27"/>
        <v>0</v>
      </c>
      <c r="BA20" s="2" t="b">
        <f t="shared" si="28"/>
        <v>0</v>
      </c>
      <c r="BB20" s="2" t="b">
        <f t="shared" si="29"/>
        <v>0</v>
      </c>
      <c r="BC20" s="2">
        <f t="shared" si="30"/>
        <v>0</v>
      </c>
      <c r="BD20" s="2">
        <f t="shared" si="31"/>
        <v>0</v>
      </c>
      <c r="BE20" s="2">
        <f t="shared" si="32"/>
        <v>0</v>
      </c>
      <c r="BF20" s="2">
        <f t="shared" si="33"/>
        <v>0</v>
      </c>
    </row>
    <row r="21" spans="1:58" ht="12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AS21" s="2">
        <f t="shared" si="20"/>
        <v>0</v>
      </c>
      <c r="AT21" s="2">
        <f t="shared" si="21"/>
        <v>0</v>
      </c>
      <c r="AU21" s="2">
        <f t="shared" si="22"/>
        <v>0</v>
      </c>
      <c r="AV21" s="2">
        <f t="shared" si="23"/>
        <v>0</v>
      </c>
      <c r="AW21" s="2" t="b">
        <f t="shared" si="24"/>
        <v>0</v>
      </c>
      <c r="AX21" s="2" t="b">
        <f t="shared" si="25"/>
        <v>0</v>
      </c>
      <c r="AY21" s="2" t="b">
        <f t="shared" si="26"/>
        <v>0</v>
      </c>
      <c r="AZ21" s="2" t="b">
        <f t="shared" si="27"/>
        <v>0</v>
      </c>
      <c r="BA21" s="2" t="b">
        <f t="shared" si="28"/>
        <v>0</v>
      </c>
      <c r="BB21" s="2" t="b">
        <f t="shared" si="29"/>
        <v>0</v>
      </c>
      <c r="BC21" s="2">
        <f t="shared" si="30"/>
        <v>0</v>
      </c>
      <c r="BD21" s="2">
        <f t="shared" si="31"/>
        <v>0</v>
      </c>
      <c r="BE21" s="2">
        <f t="shared" si="32"/>
        <v>0</v>
      </c>
      <c r="BF21" s="2">
        <f t="shared" si="33"/>
        <v>0</v>
      </c>
    </row>
    <row r="22" spans="1:58" ht="12.75" customHeight="1">
      <c r="A22" s="10" t="s">
        <v>12</v>
      </c>
      <c r="B22" s="10" t="s">
        <v>13</v>
      </c>
      <c r="C22" s="21" t="s">
        <v>0</v>
      </c>
      <c r="D22" s="21"/>
      <c r="E22" s="21"/>
      <c r="F22" s="21"/>
      <c r="G22" s="21"/>
      <c r="H22" s="21"/>
      <c r="I22" s="21"/>
      <c r="J22" s="21"/>
      <c r="K22" s="10" t="s">
        <v>14</v>
      </c>
      <c r="L22" s="10" t="s">
        <v>14</v>
      </c>
      <c r="M22" s="21" t="s">
        <v>0</v>
      </c>
      <c r="N22" s="21"/>
      <c r="O22" s="21"/>
      <c r="P22" s="21"/>
      <c r="Q22" s="21"/>
      <c r="R22" s="21"/>
      <c r="S22" s="21"/>
      <c r="T22" s="21"/>
      <c r="AS22" s="2">
        <f t="shared" si="20"/>
        <v>0</v>
      </c>
      <c r="AT22" s="2">
        <f t="shared" si="21"/>
        <v>0</v>
      </c>
      <c r="AU22" s="2">
        <f t="shared" si="22"/>
        <v>0</v>
      </c>
      <c r="AV22" s="2">
        <f t="shared" si="23"/>
        <v>0</v>
      </c>
      <c r="AW22" s="2" t="b">
        <f t="shared" si="24"/>
        <v>0</v>
      </c>
      <c r="AX22" s="2" t="b">
        <f t="shared" si="25"/>
        <v>0</v>
      </c>
      <c r="AY22" s="2" t="b">
        <f t="shared" si="26"/>
        <v>0</v>
      </c>
      <c r="AZ22" s="2" t="b">
        <f t="shared" si="27"/>
        <v>0</v>
      </c>
      <c r="BA22" s="2" t="b">
        <f t="shared" si="28"/>
        <v>0</v>
      </c>
      <c r="BB22" s="2" t="b">
        <f t="shared" si="29"/>
        <v>0</v>
      </c>
      <c r="BC22" s="2">
        <f t="shared" si="30"/>
        <v>0</v>
      </c>
      <c r="BD22" s="2">
        <f t="shared" si="31"/>
        <v>0</v>
      </c>
      <c r="BE22" s="2">
        <f t="shared" si="32"/>
        <v>0</v>
      </c>
      <c r="BF22" s="2">
        <f t="shared" si="33"/>
        <v>0</v>
      </c>
    </row>
    <row r="23" spans="1:58" ht="12.75" customHeight="1">
      <c r="A23" s="11" t="s">
        <v>40</v>
      </c>
      <c r="B23" s="12">
        <v>1</v>
      </c>
      <c r="C23" s="18" t="str">
        <f>W4</f>
        <v>AA</v>
      </c>
      <c r="D23" s="18"/>
      <c r="E23" s="18"/>
      <c r="F23" s="18"/>
      <c r="G23" s="18"/>
      <c r="H23" s="18"/>
      <c r="I23" s="18"/>
      <c r="J23" s="18"/>
      <c r="K23" s="8"/>
      <c r="L23" s="8"/>
      <c r="M23" s="18" t="str">
        <f aca="true" t="shared" si="38" ref="M23:M30">W5</f>
        <v>BB</v>
      </c>
      <c r="N23" s="18"/>
      <c r="O23" s="18"/>
      <c r="P23" s="18"/>
      <c r="Q23" s="18"/>
      <c r="R23" s="18"/>
      <c r="S23" s="18"/>
      <c r="T23" s="18"/>
      <c r="AS23" s="2">
        <f t="shared" si="20"/>
        <v>0</v>
      </c>
      <c r="AT23" s="2">
        <f t="shared" si="21"/>
        <v>0</v>
      </c>
      <c r="AU23" s="2">
        <f t="shared" si="22"/>
        <v>0</v>
      </c>
      <c r="AV23" s="2">
        <f t="shared" si="23"/>
        <v>0</v>
      </c>
      <c r="AW23" s="2" t="b">
        <f t="shared" si="24"/>
        <v>0</v>
      </c>
      <c r="AX23" s="2" t="b">
        <f t="shared" si="25"/>
        <v>0</v>
      </c>
      <c r="AY23" s="2" t="b">
        <f t="shared" si="26"/>
        <v>0</v>
      </c>
      <c r="AZ23" s="2" t="b">
        <f t="shared" si="27"/>
        <v>0</v>
      </c>
      <c r="BA23" s="2" t="b">
        <f t="shared" si="28"/>
        <v>0</v>
      </c>
      <c r="BB23" s="2" t="b">
        <f t="shared" si="29"/>
        <v>0</v>
      </c>
      <c r="BC23" s="2">
        <f t="shared" si="30"/>
        <v>0</v>
      </c>
      <c r="BD23" s="2">
        <f t="shared" si="31"/>
        <v>0</v>
      </c>
      <c r="BE23" s="2">
        <f t="shared" si="32"/>
        <v>0</v>
      </c>
      <c r="BF23" s="2">
        <f t="shared" si="33"/>
        <v>0</v>
      </c>
    </row>
    <row r="24" spans="1:58" ht="12.75" customHeight="1">
      <c r="A24" s="11" t="s">
        <v>40</v>
      </c>
      <c r="B24" s="12">
        <v>2</v>
      </c>
      <c r="C24" s="18" t="str">
        <f aca="true" t="shared" si="39" ref="C24:C30">W13</f>
        <v>JJ</v>
      </c>
      <c r="D24" s="18"/>
      <c r="E24" s="18"/>
      <c r="F24" s="18"/>
      <c r="G24" s="18"/>
      <c r="H24" s="18"/>
      <c r="I24" s="18"/>
      <c r="J24" s="18"/>
      <c r="K24" s="8"/>
      <c r="L24" s="8"/>
      <c r="M24" s="18" t="str">
        <f t="shared" si="38"/>
        <v>CC</v>
      </c>
      <c r="N24" s="18"/>
      <c r="O24" s="18"/>
      <c r="P24" s="18"/>
      <c r="Q24" s="18"/>
      <c r="R24" s="18"/>
      <c r="S24" s="18"/>
      <c r="T24" s="18"/>
      <c r="AS24" s="2">
        <f t="shared" si="20"/>
        <v>0</v>
      </c>
      <c r="AT24" s="2">
        <f t="shared" si="21"/>
        <v>0</v>
      </c>
      <c r="AU24" s="2">
        <f t="shared" si="22"/>
        <v>0</v>
      </c>
      <c r="AV24" s="2">
        <f t="shared" si="23"/>
        <v>0</v>
      </c>
      <c r="AW24" s="2" t="b">
        <f t="shared" si="24"/>
        <v>0</v>
      </c>
      <c r="AX24" s="2" t="b">
        <f t="shared" si="25"/>
        <v>0</v>
      </c>
      <c r="AY24" s="2" t="b">
        <f t="shared" si="26"/>
        <v>0</v>
      </c>
      <c r="AZ24" s="2" t="b">
        <f t="shared" si="27"/>
        <v>0</v>
      </c>
      <c r="BA24" s="2" t="b">
        <f t="shared" si="28"/>
        <v>0</v>
      </c>
      <c r="BB24" s="2" t="b">
        <f t="shared" si="29"/>
        <v>0</v>
      </c>
      <c r="BC24" s="2">
        <f t="shared" si="30"/>
        <v>0</v>
      </c>
      <c r="BD24" s="2">
        <f t="shared" si="31"/>
        <v>0</v>
      </c>
      <c r="BE24" s="2">
        <f t="shared" si="32"/>
        <v>0</v>
      </c>
      <c r="BF24" s="2">
        <f t="shared" si="33"/>
        <v>0</v>
      </c>
    </row>
    <row r="25" spans="1:58" ht="12.75" customHeight="1">
      <c r="A25" s="11" t="s">
        <v>41</v>
      </c>
      <c r="B25" s="12">
        <v>1</v>
      </c>
      <c r="C25" s="18" t="str">
        <f t="shared" si="39"/>
        <v>KK</v>
      </c>
      <c r="D25" s="18"/>
      <c r="E25" s="18"/>
      <c r="F25" s="18"/>
      <c r="G25" s="18"/>
      <c r="H25" s="18"/>
      <c r="I25" s="18"/>
      <c r="J25" s="18"/>
      <c r="K25" s="8"/>
      <c r="L25" s="8"/>
      <c r="M25" s="18" t="str">
        <f t="shared" si="38"/>
        <v>DD</v>
      </c>
      <c r="N25" s="18"/>
      <c r="O25" s="18"/>
      <c r="P25" s="18"/>
      <c r="Q25" s="18"/>
      <c r="R25" s="18"/>
      <c r="S25" s="18"/>
      <c r="T25" s="18"/>
      <c r="AS25" s="2">
        <f t="shared" si="20"/>
        <v>0</v>
      </c>
      <c r="AT25" s="2">
        <f t="shared" si="21"/>
        <v>0</v>
      </c>
      <c r="AU25" s="2">
        <f t="shared" si="22"/>
        <v>0</v>
      </c>
      <c r="AV25" s="2">
        <f t="shared" si="23"/>
        <v>0</v>
      </c>
      <c r="AW25" s="2" t="b">
        <f t="shared" si="24"/>
        <v>0</v>
      </c>
      <c r="AX25" s="2" t="b">
        <f t="shared" si="25"/>
        <v>0</v>
      </c>
      <c r="AY25" s="2" t="b">
        <f t="shared" si="26"/>
        <v>0</v>
      </c>
      <c r="AZ25" s="2" t="b">
        <f t="shared" si="27"/>
        <v>0</v>
      </c>
      <c r="BA25" s="2" t="b">
        <f t="shared" si="28"/>
        <v>0</v>
      </c>
      <c r="BB25" s="2" t="b">
        <f t="shared" si="29"/>
        <v>0</v>
      </c>
      <c r="BC25" s="2">
        <f t="shared" si="30"/>
        <v>0</v>
      </c>
      <c r="BD25" s="2">
        <f t="shared" si="31"/>
        <v>0</v>
      </c>
      <c r="BE25" s="2">
        <f t="shared" si="32"/>
        <v>0</v>
      </c>
      <c r="BF25" s="2">
        <f t="shared" si="33"/>
        <v>0</v>
      </c>
    </row>
    <row r="26" spans="1:58" ht="12.75" customHeight="1">
      <c r="A26" s="11" t="s">
        <v>41</v>
      </c>
      <c r="B26" s="12">
        <v>2</v>
      </c>
      <c r="C26" s="18" t="str">
        <f t="shared" si="39"/>
        <v>LL</v>
      </c>
      <c r="D26" s="18"/>
      <c r="E26" s="18"/>
      <c r="F26" s="18"/>
      <c r="G26" s="18"/>
      <c r="H26" s="18"/>
      <c r="I26" s="18"/>
      <c r="J26" s="18"/>
      <c r="K26" s="8"/>
      <c r="L26" s="8"/>
      <c r="M26" s="18" t="str">
        <f t="shared" si="38"/>
        <v>EE</v>
      </c>
      <c r="N26" s="18"/>
      <c r="O26" s="18"/>
      <c r="P26" s="18"/>
      <c r="Q26" s="18"/>
      <c r="R26" s="18"/>
      <c r="S26" s="18"/>
      <c r="T26" s="18"/>
      <c r="AS26" s="2">
        <f t="shared" si="20"/>
        <v>0</v>
      </c>
      <c r="AT26" s="2">
        <f t="shared" si="21"/>
        <v>0</v>
      </c>
      <c r="AU26" s="2">
        <f t="shared" si="22"/>
        <v>0</v>
      </c>
      <c r="AV26" s="2">
        <f t="shared" si="23"/>
        <v>0</v>
      </c>
      <c r="AW26" s="2" t="b">
        <f t="shared" si="24"/>
        <v>0</v>
      </c>
      <c r="AX26" s="2" t="b">
        <f t="shared" si="25"/>
        <v>0</v>
      </c>
      <c r="AY26" s="2" t="b">
        <f t="shared" si="26"/>
        <v>0</v>
      </c>
      <c r="AZ26" s="2" t="b">
        <f t="shared" si="27"/>
        <v>0</v>
      </c>
      <c r="BA26" s="2" t="b">
        <f t="shared" si="28"/>
        <v>0</v>
      </c>
      <c r="BB26" s="2" t="b">
        <f t="shared" si="29"/>
        <v>0</v>
      </c>
      <c r="BC26" s="2">
        <f t="shared" si="30"/>
        <v>0</v>
      </c>
      <c r="BD26" s="2">
        <f t="shared" si="31"/>
        <v>0</v>
      </c>
      <c r="BE26" s="2">
        <f t="shared" si="32"/>
        <v>0</v>
      </c>
      <c r="BF26" s="2">
        <f t="shared" si="33"/>
        <v>0</v>
      </c>
    </row>
    <row r="27" spans="1:58" ht="12.75" customHeight="1">
      <c r="A27" s="11" t="s">
        <v>42</v>
      </c>
      <c r="B27" s="12">
        <v>1</v>
      </c>
      <c r="C27" s="18" t="str">
        <f t="shared" si="39"/>
        <v>MM</v>
      </c>
      <c r="D27" s="18"/>
      <c r="E27" s="18"/>
      <c r="F27" s="18"/>
      <c r="G27" s="18"/>
      <c r="H27" s="18"/>
      <c r="I27" s="18"/>
      <c r="J27" s="18"/>
      <c r="K27" s="8"/>
      <c r="L27" s="8"/>
      <c r="M27" s="18" t="str">
        <f t="shared" si="38"/>
        <v>FF</v>
      </c>
      <c r="N27" s="18"/>
      <c r="O27" s="18"/>
      <c r="P27" s="18"/>
      <c r="Q27" s="18"/>
      <c r="R27" s="18"/>
      <c r="S27" s="18"/>
      <c r="T27" s="18"/>
      <c r="AS27" s="2">
        <f t="shared" si="20"/>
        <v>0</v>
      </c>
      <c r="AT27" s="2">
        <f t="shared" si="21"/>
        <v>0</v>
      </c>
      <c r="AU27" s="2">
        <f t="shared" si="22"/>
        <v>0</v>
      </c>
      <c r="AV27" s="2">
        <f t="shared" si="23"/>
        <v>0</v>
      </c>
      <c r="AW27" s="2" t="b">
        <f t="shared" si="24"/>
        <v>0</v>
      </c>
      <c r="AX27" s="2" t="b">
        <f t="shared" si="25"/>
        <v>0</v>
      </c>
      <c r="AY27" s="2" t="b">
        <f t="shared" si="26"/>
        <v>0</v>
      </c>
      <c r="AZ27" s="2" t="b">
        <f t="shared" si="27"/>
        <v>0</v>
      </c>
      <c r="BA27" s="2" t="b">
        <f t="shared" si="28"/>
        <v>0</v>
      </c>
      <c r="BB27" s="2" t="b">
        <f t="shared" si="29"/>
        <v>0</v>
      </c>
      <c r="BC27" s="2">
        <f t="shared" si="30"/>
        <v>0</v>
      </c>
      <c r="BD27" s="2">
        <f t="shared" si="31"/>
        <v>0</v>
      </c>
      <c r="BE27" s="2">
        <f t="shared" si="32"/>
        <v>0</v>
      </c>
      <c r="BF27" s="2">
        <f t="shared" si="33"/>
        <v>0</v>
      </c>
    </row>
    <row r="28" spans="1:58" ht="12.75" customHeight="1">
      <c r="A28" s="11" t="s">
        <v>42</v>
      </c>
      <c r="B28" s="12">
        <v>2</v>
      </c>
      <c r="C28" s="18" t="str">
        <f t="shared" si="39"/>
        <v>NN</v>
      </c>
      <c r="D28" s="18"/>
      <c r="E28" s="18"/>
      <c r="F28" s="18"/>
      <c r="G28" s="18"/>
      <c r="H28" s="18"/>
      <c r="I28" s="18"/>
      <c r="J28" s="18"/>
      <c r="K28" s="8"/>
      <c r="L28" s="8"/>
      <c r="M28" s="18" t="str">
        <f t="shared" si="38"/>
        <v>GG</v>
      </c>
      <c r="N28" s="18"/>
      <c r="O28" s="18"/>
      <c r="P28" s="18"/>
      <c r="Q28" s="18"/>
      <c r="R28" s="18"/>
      <c r="S28" s="18"/>
      <c r="T28" s="18"/>
      <c r="AS28" s="2">
        <f t="shared" si="20"/>
        <v>0</v>
      </c>
      <c r="AT28" s="2">
        <f t="shared" si="21"/>
        <v>0</v>
      </c>
      <c r="AU28" s="2">
        <f t="shared" si="22"/>
        <v>0</v>
      </c>
      <c r="AV28" s="2">
        <f t="shared" si="23"/>
        <v>0</v>
      </c>
      <c r="AW28" s="2" t="b">
        <f t="shared" si="24"/>
        <v>0</v>
      </c>
      <c r="AX28" s="2" t="b">
        <f t="shared" si="25"/>
        <v>0</v>
      </c>
      <c r="AY28" s="2" t="b">
        <f t="shared" si="26"/>
        <v>0</v>
      </c>
      <c r="AZ28" s="2" t="b">
        <f t="shared" si="27"/>
        <v>0</v>
      </c>
      <c r="BA28" s="2" t="b">
        <f t="shared" si="28"/>
        <v>0</v>
      </c>
      <c r="BB28" s="2" t="b">
        <f t="shared" si="29"/>
        <v>0</v>
      </c>
      <c r="BC28" s="2">
        <f t="shared" si="30"/>
        <v>0</v>
      </c>
      <c r="BD28" s="2">
        <f t="shared" si="31"/>
        <v>0</v>
      </c>
      <c r="BE28" s="2">
        <f t="shared" si="32"/>
        <v>0</v>
      </c>
      <c r="BF28" s="2">
        <f t="shared" si="33"/>
        <v>0</v>
      </c>
    </row>
    <row r="29" spans="1:58" ht="12.75" customHeight="1">
      <c r="A29" s="11" t="s">
        <v>43</v>
      </c>
      <c r="B29" s="12">
        <v>1</v>
      </c>
      <c r="C29" s="18" t="str">
        <f t="shared" si="39"/>
        <v>OO</v>
      </c>
      <c r="D29" s="18"/>
      <c r="E29" s="18"/>
      <c r="F29" s="18"/>
      <c r="G29" s="18"/>
      <c r="H29" s="18"/>
      <c r="I29" s="18"/>
      <c r="J29" s="18"/>
      <c r="K29" s="8"/>
      <c r="L29" s="8"/>
      <c r="M29" s="18" t="str">
        <f t="shared" si="38"/>
        <v>HH</v>
      </c>
      <c r="N29" s="18"/>
      <c r="O29" s="18"/>
      <c r="P29" s="18"/>
      <c r="Q29" s="18"/>
      <c r="R29" s="18"/>
      <c r="S29" s="18"/>
      <c r="T29" s="18"/>
      <c r="AS29" s="2">
        <f t="shared" si="20"/>
        <v>0</v>
      </c>
      <c r="AT29" s="2">
        <f t="shared" si="21"/>
        <v>0</v>
      </c>
      <c r="AU29" s="2">
        <f t="shared" si="22"/>
        <v>0</v>
      </c>
      <c r="AV29" s="2">
        <f t="shared" si="23"/>
        <v>0</v>
      </c>
      <c r="AW29" s="2" t="b">
        <f t="shared" si="24"/>
        <v>0</v>
      </c>
      <c r="AX29" s="2" t="b">
        <f t="shared" si="25"/>
        <v>0</v>
      </c>
      <c r="AY29" s="2" t="b">
        <f t="shared" si="26"/>
        <v>0</v>
      </c>
      <c r="AZ29" s="2" t="b">
        <f t="shared" si="27"/>
        <v>0</v>
      </c>
      <c r="BA29" s="2" t="b">
        <f t="shared" si="28"/>
        <v>0</v>
      </c>
      <c r="BB29" s="2" t="b">
        <f t="shared" si="29"/>
        <v>0</v>
      </c>
      <c r="BC29" s="2">
        <f t="shared" si="30"/>
        <v>0</v>
      </c>
      <c r="BD29" s="2">
        <f t="shared" si="31"/>
        <v>0</v>
      </c>
      <c r="BE29" s="2">
        <f t="shared" si="32"/>
        <v>0</v>
      </c>
      <c r="BF29" s="2">
        <f t="shared" si="33"/>
        <v>0</v>
      </c>
    </row>
    <row r="30" spans="1:58" ht="12.75" customHeight="1">
      <c r="A30" s="11" t="s">
        <v>43</v>
      </c>
      <c r="B30" s="12">
        <v>2</v>
      </c>
      <c r="C30" s="18" t="str">
        <f t="shared" si="39"/>
        <v>PP</v>
      </c>
      <c r="D30" s="18"/>
      <c r="E30" s="18"/>
      <c r="F30" s="18"/>
      <c r="G30" s="18"/>
      <c r="H30" s="18"/>
      <c r="I30" s="18"/>
      <c r="J30" s="18"/>
      <c r="K30" s="8"/>
      <c r="L30" s="8"/>
      <c r="M30" s="18" t="str">
        <f t="shared" si="38"/>
        <v>II</v>
      </c>
      <c r="N30" s="18"/>
      <c r="O30" s="18"/>
      <c r="P30" s="18"/>
      <c r="Q30" s="18"/>
      <c r="R30" s="18"/>
      <c r="S30" s="18"/>
      <c r="T30" s="18"/>
      <c r="AS30" s="2">
        <f t="shared" si="20"/>
        <v>0</v>
      </c>
      <c r="AT30" s="2">
        <f t="shared" si="21"/>
        <v>0</v>
      </c>
      <c r="AU30" s="2">
        <f t="shared" si="22"/>
        <v>0</v>
      </c>
      <c r="AV30" s="2">
        <f t="shared" si="23"/>
        <v>0</v>
      </c>
      <c r="AW30" s="2" t="b">
        <f t="shared" si="24"/>
        <v>0</v>
      </c>
      <c r="AX30" s="2" t="b">
        <f t="shared" si="25"/>
        <v>0</v>
      </c>
      <c r="AY30" s="2" t="b">
        <f t="shared" si="26"/>
        <v>0</v>
      </c>
      <c r="AZ30" s="2" t="b">
        <f t="shared" si="27"/>
        <v>0</v>
      </c>
      <c r="BA30" s="2" t="b">
        <f t="shared" si="28"/>
        <v>0</v>
      </c>
      <c r="BB30" s="2" t="b">
        <f t="shared" si="29"/>
        <v>0</v>
      </c>
      <c r="BC30" s="2">
        <f t="shared" si="30"/>
        <v>0</v>
      </c>
      <c r="BD30" s="2">
        <f t="shared" si="31"/>
        <v>0</v>
      </c>
      <c r="BE30" s="2">
        <f t="shared" si="32"/>
        <v>0</v>
      </c>
      <c r="BF30" s="2">
        <f t="shared" si="33"/>
        <v>0</v>
      </c>
    </row>
    <row r="31" spans="1:58" ht="12.75" customHeight="1">
      <c r="A31" s="11" t="s">
        <v>44</v>
      </c>
      <c r="B31" s="12">
        <v>1</v>
      </c>
      <c r="C31" s="18" t="str">
        <f>W4</f>
        <v>AA</v>
      </c>
      <c r="D31" s="18"/>
      <c r="E31" s="18"/>
      <c r="F31" s="18"/>
      <c r="G31" s="18"/>
      <c r="H31" s="18"/>
      <c r="I31" s="18"/>
      <c r="J31" s="18"/>
      <c r="K31" s="8"/>
      <c r="L31" s="8"/>
      <c r="M31" s="18" t="str">
        <f aca="true" t="shared" si="40" ref="M31:M38">W6</f>
        <v>CC</v>
      </c>
      <c r="N31" s="18"/>
      <c r="O31" s="18"/>
      <c r="P31" s="18"/>
      <c r="Q31" s="18"/>
      <c r="R31" s="18"/>
      <c r="S31" s="18"/>
      <c r="T31" s="18"/>
      <c r="AS31" s="2">
        <f t="shared" si="20"/>
        <v>0</v>
      </c>
      <c r="AT31" s="2">
        <f t="shared" si="21"/>
        <v>0</v>
      </c>
      <c r="AU31" s="2">
        <f t="shared" si="22"/>
        <v>0</v>
      </c>
      <c r="AV31" s="2">
        <f t="shared" si="23"/>
        <v>0</v>
      </c>
      <c r="AW31" s="2" t="b">
        <f t="shared" si="24"/>
        <v>0</v>
      </c>
      <c r="AX31" s="2" t="b">
        <f t="shared" si="25"/>
        <v>0</v>
      </c>
      <c r="AY31" s="2" t="b">
        <f t="shared" si="26"/>
        <v>0</v>
      </c>
      <c r="AZ31" s="2" t="b">
        <f t="shared" si="27"/>
        <v>0</v>
      </c>
      <c r="BA31" s="2" t="b">
        <f t="shared" si="28"/>
        <v>0</v>
      </c>
      <c r="BB31" s="2" t="b">
        <f t="shared" si="29"/>
        <v>0</v>
      </c>
      <c r="BC31" s="2">
        <f t="shared" si="30"/>
        <v>0</v>
      </c>
      <c r="BD31" s="2">
        <f t="shared" si="31"/>
        <v>0</v>
      </c>
      <c r="BE31" s="2">
        <f t="shared" si="32"/>
        <v>0</v>
      </c>
      <c r="BF31" s="2">
        <f t="shared" si="33"/>
        <v>0</v>
      </c>
    </row>
    <row r="32" spans="1:58" ht="12.75" customHeight="1">
      <c r="A32" s="11" t="s">
        <v>44</v>
      </c>
      <c r="B32" s="12">
        <v>2</v>
      </c>
      <c r="C32" s="18" t="str">
        <f>W5</f>
        <v>BB</v>
      </c>
      <c r="D32" s="18"/>
      <c r="E32" s="18"/>
      <c r="F32" s="18"/>
      <c r="G32" s="18"/>
      <c r="H32" s="18"/>
      <c r="I32" s="18"/>
      <c r="J32" s="18"/>
      <c r="K32" s="8"/>
      <c r="L32" s="8"/>
      <c r="M32" s="18" t="str">
        <f t="shared" si="40"/>
        <v>DD</v>
      </c>
      <c r="N32" s="18"/>
      <c r="O32" s="18"/>
      <c r="P32" s="18"/>
      <c r="Q32" s="18"/>
      <c r="R32" s="18"/>
      <c r="S32" s="18"/>
      <c r="T32" s="18"/>
      <c r="AS32" s="2">
        <f t="shared" si="20"/>
        <v>0</v>
      </c>
      <c r="AT32" s="2">
        <f t="shared" si="21"/>
        <v>0</v>
      </c>
      <c r="AU32" s="2">
        <f t="shared" si="22"/>
        <v>0</v>
      </c>
      <c r="AV32" s="2">
        <f t="shared" si="23"/>
        <v>0</v>
      </c>
      <c r="AW32" s="2" t="b">
        <f t="shared" si="24"/>
        <v>0</v>
      </c>
      <c r="AX32" s="2" t="b">
        <f t="shared" si="25"/>
        <v>0</v>
      </c>
      <c r="AY32" s="2" t="b">
        <f t="shared" si="26"/>
        <v>0</v>
      </c>
      <c r="AZ32" s="2" t="b">
        <f t="shared" si="27"/>
        <v>0</v>
      </c>
      <c r="BA32" s="2" t="b">
        <f t="shared" si="28"/>
        <v>0</v>
      </c>
      <c r="BB32" s="2" t="b">
        <f t="shared" si="29"/>
        <v>0</v>
      </c>
      <c r="BC32" s="2">
        <f t="shared" si="30"/>
        <v>0</v>
      </c>
      <c r="BD32" s="2">
        <f t="shared" si="31"/>
        <v>0</v>
      </c>
      <c r="BE32" s="2">
        <f t="shared" si="32"/>
        <v>0</v>
      </c>
      <c r="BF32" s="2">
        <f t="shared" si="33"/>
        <v>0</v>
      </c>
    </row>
    <row r="33" spans="1:58" ht="12.75" customHeight="1">
      <c r="A33" s="11" t="s">
        <v>45</v>
      </c>
      <c r="B33" s="12">
        <v>1</v>
      </c>
      <c r="C33" s="18" t="str">
        <f>W14</f>
        <v>KK</v>
      </c>
      <c r="D33" s="18"/>
      <c r="E33" s="18"/>
      <c r="F33" s="18"/>
      <c r="G33" s="18"/>
      <c r="H33" s="18"/>
      <c r="I33" s="18"/>
      <c r="J33" s="18"/>
      <c r="K33" s="8"/>
      <c r="L33" s="8"/>
      <c r="M33" s="18" t="str">
        <f t="shared" si="40"/>
        <v>EE</v>
      </c>
      <c r="N33" s="18"/>
      <c r="O33" s="18"/>
      <c r="P33" s="18"/>
      <c r="Q33" s="18"/>
      <c r="R33" s="18"/>
      <c r="S33" s="18"/>
      <c r="T33" s="18"/>
      <c r="AS33" s="2">
        <f t="shared" si="20"/>
        <v>0</v>
      </c>
      <c r="AT33" s="2">
        <f t="shared" si="21"/>
        <v>0</v>
      </c>
      <c r="AU33" s="2">
        <f t="shared" si="22"/>
        <v>0</v>
      </c>
      <c r="AV33" s="2">
        <f t="shared" si="23"/>
        <v>0</v>
      </c>
      <c r="AW33" s="2" t="b">
        <f t="shared" si="24"/>
        <v>0</v>
      </c>
      <c r="AX33" s="2" t="b">
        <f t="shared" si="25"/>
        <v>0</v>
      </c>
      <c r="AY33" s="2" t="b">
        <f t="shared" si="26"/>
        <v>0</v>
      </c>
      <c r="AZ33" s="2" t="b">
        <f t="shared" si="27"/>
        <v>0</v>
      </c>
      <c r="BA33" s="2" t="b">
        <f t="shared" si="28"/>
        <v>0</v>
      </c>
      <c r="BB33" s="2" t="b">
        <f t="shared" si="29"/>
        <v>0</v>
      </c>
      <c r="BC33" s="2">
        <f t="shared" si="30"/>
        <v>0</v>
      </c>
      <c r="BD33" s="2">
        <f t="shared" si="31"/>
        <v>0</v>
      </c>
      <c r="BE33" s="2">
        <f t="shared" si="32"/>
        <v>0</v>
      </c>
      <c r="BF33" s="2">
        <f t="shared" si="33"/>
        <v>0</v>
      </c>
    </row>
    <row r="34" spans="1:58" ht="12.75" customHeight="1">
      <c r="A34" s="11" t="s">
        <v>45</v>
      </c>
      <c r="B34" s="12">
        <v>2</v>
      </c>
      <c r="C34" s="18" t="str">
        <f>W15</f>
        <v>LL</v>
      </c>
      <c r="D34" s="18"/>
      <c r="E34" s="18"/>
      <c r="F34" s="18"/>
      <c r="G34" s="18"/>
      <c r="H34" s="18"/>
      <c r="I34" s="18"/>
      <c r="J34" s="18"/>
      <c r="K34" s="8"/>
      <c r="L34" s="8"/>
      <c r="M34" s="18" t="str">
        <f t="shared" si="40"/>
        <v>FF</v>
      </c>
      <c r="N34" s="18"/>
      <c r="O34" s="18"/>
      <c r="P34" s="18"/>
      <c r="Q34" s="18"/>
      <c r="R34" s="18"/>
      <c r="S34" s="18"/>
      <c r="T34" s="18"/>
      <c r="AS34" s="2">
        <f t="shared" si="20"/>
        <v>0</v>
      </c>
      <c r="AT34" s="2">
        <f t="shared" si="21"/>
        <v>0</v>
      </c>
      <c r="AU34" s="2">
        <f t="shared" si="22"/>
        <v>0</v>
      </c>
      <c r="AV34" s="2">
        <f t="shared" si="23"/>
        <v>0</v>
      </c>
      <c r="AW34" s="2" t="b">
        <f t="shared" si="24"/>
        <v>0</v>
      </c>
      <c r="AX34" s="2" t="b">
        <f t="shared" si="25"/>
        <v>0</v>
      </c>
      <c r="AY34" s="2" t="b">
        <f t="shared" si="26"/>
        <v>0</v>
      </c>
      <c r="AZ34" s="2" t="b">
        <f t="shared" si="27"/>
        <v>0</v>
      </c>
      <c r="BA34" s="2" t="b">
        <f t="shared" si="28"/>
        <v>0</v>
      </c>
      <c r="BB34" s="2" t="b">
        <f t="shared" si="29"/>
        <v>0</v>
      </c>
      <c r="BC34" s="2">
        <f t="shared" si="30"/>
        <v>0</v>
      </c>
      <c r="BD34" s="2">
        <f t="shared" si="31"/>
        <v>0</v>
      </c>
      <c r="BE34" s="2">
        <f t="shared" si="32"/>
        <v>0</v>
      </c>
      <c r="BF34" s="2">
        <f t="shared" si="33"/>
        <v>0</v>
      </c>
    </row>
    <row r="35" spans="1:58" ht="12.75" customHeight="1">
      <c r="A35" s="11" t="s">
        <v>46</v>
      </c>
      <c r="B35" s="12">
        <v>1</v>
      </c>
      <c r="C35" s="18" t="str">
        <f>W19</f>
        <v>PP</v>
      </c>
      <c r="D35" s="18"/>
      <c r="E35" s="18"/>
      <c r="F35" s="18"/>
      <c r="G35" s="18"/>
      <c r="H35" s="18"/>
      <c r="I35" s="18"/>
      <c r="J35" s="18"/>
      <c r="K35" s="8"/>
      <c r="L35" s="8"/>
      <c r="M35" s="18" t="str">
        <f t="shared" si="40"/>
        <v>GG</v>
      </c>
      <c r="N35" s="18"/>
      <c r="O35" s="18"/>
      <c r="P35" s="18"/>
      <c r="Q35" s="18"/>
      <c r="R35" s="18"/>
      <c r="S35" s="18"/>
      <c r="T35" s="18"/>
      <c r="AS35" s="2">
        <f t="shared" si="20"/>
        <v>0</v>
      </c>
      <c r="AT35" s="2">
        <f t="shared" si="21"/>
        <v>0</v>
      </c>
      <c r="AU35" s="2">
        <f t="shared" si="22"/>
        <v>0</v>
      </c>
      <c r="AV35" s="2">
        <f t="shared" si="23"/>
        <v>0</v>
      </c>
      <c r="AW35" s="2" t="b">
        <f t="shared" si="24"/>
        <v>0</v>
      </c>
      <c r="AX35" s="2" t="b">
        <f t="shared" si="25"/>
        <v>0</v>
      </c>
      <c r="AY35" s="2" t="b">
        <f t="shared" si="26"/>
        <v>0</v>
      </c>
      <c r="AZ35" s="2" t="b">
        <f t="shared" si="27"/>
        <v>0</v>
      </c>
      <c r="BA35" s="2" t="b">
        <f t="shared" si="28"/>
        <v>0</v>
      </c>
      <c r="BB35" s="2" t="b">
        <f t="shared" si="29"/>
        <v>0</v>
      </c>
      <c r="BC35" s="2">
        <f t="shared" si="30"/>
        <v>0</v>
      </c>
      <c r="BD35" s="2">
        <f t="shared" si="31"/>
        <v>0</v>
      </c>
      <c r="BE35" s="2">
        <f t="shared" si="32"/>
        <v>0</v>
      </c>
      <c r="BF35" s="2">
        <f t="shared" si="33"/>
        <v>0</v>
      </c>
    </row>
    <row r="36" spans="1:58" ht="12.75" customHeight="1">
      <c r="A36" s="11" t="s">
        <v>46</v>
      </c>
      <c r="B36" s="12">
        <v>2</v>
      </c>
      <c r="C36" s="18" t="str">
        <f>W17</f>
        <v>NN</v>
      </c>
      <c r="D36" s="18"/>
      <c r="E36" s="18"/>
      <c r="F36" s="18"/>
      <c r="G36" s="18"/>
      <c r="H36" s="18"/>
      <c r="I36" s="18"/>
      <c r="J36" s="18"/>
      <c r="K36" s="8"/>
      <c r="L36" s="8"/>
      <c r="M36" s="18" t="str">
        <f t="shared" si="40"/>
        <v>HH</v>
      </c>
      <c r="N36" s="18"/>
      <c r="O36" s="18"/>
      <c r="P36" s="18"/>
      <c r="Q36" s="18"/>
      <c r="R36" s="18"/>
      <c r="S36" s="18"/>
      <c r="T36" s="18"/>
      <c r="AS36" s="2">
        <f t="shared" si="20"/>
        <v>0</v>
      </c>
      <c r="AT36" s="2">
        <f t="shared" si="21"/>
        <v>0</v>
      </c>
      <c r="AU36" s="2">
        <f t="shared" si="22"/>
        <v>0</v>
      </c>
      <c r="AV36" s="2">
        <f t="shared" si="23"/>
        <v>0</v>
      </c>
      <c r="AW36" s="2" t="b">
        <f t="shared" si="24"/>
        <v>0</v>
      </c>
      <c r="AX36" s="2" t="b">
        <f t="shared" si="25"/>
        <v>0</v>
      </c>
      <c r="AY36" s="2" t="b">
        <f t="shared" si="26"/>
        <v>0</v>
      </c>
      <c r="AZ36" s="2" t="b">
        <f t="shared" si="27"/>
        <v>0</v>
      </c>
      <c r="BA36" s="2" t="b">
        <f t="shared" si="28"/>
        <v>0</v>
      </c>
      <c r="BB36" s="2" t="b">
        <f t="shared" si="29"/>
        <v>0</v>
      </c>
      <c r="BC36" s="2">
        <f t="shared" si="30"/>
        <v>0</v>
      </c>
      <c r="BD36" s="2">
        <f t="shared" si="31"/>
        <v>0</v>
      </c>
      <c r="BE36" s="2">
        <f t="shared" si="32"/>
        <v>0</v>
      </c>
      <c r="BF36" s="2">
        <f t="shared" si="33"/>
        <v>0</v>
      </c>
    </row>
    <row r="37" spans="1:58" ht="12.75" customHeight="1">
      <c r="A37" s="11" t="s">
        <v>47</v>
      </c>
      <c r="B37" s="12">
        <v>1</v>
      </c>
      <c r="C37" s="18" t="str">
        <f>W18</f>
        <v>OO</v>
      </c>
      <c r="D37" s="18"/>
      <c r="E37" s="18"/>
      <c r="F37" s="18"/>
      <c r="G37" s="18"/>
      <c r="H37" s="18"/>
      <c r="I37" s="18"/>
      <c r="J37" s="18"/>
      <c r="K37" s="8"/>
      <c r="L37" s="8"/>
      <c r="M37" s="18" t="str">
        <f t="shared" si="40"/>
        <v>II</v>
      </c>
      <c r="N37" s="18"/>
      <c r="O37" s="18"/>
      <c r="P37" s="18"/>
      <c r="Q37" s="18"/>
      <c r="R37" s="18"/>
      <c r="S37" s="18"/>
      <c r="T37" s="18"/>
      <c r="AS37" s="2">
        <f t="shared" si="20"/>
        <v>0</v>
      </c>
      <c r="AT37" s="2">
        <f t="shared" si="21"/>
        <v>0</v>
      </c>
      <c r="AU37" s="2">
        <f t="shared" si="22"/>
        <v>0</v>
      </c>
      <c r="AV37" s="2">
        <f t="shared" si="23"/>
        <v>0</v>
      </c>
      <c r="AW37" s="2" t="b">
        <f t="shared" si="24"/>
        <v>0</v>
      </c>
      <c r="AX37" s="2" t="b">
        <f t="shared" si="25"/>
        <v>0</v>
      </c>
      <c r="AY37" s="2" t="b">
        <f t="shared" si="26"/>
        <v>0</v>
      </c>
      <c r="AZ37" s="2" t="b">
        <f t="shared" si="27"/>
        <v>0</v>
      </c>
      <c r="BA37" s="2" t="b">
        <f t="shared" si="28"/>
        <v>0</v>
      </c>
      <c r="BB37" s="2" t="b">
        <f t="shared" si="29"/>
        <v>0</v>
      </c>
      <c r="BC37" s="2">
        <f t="shared" si="30"/>
        <v>0</v>
      </c>
      <c r="BD37" s="2">
        <f t="shared" si="31"/>
        <v>0</v>
      </c>
      <c r="BE37" s="2">
        <f t="shared" si="32"/>
        <v>0</v>
      </c>
      <c r="BF37" s="2">
        <f t="shared" si="33"/>
        <v>0</v>
      </c>
    </row>
    <row r="38" spans="1:58" ht="12.75" customHeight="1">
      <c r="A38" s="11" t="s">
        <v>47</v>
      </c>
      <c r="B38" s="12">
        <v>2</v>
      </c>
      <c r="C38" s="18" t="str">
        <f>W16</f>
        <v>MM</v>
      </c>
      <c r="D38" s="18"/>
      <c r="E38" s="18"/>
      <c r="F38" s="18"/>
      <c r="G38" s="18"/>
      <c r="H38" s="18"/>
      <c r="I38" s="18"/>
      <c r="J38" s="18"/>
      <c r="K38" s="8"/>
      <c r="L38" s="8"/>
      <c r="M38" s="18" t="str">
        <f t="shared" si="40"/>
        <v>JJ</v>
      </c>
      <c r="N38" s="18"/>
      <c r="O38" s="18"/>
      <c r="P38" s="18"/>
      <c r="Q38" s="18"/>
      <c r="R38" s="18"/>
      <c r="S38" s="18"/>
      <c r="T38" s="18"/>
      <c r="AS38" s="2">
        <f t="shared" si="20"/>
        <v>0</v>
      </c>
      <c r="AT38" s="2">
        <f t="shared" si="21"/>
        <v>0</v>
      </c>
      <c r="AU38" s="2">
        <f t="shared" si="22"/>
        <v>0</v>
      </c>
      <c r="AV38" s="2">
        <f t="shared" si="23"/>
        <v>0</v>
      </c>
      <c r="AW38" s="2" t="b">
        <f t="shared" si="24"/>
        <v>0</v>
      </c>
      <c r="AX38" s="2" t="b">
        <f t="shared" si="25"/>
        <v>0</v>
      </c>
      <c r="AY38" s="2" t="b">
        <f t="shared" si="26"/>
        <v>0</v>
      </c>
      <c r="AZ38" s="2" t="b">
        <f t="shared" si="27"/>
        <v>0</v>
      </c>
      <c r="BA38" s="2" t="b">
        <f t="shared" si="28"/>
        <v>0</v>
      </c>
      <c r="BB38" s="2" t="b">
        <f t="shared" si="29"/>
        <v>0</v>
      </c>
      <c r="BC38" s="2">
        <f t="shared" si="30"/>
        <v>0</v>
      </c>
      <c r="BD38" s="2">
        <f t="shared" si="31"/>
        <v>0</v>
      </c>
      <c r="BE38" s="2">
        <f t="shared" si="32"/>
        <v>0</v>
      </c>
      <c r="BF38" s="2">
        <f t="shared" si="33"/>
        <v>0</v>
      </c>
    </row>
    <row r="39" spans="1:58" ht="12.75" customHeight="1">
      <c r="A39" s="11" t="s">
        <v>48</v>
      </c>
      <c r="B39" s="12">
        <v>1</v>
      </c>
      <c r="C39" s="18" t="str">
        <f>W4</f>
        <v>AA</v>
      </c>
      <c r="D39" s="18"/>
      <c r="E39" s="18"/>
      <c r="F39" s="18"/>
      <c r="G39" s="18"/>
      <c r="H39" s="18"/>
      <c r="I39" s="18"/>
      <c r="J39" s="18"/>
      <c r="K39" s="8"/>
      <c r="L39" s="8"/>
      <c r="M39" s="18" t="str">
        <f aca="true" t="shared" si="41" ref="M39:M46">W7</f>
        <v>DD</v>
      </c>
      <c r="N39" s="18"/>
      <c r="O39" s="18"/>
      <c r="P39" s="18"/>
      <c r="Q39" s="18"/>
      <c r="R39" s="18"/>
      <c r="S39" s="18"/>
      <c r="T39" s="18"/>
      <c r="AS39" s="2">
        <f t="shared" si="20"/>
        <v>0</v>
      </c>
      <c r="AT39" s="2">
        <f t="shared" si="21"/>
        <v>0</v>
      </c>
      <c r="AU39" s="2">
        <f t="shared" si="22"/>
        <v>0</v>
      </c>
      <c r="AV39" s="2">
        <f t="shared" si="23"/>
        <v>0</v>
      </c>
      <c r="AW39" s="2" t="b">
        <f t="shared" si="24"/>
        <v>0</v>
      </c>
      <c r="AX39" s="2" t="b">
        <f t="shared" si="25"/>
        <v>0</v>
      </c>
      <c r="AY39" s="2" t="b">
        <f t="shared" si="26"/>
        <v>0</v>
      </c>
      <c r="AZ39" s="2" t="b">
        <f t="shared" si="27"/>
        <v>0</v>
      </c>
      <c r="BA39" s="2" t="b">
        <f t="shared" si="28"/>
        <v>0</v>
      </c>
      <c r="BB39" s="2" t="b">
        <f t="shared" si="29"/>
        <v>0</v>
      </c>
      <c r="BC39" s="2">
        <f t="shared" si="30"/>
        <v>0</v>
      </c>
      <c r="BD39" s="2">
        <f t="shared" si="31"/>
        <v>0</v>
      </c>
      <c r="BE39" s="2">
        <f t="shared" si="32"/>
        <v>0</v>
      </c>
      <c r="BF39" s="2">
        <f t="shared" si="33"/>
        <v>0</v>
      </c>
    </row>
    <row r="40" spans="1:58" ht="12.75" customHeight="1">
      <c r="A40" s="11" t="s">
        <v>48</v>
      </c>
      <c r="B40" s="12">
        <v>2</v>
      </c>
      <c r="C40" s="18" t="str">
        <f>W5</f>
        <v>BB</v>
      </c>
      <c r="D40" s="18"/>
      <c r="E40" s="18"/>
      <c r="F40" s="18"/>
      <c r="G40" s="18"/>
      <c r="H40" s="18"/>
      <c r="I40" s="18"/>
      <c r="J40" s="18"/>
      <c r="K40" s="8"/>
      <c r="L40" s="8"/>
      <c r="M40" s="18" t="str">
        <f t="shared" si="41"/>
        <v>EE</v>
      </c>
      <c r="N40" s="18"/>
      <c r="O40" s="18"/>
      <c r="P40" s="18"/>
      <c r="Q40" s="18"/>
      <c r="R40" s="18"/>
      <c r="S40" s="18"/>
      <c r="T40" s="18"/>
      <c r="AS40" s="2">
        <f t="shared" si="20"/>
        <v>0</v>
      </c>
      <c r="AT40" s="2">
        <f t="shared" si="21"/>
        <v>0</v>
      </c>
      <c r="AU40" s="2">
        <f t="shared" si="22"/>
        <v>0</v>
      </c>
      <c r="AV40" s="2">
        <f t="shared" si="23"/>
        <v>0</v>
      </c>
      <c r="AW40" s="2" t="b">
        <f t="shared" si="24"/>
        <v>0</v>
      </c>
      <c r="AX40" s="2" t="b">
        <f t="shared" si="25"/>
        <v>0</v>
      </c>
      <c r="AY40" s="2" t="b">
        <f t="shared" si="26"/>
        <v>0</v>
      </c>
      <c r="AZ40" s="2" t="b">
        <f t="shared" si="27"/>
        <v>0</v>
      </c>
      <c r="BA40" s="2" t="b">
        <f t="shared" si="28"/>
        <v>0</v>
      </c>
      <c r="BB40" s="2" t="b">
        <f t="shared" si="29"/>
        <v>0</v>
      </c>
      <c r="BC40" s="2">
        <f t="shared" si="30"/>
        <v>0</v>
      </c>
      <c r="BD40" s="2">
        <f t="shared" si="31"/>
        <v>0</v>
      </c>
      <c r="BE40" s="2">
        <f t="shared" si="32"/>
        <v>0</v>
      </c>
      <c r="BF40" s="2">
        <f t="shared" si="33"/>
        <v>0</v>
      </c>
    </row>
    <row r="41" spans="1:58" ht="12.75" customHeight="1">
      <c r="A41" s="11" t="s">
        <v>49</v>
      </c>
      <c r="B41" s="12">
        <v>1</v>
      </c>
      <c r="C41" s="18" t="str">
        <f>W6</f>
        <v>CC</v>
      </c>
      <c r="D41" s="18"/>
      <c r="E41" s="18"/>
      <c r="F41" s="18"/>
      <c r="G41" s="18"/>
      <c r="H41" s="18"/>
      <c r="I41" s="18"/>
      <c r="J41" s="18"/>
      <c r="K41" s="8"/>
      <c r="L41" s="8"/>
      <c r="M41" s="18" t="str">
        <f t="shared" si="41"/>
        <v>FF</v>
      </c>
      <c r="N41" s="18"/>
      <c r="O41" s="18"/>
      <c r="P41" s="18"/>
      <c r="Q41" s="18"/>
      <c r="R41" s="18"/>
      <c r="S41" s="18"/>
      <c r="T41" s="18"/>
      <c r="AS41" s="2">
        <f t="shared" si="20"/>
        <v>0</v>
      </c>
      <c r="AT41" s="2">
        <f t="shared" si="21"/>
        <v>0</v>
      </c>
      <c r="AU41" s="2">
        <f t="shared" si="22"/>
        <v>0</v>
      </c>
      <c r="AV41" s="2">
        <f t="shared" si="23"/>
        <v>0</v>
      </c>
      <c r="AW41" s="2" t="b">
        <f t="shared" si="24"/>
        <v>0</v>
      </c>
      <c r="AX41" s="2" t="b">
        <f t="shared" si="25"/>
        <v>0</v>
      </c>
      <c r="AY41" s="2" t="b">
        <f t="shared" si="26"/>
        <v>0</v>
      </c>
      <c r="AZ41" s="2" t="b">
        <f t="shared" si="27"/>
        <v>0</v>
      </c>
      <c r="BA41" s="2" t="b">
        <f t="shared" si="28"/>
        <v>0</v>
      </c>
      <c r="BB41" s="2" t="b">
        <f t="shared" si="29"/>
        <v>0</v>
      </c>
      <c r="BC41" s="2">
        <f t="shared" si="30"/>
        <v>0</v>
      </c>
      <c r="BD41" s="2">
        <f t="shared" si="31"/>
        <v>0</v>
      </c>
      <c r="BE41" s="2">
        <f t="shared" si="32"/>
        <v>0</v>
      </c>
      <c r="BF41" s="2">
        <f t="shared" si="33"/>
        <v>0</v>
      </c>
    </row>
    <row r="42" spans="1:58" ht="12.75" customHeight="1">
      <c r="A42" s="11" t="s">
        <v>49</v>
      </c>
      <c r="B42" s="12">
        <v>2</v>
      </c>
      <c r="C42" s="18" t="str">
        <f>W15</f>
        <v>LL</v>
      </c>
      <c r="D42" s="18"/>
      <c r="E42" s="18"/>
      <c r="F42" s="18"/>
      <c r="G42" s="18"/>
      <c r="H42" s="18"/>
      <c r="I42" s="18"/>
      <c r="J42" s="18"/>
      <c r="K42" s="8"/>
      <c r="L42" s="8"/>
      <c r="M42" s="18" t="str">
        <f t="shared" si="41"/>
        <v>GG</v>
      </c>
      <c r="N42" s="18"/>
      <c r="O42" s="18"/>
      <c r="P42" s="18"/>
      <c r="Q42" s="18"/>
      <c r="R42" s="18"/>
      <c r="S42" s="18"/>
      <c r="T42" s="18"/>
      <c r="AS42" s="2">
        <f t="shared" si="20"/>
        <v>0</v>
      </c>
      <c r="AT42" s="2">
        <f t="shared" si="21"/>
        <v>0</v>
      </c>
      <c r="AU42" s="2">
        <f t="shared" si="22"/>
        <v>0</v>
      </c>
      <c r="AV42" s="2">
        <f t="shared" si="23"/>
        <v>0</v>
      </c>
      <c r="AW42" s="2" t="b">
        <f t="shared" si="24"/>
        <v>0</v>
      </c>
      <c r="AX42" s="2" t="b">
        <f t="shared" si="25"/>
        <v>0</v>
      </c>
      <c r="AY42" s="2" t="b">
        <f t="shared" si="26"/>
        <v>0</v>
      </c>
      <c r="AZ42" s="2" t="b">
        <f t="shared" si="27"/>
        <v>0</v>
      </c>
      <c r="BA42" s="2" t="b">
        <f t="shared" si="28"/>
        <v>0</v>
      </c>
      <c r="BB42" s="2" t="b">
        <f t="shared" si="29"/>
        <v>0</v>
      </c>
      <c r="BC42" s="2">
        <f t="shared" si="30"/>
        <v>0</v>
      </c>
      <c r="BD42" s="2">
        <f t="shared" si="31"/>
        <v>0</v>
      </c>
      <c r="BE42" s="2">
        <f t="shared" si="32"/>
        <v>0</v>
      </c>
      <c r="BF42" s="2">
        <f t="shared" si="33"/>
        <v>0</v>
      </c>
    </row>
    <row r="43" spans="1:58" ht="12.75" customHeight="1">
      <c r="A43" s="11" t="s">
        <v>50</v>
      </c>
      <c r="B43" s="12">
        <v>1</v>
      </c>
      <c r="C43" s="18" t="str">
        <f>W16</f>
        <v>MM</v>
      </c>
      <c r="D43" s="18"/>
      <c r="E43" s="18"/>
      <c r="F43" s="18"/>
      <c r="G43" s="18"/>
      <c r="H43" s="18"/>
      <c r="I43" s="18"/>
      <c r="J43" s="18"/>
      <c r="K43" s="8"/>
      <c r="L43" s="8"/>
      <c r="M43" s="18" t="str">
        <f t="shared" si="41"/>
        <v>HH</v>
      </c>
      <c r="N43" s="18"/>
      <c r="O43" s="18"/>
      <c r="P43" s="18"/>
      <c r="Q43" s="18"/>
      <c r="R43" s="18"/>
      <c r="S43" s="18"/>
      <c r="T43" s="18"/>
      <c r="AS43" s="2">
        <f t="shared" si="20"/>
        <v>0</v>
      </c>
      <c r="AT43" s="2">
        <f t="shared" si="21"/>
        <v>0</v>
      </c>
      <c r="AU43" s="2">
        <f t="shared" si="22"/>
        <v>0</v>
      </c>
      <c r="AV43" s="2">
        <f t="shared" si="23"/>
        <v>0</v>
      </c>
      <c r="AW43" s="2" t="b">
        <f t="shared" si="24"/>
        <v>0</v>
      </c>
      <c r="AX43" s="2" t="b">
        <f t="shared" si="25"/>
        <v>0</v>
      </c>
      <c r="AY43" s="2" t="b">
        <f t="shared" si="26"/>
        <v>0</v>
      </c>
      <c r="AZ43" s="2" t="b">
        <f t="shared" si="27"/>
        <v>0</v>
      </c>
      <c r="BA43" s="2" t="b">
        <f t="shared" si="28"/>
        <v>0</v>
      </c>
      <c r="BB43" s="2" t="b">
        <f t="shared" si="29"/>
        <v>0</v>
      </c>
      <c r="BC43" s="2">
        <f t="shared" si="30"/>
        <v>0</v>
      </c>
      <c r="BD43" s="2">
        <f t="shared" si="31"/>
        <v>0</v>
      </c>
      <c r="BE43" s="2">
        <f t="shared" si="32"/>
        <v>0</v>
      </c>
      <c r="BF43" s="2">
        <f t="shared" si="33"/>
        <v>0</v>
      </c>
    </row>
    <row r="44" spans="1:58" ht="12.75" customHeight="1">
      <c r="A44" s="11" t="s">
        <v>50</v>
      </c>
      <c r="B44" s="12">
        <v>2</v>
      </c>
      <c r="C44" s="18" t="str">
        <f>W17</f>
        <v>NN</v>
      </c>
      <c r="D44" s="18"/>
      <c r="E44" s="18"/>
      <c r="F44" s="18"/>
      <c r="G44" s="18"/>
      <c r="H44" s="18"/>
      <c r="I44" s="18"/>
      <c r="J44" s="18"/>
      <c r="K44" s="8"/>
      <c r="L44" s="8"/>
      <c r="M44" s="18" t="str">
        <f t="shared" si="41"/>
        <v>II</v>
      </c>
      <c r="N44" s="18"/>
      <c r="O44" s="18"/>
      <c r="P44" s="18"/>
      <c r="Q44" s="18"/>
      <c r="R44" s="18"/>
      <c r="S44" s="18"/>
      <c r="T44" s="18"/>
      <c r="AS44" s="2">
        <f t="shared" si="20"/>
        <v>0</v>
      </c>
      <c r="AT44" s="2">
        <f t="shared" si="21"/>
        <v>0</v>
      </c>
      <c r="AU44" s="2">
        <f t="shared" si="22"/>
        <v>0</v>
      </c>
      <c r="AV44" s="2">
        <f t="shared" si="23"/>
        <v>0</v>
      </c>
      <c r="AW44" s="2" t="b">
        <f t="shared" si="24"/>
        <v>0</v>
      </c>
      <c r="AX44" s="2" t="b">
        <f t="shared" si="25"/>
        <v>0</v>
      </c>
      <c r="AY44" s="2" t="b">
        <f t="shared" si="26"/>
        <v>0</v>
      </c>
      <c r="AZ44" s="2" t="b">
        <f t="shared" si="27"/>
        <v>0</v>
      </c>
      <c r="BA44" s="2" t="b">
        <f t="shared" si="28"/>
        <v>0</v>
      </c>
      <c r="BB44" s="2" t="b">
        <f t="shared" si="29"/>
        <v>0</v>
      </c>
      <c r="BC44" s="2">
        <f t="shared" si="30"/>
        <v>0</v>
      </c>
      <c r="BD44" s="2">
        <f t="shared" si="31"/>
        <v>0</v>
      </c>
      <c r="BE44" s="2">
        <f t="shared" si="32"/>
        <v>0</v>
      </c>
      <c r="BF44" s="2">
        <f t="shared" si="33"/>
        <v>0</v>
      </c>
    </row>
    <row r="45" spans="1:58" ht="12.75" customHeight="1">
      <c r="A45" s="11" t="s">
        <v>51</v>
      </c>
      <c r="B45" s="12">
        <v>1</v>
      </c>
      <c r="C45" s="18" t="str">
        <f>W18</f>
        <v>OO</v>
      </c>
      <c r="D45" s="18"/>
      <c r="E45" s="18"/>
      <c r="F45" s="18"/>
      <c r="G45" s="18"/>
      <c r="H45" s="18"/>
      <c r="I45" s="18"/>
      <c r="J45" s="18"/>
      <c r="K45" s="8"/>
      <c r="L45" s="8"/>
      <c r="M45" s="18" t="str">
        <f t="shared" si="41"/>
        <v>JJ</v>
      </c>
      <c r="N45" s="18"/>
      <c r="O45" s="18"/>
      <c r="P45" s="18"/>
      <c r="Q45" s="18"/>
      <c r="R45" s="18"/>
      <c r="S45" s="18"/>
      <c r="T45" s="18"/>
      <c r="AS45" s="2">
        <f t="shared" si="20"/>
        <v>0</v>
      </c>
      <c r="AT45" s="2">
        <f t="shared" si="21"/>
        <v>0</v>
      </c>
      <c r="AU45" s="2">
        <f t="shared" si="22"/>
        <v>0</v>
      </c>
      <c r="AV45" s="2">
        <f t="shared" si="23"/>
        <v>0</v>
      </c>
      <c r="AW45" s="2" t="b">
        <f t="shared" si="24"/>
        <v>0</v>
      </c>
      <c r="AX45" s="2" t="b">
        <f t="shared" si="25"/>
        <v>0</v>
      </c>
      <c r="AY45" s="2" t="b">
        <f t="shared" si="26"/>
        <v>0</v>
      </c>
      <c r="AZ45" s="2" t="b">
        <f t="shared" si="27"/>
        <v>0</v>
      </c>
      <c r="BA45" s="2" t="b">
        <f t="shared" si="28"/>
        <v>0</v>
      </c>
      <c r="BB45" s="2" t="b">
        <f t="shared" si="29"/>
        <v>0</v>
      </c>
      <c r="BC45" s="2">
        <f t="shared" si="30"/>
        <v>0</v>
      </c>
      <c r="BD45" s="2">
        <f t="shared" si="31"/>
        <v>0</v>
      </c>
      <c r="BE45" s="2">
        <f t="shared" si="32"/>
        <v>0</v>
      </c>
      <c r="BF45" s="2">
        <f t="shared" si="33"/>
        <v>0</v>
      </c>
    </row>
    <row r="46" spans="1:58" ht="12.75" customHeight="1">
      <c r="A46" s="11" t="s">
        <v>51</v>
      </c>
      <c r="B46" s="12">
        <v>2</v>
      </c>
      <c r="C46" s="18" t="str">
        <f>W19</f>
        <v>PP</v>
      </c>
      <c r="D46" s="18"/>
      <c r="E46" s="18"/>
      <c r="F46" s="18"/>
      <c r="G46" s="18"/>
      <c r="H46" s="18"/>
      <c r="I46" s="18"/>
      <c r="J46" s="18"/>
      <c r="K46" s="8"/>
      <c r="L46" s="8"/>
      <c r="M46" s="18" t="str">
        <f t="shared" si="41"/>
        <v>KK</v>
      </c>
      <c r="N46" s="18"/>
      <c r="O46" s="18"/>
      <c r="P46" s="18"/>
      <c r="Q46" s="18"/>
      <c r="R46" s="18"/>
      <c r="S46" s="18"/>
      <c r="T46" s="18"/>
      <c r="AS46" s="2">
        <f t="shared" si="20"/>
        <v>0</v>
      </c>
      <c r="AT46" s="2">
        <f t="shared" si="21"/>
        <v>0</v>
      </c>
      <c r="AU46" s="2">
        <f t="shared" si="22"/>
        <v>0</v>
      </c>
      <c r="AV46" s="2">
        <f t="shared" si="23"/>
        <v>0</v>
      </c>
      <c r="AW46" s="2" t="b">
        <f t="shared" si="24"/>
        <v>0</v>
      </c>
      <c r="AX46" s="2" t="b">
        <f t="shared" si="25"/>
        <v>0</v>
      </c>
      <c r="AY46" s="2" t="b">
        <f t="shared" si="26"/>
        <v>0</v>
      </c>
      <c r="AZ46" s="2" t="b">
        <f t="shared" si="27"/>
        <v>0</v>
      </c>
      <c r="BA46" s="2" t="b">
        <f t="shared" si="28"/>
        <v>0</v>
      </c>
      <c r="BB46" s="2" t="b">
        <f t="shared" si="29"/>
        <v>0</v>
      </c>
      <c r="BC46" s="2">
        <f t="shared" si="30"/>
        <v>0</v>
      </c>
      <c r="BD46" s="2">
        <f t="shared" si="31"/>
        <v>0</v>
      </c>
      <c r="BE46" s="2">
        <f t="shared" si="32"/>
        <v>0</v>
      </c>
      <c r="BF46" s="2">
        <f t="shared" si="33"/>
        <v>0</v>
      </c>
    </row>
    <row r="47" spans="1:58" ht="12.75" customHeight="1">
      <c r="A47" s="11" t="s">
        <v>52</v>
      </c>
      <c r="B47" s="12">
        <v>1</v>
      </c>
      <c r="C47" s="18" t="str">
        <f>W4</f>
        <v>AA</v>
      </c>
      <c r="D47" s="18"/>
      <c r="E47" s="18"/>
      <c r="F47" s="18"/>
      <c r="G47" s="18"/>
      <c r="H47" s="18"/>
      <c r="I47" s="18"/>
      <c r="J47" s="18"/>
      <c r="K47" s="8"/>
      <c r="L47" s="8"/>
      <c r="M47" s="18" t="str">
        <f aca="true" t="shared" si="42" ref="M47:M54">W8</f>
        <v>EE</v>
      </c>
      <c r="N47" s="18"/>
      <c r="O47" s="18"/>
      <c r="P47" s="18"/>
      <c r="Q47" s="18"/>
      <c r="R47" s="18"/>
      <c r="S47" s="18"/>
      <c r="T47" s="18"/>
      <c r="AS47" s="2">
        <f t="shared" si="20"/>
        <v>0</v>
      </c>
      <c r="AT47" s="2">
        <f t="shared" si="21"/>
        <v>0</v>
      </c>
      <c r="AU47" s="2">
        <f t="shared" si="22"/>
        <v>0</v>
      </c>
      <c r="AV47" s="2">
        <f t="shared" si="23"/>
        <v>0</v>
      </c>
      <c r="AW47" s="2" t="b">
        <f t="shared" si="24"/>
        <v>0</v>
      </c>
      <c r="AX47" s="2" t="b">
        <f t="shared" si="25"/>
        <v>0</v>
      </c>
      <c r="AY47" s="2" t="b">
        <f t="shared" si="26"/>
        <v>0</v>
      </c>
      <c r="AZ47" s="2" t="b">
        <f t="shared" si="27"/>
        <v>0</v>
      </c>
      <c r="BA47" s="2" t="b">
        <f t="shared" si="28"/>
        <v>0</v>
      </c>
      <c r="BB47" s="2" t="b">
        <f t="shared" si="29"/>
        <v>0</v>
      </c>
      <c r="BC47" s="2">
        <f t="shared" si="30"/>
        <v>0</v>
      </c>
      <c r="BD47" s="2">
        <f t="shared" si="31"/>
        <v>0</v>
      </c>
      <c r="BE47" s="2">
        <f t="shared" si="32"/>
        <v>0</v>
      </c>
      <c r="BF47" s="2">
        <f t="shared" si="33"/>
        <v>0</v>
      </c>
    </row>
    <row r="48" spans="1:58" ht="12.75" customHeight="1">
      <c r="A48" s="11" t="s">
        <v>52</v>
      </c>
      <c r="B48" s="12">
        <v>2</v>
      </c>
      <c r="C48" s="18" t="str">
        <f>W5</f>
        <v>BB</v>
      </c>
      <c r="D48" s="18"/>
      <c r="E48" s="18"/>
      <c r="F48" s="18"/>
      <c r="G48" s="18"/>
      <c r="H48" s="18"/>
      <c r="I48" s="18"/>
      <c r="J48" s="18"/>
      <c r="K48" s="8"/>
      <c r="L48" s="8"/>
      <c r="M48" s="18" t="str">
        <f t="shared" si="42"/>
        <v>FF</v>
      </c>
      <c r="N48" s="18"/>
      <c r="O48" s="18"/>
      <c r="P48" s="18"/>
      <c r="Q48" s="18"/>
      <c r="R48" s="18"/>
      <c r="S48" s="18"/>
      <c r="T48" s="18"/>
      <c r="AS48" s="2">
        <f t="shared" si="20"/>
        <v>0</v>
      </c>
      <c r="AT48" s="2">
        <f t="shared" si="21"/>
        <v>0</v>
      </c>
      <c r="AU48" s="2">
        <f t="shared" si="22"/>
        <v>0</v>
      </c>
      <c r="AV48" s="2">
        <f t="shared" si="23"/>
        <v>0</v>
      </c>
      <c r="AW48" s="2" t="b">
        <f t="shared" si="24"/>
        <v>0</v>
      </c>
      <c r="AX48" s="2" t="b">
        <f t="shared" si="25"/>
        <v>0</v>
      </c>
      <c r="AY48" s="2" t="b">
        <f t="shared" si="26"/>
        <v>0</v>
      </c>
      <c r="AZ48" s="2" t="b">
        <f t="shared" si="27"/>
        <v>0</v>
      </c>
      <c r="BA48" s="2" t="b">
        <f t="shared" si="28"/>
        <v>0</v>
      </c>
      <c r="BB48" s="2" t="b">
        <f t="shared" si="29"/>
        <v>0</v>
      </c>
      <c r="BC48" s="2">
        <f t="shared" si="30"/>
        <v>0</v>
      </c>
      <c r="BD48" s="2">
        <f t="shared" si="31"/>
        <v>0</v>
      </c>
      <c r="BE48" s="2">
        <f t="shared" si="32"/>
        <v>0</v>
      </c>
      <c r="BF48" s="2">
        <f t="shared" si="33"/>
        <v>0</v>
      </c>
    </row>
    <row r="49" spans="1:58" ht="12.75" customHeight="1">
      <c r="A49" s="11" t="s">
        <v>53</v>
      </c>
      <c r="B49" s="12">
        <v>1</v>
      </c>
      <c r="C49" s="18" t="str">
        <f>W6</f>
        <v>CC</v>
      </c>
      <c r="D49" s="18"/>
      <c r="E49" s="18"/>
      <c r="F49" s="18"/>
      <c r="G49" s="18"/>
      <c r="H49" s="18"/>
      <c r="I49" s="18"/>
      <c r="J49" s="18"/>
      <c r="K49" s="8"/>
      <c r="L49" s="8"/>
      <c r="M49" s="18" t="str">
        <f t="shared" si="42"/>
        <v>GG</v>
      </c>
      <c r="N49" s="18"/>
      <c r="O49" s="18"/>
      <c r="P49" s="18"/>
      <c r="Q49" s="18"/>
      <c r="R49" s="18"/>
      <c r="S49" s="18"/>
      <c r="T49" s="18"/>
      <c r="AS49" s="2">
        <f t="shared" si="20"/>
        <v>0</v>
      </c>
      <c r="AT49" s="2">
        <f t="shared" si="21"/>
        <v>0</v>
      </c>
      <c r="AU49" s="2">
        <f t="shared" si="22"/>
        <v>0</v>
      </c>
      <c r="AV49" s="2">
        <f t="shared" si="23"/>
        <v>0</v>
      </c>
      <c r="AW49" s="2" t="b">
        <f t="shared" si="24"/>
        <v>0</v>
      </c>
      <c r="AX49" s="2" t="b">
        <f t="shared" si="25"/>
        <v>0</v>
      </c>
      <c r="AY49" s="2" t="b">
        <f t="shared" si="26"/>
        <v>0</v>
      </c>
      <c r="AZ49" s="2" t="b">
        <f t="shared" si="27"/>
        <v>0</v>
      </c>
      <c r="BA49" s="2" t="b">
        <f t="shared" si="28"/>
        <v>0</v>
      </c>
      <c r="BB49" s="2" t="b">
        <f t="shared" si="29"/>
        <v>0</v>
      </c>
      <c r="BC49" s="2">
        <f t="shared" si="30"/>
        <v>0</v>
      </c>
      <c r="BD49" s="2">
        <f t="shared" si="31"/>
        <v>0</v>
      </c>
      <c r="BE49" s="2">
        <f t="shared" si="32"/>
        <v>0</v>
      </c>
      <c r="BF49" s="2">
        <f t="shared" si="33"/>
        <v>0</v>
      </c>
    </row>
    <row r="50" spans="1:58" ht="12.75" customHeight="1">
      <c r="A50" s="11" t="s">
        <v>53</v>
      </c>
      <c r="B50" s="12">
        <v>2</v>
      </c>
      <c r="C50" s="18" t="str">
        <f>W7</f>
        <v>DD</v>
      </c>
      <c r="D50" s="18"/>
      <c r="E50" s="18"/>
      <c r="F50" s="18"/>
      <c r="G50" s="18"/>
      <c r="H50" s="18"/>
      <c r="I50" s="18"/>
      <c r="J50" s="18"/>
      <c r="K50" s="8"/>
      <c r="L50" s="8"/>
      <c r="M50" s="18" t="str">
        <f t="shared" si="42"/>
        <v>HH</v>
      </c>
      <c r="N50" s="18"/>
      <c r="O50" s="18"/>
      <c r="P50" s="18"/>
      <c r="Q50" s="18"/>
      <c r="R50" s="18"/>
      <c r="S50" s="18"/>
      <c r="T50" s="18"/>
      <c r="AS50" s="2">
        <f t="shared" si="20"/>
        <v>0</v>
      </c>
      <c r="AT50" s="2">
        <f t="shared" si="21"/>
        <v>0</v>
      </c>
      <c r="AU50" s="2">
        <f t="shared" si="22"/>
        <v>0</v>
      </c>
      <c r="AV50" s="2">
        <f t="shared" si="23"/>
        <v>0</v>
      </c>
      <c r="AW50" s="2" t="b">
        <f t="shared" si="24"/>
        <v>0</v>
      </c>
      <c r="AX50" s="2" t="b">
        <f t="shared" si="25"/>
        <v>0</v>
      </c>
      <c r="AY50" s="2" t="b">
        <f t="shared" si="26"/>
        <v>0</v>
      </c>
      <c r="AZ50" s="2" t="b">
        <f t="shared" si="27"/>
        <v>0</v>
      </c>
      <c r="BA50" s="2" t="b">
        <f t="shared" si="28"/>
        <v>0</v>
      </c>
      <c r="BB50" s="2" t="b">
        <f t="shared" si="29"/>
        <v>0</v>
      </c>
      <c r="BC50" s="2">
        <f t="shared" si="30"/>
        <v>0</v>
      </c>
      <c r="BD50" s="2">
        <f t="shared" si="31"/>
        <v>0</v>
      </c>
      <c r="BE50" s="2">
        <f t="shared" si="32"/>
        <v>0</v>
      </c>
      <c r="BF50" s="2">
        <f t="shared" si="33"/>
        <v>0</v>
      </c>
    </row>
    <row r="51" spans="1:58" ht="12.75" customHeight="1">
      <c r="A51" s="11" t="s">
        <v>54</v>
      </c>
      <c r="B51" s="12">
        <v>1</v>
      </c>
      <c r="C51" s="18" t="str">
        <f>W16</f>
        <v>MM</v>
      </c>
      <c r="D51" s="18"/>
      <c r="E51" s="18"/>
      <c r="F51" s="18"/>
      <c r="G51" s="18"/>
      <c r="H51" s="18"/>
      <c r="I51" s="18"/>
      <c r="J51" s="18"/>
      <c r="K51" s="8"/>
      <c r="L51" s="8"/>
      <c r="M51" s="18" t="str">
        <f t="shared" si="42"/>
        <v>II</v>
      </c>
      <c r="N51" s="18"/>
      <c r="O51" s="18"/>
      <c r="P51" s="18"/>
      <c r="Q51" s="18"/>
      <c r="R51" s="18"/>
      <c r="S51" s="18"/>
      <c r="T51" s="18"/>
      <c r="AS51" s="2">
        <f t="shared" si="20"/>
        <v>0</v>
      </c>
      <c r="AT51" s="2">
        <f t="shared" si="21"/>
        <v>0</v>
      </c>
      <c r="AU51" s="2">
        <f t="shared" si="22"/>
        <v>0</v>
      </c>
      <c r="AV51" s="2">
        <f t="shared" si="23"/>
        <v>0</v>
      </c>
      <c r="AW51" s="2" t="b">
        <f t="shared" si="24"/>
        <v>0</v>
      </c>
      <c r="AX51" s="2" t="b">
        <f t="shared" si="25"/>
        <v>0</v>
      </c>
      <c r="AY51" s="2" t="b">
        <f t="shared" si="26"/>
        <v>0</v>
      </c>
      <c r="AZ51" s="2" t="b">
        <f t="shared" si="27"/>
        <v>0</v>
      </c>
      <c r="BA51" s="2" t="b">
        <f t="shared" si="28"/>
        <v>0</v>
      </c>
      <c r="BB51" s="2" t="b">
        <f t="shared" si="29"/>
        <v>0</v>
      </c>
      <c r="BC51" s="2">
        <f t="shared" si="30"/>
        <v>0</v>
      </c>
      <c r="BD51" s="2">
        <f t="shared" si="31"/>
        <v>0</v>
      </c>
      <c r="BE51" s="2">
        <f t="shared" si="32"/>
        <v>0</v>
      </c>
      <c r="BF51" s="2">
        <f t="shared" si="33"/>
        <v>0</v>
      </c>
    </row>
    <row r="52" spans="1:58" ht="12.75" customHeight="1">
      <c r="A52" s="11" t="s">
        <v>54</v>
      </c>
      <c r="B52" s="12">
        <v>2</v>
      </c>
      <c r="C52" s="18" t="str">
        <f>W17</f>
        <v>NN</v>
      </c>
      <c r="D52" s="18"/>
      <c r="E52" s="18"/>
      <c r="F52" s="18"/>
      <c r="G52" s="18"/>
      <c r="H52" s="18"/>
      <c r="I52" s="18"/>
      <c r="J52" s="18"/>
      <c r="K52" s="8"/>
      <c r="L52" s="8"/>
      <c r="M52" s="18" t="str">
        <f t="shared" si="42"/>
        <v>JJ</v>
      </c>
      <c r="N52" s="18"/>
      <c r="O52" s="18"/>
      <c r="P52" s="18"/>
      <c r="Q52" s="18"/>
      <c r="R52" s="18"/>
      <c r="S52" s="18"/>
      <c r="T52" s="18"/>
      <c r="AS52" s="2">
        <f t="shared" si="20"/>
        <v>0</v>
      </c>
      <c r="AT52" s="2">
        <f t="shared" si="21"/>
        <v>0</v>
      </c>
      <c r="AU52" s="2">
        <f t="shared" si="22"/>
        <v>0</v>
      </c>
      <c r="AV52" s="2">
        <f t="shared" si="23"/>
        <v>0</v>
      </c>
      <c r="AW52" s="2" t="b">
        <f t="shared" si="24"/>
        <v>0</v>
      </c>
      <c r="AX52" s="2" t="b">
        <f t="shared" si="25"/>
        <v>0</v>
      </c>
      <c r="AY52" s="2" t="b">
        <f t="shared" si="26"/>
        <v>0</v>
      </c>
      <c r="AZ52" s="2" t="b">
        <f t="shared" si="27"/>
        <v>0</v>
      </c>
      <c r="BA52" s="2" t="b">
        <f t="shared" si="28"/>
        <v>0</v>
      </c>
      <c r="BB52" s="2" t="b">
        <f t="shared" si="29"/>
        <v>0</v>
      </c>
      <c r="BC52" s="2">
        <f t="shared" si="30"/>
        <v>0</v>
      </c>
      <c r="BD52" s="2">
        <f t="shared" si="31"/>
        <v>0</v>
      </c>
      <c r="BE52" s="2">
        <f t="shared" si="32"/>
        <v>0</v>
      </c>
      <c r="BF52" s="2">
        <f t="shared" si="33"/>
        <v>0</v>
      </c>
    </row>
    <row r="53" spans="1:58" ht="12.75" customHeight="1">
      <c r="A53" s="11" t="s">
        <v>55</v>
      </c>
      <c r="B53" s="12">
        <v>1</v>
      </c>
      <c r="C53" s="18" t="str">
        <f>W18</f>
        <v>OO</v>
      </c>
      <c r="D53" s="18"/>
      <c r="E53" s="18"/>
      <c r="F53" s="18"/>
      <c r="G53" s="18"/>
      <c r="H53" s="18"/>
      <c r="I53" s="18"/>
      <c r="J53" s="18"/>
      <c r="K53" s="8"/>
      <c r="L53" s="8"/>
      <c r="M53" s="18" t="str">
        <f t="shared" si="42"/>
        <v>KK</v>
      </c>
      <c r="N53" s="18"/>
      <c r="O53" s="18"/>
      <c r="P53" s="18"/>
      <c r="Q53" s="18"/>
      <c r="R53" s="18"/>
      <c r="S53" s="18"/>
      <c r="T53" s="18"/>
      <c r="AS53" s="2">
        <f t="shared" si="20"/>
        <v>0</v>
      </c>
      <c r="AT53" s="2">
        <f t="shared" si="21"/>
        <v>0</v>
      </c>
      <c r="AU53" s="2">
        <f t="shared" si="22"/>
        <v>0</v>
      </c>
      <c r="AV53" s="2">
        <f t="shared" si="23"/>
        <v>0</v>
      </c>
      <c r="AW53" s="2" t="b">
        <f t="shared" si="24"/>
        <v>0</v>
      </c>
      <c r="AX53" s="2" t="b">
        <f t="shared" si="25"/>
        <v>0</v>
      </c>
      <c r="AY53" s="2" t="b">
        <f t="shared" si="26"/>
        <v>0</v>
      </c>
      <c r="AZ53" s="2" t="b">
        <f t="shared" si="27"/>
        <v>0</v>
      </c>
      <c r="BA53" s="2" t="b">
        <f t="shared" si="28"/>
        <v>0</v>
      </c>
      <c r="BB53" s="2" t="b">
        <f t="shared" si="29"/>
        <v>0</v>
      </c>
      <c r="BC53" s="2">
        <f t="shared" si="30"/>
        <v>0</v>
      </c>
      <c r="BD53" s="2">
        <f t="shared" si="31"/>
        <v>0</v>
      </c>
      <c r="BE53" s="2">
        <f t="shared" si="32"/>
        <v>0</v>
      </c>
      <c r="BF53" s="2">
        <f t="shared" si="33"/>
        <v>0</v>
      </c>
    </row>
    <row r="54" spans="1:58" ht="12.75" customHeight="1">
      <c r="A54" s="11" t="s">
        <v>55</v>
      </c>
      <c r="B54" s="12">
        <v>2</v>
      </c>
      <c r="C54" s="18" t="str">
        <f>W19</f>
        <v>PP</v>
      </c>
      <c r="D54" s="18"/>
      <c r="E54" s="18"/>
      <c r="F54" s="18"/>
      <c r="G54" s="18"/>
      <c r="H54" s="18"/>
      <c r="I54" s="18"/>
      <c r="J54" s="18"/>
      <c r="K54" s="8"/>
      <c r="L54" s="8"/>
      <c r="M54" s="18" t="str">
        <f t="shared" si="42"/>
        <v>LL</v>
      </c>
      <c r="N54" s="18"/>
      <c r="O54" s="18"/>
      <c r="P54" s="18"/>
      <c r="Q54" s="18"/>
      <c r="R54" s="18"/>
      <c r="S54" s="18"/>
      <c r="T54" s="18"/>
      <c r="AS54" s="2">
        <f t="shared" si="20"/>
        <v>0</v>
      </c>
      <c r="AT54" s="2">
        <f t="shared" si="21"/>
        <v>0</v>
      </c>
      <c r="AU54" s="2">
        <f t="shared" si="22"/>
        <v>0</v>
      </c>
      <c r="AV54" s="2">
        <f t="shared" si="23"/>
        <v>0</v>
      </c>
      <c r="AW54" s="2" t="b">
        <f t="shared" si="24"/>
        <v>0</v>
      </c>
      <c r="AX54" s="2" t="b">
        <f t="shared" si="25"/>
        <v>0</v>
      </c>
      <c r="AY54" s="2" t="b">
        <f t="shared" si="26"/>
        <v>0</v>
      </c>
      <c r="AZ54" s="2" t="b">
        <f t="shared" si="27"/>
        <v>0</v>
      </c>
      <c r="BA54" s="2" t="b">
        <f t="shared" si="28"/>
        <v>0</v>
      </c>
      <c r="BB54" s="2" t="b">
        <f t="shared" si="29"/>
        <v>0</v>
      </c>
      <c r="BC54" s="2">
        <f t="shared" si="30"/>
        <v>0</v>
      </c>
      <c r="BD54" s="2">
        <f t="shared" si="31"/>
        <v>0</v>
      </c>
      <c r="BE54" s="2">
        <f t="shared" si="32"/>
        <v>0</v>
      </c>
      <c r="BF54" s="2">
        <f t="shared" si="33"/>
        <v>0</v>
      </c>
    </row>
    <row r="55" spans="1:58" ht="12.75" customHeight="1">
      <c r="A55" s="11" t="s">
        <v>56</v>
      </c>
      <c r="B55" s="12">
        <v>1</v>
      </c>
      <c r="C55" s="18" t="str">
        <f>W4</f>
        <v>AA</v>
      </c>
      <c r="D55" s="18"/>
      <c r="E55" s="18"/>
      <c r="F55" s="18"/>
      <c r="G55" s="18"/>
      <c r="H55" s="18"/>
      <c r="I55" s="18"/>
      <c r="J55" s="18"/>
      <c r="K55" s="8"/>
      <c r="L55" s="8"/>
      <c r="M55" s="18" t="str">
        <f aca="true" t="shared" si="43" ref="M55:M62">W9</f>
        <v>FF</v>
      </c>
      <c r="N55" s="18"/>
      <c r="O55" s="18"/>
      <c r="P55" s="18"/>
      <c r="Q55" s="18"/>
      <c r="R55" s="18"/>
      <c r="S55" s="18"/>
      <c r="T55" s="18"/>
      <c r="AS55" s="2">
        <f t="shared" si="20"/>
        <v>0</v>
      </c>
      <c r="AT55" s="2">
        <f t="shared" si="21"/>
        <v>0</v>
      </c>
      <c r="AU55" s="2">
        <f t="shared" si="22"/>
        <v>0</v>
      </c>
      <c r="AV55" s="2">
        <f t="shared" si="23"/>
        <v>0</v>
      </c>
      <c r="AW55" s="2" t="b">
        <f t="shared" si="24"/>
        <v>0</v>
      </c>
      <c r="AX55" s="2" t="b">
        <f t="shared" si="25"/>
        <v>0</v>
      </c>
      <c r="AY55" s="2" t="b">
        <f t="shared" si="26"/>
        <v>0</v>
      </c>
      <c r="AZ55" s="2" t="b">
        <f t="shared" si="27"/>
        <v>0</v>
      </c>
      <c r="BA55" s="2" t="b">
        <f t="shared" si="28"/>
        <v>0</v>
      </c>
      <c r="BB55" s="2" t="b">
        <f t="shared" si="29"/>
        <v>0</v>
      </c>
      <c r="BC55" s="2">
        <f t="shared" si="30"/>
        <v>0</v>
      </c>
      <c r="BD55" s="2">
        <f t="shared" si="31"/>
        <v>0</v>
      </c>
      <c r="BE55" s="2">
        <f t="shared" si="32"/>
        <v>0</v>
      </c>
      <c r="BF55" s="2">
        <f t="shared" si="33"/>
        <v>0</v>
      </c>
    </row>
    <row r="56" spans="1:58" ht="12.75" customHeight="1">
      <c r="A56" s="11" t="s">
        <v>56</v>
      </c>
      <c r="B56" s="12">
        <v>2</v>
      </c>
      <c r="C56" s="18" t="str">
        <f>W5</f>
        <v>BB</v>
      </c>
      <c r="D56" s="18"/>
      <c r="E56" s="18"/>
      <c r="F56" s="18"/>
      <c r="G56" s="18"/>
      <c r="H56" s="18"/>
      <c r="I56" s="18"/>
      <c r="J56" s="18"/>
      <c r="K56" s="8"/>
      <c r="L56" s="8"/>
      <c r="M56" s="18" t="str">
        <f t="shared" si="43"/>
        <v>GG</v>
      </c>
      <c r="N56" s="18"/>
      <c r="O56" s="18"/>
      <c r="P56" s="18"/>
      <c r="Q56" s="18"/>
      <c r="R56" s="18"/>
      <c r="S56" s="18"/>
      <c r="T56" s="18"/>
      <c r="AS56" s="2">
        <f t="shared" si="20"/>
        <v>0</v>
      </c>
      <c r="AT56" s="2">
        <f t="shared" si="21"/>
        <v>0</v>
      </c>
      <c r="AU56" s="2">
        <f t="shared" si="22"/>
        <v>0</v>
      </c>
      <c r="AV56" s="2">
        <f t="shared" si="23"/>
        <v>0</v>
      </c>
      <c r="AW56" s="2" t="b">
        <f t="shared" si="24"/>
        <v>0</v>
      </c>
      <c r="AX56" s="2" t="b">
        <f t="shared" si="25"/>
        <v>0</v>
      </c>
      <c r="AY56" s="2" t="b">
        <f t="shared" si="26"/>
        <v>0</v>
      </c>
      <c r="AZ56" s="2" t="b">
        <f t="shared" si="27"/>
        <v>0</v>
      </c>
      <c r="BA56" s="2" t="b">
        <f t="shared" si="28"/>
        <v>0</v>
      </c>
      <c r="BB56" s="2" t="b">
        <f t="shared" si="29"/>
        <v>0</v>
      </c>
      <c r="BC56" s="2">
        <f t="shared" si="30"/>
        <v>0</v>
      </c>
      <c r="BD56" s="2">
        <f t="shared" si="31"/>
        <v>0</v>
      </c>
      <c r="BE56" s="2">
        <f t="shared" si="32"/>
        <v>0</v>
      </c>
      <c r="BF56" s="2">
        <f t="shared" si="33"/>
        <v>0</v>
      </c>
    </row>
    <row r="57" spans="1:58" ht="12.75" customHeight="1">
      <c r="A57" s="11" t="s">
        <v>57</v>
      </c>
      <c r="B57" s="12">
        <v>1</v>
      </c>
      <c r="C57" s="18" t="str">
        <f>W6</f>
        <v>CC</v>
      </c>
      <c r="D57" s="18"/>
      <c r="E57" s="18"/>
      <c r="F57" s="18"/>
      <c r="G57" s="18"/>
      <c r="H57" s="18"/>
      <c r="I57" s="18"/>
      <c r="J57" s="18"/>
      <c r="K57" s="8"/>
      <c r="L57" s="8"/>
      <c r="M57" s="18" t="str">
        <f t="shared" si="43"/>
        <v>HH</v>
      </c>
      <c r="N57" s="18"/>
      <c r="O57" s="18"/>
      <c r="P57" s="18"/>
      <c r="Q57" s="18"/>
      <c r="R57" s="18"/>
      <c r="S57" s="18"/>
      <c r="T57" s="18"/>
      <c r="AS57" s="2">
        <f t="shared" si="20"/>
        <v>0</v>
      </c>
      <c r="AT57" s="2">
        <f t="shared" si="21"/>
        <v>0</v>
      </c>
      <c r="AU57" s="2">
        <f t="shared" si="22"/>
        <v>0</v>
      </c>
      <c r="AV57" s="2">
        <f t="shared" si="23"/>
        <v>0</v>
      </c>
      <c r="AW57" s="2" t="b">
        <f t="shared" si="24"/>
        <v>0</v>
      </c>
      <c r="AX57" s="2" t="b">
        <f t="shared" si="25"/>
        <v>0</v>
      </c>
      <c r="AY57" s="2" t="b">
        <f t="shared" si="26"/>
        <v>0</v>
      </c>
      <c r="AZ57" s="2" t="b">
        <f t="shared" si="27"/>
        <v>0</v>
      </c>
      <c r="BA57" s="2" t="b">
        <f t="shared" si="28"/>
        <v>0</v>
      </c>
      <c r="BB57" s="2" t="b">
        <f t="shared" si="29"/>
        <v>0</v>
      </c>
      <c r="BC57" s="2">
        <f t="shared" si="30"/>
        <v>0</v>
      </c>
      <c r="BD57" s="2">
        <f t="shared" si="31"/>
        <v>0</v>
      </c>
      <c r="BE57" s="2">
        <f t="shared" si="32"/>
        <v>0</v>
      </c>
      <c r="BF57" s="2">
        <f t="shared" si="33"/>
        <v>0</v>
      </c>
    </row>
    <row r="58" spans="1:58" ht="12.75" customHeight="1">
      <c r="A58" s="11" t="s">
        <v>57</v>
      </c>
      <c r="B58" s="12">
        <v>2</v>
      </c>
      <c r="C58" s="18" t="str">
        <f>W7</f>
        <v>DD</v>
      </c>
      <c r="D58" s="18"/>
      <c r="E58" s="18"/>
      <c r="F58" s="18"/>
      <c r="G58" s="18"/>
      <c r="H58" s="18"/>
      <c r="I58" s="18"/>
      <c r="J58" s="18"/>
      <c r="K58" s="8"/>
      <c r="L58" s="8"/>
      <c r="M58" s="18" t="str">
        <f t="shared" si="43"/>
        <v>II</v>
      </c>
      <c r="N58" s="18"/>
      <c r="O58" s="18"/>
      <c r="P58" s="18"/>
      <c r="Q58" s="18"/>
      <c r="R58" s="18"/>
      <c r="S58" s="18"/>
      <c r="T58" s="18"/>
      <c r="AS58" s="2">
        <f t="shared" si="20"/>
        <v>0</v>
      </c>
      <c r="AT58" s="2">
        <f t="shared" si="21"/>
        <v>0</v>
      </c>
      <c r="AU58" s="2">
        <f t="shared" si="22"/>
        <v>0</v>
      </c>
      <c r="AV58" s="2">
        <f t="shared" si="23"/>
        <v>0</v>
      </c>
      <c r="AW58" s="2" t="b">
        <f t="shared" si="24"/>
        <v>0</v>
      </c>
      <c r="AX58" s="2" t="b">
        <f t="shared" si="25"/>
        <v>0</v>
      </c>
      <c r="AY58" s="2" t="b">
        <f t="shared" si="26"/>
        <v>0</v>
      </c>
      <c r="AZ58" s="2" t="b">
        <f t="shared" si="27"/>
        <v>0</v>
      </c>
      <c r="BA58" s="2" t="b">
        <f t="shared" si="28"/>
        <v>0</v>
      </c>
      <c r="BB58" s="2" t="b">
        <f t="shared" si="29"/>
        <v>0</v>
      </c>
      <c r="BC58" s="2">
        <f t="shared" si="30"/>
        <v>0</v>
      </c>
      <c r="BD58" s="2">
        <f t="shared" si="31"/>
        <v>0</v>
      </c>
      <c r="BE58" s="2">
        <f t="shared" si="32"/>
        <v>0</v>
      </c>
      <c r="BF58" s="2">
        <f t="shared" si="33"/>
        <v>0</v>
      </c>
    </row>
    <row r="59" spans="1:58" ht="12.75" customHeight="1">
      <c r="A59" s="11" t="s">
        <v>58</v>
      </c>
      <c r="B59" s="12">
        <v>1</v>
      </c>
      <c r="C59" s="18" t="str">
        <f>W8</f>
        <v>EE</v>
      </c>
      <c r="D59" s="18"/>
      <c r="E59" s="18"/>
      <c r="F59" s="18"/>
      <c r="G59" s="18"/>
      <c r="H59" s="18"/>
      <c r="I59" s="18"/>
      <c r="J59" s="18"/>
      <c r="K59" s="8"/>
      <c r="L59" s="8"/>
      <c r="M59" s="18" t="str">
        <f t="shared" si="43"/>
        <v>JJ</v>
      </c>
      <c r="N59" s="18"/>
      <c r="O59" s="18"/>
      <c r="P59" s="18"/>
      <c r="Q59" s="18"/>
      <c r="R59" s="18"/>
      <c r="S59" s="18"/>
      <c r="T59" s="18"/>
      <c r="AS59" s="2">
        <f t="shared" si="20"/>
        <v>0</v>
      </c>
      <c r="AT59" s="2">
        <f t="shared" si="21"/>
        <v>0</v>
      </c>
      <c r="AU59" s="2">
        <f t="shared" si="22"/>
        <v>0</v>
      </c>
      <c r="AV59" s="2">
        <f t="shared" si="23"/>
        <v>0</v>
      </c>
      <c r="AW59" s="2" t="b">
        <f t="shared" si="24"/>
        <v>0</v>
      </c>
      <c r="AX59" s="2" t="b">
        <f t="shared" si="25"/>
        <v>0</v>
      </c>
      <c r="AY59" s="2" t="b">
        <f t="shared" si="26"/>
        <v>0</v>
      </c>
      <c r="AZ59" s="2" t="b">
        <f t="shared" si="27"/>
        <v>0</v>
      </c>
      <c r="BA59" s="2" t="b">
        <f t="shared" si="28"/>
        <v>0</v>
      </c>
      <c r="BB59" s="2" t="b">
        <f t="shared" si="29"/>
        <v>0</v>
      </c>
      <c r="BC59" s="2">
        <f t="shared" si="30"/>
        <v>0</v>
      </c>
      <c r="BD59" s="2">
        <f t="shared" si="31"/>
        <v>0</v>
      </c>
      <c r="BE59" s="2">
        <f t="shared" si="32"/>
        <v>0</v>
      </c>
      <c r="BF59" s="2">
        <f t="shared" si="33"/>
        <v>0</v>
      </c>
    </row>
    <row r="60" spans="1:58" ht="12.75" customHeight="1">
      <c r="A60" s="11" t="s">
        <v>58</v>
      </c>
      <c r="B60" s="12">
        <v>2</v>
      </c>
      <c r="C60" s="18" t="str">
        <f>W17</f>
        <v>NN</v>
      </c>
      <c r="D60" s="18"/>
      <c r="E60" s="18"/>
      <c r="F60" s="18"/>
      <c r="G60" s="18"/>
      <c r="H60" s="18"/>
      <c r="I60" s="18"/>
      <c r="J60" s="18"/>
      <c r="K60" s="8"/>
      <c r="L60" s="8"/>
      <c r="M60" s="18" t="str">
        <f t="shared" si="43"/>
        <v>KK</v>
      </c>
      <c r="N60" s="18"/>
      <c r="O60" s="18"/>
      <c r="P60" s="18"/>
      <c r="Q60" s="18"/>
      <c r="R60" s="18"/>
      <c r="S60" s="18"/>
      <c r="T60" s="18"/>
      <c r="AS60" s="2">
        <f t="shared" si="20"/>
        <v>0</v>
      </c>
      <c r="AT60" s="2">
        <f t="shared" si="21"/>
        <v>0</v>
      </c>
      <c r="AU60" s="2">
        <f t="shared" si="22"/>
        <v>0</v>
      </c>
      <c r="AV60" s="2">
        <f t="shared" si="23"/>
        <v>0</v>
      </c>
      <c r="AW60" s="2" t="b">
        <f t="shared" si="24"/>
        <v>0</v>
      </c>
      <c r="AX60" s="2" t="b">
        <f t="shared" si="25"/>
        <v>0</v>
      </c>
      <c r="AY60" s="2" t="b">
        <f t="shared" si="26"/>
        <v>0</v>
      </c>
      <c r="AZ60" s="2" t="b">
        <f t="shared" si="27"/>
        <v>0</v>
      </c>
      <c r="BA60" s="2" t="b">
        <f t="shared" si="28"/>
        <v>0</v>
      </c>
      <c r="BB60" s="2" t="b">
        <f t="shared" si="29"/>
        <v>0</v>
      </c>
      <c r="BC60" s="2">
        <f t="shared" si="30"/>
        <v>0</v>
      </c>
      <c r="BD60" s="2">
        <f t="shared" si="31"/>
        <v>0</v>
      </c>
      <c r="BE60" s="2">
        <f t="shared" si="32"/>
        <v>0</v>
      </c>
      <c r="BF60" s="2">
        <f t="shared" si="33"/>
        <v>0</v>
      </c>
    </row>
    <row r="61" spans="1:58" ht="12.75" customHeight="1">
      <c r="A61" s="11" t="s">
        <v>59</v>
      </c>
      <c r="B61" s="12">
        <v>1</v>
      </c>
      <c r="C61" s="18" t="str">
        <f>W18</f>
        <v>OO</v>
      </c>
      <c r="D61" s="18"/>
      <c r="E61" s="18"/>
      <c r="F61" s="18"/>
      <c r="G61" s="18"/>
      <c r="H61" s="18"/>
      <c r="I61" s="18"/>
      <c r="J61" s="18"/>
      <c r="K61" s="8"/>
      <c r="L61" s="8"/>
      <c r="M61" s="18" t="str">
        <f t="shared" si="43"/>
        <v>LL</v>
      </c>
      <c r="N61" s="18"/>
      <c r="O61" s="18"/>
      <c r="P61" s="18"/>
      <c r="Q61" s="18"/>
      <c r="R61" s="18"/>
      <c r="S61" s="18"/>
      <c r="T61" s="18"/>
      <c r="AS61" s="2">
        <f t="shared" si="20"/>
        <v>0</v>
      </c>
      <c r="AT61" s="2">
        <f t="shared" si="21"/>
        <v>0</v>
      </c>
      <c r="AU61" s="2">
        <f t="shared" si="22"/>
        <v>0</v>
      </c>
      <c r="AV61" s="2">
        <f t="shared" si="23"/>
        <v>0</v>
      </c>
      <c r="AW61" s="2" t="b">
        <f t="shared" si="24"/>
        <v>0</v>
      </c>
      <c r="AX61" s="2" t="b">
        <f t="shared" si="25"/>
        <v>0</v>
      </c>
      <c r="AY61" s="2" t="b">
        <f t="shared" si="26"/>
        <v>0</v>
      </c>
      <c r="AZ61" s="2" t="b">
        <f t="shared" si="27"/>
        <v>0</v>
      </c>
      <c r="BA61" s="2" t="b">
        <f t="shared" si="28"/>
        <v>0</v>
      </c>
      <c r="BB61" s="2" t="b">
        <f t="shared" si="29"/>
        <v>0</v>
      </c>
      <c r="BC61" s="2">
        <f t="shared" si="30"/>
        <v>0</v>
      </c>
      <c r="BD61" s="2">
        <f t="shared" si="31"/>
        <v>0</v>
      </c>
      <c r="BE61" s="2">
        <f t="shared" si="32"/>
        <v>0</v>
      </c>
      <c r="BF61" s="2">
        <f t="shared" si="33"/>
        <v>0</v>
      </c>
    </row>
    <row r="62" spans="1:58" ht="12.75" customHeight="1">
      <c r="A62" s="11" t="s">
        <v>59</v>
      </c>
      <c r="B62" s="12">
        <v>2</v>
      </c>
      <c r="C62" s="18" t="str">
        <f>W19</f>
        <v>PP</v>
      </c>
      <c r="D62" s="18"/>
      <c r="E62" s="18"/>
      <c r="F62" s="18"/>
      <c r="G62" s="18"/>
      <c r="H62" s="18"/>
      <c r="I62" s="18"/>
      <c r="J62" s="18"/>
      <c r="K62" s="8"/>
      <c r="L62" s="8"/>
      <c r="M62" s="18" t="str">
        <f t="shared" si="43"/>
        <v>MM</v>
      </c>
      <c r="N62" s="18"/>
      <c r="O62" s="18"/>
      <c r="P62" s="18"/>
      <c r="Q62" s="18"/>
      <c r="R62" s="18"/>
      <c r="S62" s="18"/>
      <c r="T62" s="18"/>
      <c r="AS62" s="2">
        <f t="shared" si="20"/>
        <v>0</v>
      </c>
      <c r="AT62" s="2">
        <f t="shared" si="21"/>
        <v>0</v>
      </c>
      <c r="AU62" s="2">
        <f t="shared" si="22"/>
        <v>0</v>
      </c>
      <c r="AV62" s="2">
        <f t="shared" si="23"/>
        <v>0</v>
      </c>
      <c r="AW62" s="2" t="b">
        <f t="shared" si="24"/>
        <v>0</v>
      </c>
      <c r="AX62" s="2" t="b">
        <f t="shared" si="25"/>
        <v>0</v>
      </c>
      <c r="AY62" s="2" t="b">
        <f t="shared" si="26"/>
        <v>0</v>
      </c>
      <c r="AZ62" s="2" t="b">
        <f t="shared" si="27"/>
        <v>0</v>
      </c>
      <c r="BA62" s="2" t="b">
        <f t="shared" si="28"/>
        <v>0</v>
      </c>
      <c r="BB62" s="2" t="b">
        <f t="shared" si="29"/>
        <v>0</v>
      </c>
      <c r="BC62" s="2">
        <f t="shared" si="30"/>
        <v>0</v>
      </c>
      <c r="BD62" s="2">
        <f t="shared" si="31"/>
        <v>0</v>
      </c>
      <c r="BE62" s="2">
        <f t="shared" si="32"/>
        <v>0</v>
      </c>
      <c r="BF62" s="2">
        <f t="shared" si="33"/>
        <v>0</v>
      </c>
    </row>
    <row r="63" spans="1:58" ht="12.75" customHeight="1">
      <c r="A63" s="11" t="s">
        <v>60</v>
      </c>
      <c r="B63" s="12">
        <v>1</v>
      </c>
      <c r="C63" s="18" t="str">
        <f aca="true" t="shared" si="44" ref="C63:C68">W4</f>
        <v>AA</v>
      </c>
      <c r="D63" s="18"/>
      <c r="E63" s="18"/>
      <c r="F63" s="18"/>
      <c r="G63" s="18"/>
      <c r="H63" s="18"/>
      <c r="I63" s="18"/>
      <c r="J63" s="18"/>
      <c r="K63" s="8"/>
      <c r="L63" s="8"/>
      <c r="M63" s="18" t="str">
        <f aca="true" t="shared" si="45" ref="M63:M70">W10</f>
        <v>GG</v>
      </c>
      <c r="N63" s="18"/>
      <c r="O63" s="18"/>
      <c r="P63" s="18"/>
      <c r="Q63" s="18"/>
      <c r="R63" s="18"/>
      <c r="S63" s="18"/>
      <c r="T63" s="18"/>
      <c r="AS63" s="2">
        <f t="shared" si="20"/>
        <v>0</v>
      </c>
      <c r="AT63" s="2">
        <f t="shared" si="21"/>
        <v>0</v>
      </c>
      <c r="AU63" s="2">
        <f t="shared" si="22"/>
        <v>0</v>
      </c>
      <c r="AV63" s="2">
        <f t="shared" si="23"/>
        <v>0</v>
      </c>
      <c r="AW63" s="2" t="b">
        <f t="shared" si="24"/>
        <v>0</v>
      </c>
      <c r="AX63" s="2" t="b">
        <f t="shared" si="25"/>
        <v>0</v>
      </c>
      <c r="AY63" s="2" t="b">
        <f t="shared" si="26"/>
        <v>0</v>
      </c>
      <c r="AZ63" s="2" t="b">
        <f t="shared" si="27"/>
        <v>0</v>
      </c>
      <c r="BA63" s="2" t="b">
        <f t="shared" si="28"/>
        <v>0</v>
      </c>
      <c r="BB63" s="2" t="b">
        <f t="shared" si="29"/>
        <v>0</v>
      </c>
      <c r="BC63" s="2">
        <f t="shared" si="30"/>
        <v>0</v>
      </c>
      <c r="BD63" s="2">
        <f t="shared" si="31"/>
        <v>0</v>
      </c>
      <c r="BE63" s="2">
        <f t="shared" si="32"/>
        <v>0</v>
      </c>
      <c r="BF63" s="2">
        <f t="shared" si="33"/>
        <v>0</v>
      </c>
    </row>
    <row r="64" spans="1:58" ht="12.75" customHeight="1">
      <c r="A64" s="11" t="s">
        <v>60</v>
      </c>
      <c r="B64" s="12">
        <v>2</v>
      </c>
      <c r="C64" s="18" t="str">
        <f t="shared" si="44"/>
        <v>BB</v>
      </c>
      <c r="D64" s="18"/>
      <c r="E64" s="18"/>
      <c r="F64" s="18"/>
      <c r="G64" s="18"/>
      <c r="H64" s="18"/>
      <c r="I64" s="18"/>
      <c r="J64" s="18"/>
      <c r="K64" s="8"/>
      <c r="L64" s="8"/>
      <c r="M64" s="18" t="str">
        <f t="shared" si="45"/>
        <v>HH</v>
      </c>
      <c r="N64" s="18"/>
      <c r="O64" s="18"/>
      <c r="P64" s="18"/>
      <c r="Q64" s="18"/>
      <c r="R64" s="18"/>
      <c r="S64" s="18"/>
      <c r="T64" s="18"/>
      <c r="AS64" s="2">
        <f t="shared" si="20"/>
        <v>0</v>
      </c>
      <c r="AT64" s="2">
        <f t="shared" si="21"/>
        <v>0</v>
      </c>
      <c r="AU64" s="2">
        <f t="shared" si="22"/>
        <v>0</v>
      </c>
      <c r="AV64" s="2">
        <f t="shared" si="23"/>
        <v>0</v>
      </c>
      <c r="AW64" s="2" t="b">
        <f t="shared" si="24"/>
        <v>0</v>
      </c>
      <c r="AX64" s="2" t="b">
        <f t="shared" si="25"/>
        <v>0</v>
      </c>
      <c r="AY64" s="2" t="b">
        <f t="shared" si="26"/>
        <v>0</v>
      </c>
      <c r="AZ64" s="2" t="b">
        <f t="shared" si="27"/>
        <v>0</v>
      </c>
      <c r="BA64" s="2" t="b">
        <f t="shared" si="28"/>
        <v>0</v>
      </c>
      <c r="BB64" s="2" t="b">
        <f t="shared" si="29"/>
        <v>0</v>
      </c>
      <c r="BC64" s="2">
        <f t="shared" si="30"/>
        <v>0</v>
      </c>
      <c r="BD64" s="2">
        <f t="shared" si="31"/>
        <v>0</v>
      </c>
      <c r="BE64" s="2">
        <f t="shared" si="32"/>
        <v>0</v>
      </c>
      <c r="BF64" s="2">
        <f t="shared" si="33"/>
        <v>0</v>
      </c>
    </row>
    <row r="65" spans="1:58" ht="12.75" customHeight="1">
      <c r="A65" s="11" t="s">
        <v>61</v>
      </c>
      <c r="B65" s="12">
        <v>1</v>
      </c>
      <c r="C65" s="18" t="str">
        <f t="shared" si="44"/>
        <v>CC</v>
      </c>
      <c r="D65" s="18"/>
      <c r="E65" s="18"/>
      <c r="F65" s="18"/>
      <c r="G65" s="18"/>
      <c r="H65" s="18"/>
      <c r="I65" s="18"/>
      <c r="J65" s="18"/>
      <c r="K65" s="8"/>
      <c r="L65" s="8"/>
      <c r="M65" s="18" t="str">
        <f t="shared" si="45"/>
        <v>II</v>
      </c>
      <c r="N65" s="18"/>
      <c r="O65" s="18"/>
      <c r="P65" s="18"/>
      <c r="Q65" s="18"/>
      <c r="R65" s="18"/>
      <c r="S65" s="18"/>
      <c r="T65" s="18"/>
      <c r="AS65" s="2">
        <f t="shared" si="20"/>
        <v>0</v>
      </c>
      <c r="AT65" s="2">
        <f t="shared" si="21"/>
        <v>0</v>
      </c>
      <c r="AU65" s="2">
        <f t="shared" si="22"/>
        <v>0</v>
      </c>
      <c r="AV65" s="2">
        <f t="shared" si="23"/>
        <v>0</v>
      </c>
      <c r="AW65" s="2" t="b">
        <f t="shared" si="24"/>
        <v>0</v>
      </c>
      <c r="AX65" s="2" t="b">
        <f t="shared" si="25"/>
        <v>0</v>
      </c>
      <c r="AY65" s="2" t="b">
        <f t="shared" si="26"/>
        <v>0</v>
      </c>
      <c r="AZ65" s="2" t="b">
        <f t="shared" si="27"/>
        <v>0</v>
      </c>
      <c r="BA65" s="2" t="b">
        <f t="shared" si="28"/>
        <v>0</v>
      </c>
      <c r="BB65" s="2" t="b">
        <f t="shared" si="29"/>
        <v>0</v>
      </c>
      <c r="BC65" s="2">
        <f t="shared" si="30"/>
        <v>0</v>
      </c>
      <c r="BD65" s="2">
        <f t="shared" si="31"/>
        <v>0</v>
      </c>
      <c r="BE65" s="2">
        <f t="shared" si="32"/>
        <v>0</v>
      </c>
      <c r="BF65" s="2">
        <f t="shared" si="33"/>
        <v>0</v>
      </c>
    </row>
    <row r="66" spans="1:58" ht="12.75" customHeight="1">
      <c r="A66" s="11" t="s">
        <v>61</v>
      </c>
      <c r="B66" s="12">
        <v>2</v>
      </c>
      <c r="C66" s="18" t="str">
        <f t="shared" si="44"/>
        <v>DD</v>
      </c>
      <c r="D66" s="18"/>
      <c r="E66" s="18"/>
      <c r="F66" s="18"/>
      <c r="G66" s="18"/>
      <c r="H66" s="18"/>
      <c r="I66" s="18"/>
      <c r="J66" s="18"/>
      <c r="K66" s="8"/>
      <c r="L66" s="8"/>
      <c r="M66" s="18" t="str">
        <f t="shared" si="45"/>
        <v>JJ</v>
      </c>
      <c r="N66" s="18"/>
      <c r="O66" s="18"/>
      <c r="P66" s="18"/>
      <c r="Q66" s="18"/>
      <c r="R66" s="18"/>
      <c r="S66" s="18"/>
      <c r="T66" s="18"/>
      <c r="AS66" s="2">
        <f t="shared" si="20"/>
        <v>0</v>
      </c>
      <c r="AT66" s="2">
        <f t="shared" si="21"/>
        <v>0</v>
      </c>
      <c r="AU66" s="2">
        <f t="shared" si="22"/>
        <v>0</v>
      </c>
      <c r="AV66" s="2">
        <f t="shared" si="23"/>
        <v>0</v>
      </c>
      <c r="AW66" s="2" t="b">
        <f t="shared" si="24"/>
        <v>0</v>
      </c>
      <c r="AX66" s="2" t="b">
        <f t="shared" si="25"/>
        <v>0</v>
      </c>
      <c r="AY66" s="2" t="b">
        <f t="shared" si="26"/>
        <v>0</v>
      </c>
      <c r="AZ66" s="2" t="b">
        <f t="shared" si="27"/>
        <v>0</v>
      </c>
      <c r="BA66" s="2" t="b">
        <f t="shared" si="28"/>
        <v>0</v>
      </c>
      <c r="BB66" s="2" t="b">
        <f t="shared" si="29"/>
        <v>0</v>
      </c>
      <c r="BC66" s="2">
        <f t="shared" si="30"/>
        <v>0</v>
      </c>
      <c r="BD66" s="2">
        <f t="shared" si="31"/>
        <v>0</v>
      </c>
      <c r="BE66" s="2">
        <f t="shared" si="32"/>
        <v>0</v>
      </c>
      <c r="BF66" s="2">
        <f t="shared" si="33"/>
        <v>0</v>
      </c>
    </row>
    <row r="67" spans="1:58" ht="12.75" customHeight="1">
      <c r="A67" s="11" t="s">
        <v>62</v>
      </c>
      <c r="B67" s="12">
        <v>1</v>
      </c>
      <c r="C67" s="18" t="str">
        <f t="shared" si="44"/>
        <v>EE</v>
      </c>
      <c r="D67" s="18"/>
      <c r="E67" s="18"/>
      <c r="F67" s="18"/>
      <c r="G67" s="18"/>
      <c r="H67" s="18"/>
      <c r="I67" s="18"/>
      <c r="J67" s="18"/>
      <c r="K67" s="8"/>
      <c r="L67" s="8"/>
      <c r="M67" s="18" t="str">
        <f t="shared" si="45"/>
        <v>KK</v>
      </c>
      <c r="N67" s="18"/>
      <c r="O67" s="18"/>
      <c r="P67" s="18"/>
      <c r="Q67" s="18"/>
      <c r="R67" s="18"/>
      <c r="S67" s="18"/>
      <c r="T67" s="18"/>
      <c r="AS67" s="2">
        <f t="shared" si="20"/>
        <v>0</v>
      </c>
      <c r="AT67" s="2">
        <f t="shared" si="21"/>
        <v>0</v>
      </c>
      <c r="AU67" s="2">
        <f t="shared" si="22"/>
        <v>0</v>
      </c>
      <c r="AV67" s="2">
        <f t="shared" si="23"/>
        <v>0</v>
      </c>
      <c r="AW67" s="2" t="b">
        <f t="shared" si="24"/>
        <v>0</v>
      </c>
      <c r="AX67" s="2" t="b">
        <f t="shared" si="25"/>
        <v>0</v>
      </c>
      <c r="AY67" s="2" t="b">
        <f t="shared" si="26"/>
        <v>0</v>
      </c>
      <c r="AZ67" s="2" t="b">
        <f t="shared" si="27"/>
        <v>0</v>
      </c>
      <c r="BA67" s="2" t="b">
        <f t="shared" si="28"/>
        <v>0</v>
      </c>
      <c r="BB67" s="2" t="b">
        <f t="shared" si="29"/>
        <v>0</v>
      </c>
      <c r="BC67" s="2">
        <f t="shared" si="30"/>
        <v>0</v>
      </c>
      <c r="BD67" s="2">
        <f t="shared" si="31"/>
        <v>0</v>
      </c>
      <c r="BE67" s="2">
        <f t="shared" si="32"/>
        <v>0</v>
      </c>
      <c r="BF67" s="2">
        <f t="shared" si="33"/>
        <v>0</v>
      </c>
    </row>
    <row r="68" spans="1:58" ht="12.75" customHeight="1">
      <c r="A68" s="11" t="s">
        <v>62</v>
      </c>
      <c r="B68" s="12">
        <v>2</v>
      </c>
      <c r="C68" s="18" t="str">
        <f t="shared" si="44"/>
        <v>FF</v>
      </c>
      <c r="D68" s="18"/>
      <c r="E68" s="18"/>
      <c r="F68" s="18"/>
      <c r="G68" s="18"/>
      <c r="H68" s="18"/>
      <c r="I68" s="18"/>
      <c r="J68" s="18"/>
      <c r="K68" s="8"/>
      <c r="L68" s="8"/>
      <c r="M68" s="18" t="str">
        <f t="shared" si="45"/>
        <v>LL</v>
      </c>
      <c r="N68" s="18"/>
      <c r="O68" s="18"/>
      <c r="P68" s="18"/>
      <c r="Q68" s="18"/>
      <c r="R68" s="18"/>
      <c r="S68" s="18"/>
      <c r="T68" s="18"/>
      <c r="AS68" s="2">
        <f t="shared" si="20"/>
        <v>0</v>
      </c>
      <c r="AT68" s="2">
        <f t="shared" si="21"/>
        <v>0</v>
      </c>
      <c r="AU68" s="2">
        <f t="shared" si="22"/>
        <v>0</v>
      </c>
      <c r="AV68" s="2">
        <f t="shared" si="23"/>
        <v>0</v>
      </c>
      <c r="AW68" s="2" t="b">
        <f t="shared" si="24"/>
        <v>0</v>
      </c>
      <c r="AX68" s="2" t="b">
        <f t="shared" si="25"/>
        <v>0</v>
      </c>
      <c r="AY68" s="2" t="b">
        <f t="shared" si="26"/>
        <v>0</v>
      </c>
      <c r="AZ68" s="2" t="b">
        <f t="shared" si="27"/>
        <v>0</v>
      </c>
      <c r="BA68" s="2" t="b">
        <f t="shared" si="28"/>
        <v>0</v>
      </c>
      <c r="BB68" s="2" t="b">
        <f t="shared" si="29"/>
        <v>0</v>
      </c>
      <c r="BC68" s="2">
        <f t="shared" si="30"/>
        <v>0</v>
      </c>
      <c r="BD68" s="2">
        <f t="shared" si="31"/>
        <v>0</v>
      </c>
      <c r="BE68" s="2">
        <f t="shared" si="32"/>
        <v>0</v>
      </c>
      <c r="BF68" s="2">
        <f t="shared" si="33"/>
        <v>0</v>
      </c>
    </row>
    <row r="69" spans="1:58" ht="12.75" customHeight="1">
      <c r="A69" s="11" t="s">
        <v>63</v>
      </c>
      <c r="B69" s="12">
        <v>1</v>
      </c>
      <c r="C69" s="18" t="str">
        <f>W18</f>
        <v>OO</v>
      </c>
      <c r="D69" s="18"/>
      <c r="E69" s="18"/>
      <c r="F69" s="18"/>
      <c r="G69" s="18"/>
      <c r="H69" s="18"/>
      <c r="I69" s="18"/>
      <c r="J69" s="18"/>
      <c r="K69" s="8"/>
      <c r="L69" s="8"/>
      <c r="M69" s="18" t="str">
        <f t="shared" si="45"/>
        <v>MM</v>
      </c>
      <c r="N69" s="18"/>
      <c r="O69" s="18"/>
      <c r="P69" s="18"/>
      <c r="Q69" s="18"/>
      <c r="R69" s="18"/>
      <c r="S69" s="18"/>
      <c r="T69" s="18"/>
      <c r="AS69" s="2">
        <f aca="true" t="shared" si="46" ref="AS69:AS123">IF(K88="",0,IF(K88&gt;L88,4,IF(K88=L88,2,IF(K88&lt;L88,1))))</f>
        <v>0</v>
      </c>
      <c r="AT69" s="2">
        <f aca="true" t="shared" si="47" ref="AT69:AT123">IF(L88="",0,IF(L88&gt;K88,4,IF(L88=K88,2,IF(L88&lt;K88,1))))</f>
        <v>0</v>
      </c>
      <c r="AU69" s="2">
        <f aca="true" t="shared" si="48" ref="AU69:AU123">IF(K88="",0,1)</f>
        <v>0</v>
      </c>
      <c r="AV69" s="2">
        <f aca="true" t="shared" si="49" ref="AV69:AV123">IF(L88="",0,1)</f>
        <v>0</v>
      </c>
      <c r="AW69" s="2" t="b">
        <f aca="true" t="shared" si="50" ref="AW69:AW123">IF(K88&lt;&gt;"",IF(K88&gt;L88,1))</f>
        <v>0</v>
      </c>
      <c r="AX69" s="2" t="b">
        <f aca="true" t="shared" si="51" ref="AX69:AX123">IF(L88&lt;&gt;"",IF(L88&gt;K88,1))</f>
        <v>0</v>
      </c>
      <c r="AY69" s="2" t="b">
        <f aca="true" t="shared" si="52" ref="AY69:AY123">IF(K88&lt;&gt;"",IF(K88=L88,1))</f>
        <v>0</v>
      </c>
      <c r="AZ69" s="2" t="b">
        <f aca="true" t="shared" si="53" ref="AZ69:AZ123">IF(L88&lt;&gt;"",IF(L88=K88,1))</f>
        <v>0</v>
      </c>
      <c r="BA69" s="2" t="b">
        <f aca="true" t="shared" si="54" ref="BA69:BA123">IF(K88&lt;&gt;"",IF(K88&lt;L88,1))</f>
        <v>0</v>
      </c>
      <c r="BB69" s="2" t="b">
        <f aca="true" t="shared" si="55" ref="BB69:BB123">IF(L88&lt;&gt;"",IF(L88&lt;K88,1))</f>
        <v>0</v>
      </c>
      <c r="BC69" s="2">
        <f aca="true" t="shared" si="56" ref="BC69:BC123">K88</f>
        <v>0</v>
      </c>
      <c r="BD69" s="2">
        <f aca="true" t="shared" si="57" ref="BD69:BD123">L88</f>
        <v>0</v>
      </c>
      <c r="BE69" s="2">
        <f aca="true" t="shared" si="58" ref="BE69:BE123">L88</f>
        <v>0</v>
      </c>
      <c r="BF69" s="2">
        <f aca="true" t="shared" si="59" ref="BF69:BF123">K88</f>
        <v>0</v>
      </c>
    </row>
    <row r="70" spans="1:58" ht="12.75" customHeight="1">
      <c r="A70" s="11" t="s">
        <v>63</v>
      </c>
      <c r="B70" s="12">
        <v>2</v>
      </c>
      <c r="C70" s="18" t="str">
        <f>W19</f>
        <v>PP</v>
      </c>
      <c r="D70" s="18"/>
      <c r="E70" s="18"/>
      <c r="F70" s="18"/>
      <c r="G70" s="18"/>
      <c r="H70" s="18"/>
      <c r="I70" s="18"/>
      <c r="J70" s="18"/>
      <c r="K70" s="8"/>
      <c r="L70" s="8"/>
      <c r="M70" s="18" t="str">
        <f t="shared" si="45"/>
        <v>NN</v>
      </c>
      <c r="N70" s="18"/>
      <c r="O70" s="18"/>
      <c r="P70" s="18"/>
      <c r="Q70" s="18"/>
      <c r="R70" s="18"/>
      <c r="S70" s="18"/>
      <c r="T70" s="18"/>
      <c r="AS70" s="2">
        <f t="shared" si="46"/>
        <v>0</v>
      </c>
      <c r="AT70" s="2">
        <f t="shared" si="47"/>
        <v>0</v>
      </c>
      <c r="AU70" s="2">
        <f t="shared" si="48"/>
        <v>0</v>
      </c>
      <c r="AV70" s="2">
        <f t="shared" si="49"/>
        <v>0</v>
      </c>
      <c r="AW70" s="2" t="b">
        <f t="shared" si="50"/>
        <v>0</v>
      </c>
      <c r="AX70" s="2" t="b">
        <f t="shared" si="51"/>
        <v>0</v>
      </c>
      <c r="AY70" s="2" t="b">
        <f t="shared" si="52"/>
        <v>0</v>
      </c>
      <c r="AZ70" s="2" t="b">
        <f t="shared" si="53"/>
        <v>0</v>
      </c>
      <c r="BA70" s="2" t="b">
        <f t="shared" si="54"/>
        <v>0</v>
      </c>
      <c r="BB70" s="2" t="b">
        <f t="shared" si="55"/>
        <v>0</v>
      </c>
      <c r="BC70" s="2">
        <f t="shared" si="56"/>
        <v>0</v>
      </c>
      <c r="BD70" s="2">
        <f t="shared" si="57"/>
        <v>0</v>
      </c>
      <c r="BE70" s="2">
        <f t="shared" si="58"/>
        <v>0</v>
      </c>
      <c r="BF70" s="2">
        <f t="shared" si="59"/>
        <v>0</v>
      </c>
    </row>
    <row r="71" spans="1:58" ht="12.75" customHeight="1">
      <c r="A71" s="11" t="s">
        <v>64</v>
      </c>
      <c r="B71" s="12">
        <v>1</v>
      </c>
      <c r="C71" s="18" t="str">
        <f aca="true" t="shared" si="60" ref="C71:C77">W4</f>
        <v>AA</v>
      </c>
      <c r="D71" s="18"/>
      <c r="E71" s="18"/>
      <c r="F71" s="18"/>
      <c r="G71" s="18"/>
      <c r="H71" s="18"/>
      <c r="I71" s="18"/>
      <c r="J71" s="18"/>
      <c r="K71" s="8"/>
      <c r="L71" s="8"/>
      <c r="M71" s="18" t="str">
        <f aca="true" t="shared" si="61" ref="M71:M78">W11</f>
        <v>HH</v>
      </c>
      <c r="N71" s="18"/>
      <c r="O71" s="18"/>
      <c r="P71" s="18"/>
      <c r="Q71" s="18"/>
      <c r="R71" s="18"/>
      <c r="S71" s="18"/>
      <c r="T71" s="18"/>
      <c r="AS71" s="2">
        <f t="shared" si="46"/>
        <v>0</v>
      </c>
      <c r="AT71" s="2">
        <f t="shared" si="47"/>
        <v>0</v>
      </c>
      <c r="AU71" s="2">
        <f t="shared" si="48"/>
        <v>0</v>
      </c>
      <c r="AV71" s="2">
        <f t="shared" si="49"/>
        <v>0</v>
      </c>
      <c r="AW71" s="2" t="b">
        <f t="shared" si="50"/>
        <v>0</v>
      </c>
      <c r="AX71" s="2" t="b">
        <f t="shared" si="51"/>
        <v>0</v>
      </c>
      <c r="AY71" s="2" t="b">
        <f t="shared" si="52"/>
        <v>0</v>
      </c>
      <c r="AZ71" s="2" t="b">
        <f t="shared" si="53"/>
        <v>0</v>
      </c>
      <c r="BA71" s="2" t="b">
        <f t="shared" si="54"/>
        <v>0</v>
      </c>
      <c r="BB71" s="2" t="b">
        <f t="shared" si="55"/>
        <v>0</v>
      </c>
      <c r="BC71" s="2">
        <f t="shared" si="56"/>
        <v>0</v>
      </c>
      <c r="BD71" s="2">
        <f t="shared" si="57"/>
        <v>0</v>
      </c>
      <c r="BE71" s="2">
        <f t="shared" si="58"/>
        <v>0</v>
      </c>
      <c r="BF71" s="2">
        <f t="shared" si="59"/>
        <v>0</v>
      </c>
    </row>
    <row r="72" spans="1:58" ht="12.75" customHeight="1">
      <c r="A72" s="11" t="s">
        <v>64</v>
      </c>
      <c r="B72" s="12">
        <v>2</v>
      </c>
      <c r="C72" s="18" t="str">
        <f t="shared" si="60"/>
        <v>BB</v>
      </c>
      <c r="D72" s="18"/>
      <c r="E72" s="18"/>
      <c r="F72" s="18"/>
      <c r="G72" s="18"/>
      <c r="H72" s="18"/>
      <c r="I72" s="18"/>
      <c r="J72" s="18"/>
      <c r="K72" s="8"/>
      <c r="L72" s="8"/>
      <c r="M72" s="18" t="str">
        <f t="shared" si="61"/>
        <v>II</v>
      </c>
      <c r="N72" s="18"/>
      <c r="O72" s="18"/>
      <c r="P72" s="18"/>
      <c r="Q72" s="18"/>
      <c r="R72" s="18"/>
      <c r="S72" s="18"/>
      <c r="T72" s="18"/>
      <c r="AS72" s="2">
        <f t="shared" si="46"/>
        <v>0</v>
      </c>
      <c r="AT72" s="2">
        <f t="shared" si="47"/>
        <v>0</v>
      </c>
      <c r="AU72" s="2">
        <f t="shared" si="48"/>
        <v>0</v>
      </c>
      <c r="AV72" s="2">
        <f t="shared" si="49"/>
        <v>0</v>
      </c>
      <c r="AW72" s="2" t="b">
        <f t="shared" si="50"/>
        <v>0</v>
      </c>
      <c r="AX72" s="2" t="b">
        <f t="shared" si="51"/>
        <v>0</v>
      </c>
      <c r="AY72" s="2" t="b">
        <f t="shared" si="52"/>
        <v>0</v>
      </c>
      <c r="AZ72" s="2" t="b">
        <f t="shared" si="53"/>
        <v>0</v>
      </c>
      <c r="BA72" s="2" t="b">
        <f t="shared" si="54"/>
        <v>0</v>
      </c>
      <c r="BB72" s="2" t="b">
        <f t="shared" si="55"/>
        <v>0</v>
      </c>
      <c r="BC72" s="2">
        <f t="shared" si="56"/>
        <v>0</v>
      </c>
      <c r="BD72" s="2">
        <f t="shared" si="57"/>
        <v>0</v>
      </c>
      <c r="BE72" s="2">
        <f t="shared" si="58"/>
        <v>0</v>
      </c>
      <c r="BF72" s="2">
        <f t="shared" si="59"/>
        <v>0</v>
      </c>
    </row>
    <row r="73" spans="1:58" ht="12.75" customHeight="1">
      <c r="A73" s="11" t="s">
        <v>65</v>
      </c>
      <c r="B73" s="12">
        <v>1</v>
      </c>
      <c r="C73" s="18" t="str">
        <f t="shared" si="60"/>
        <v>CC</v>
      </c>
      <c r="D73" s="18"/>
      <c r="E73" s="18"/>
      <c r="F73" s="18"/>
      <c r="G73" s="18"/>
      <c r="H73" s="18"/>
      <c r="I73" s="18"/>
      <c r="J73" s="18"/>
      <c r="K73" s="8"/>
      <c r="L73" s="8"/>
      <c r="M73" s="18" t="str">
        <f t="shared" si="61"/>
        <v>JJ</v>
      </c>
      <c r="N73" s="18"/>
      <c r="O73" s="18"/>
      <c r="P73" s="18"/>
      <c r="Q73" s="18"/>
      <c r="R73" s="18"/>
      <c r="S73" s="18"/>
      <c r="T73" s="18"/>
      <c r="AS73" s="2">
        <f t="shared" si="46"/>
        <v>0</v>
      </c>
      <c r="AT73" s="2">
        <f t="shared" si="47"/>
        <v>0</v>
      </c>
      <c r="AU73" s="2">
        <f t="shared" si="48"/>
        <v>0</v>
      </c>
      <c r="AV73" s="2">
        <f t="shared" si="49"/>
        <v>0</v>
      </c>
      <c r="AW73" s="2" t="b">
        <f t="shared" si="50"/>
        <v>0</v>
      </c>
      <c r="AX73" s="2" t="b">
        <f t="shared" si="51"/>
        <v>0</v>
      </c>
      <c r="AY73" s="2" t="b">
        <f t="shared" si="52"/>
        <v>0</v>
      </c>
      <c r="AZ73" s="2" t="b">
        <f t="shared" si="53"/>
        <v>0</v>
      </c>
      <c r="BA73" s="2" t="b">
        <f t="shared" si="54"/>
        <v>0</v>
      </c>
      <c r="BB73" s="2" t="b">
        <f t="shared" si="55"/>
        <v>0</v>
      </c>
      <c r="BC73" s="2">
        <f t="shared" si="56"/>
        <v>0</v>
      </c>
      <c r="BD73" s="2">
        <f t="shared" si="57"/>
        <v>0</v>
      </c>
      <c r="BE73" s="2">
        <f t="shared" si="58"/>
        <v>0</v>
      </c>
      <c r="BF73" s="2">
        <f t="shared" si="59"/>
        <v>0</v>
      </c>
    </row>
    <row r="74" spans="1:58" ht="12.75" customHeight="1">
      <c r="A74" s="11" t="s">
        <v>65</v>
      </c>
      <c r="B74" s="12">
        <v>2</v>
      </c>
      <c r="C74" s="18" t="str">
        <f t="shared" si="60"/>
        <v>DD</v>
      </c>
      <c r="D74" s="18"/>
      <c r="E74" s="18"/>
      <c r="F74" s="18"/>
      <c r="G74" s="18"/>
      <c r="H74" s="18"/>
      <c r="I74" s="18"/>
      <c r="J74" s="18"/>
      <c r="K74" s="8"/>
      <c r="L74" s="8"/>
      <c r="M74" s="18" t="str">
        <f t="shared" si="61"/>
        <v>KK</v>
      </c>
      <c r="N74" s="18"/>
      <c r="O74" s="18"/>
      <c r="P74" s="18"/>
      <c r="Q74" s="18"/>
      <c r="R74" s="18"/>
      <c r="S74" s="18"/>
      <c r="T74" s="18"/>
      <c r="AS74" s="2">
        <f t="shared" si="46"/>
        <v>0</v>
      </c>
      <c r="AT74" s="2">
        <f t="shared" si="47"/>
        <v>0</v>
      </c>
      <c r="AU74" s="2">
        <f t="shared" si="48"/>
        <v>0</v>
      </c>
      <c r="AV74" s="2">
        <f t="shared" si="49"/>
        <v>0</v>
      </c>
      <c r="AW74" s="2" t="b">
        <f t="shared" si="50"/>
        <v>0</v>
      </c>
      <c r="AX74" s="2" t="b">
        <f t="shared" si="51"/>
        <v>0</v>
      </c>
      <c r="AY74" s="2" t="b">
        <f t="shared" si="52"/>
        <v>0</v>
      </c>
      <c r="AZ74" s="2" t="b">
        <f t="shared" si="53"/>
        <v>0</v>
      </c>
      <c r="BA74" s="2" t="b">
        <f t="shared" si="54"/>
        <v>0</v>
      </c>
      <c r="BB74" s="2" t="b">
        <f t="shared" si="55"/>
        <v>0</v>
      </c>
      <c r="BC74" s="2">
        <f t="shared" si="56"/>
        <v>0</v>
      </c>
      <c r="BD74" s="2">
        <f t="shared" si="57"/>
        <v>0</v>
      </c>
      <c r="BE74" s="2">
        <f t="shared" si="58"/>
        <v>0</v>
      </c>
      <c r="BF74" s="2">
        <f t="shared" si="59"/>
        <v>0</v>
      </c>
    </row>
    <row r="75" spans="1:58" ht="12.75" customHeight="1">
      <c r="A75" s="11" t="s">
        <v>66</v>
      </c>
      <c r="B75" s="12">
        <v>1</v>
      </c>
      <c r="C75" s="18" t="str">
        <f t="shared" si="60"/>
        <v>EE</v>
      </c>
      <c r="D75" s="18"/>
      <c r="E75" s="18"/>
      <c r="F75" s="18"/>
      <c r="G75" s="18"/>
      <c r="H75" s="18"/>
      <c r="I75" s="18"/>
      <c r="J75" s="18"/>
      <c r="K75" s="8"/>
      <c r="L75" s="8"/>
      <c r="M75" s="18" t="str">
        <f t="shared" si="61"/>
        <v>LL</v>
      </c>
      <c r="N75" s="18"/>
      <c r="O75" s="18"/>
      <c r="P75" s="18"/>
      <c r="Q75" s="18"/>
      <c r="R75" s="18"/>
      <c r="S75" s="18"/>
      <c r="T75" s="18"/>
      <c r="AS75" s="2">
        <f t="shared" si="46"/>
        <v>0</v>
      </c>
      <c r="AT75" s="2">
        <f t="shared" si="47"/>
        <v>0</v>
      </c>
      <c r="AU75" s="2">
        <f t="shared" si="48"/>
        <v>0</v>
      </c>
      <c r="AV75" s="2">
        <f t="shared" si="49"/>
        <v>0</v>
      </c>
      <c r="AW75" s="2" t="b">
        <f t="shared" si="50"/>
        <v>0</v>
      </c>
      <c r="AX75" s="2" t="b">
        <f t="shared" si="51"/>
        <v>0</v>
      </c>
      <c r="AY75" s="2" t="b">
        <f t="shared" si="52"/>
        <v>0</v>
      </c>
      <c r="AZ75" s="2" t="b">
        <f t="shared" si="53"/>
        <v>0</v>
      </c>
      <c r="BA75" s="2" t="b">
        <f t="shared" si="54"/>
        <v>0</v>
      </c>
      <c r="BB75" s="2" t="b">
        <f t="shared" si="55"/>
        <v>0</v>
      </c>
      <c r="BC75" s="2">
        <f t="shared" si="56"/>
        <v>0</v>
      </c>
      <c r="BD75" s="2">
        <f t="shared" si="57"/>
        <v>0</v>
      </c>
      <c r="BE75" s="2">
        <f t="shared" si="58"/>
        <v>0</v>
      </c>
      <c r="BF75" s="2">
        <f t="shared" si="59"/>
        <v>0</v>
      </c>
    </row>
    <row r="76" spans="1:58" ht="12.75" customHeight="1">
      <c r="A76" s="11" t="s">
        <v>66</v>
      </c>
      <c r="B76" s="12">
        <v>2</v>
      </c>
      <c r="C76" s="18" t="str">
        <f t="shared" si="60"/>
        <v>FF</v>
      </c>
      <c r="D76" s="18"/>
      <c r="E76" s="18"/>
      <c r="F76" s="18"/>
      <c r="G76" s="18"/>
      <c r="H76" s="18"/>
      <c r="I76" s="18"/>
      <c r="J76" s="18"/>
      <c r="K76" s="8"/>
      <c r="L76" s="8"/>
      <c r="M76" s="18" t="str">
        <f t="shared" si="61"/>
        <v>MM</v>
      </c>
      <c r="N76" s="18"/>
      <c r="O76" s="18"/>
      <c r="P76" s="18"/>
      <c r="Q76" s="18"/>
      <c r="R76" s="18"/>
      <c r="S76" s="18"/>
      <c r="T76" s="18"/>
      <c r="AS76" s="2">
        <f t="shared" si="46"/>
        <v>0</v>
      </c>
      <c r="AT76" s="2">
        <f t="shared" si="47"/>
        <v>0</v>
      </c>
      <c r="AU76" s="2">
        <f t="shared" si="48"/>
        <v>0</v>
      </c>
      <c r="AV76" s="2">
        <f t="shared" si="49"/>
        <v>0</v>
      </c>
      <c r="AW76" s="2" t="b">
        <f t="shared" si="50"/>
        <v>0</v>
      </c>
      <c r="AX76" s="2" t="b">
        <f t="shared" si="51"/>
        <v>0</v>
      </c>
      <c r="AY76" s="2" t="b">
        <f t="shared" si="52"/>
        <v>0</v>
      </c>
      <c r="AZ76" s="2" t="b">
        <f t="shared" si="53"/>
        <v>0</v>
      </c>
      <c r="BA76" s="2" t="b">
        <f t="shared" si="54"/>
        <v>0</v>
      </c>
      <c r="BB76" s="2" t="b">
        <f t="shared" si="55"/>
        <v>0</v>
      </c>
      <c r="BC76" s="2">
        <f t="shared" si="56"/>
        <v>0</v>
      </c>
      <c r="BD76" s="2">
        <f t="shared" si="57"/>
        <v>0</v>
      </c>
      <c r="BE76" s="2">
        <f t="shared" si="58"/>
        <v>0</v>
      </c>
      <c r="BF76" s="2">
        <f t="shared" si="59"/>
        <v>0</v>
      </c>
    </row>
    <row r="77" spans="1:58" ht="12.75" customHeight="1">
      <c r="A77" s="11" t="s">
        <v>67</v>
      </c>
      <c r="B77" s="12">
        <v>1</v>
      </c>
      <c r="C77" s="18" t="str">
        <f t="shared" si="60"/>
        <v>GG</v>
      </c>
      <c r="D77" s="18"/>
      <c r="E77" s="18"/>
      <c r="F77" s="18"/>
      <c r="G77" s="18"/>
      <c r="H77" s="18"/>
      <c r="I77" s="18"/>
      <c r="J77" s="18"/>
      <c r="K77" s="8"/>
      <c r="L77" s="8"/>
      <c r="M77" s="18" t="str">
        <f t="shared" si="61"/>
        <v>NN</v>
      </c>
      <c r="N77" s="18"/>
      <c r="O77" s="18"/>
      <c r="P77" s="18"/>
      <c r="Q77" s="18"/>
      <c r="R77" s="18"/>
      <c r="S77" s="18"/>
      <c r="T77" s="18"/>
      <c r="AS77" s="2">
        <f t="shared" si="46"/>
        <v>0</v>
      </c>
      <c r="AT77" s="2">
        <f t="shared" si="47"/>
        <v>0</v>
      </c>
      <c r="AU77" s="2">
        <f t="shared" si="48"/>
        <v>0</v>
      </c>
      <c r="AV77" s="2">
        <f t="shared" si="49"/>
        <v>0</v>
      </c>
      <c r="AW77" s="2" t="b">
        <f t="shared" si="50"/>
        <v>0</v>
      </c>
      <c r="AX77" s="2" t="b">
        <f t="shared" si="51"/>
        <v>0</v>
      </c>
      <c r="AY77" s="2" t="b">
        <f t="shared" si="52"/>
        <v>0</v>
      </c>
      <c r="AZ77" s="2" t="b">
        <f t="shared" si="53"/>
        <v>0</v>
      </c>
      <c r="BA77" s="2" t="b">
        <f t="shared" si="54"/>
        <v>0</v>
      </c>
      <c r="BB77" s="2" t="b">
        <f t="shared" si="55"/>
        <v>0</v>
      </c>
      <c r="BC77" s="2">
        <f t="shared" si="56"/>
        <v>0</v>
      </c>
      <c r="BD77" s="2">
        <f t="shared" si="57"/>
        <v>0</v>
      </c>
      <c r="BE77" s="2">
        <f t="shared" si="58"/>
        <v>0</v>
      </c>
      <c r="BF77" s="2">
        <f t="shared" si="59"/>
        <v>0</v>
      </c>
    </row>
    <row r="78" spans="1:58" ht="12.75" customHeight="1">
      <c r="A78" s="11" t="s">
        <v>67</v>
      </c>
      <c r="B78" s="12">
        <v>2</v>
      </c>
      <c r="C78" s="18" t="str">
        <f>W19</f>
        <v>PP</v>
      </c>
      <c r="D78" s="18"/>
      <c r="E78" s="18"/>
      <c r="F78" s="18"/>
      <c r="G78" s="18"/>
      <c r="H78" s="18"/>
      <c r="I78" s="18"/>
      <c r="J78" s="18"/>
      <c r="K78" s="8"/>
      <c r="L78" s="8"/>
      <c r="M78" s="18" t="str">
        <f t="shared" si="61"/>
        <v>OO</v>
      </c>
      <c r="N78" s="18"/>
      <c r="O78" s="18"/>
      <c r="P78" s="18"/>
      <c r="Q78" s="18"/>
      <c r="R78" s="18"/>
      <c r="S78" s="18"/>
      <c r="T78" s="18"/>
      <c r="AS78" s="2">
        <f t="shared" si="46"/>
        <v>0</v>
      </c>
      <c r="AT78" s="2">
        <f t="shared" si="47"/>
        <v>0</v>
      </c>
      <c r="AU78" s="2">
        <f t="shared" si="48"/>
        <v>0</v>
      </c>
      <c r="AV78" s="2">
        <f t="shared" si="49"/>
        <v>0</v>
      </c>
      <c r="AW78" s="2" t="b">
        <f t="shared" si="50"/>
        <v>0</v>
      </c>
      <c r="AX78" s="2" t="b">
        <f t="shared" si="51"/>
        <v>0</v>
      </c>
      <c r="AY78" s="2" t="b">
        <f t="shared" si="52"/>
        <v>0</v>
      </c>
      <c r="AZ78" s="2" t="b">
        <f t="shared" si="53"/>
        <v>0</v>
      </c>
      <c r="BA78" s="2" t="b">
        <f t="shared" si="54"/>
        <v>0</v>
      </c>
      <c r="BB78" s="2" t="b">
        <f t="shared" si="55"/>
        <v>0</v>
      </c>
      <c r="BC78" s="2">
        <f t="shared" si="56"/>
        <v>0</v>
      </c>
      <c r="BD78" s="2">
        <f t="shared" si="57"/>
        <v>0</v>
      </c>
      <c r="BE78" s="2">
        <f t="shared" si="58"/>
        <v>0</v>
      </c>
      <c r="BF78" s="2">
        <f t="shared" si="59"/>
        <v>0</v>
      </c>
    </row>
    <row r="79" spans="1:58" ht="12.75" customHeight="1">
      <c r="A79" s="11" t="s">
        <v>68</v>
      </c>
      <c r="B79" s="12">
        <v>1</v>
      </c>
      <c r="C79" s="18" t="str">
        <f aca="true" t="shared" si="62" ref="C79:C86">W4</f>
        <v>AA</v>
      </c>
      <c r="D79" s="18"/>
      <c r="E79" s="18"/>
      <c r="F79" s="18"/>
      <c r="G79" s="18"/>
      <c r="H79" s="18"/>
      <c r="I79" s="18"/>
      <c r="J79" s="18"/>
      <c r="K79" s="8"/>
      <c r="L79" s="8"/>
      <c r="M79" s="18" t="str">
        <f aca="true" t="shared" si="63" ref="M79:M86">W12</f>
        <v>II</v>
      </c>
      <c r="N79" s="18"/>
      <c r="O79" s="18"/>
      <c r="P79" s="18"/>
      <c r="Q79" s="18"/>
      <c r="R79" s="18"/>
      <c r="S79" s="18"/>
      <c r="T79" s="18"/>
      <c r="AS79" s="2">
        <f t="shared" si="46"/>
        <v>0</v>
      </c>
      <c r="AT79" s="2">
        <f t="shared" si="47"/>
        <v>0</v>
      </c>
      <c r="AU79" s="2">
        <f t="shared" si="48"/>
        <v>0</v>
      </c>
      <c r="AV79" s="2">
        <f t="shared" si="49"/>
        <v>0</v>
      </c>
      <c r="AW79" s="2" t="b">
        <f t="shared" si="50"/>
        <v>0</v>
      </c>
      <c r="AX79" s="2" t="b">
        <f t="shared" si="51"/>
        <v>0</v>
      </c>
      <c r="AY79" s="2" t="b">
        <f t="shared" si="52"/>
        <v>0</v>
      </c>
      <c r="AZ79" s="2" t="b">
        <f t="shared" si="53"/>
        <v>0</v>
      </c>
      <c r="BA79" s="2" t="b">
        <f t="shared" si="54"/>
        <v>0</v>
      </c>
      <c r="BB79" s="2" t="b">
        <f t="shared" si="55"/>
        <v>0</v>
      </c>
      <c r="BC79" s="2">
        <f t="shared" si="56"/>
        <v>0</v>
      </c>
      <c r="BD79" s="2">
        <f t="shared" si="57"/>
        <v>0</v>
      </c>
      <c r="BE79" s="2">
        <f t="shared" si="58"/>
        <v>0</v>
      </c>
      <c r="BF79" s="2">
        <f t="shared" si="59"/>
        <v>0</v>
      </c>
    </row>
    <row r="80" spans="1:58" ht="12.75" customHeight="1">
      <c r="A80" s="11" t="s">
        <v>68</v>
      </c>
      <c r="B80" s="12">
        <v>2</v>
      </c>
      <c r="C80" s="18" t="str">
        <f t="shared" si="62"/>
        <v>BB</v>
      </c>
      <c r="D80" s="18"/>
      <c r="E80" s="18"/>
      <c r="F80" s="18"/>
      <c r="G80" s="18"/>
      <c r="H80" s="18"/>
      <c r="I80" s="18"/>
      <c r="J80" s="18"/>
      <c r="K80" s="8"/>
      <c r="L80" s="8"/>
      <c r="M80" s="18" t="str">
        <f t="shared" si="63"/>
        <v>JJ</v>
      </c>
      <c r="N80" s="18"/>
      <c r="O80" s="18"/>
      <c r="P80" s="18"/>
      <c r="Q80" s="18"/>
      <c r="R80" s="18"/>
      <c r="S80" s="18"/>
      <c r="T80" s="18"/>
      <c r="AS80" s="2">
        <f t="shared" si="46"/>
        <v>0</v>
      </c>
      <c r="AT80" s="2">
        <f t="shared" si="47"/>
        <v>0</v>
      </c>
      <c r="AU80" s="2">
        <f t="shared" si="48"/>
        <v>0</v>
      </c>
      <c r="AV80" s="2">
        <f t="shared" si="49"/>
        <v>0</v>
      </c>
      <c r="AW80" s="2" t="b">
        <f t="shared" si="50"/>
        <v>0</v>
      </c>
      <c r="AX80" s="2" t="b">
        <f t="shared" si="51"/>
        <v>0</v>
      </c>
      <c r="AY80" s="2" t="b">
        <f t="shared" si="52"/>
        <v>0</v>
      </c>
      <c r="AZ80" s="2" t="b">
        <f t="shared" si="53"/>
        <v>0</v>
      </c>
      <c r="BA80" s="2" t="b">
        <f t="shared" si="54"/>
        <v>0</v>
      </c>
      <c r="BB80" s="2" t="b">
        <f t="shared" si="55"/>
        <v>0</v>
      </c>
      <c r="BC80" s="2">
        <f t="shared" si="56"/>
        <v>0</v>
      </c>
      <c r="BD80" s="2">
        <f t="shared" si="57"/>
        <v>0</v>
      </c>
      <c r="BE80" s="2">
        <f t="shared" si="58"/>
        <v>0</v>
      </c>
      <c r="BF80" s="2">
        <f t="shared" si="59"/>
        <v>0</v>
      </c>
    </row>
    <row r="81" spans="1:58" ht="12.75" customHeight="1">
      <c r="A81" s="11" t="s">
        <v>69</v>
      </c>
      <c r="B81" s="12">
        <v>1</v>
      </c>
      <c r="C81" s="18" t="str">
        <f t="shared" si="62"/>
        <v>CC</v>
      </c>
      <c r="D81" s="18"/>
      <c r="E81" s="18"/>
      <c r="F81" s="18"/>
      <c r="G81" s="18"/>
      <c r="H81" s="18"/>
      <c r="I81" s="18"/>
      <c r="J81" s="18"/>
      <c r="K81" s="8"/>
      <c r="L81" s="8"/>
      <c r="M81" s="18" t="str">
        <f t="shared" si="63"/>
        <v>KK</v>
      </c>
      <c r="N81" s="18"/>
      <c r="O81" s="18"/>
      <c r="P81" s="18"/>
      <c r="Q81" s="18"/>
      <c r="R81" s="18"/>
      <c r="S81" s="18"/>
      <c r="T81" s="18"/>
      <c r="AS81" s="2">
        <f t="shared" si="46"/>
        <v>0</v>
      </c>
      <c r="AT81" s="2">
        <f t="shared" si="47"/>
        <v>0</v>
      </c>
      <c r="AU81" s="2">
        <f t="shared" si="48"/>
        <v>0</v>
      </c>
      <c r="AV81" s="2">
        <f t="shared" si="49"/>
        <v>0</v>
      </c>
      <c r="AW81" s="2" t="b">
        <f t="shared" si="50"/>
        <v>0</v>
      </c>
      <c r="AX81" s="2" t="b">
        <f t="shared" si="51"/>
        <v>0</v>
      </c>
      <c r="AY81" s="2" t="b">
        <f t="shared" si="52"/>
        <v>0</v>
      </c>
      <c r="AZ81" s="2" t="b">
        <f t="shared" si="53"/>
        <v>0</v>
      </c>
      <c r="BA81" s="2" t="b">
        <f t="shared" si="54"/>
        <v>0</v>
      </c>
      <c r="BB81" s="2" t="b">
        <f t="shared" si="55"/>
        <v>0</v>
      </c>
      <c r="BC81" s="2">
        <f t="shared" si="56"/>
        <v>0</v>
      </c>
      <c r="BD81" s="2">
        <f t="shared" si="57"/>
        <v>0</v>
      </c>
      <c r="BE81" s="2">
        <f t="shared" si="58"/>
        <v>0</v>
      </c>
      <c r="BF81" s="2">
        <f t="shared" si="59"/>
        <v>0</v>
      </c>
    </row>
    <row r="82" spans="1:58" ht="12.75" customHeight="1">
      <c r="A82" s="11" t="s">
        <v>69</v>
      </c>
      <c r="B82" s="12">
        <v>2</v>
      </c>
      <c r="C82" s="18" t="str">
        <f t="shared" si="62"/>
        <v>DD</v>
      </c>
      <c r="D82" s="18"/>
      <c r="E82" s="18"/>
      <c r="F82" s="18"/>
      <c r="G82" s="18"/>
      <c r="H82" s="18"/>
      <c r="I82" s="18"/>
      <c r="J82" s="18"/>
      <c r="K82" s="8"/>
      <c r="L82" s="8"/>
      <c r="M82" s="18" t="str">
        <f t="shared" si="63"/>
        <v>LL</v>
      </c>
      <c r="N82" s="18"/>
      <c r="O82" s="18"/>
      <c r="P82" s="18"/>
      <c r="Q82" s="18"/>
      <c r="R82" s="18"/>
      <c r="S82" s="18"/>
      <c r="T82" s="18"/>
      <c r="AS82" s="2">
        <f t="shared" si="46"/>
        <v>0</v>
      </c>
      <c r="AT82" s="2">
        <f t="shared" si="47"/>
        <v>0</v>
      </c>
      <c r="AU82" s="2">
        <f t="shared" si="48"/>
        <v>0</v>
      </c>
      <c r="AV82" s="2">
        <f t="shared" si="49"/>
        <v>0</v>
      </c>
      <c r="AW82" s="2" t="b">
        <f t="shared" si="50"/>
        <v>0</v>
      </c>
      <c r="AX82" s="2" t="b">
        <f t="shared" si="51"/>
        <v>0</v>
      </c>
      <c r="AY82" s="2" t="b">
        <f t="shared" si="52"/>
        <v>0</v>
      </c>
      <c r="AZ82" s="2" t="b">
        <f t="shared" si="53"/>
        <v>0</v>
      </c>
      <c r="BA82" s="2" t="b">
        <f t="shared" si="54"/>
        <v>0</v>
      </c>
      <c r="BB82" s="2" t="b">
        <f t="shared" si="55"/>
        <v>0</v>
      </c>
      <c r="BC82" s="2">
        <f t="shared" si="56"/>
        <v>0</v>
      </c>
      <c r="BD82" s="2">
        <f t="shared" si="57"/>
        <v>0</v>
      </c>
      <c r="BE82" s="2">
        <f t="shared" si="58"/>
        <v>0</v>
      </c>
      <c r="BF82" s="2">
        <f t="shared" si="59"/>
        <v>0</v>
      </c>
    </row>
    <row r="83" spans="1:58" ht="12.75" customHeight="1">
      <c r="A83" s="11" t="s">
        <v>70</v>
      </c>
      <c r="B83" s="12">
        <v>1</v>
      </c>
      <c r="C83" s="18" t="str">
        <f t="shared" si="62"/>
        <v>EE</v>
      </c>
      <c r="D83" s="18"/>
      <c r="E83" s="18"/>
      <c r="F83" s="18"/>
      <c r="G83" s="18"/>
      <c r="H83" s="18"/>
      <c r="I83" s="18"/>
      <c r="J83" s="18"/>
      <c r="K83" s="8"/>
      <c r="L83" s="8"/>
      <c r="M83" s="18" t="str">
        <f t="shared" si="63"/>
        <v>MM</v>
      </c>
      <c r="N83" s="18"/>
      <c r="O83" s="18"/>
      <c r="P83" s="18"/>
      <c r="Q83" s="18"/>
      <c r="R83" s="18"/>
      <c r="S83" s="18"/>
      <c r="T83" s="18"/>
      <c r="AS83" s="2">
        <f t="shared" si="46"/>
        <v>0</v>
      </c>
      <c r="AT83" s="2">
        <f t="shared" si="47"/>
        <v>0</v>
      </c>
      <c r="AU83" s="2">
        <f t="shared" si="48"/>
        <v>0</v>
      </c>
      <c r="AV83" s="2">
        <f t="shared" si="49"/>
        <v>0</v>
      </c>
      <c r="AW83" s="2" t="b">
        <f t="shared" si="50"/>
        <v>0</v>
      </c>
      <c r="AX83" s="2" t="b">
        <f t="shared" si="51"/>
        <v>0</v>
      </c>
      <c r="AY83" s="2" t="b">
        <f t="shared" si="52"/>
        <v>0</v>
      </c>
      <c r="AZ83" s="2" t="b">
        <f t="shared" si="53"/>
        <v>0</v>
      </c>
      <c r="BA83" s="2" t="b">
        <f t="shared" si="54"/>
        <v>0</v>
      </c>
      <c r="BB83" s="2" t="b">
        <f t="shared" si="55"/>
        <v>0</v>
      </c>
      <c r="BC83" s="2">
        <f t="shared" si="56"/>
        <v>0</v>
      </c>
      <c r="BD83" s="2">
        <f t="shared" si="57"/>
        <v>0</v>
      </c>
      <c r="BE83" s="2">
        <f t="shared" si="58"/>
        <v>0</v>
      </c>
      <c r="BF83" s="2">
        <f t="shared" si="59"/>
        <v>0</v>
      </c>
    </row>
    <row r="84" spans="1:58" ht="12.75" customHeight="1">
      <c r="A84" s="11" t="s">
        <v>70</v>
      </c>
      <c r="B84" s="12">
        <v>2</v>
      </c>
      <c r="C84" s="18" t="str">
        <f t="shared" si="62"/>
        <v>FF</v>
      </c>
      <c r="D84" s="18"/>
      <c r="E84" s="18"/>
      <c r="F84" s="18"/>
      <c r="G84" s="18"/>
      <c r="H84" s="18"/>
      <c r="I84" s="18"/>
      <c r="J84" s="18"/>
      <c r="K84" s="8"/>
      <c r="L84" s="8"/>
      <c r="M84" s="18" t="str">
        <f t="shared" si="63"/>
        <v>NN</v>
      </c>
      <c r="N84" s="18"/>
      <c r="O84" s="18"/>
      <c r="P84" s="18"/>
      <c r="Q84" s="18"/>
      <c r="R84" s="18"/>
      <c r="S84" s="18"/>
      <c r="T84" s="18"/>
      <c r="AS84" s="2">
        <f t="shared" si="46"/>
        <v>0</v>
      </c>
      <c r="AT84" s="2">
        <f t="shared" si="47"/>
        <v>0</v>
      </c>
      <c r="AU84" s="2">
        <f t="shared" si="48"/>
        <v>0</v>
      </c>
      <c r="AV84" s="2">
        <f t="shared" si="49"/>
        <v>0</v>
      </c>
      <c r="AW84" s="2" t="b">
        <f t="shared" si="50"/>
        <v>0</v>
      </c>
      <c r="AX84" s="2" t="b">
        <f t="shared" si="51"/>
        <v>0</v>
      </c>
      <c r="AY84" s="2" t="b">
        <f t="shared" si="52"/>
        <v>0</v>
      </c>
      <c r="AZ84" s="2" t="b">
        <f t="shared" si="53"/>
        <v>0</v>
      </c>
      <c r="BA84" s="2" t="b">
        <f t="shared" si="54"/>
        <v>0</v>
      </c>
      <c r="BB84" s="2" t="b">
        <f t="shared" si="55"/>
        <v>0</v>
      </c>
      <c r="BC84" s="2">
        <f t="shared" si="56"/>
        <v>0</v>
      </c>
      <c r="BD84" s="2">
        <f t="shared" si="57"/>
        <v>0</v>
      </c>
      <c r="BE84" s="2">
        <f t="shared" si="58"/>
        <v>0</v>
      </c>
      <c r="BF84" s="2">
        <f t="shared" si="59"/>
        <v>0</v>
      </c>
    </row>
    <row r="85" spans="1:58" ht="12.75" customHeight="1">
      <c r="A85" s="11" t="s">
        <v>71</v>
      </c>
      <c r="B85" s="12">
        <v>1</v>
      </c>
      <c r="C85" s="18" t="str">
        <f t="shared" si="62"/>
        <v>GG</v>
      </c>
      <c r="D85" s="18"/>
      <c r="E85" s="18"/>
      <c r="F85" s="18"/>
      <c r="G85" s="18"/>
      <c r="H85" s="18"/>
      <c r="I85" s="18"/>
      <c r="J85" s="18"/>
      <c r="K85" s="8"/>
      <c r="L85" s="8"/>
      <c r="M85" s="18" t="str">
        <f t="shared" si="63"/>
        <v>OO</v>
      </c>
      <c r="N85" s="18"/>
      <c r="O85" s="18"/>
      <c r="P85" s="18"/>
      <c r="Q85" s="18"/>
      <c r="R85" s="18"/>
      <c r="S85" s="18"/>
      <c r="T85" s="18"/>
      <c r="AS85" s="2">
        <f t="shared" si="46"/>
        <v>0</v>
      </c>
      <c r="AT85" s="2">
        <f t="shared" si="47"/>
        <v>0</v>
      </c>
      <c r="AU85" s="2">
        <f t="shared" si="48"/>
        <v>0</v>
      </c>
      <c r="AV85" s="2">
        <f t="shared" si="49"/>
        <v>0</v>
      </c>
      <c r="AW85" s="2" t="b">
        <f t="shared" si="50"/>
        <v>0</v>
      </c>
      <c r="AX85" s="2" t="b">
        <f t="shared" si="51"/>
        <v>0</v>
      </c>
      <c r="AY85" s="2" t="b">
        <f t="shared" si="52"/>
        <v>0</v>
      </c>
      <c r="AZ85" s="2" t="b">
        <f t="shared" si="53"/>
        <v>0</v>
      </c>
      <c r="BA85" s="2" t="b">
        <f t="shared" si="54"/>
        <v>0</v>
      </c>
      <c r="BB85" s="2" t="b">
        <f t="shared" si="55"/>
        <v>0</v>
      </c>
      <c r="BC85" s="2">
        <f t="shared" si="56"/>
        <v>0</v>
      </c>
      <c r="BD85" s="2">
        <f t="shared" si="57"/>
        <v>0</v>
      </c>
      <c r="BE85" s="2">
        <f t="shared" si="58"/>
        <v>0</v>
      </c>
      <c r="BF85" s="2">
        <f t="shared" si="59"/>
        <v>0</v>
      </c>
    </row>
    <row r="86" spans="1:58" ht="12.75" customHeight="1">
      <c r="A86" s="11" t="s">
        <v>71</v>
      </c>
      <c r="B86" s="12">
        <v>2</v>
      </c>
      <c r="C86" s="18" t="str">
        <f t="shared" si="62"/>
        <v>HH</v>
      </c>
      <c r="D86" s="18"/>
      <c r="E86" s="18"/>
      <c r="F86" s="18"/>
      <c r="G86" s="18"/>
      <c r="H86" s="18"/>
      <c r="I86" s="18"/>
      <c r="J86" s="18"/>
      <c r="K86" s="8"/>
      <c r="L86" s="8"/>
      <c r="M86" s="18" t="str">
        <f t="shared" si="63"/>
        <v>PP</v>
      </c>
      <c r="N86" s="18"/>
      <c r="O86" s="18"/>
      <c r="P86" s="18"/>
      <c r="Q86" s="18"/>
      <c r="R86" s="18"/>
      <c r="S86" s="18"/>
      <c r="T86" s="18"/>
      <c r="AS86" s="2">
        <f t="shared" si="46"/>
        <v>0</v>
      </c>
      <c r="AT86" s="2">
        <f t="shared" si="47"/>
        <v>0</v>
      </c>
      <c r="AU86" s="2">
        <f t="shared" si="48"/>
        <v>0</v>
      </c>
      <c r="AV86" s="2">
        <f t="shared" si="49"/>
        <v>0</v>
      </c>
      <c r="AW86" s="2" t="b">
        <f t="shared" si="50"/>
        <v>0</v>
      </c>
      <c r="AX86" s="2" t="b">
        <f t="shared" si="51"/>
        <v>0</v>
      </c>
      <c r="AY86" s="2" t="b">
        <f t="shared" si="52"/>
        <v>0</v>
      </c>
      <c r="AZ86" s="2" t="b">
        <f t="shared" si="53"/>
        <v>0</v>
      </c>
      <c r="BA86" s="2" t="b">
        <f t="shared" si="54"/>
        <v>0</v>
      </c>
      <c r="BB86" s="2" t="b">
        <f t="shared" si="55"/>
        <v>0</v>
      </c>
      <c r="BC86" s="2">
        <f t="shared" si="56"/>
        <v>0</v>
      </c>
      <c r="BD86" s="2">
        <f t="shared" si="57"/>
        <v>0</v>
      </c>
      <c r="BE86" s="2">
        <f t="shared" si="58"/>
        <v>0</v>
      </c>
      <c r="BF86" s="2">
        <f t="shared" si="59"/>
        <v>0</v>
      </c>
    </row>
    <row r="87" spans="1:58" ht="12.75" customHeight="1">
      <c r="A87" s="11" t="s">
        <v>72</v>
      </c>
      <c r="B87" s="12">
        <v>1</v>
      </c>
      <c r="C87" s="18" t="str">
        <f>W4</f>
        <v>AA</v>
      </c>
      <c r="D87" s="18"/>
      <c r="E87" s="18"/>
      <c r="F87" s="18"/>
      <c r="G87" s="18"/>
      <c r="H87" s="18"/>
      <c r="I87" s="18"/>
      <c r="J87" s="18"/>
      <c r="K87" s="8"/>
      <c r="L87" s="8"/>
      <c r="M87" s="18" t="str">
        <f aca="true" t="shared" si="64" ref="M87:M93">W13</f>
        <v>JJ</v>
      </c>
      <c r="N87" s="18"/>
      <c r="O87" s="18"/>
      <c r="P87" s="18"/>
      <c r="Q87" s="18"/>
      <c r="R87" s="18"/>
      <c r="S87" s="18"/>
      <c r="T87" s="18"/>
      <c r="AS87" s="2">
        <f t="shared" si="46"/>
        <v>0</v>
      </c>
      <c r="AT87" s="2">
        <f t="shared" si="47"/>
        <v>0</v>
      </c>
      <c r="AU87" s="2">
        <f t="shared" si="48"/>
        <v>0</v>
      </c>
      <c r="AV87" s="2">
        <f t="shared" si="49"/>
        <v>0</v>
      </c>
      <c r="AW87" s="2" t="b">
        <f t="shared" si="50"/>
        <v>0</v>
      </c>
      <c r="AX87" s="2" t="b">
        <f t="shared" si="51"/>
        <v>0</v>
      </c>
      <c r="AY87" s="2" t="b">
        <f t="shared" si="52"/>
        <v>0</v>
      </c>
      <c r="AZ87" s="2" t="b">
        <f t="shared" si="53"/>
        <v>0</v>
      </c>
      <c r="BA87" s="2" t="b">
        <f t="shared" si="54"/>
        <v>0</v>
      </c>
      <c r="BB87" s="2" t="b">
        <f t="shared" si="55"/>
        <v>0</v>
      </c>
      <c r="BC87" s="2">
        <f t="shared" si="56"/>
        <v>0</v>
      </c>
      <c r="BD87" s="2">
        <f t="shared" si="57"/>
        <v>0</v>
      </c>
      <c r="BE87" s="2">
        <f t="shared" si="58"/>
        <v>0</v>
      </c>
      <c r="BF87" s="2">
        <f t="shared" si="59"/>
        <v>0</v>
      </c>
    </row>
    <row r="88" spans="1:58" ht="12.75" customHeight="1">
      <c r="A88" s="11" t="s">
        <v>72</v>
      </c>
      <c r="B88" s="12">
        <v>2</v>
      </c>
      <c r="C88" s="18" t="str">
        <f aca="true" t="shared" si="65" ref="C88:C94">W6</f>
        <v>CC</v>
      </c>
      <c r="D88" s="18"/>
      <c r="E88" s="18"/>
      <c r="F88" s="18"/>
      <c r="G88" s="18"/>
      <c r="H88" s="18"/>
      <c r="I88" s="18"/>
      <c r="J88" s="18"/>
      <c r="K88" s="8"/>
      <c r="L88" s="8"/>
      <c r="M88" s="18" t="str">
        <f t="shared" si="64"/>
        <v>KK</v>
      </c>
      <c r="N88" s="18"/>
      <c r="O88" s="18"/>
      <c r="P88" s="18"/>
      <c r="Q88" s="18"/>
      <c r="R88" s="18"/>
      <c r="S88" s="18"/>
      <c r="T88" s="18"/>
      <c r="AS88" s="2">
        <f t="shared" si="46"/>
        <v>0</v>
      </c>
      <c r="AT88" s="2">
        <f t="shared" si="47"/>
        <v>0</v>
      </c>
      <c r="AU88" s="2">
        <f t="shared" si="48"/>
        <v>0</v>
      </c>
      <c r="AV88" s="2">
        <f t="shared" si="49"/>
        <v>0</v>
      </c>
      <c r="AW88" s="2" t="b">
        <f t="shared" si="50"/>
        <v>0</v>
      </c>
      <c r="AX88" s="2" t="b">
        <f t="shared" si="51"/>
        <v>0</v>
      </c>
      <c r="AY88" s="2" t="b">
        <f t="shared" si="52"/>
        <v>0</v>
      </c>
      <c r="AZ88" s="2" t="b">
        <f t="shared" si="53"/>
        <v>0</v>
      </c>
      <c r="BA88" s="2" t="b">
        <f t="shared" si="54"/>
        <v>0</v>
      </c>
      <c r="BB88" s="2" t="b">
        <f t="shared" si="55"/>
        <v>0</v>
      </c>
      <c r="BC88" s="2">
        <f t="shared" si="56"/>
        <v>0</v>
      </c>
      <c r="BD88" s="2">
        <f t="shared" si="57"/>
        <v>0</v>
      </c>
      <c r="BE88" s="2">
        <f t="shared" si="58"/>
        <v>0</v>
      </c>
      <c r="BF88" s="2">
        <f t="shared" si="59"/>
        <v>0</v>
      </c>
    </row>
    <row r="89" spans="1:58" ht="12.75" customHeight="1">
      <c r="A89" s="11" t="s">
        <v>73</v>
      </c>
      <c r="B89" s="12">
        <v>1</v>
      </c>
      <c r="C89" s="18" t="str">
        <f t="shared" si="65"/>
        <v>DD</v>
      </c>
      <c r="D89" s="18"/>
      <c r="E89" s="18"/>
      <c r="F89" s="18"/>
      <c r="G89" s="18"/>
      <c r="H89" s="18"/>
      <c r="I89" s="18"/>
      <c r="J89" s="18"/>
      <c r="K89" s="8"/>
      <c r="L89" s="8"/>
      <c r="M89" s="18" t="str">
        <f t="shared" si="64"/>
        <v>LL</v>
      </c>
      <c r="N89" s="18"/>
      <c r="O89" s="18"/>
      <c r="P89" s="18"/>
      <c r="Q89" s="18"/>
      <c r="R89" s="18"/>
      <c r="S89" s="18"/>
      <c r="T89" s="18"/>
      <c r="AS89" s="2">
        <f t="shared" si="46"/>
        <v>0</v>
      </c>
      <c r="AT89" s="2">
        <f t="shared" si="47"/>
        <v>0</v>
      </c>
      <c r="AU89" s="2">
        <f t="shared" si="48"/>
        <v>0</v>
      </c>
      <c r="AV89" s="2">
        <f t="shared" si="49"/>
        <v>0</v>
      </c>
      <c r="AW89" s="2" t="b">
        <f t="shared" si="50"/>
        <v>0</v>
      </c>
      <c r="AX89" s="2" t="b">
        <f t="shared" si="51"/>
        <v>0</v>
      </c>
      <c r="AY89" s="2" t="b">
        <f t="shared" si="52"/>
        <v>0</v>
      </c>
      <c r="AZ89" s="2" t="b">
        <f t="shared" si="53"/>
        <v>0</v>
      </c>
      <c r="BA89" s="2" t="b">
        <f t="shared" si="54"/>
        <v>0</v>
      </c>
      <c r="BB89" s="2" t="b">
        <f t="shared" si="55"/>
        <v>0</v>
      </c>
      <c r="BC89" s="2">
        <f t="shared" si="56"/>
        <v>0</v>
      </c>
      <c r="BD89" s="2">
        <f t="shared" si="57"/>
        <v>0</v>
      </c>
      <c r="BE89" s="2">
        <f t="shared" si="58"/>
        <v>0</v>
      </c>
      <c r="BF89" s="2">
        <f t="shared" si="59"/>
        <v>0</v>
      </c>
    </row>
    <row r="90" spans="1:58" ht="12.75" customHeight="1">
      <c r="A90" s="11" t="s">
        <v>73</v>
      </c>
      <c r="B90" s="12">
        <v>2</v>
      </c>
      <c r="C90" s="18" t="str">
        <f t="shared" si="65"/>
        <v>EE</v>
      </c>
      <c r="D90" s="18"/>
      <c r="E90" s="18"/>
      <c r="F90" s="18"/>
      <c r="G90" s="18"/>
      <c r="H90" s="18"/>
      <c r="I90" s="18"/>
      <c r="J90" s="18"/>
      <c r="K90" s="8"/>
      <c r="L90" s="8"/>
      <c r="M90" s="18" t="str">
        <f t="shared" si="64"/>
        <v>MM</v>
      </c>
      <c r="N90" s="18"/>
      <c r="O90" s="18"/>
      <c r="P90" s="18"/>
      <c r="Q90" s="18"/>
      <c r="R90" s="18"/>
      <c r="S90" s="18"/>
      <c r="T90" s="18"/>
      <c r="AS90" s="2">
        <f t="shared" si="46"/>
        <v>0</v>
      </c>
      <c r="AT90" s="2">
        <f t="shared" si="47"/>
        <v>0</v>
      </c>
      <c r="AU90" s="2">
        <f t="shared" si="48"/>
        <v>0</v>
      </c>
      <c r="AV90" s="2">
        <f t="shared" si="49"/>
        <v>0</v>
      </c>
      <c r="AW90" s="2" t="b">
        <f t="shared" si="50"/>
        <v>0</v>
      </c>
      <c r="AX90" s="2" t="b">
        <f t="shared" si="51"/>
        <v>0</v>
      </c>
      <c r="AY90" s="2" t="b">
        <f t="shared" si="52"/>
        <v>0</v>
      </c>
      <c r="AZ90" s="2" t="b">
        <f t="shared" si="53"/>
        <v>0</v>
      </c>
      <c r="BA90" s="2" t="b">
        <f t="shared" si="54"/>
        <v>0</v>
      </c>
      <c r="BB90" s="2" t="b">
        <f t="shared" si="55"/>
        <v>0</v>
      </c>
      <c r="BC90" s="2">
        <f t="shared" si="56"/>
        <v>0</v>
      </c>
      <c r="BD90" s="2">
        <f t="shared" si="57"/>
        <v>0</v>
      </c>
      <c r="BE90" s="2">
        <f t="shared" si="58"/>
        <v>0</v>
      </c>
      <c r="BF90" s="2">
        <f t="shared" si="59"/>
        <v>0</v>
      </c>
    </row>
    <row r="91" spans="1:58" ht="12.75" customHeight="1">
      <c r="A91" s="11" t="s">
        <v>74</v>
      </c>
      <c r="B91" s="12">
        <v>1</v>
      </c>
      <c r="C91" s="18" t="str">
        <f t="shared" si="65"/>
        <v>FF</v>
      </c>
      <c r="D91" s="18"/>
      <c r="E91" s="18"/>
      <c r="F91" s="18"/>
      <c r="G91" s="18"/>
      <c r="H91" s="18"/>
      <c r="I91" s="18"/>
      <c r="J91" s="18"/>
      <c r="K91" s="8"/>
      <c r="L91" s="8"/>
      <c r="M91" s="18" t="str">
        <f t="shared" si="64"/>
        <v>NN</v>
      </c>
      <c r="N91" s="18"/>
      <c r="O91" s="18"/>
      <c r="P91" s="18"/>
      <c r="Q91" s="18"/>
      <c r="R91" s="18"/>
      <c r="S91" s="18"/>
      <c r="T91" s="18"/>
      <c r="AS91" s="2">
        <f t="shared" si="46"/>
        <v>0</v>
      </c>
      <c r="AT91" s="2">
        <f t="shared" si="47"/>
        <v>0</v>
      </c>
      <c r="AU91" s="2">
        <f t="shared" si="48"/>
        <v>0</v>
      </c>
      <c r="AV91" s="2">
        <f t="shared" si="49"/>
        <v>0</v>
      </c>
      <c r="AW91" s="2" t="b">
        <f t="shared" si="50"/>
        <v>0</v>
      </c>
      <c r="AX91" s="2" t="b">
        <f t="shared" si="51"/>
        <v>0</v>
      </c>
      <c r="AY91" s="2" t="b">
        <f t="shared" si="52"/>
        <v>0</v>
      </c>
      <c r="AZ91" s="2" t="b">
        <f t="shared" si="53"/>
        <v>0</v>
      </c>
      <c r="BA91" s="2" t="b">
        <f t="shared" si="54"/>
        <v>0</v>
      </c>
      <c r="BB91" s="2" t="b">
        <f t="shared" si="55"/>
        <v>0</v>
      </c>
      <c r="BC91" s="2">
        <f t="shared" si="56"/>
        <v>0</v>
      </c>
      <c r="BD91" s="2">
        <f t="shared" si="57"/>
        <v>0</v>
      </c>
      <c r="BE91" s="2">
        <f t="shared" si="58"/>
        <v>0</v>
      </c>
      <c r="BF91" s="2">
        <f t="shared" si="59"/>
        <v>0</v>
      </c>
    </row>
    <row r="92" spans="1:58" ht="12.75" customHeight="1">
      <c r="A92" s="11" t="s">
        <v>74</v>
      </c>
      <c r="B92" s="12">
        <v>2</v>
      </c>
      <c r="C92" s="18" t="str">
        <f t="shared" si="65"/>
        <v>GG</v>
      </c>
      <c r="D92" s="18"/>
      <c r="E92" s="18"/>
      <c r="F92" s="18"/>
      <c r="G92" s="18"/>
      <c r="H92" s="18"/>
      <c r="I92" s="18"/>
      <c r="J92" s="18"/>
      <c r="K92" s="8"/>
      <c r="L92" s="8"/>
      <c r="M92" s="18" t="str">
        <f t="shared" si="64"/>
        <v>OO</v>
      </c>
      <c r="N92" s="18"/>
      <c r="O92" s="18"/>
      <c r="P92" s="18"/>
      <c r="Q92" s="18"/>
      <c r="R92" s="18"/>
      <c r="S92" s="18"/>
      <c r="T92" s="18"/>
      <c r="AS92" s="2">
        <f t="shared" si="46"/>
        <v>0</v>
      </c>
      <c r="AT92" s="2">
        <f t="shared" si="47"/>
        <v>0</v>
      </c>
      <c r="AU92" s="2">
        <f t="shared" si="48"/>
        <v>0</v>
      </c>
      <c r="AV92" s="2">
        <f t="shared" si="49"/>
        <v>0</v>
      </c>
      <c r="AW92" s="2" t="b">
        <f t="shared" si="50"/>
        <v>0</v>
      </c>
      <c r="AX92" s="2" t="b">
        <f t="shared" si="51"/>
        <v>0</v>
      </c>
      <c r="AY92" s="2" t="b">
        <f t="shared" si="52"/>
        <v>0</v>
      </c>
      <c r="AZ92" s="2" t="b">
        <f t="shared" si="53"/>
        <v>0</v>
      </c>
      <c r="BA92" s="2" t="b">
        <f t="shared" si="54"/>
        <v>0</v>
      </c>
      <c r="BB92" s="2" t="b">
        <f t="shared" si="55"/>
        <v>0</v>
      </c>
      <c r="BC92" s="2">
        <f t="shared" si="56"/>
        <v>0</v>
      </c>
      <c r="BD92" s="2">
        <f t="shared" si="57"/>
        <v>0</v>
      </c>
      <c r="BE92" s="2">
        <f t="shared" si="58"/>
        <v>0</v>
      </c>
      <c r="BF92" s="2">
        <f t="shared" si="59"/>
        <v>0</v>
      </c>
    </row>
    <row r="93" spans="1:58" ht="12.75" customHeight="1">
      <c r="A93" s="11" t="s">
        <v>75</v>
      </c>
      <c r="B93" s="12">
        <v>1</v>
      </c>
      <c r="C93" s="18" t="str">
        <f t="shared" si="65"/>
        <v>HH</v>
      </c>
      <c r="D93" s="18"/>
      <c r="E93" s="18"/>
      <c r="F93" s="18"/>
      <c r="G93" s="18"/>
      <c r="H93" s="18"/>
      <c r="I93" s="18"/>
      <c r="J93" s="18"/>
      <c r="K93" s="8"/>
      <c r="L93" s="8"/>
      <c r="M93" s="18" t="str">
        <f t="shared" si="64"/>
        <v>PP</v>
      </c>
      <c r="N93" s="18"/>
      <c r="O93" s="18"/>
      <c r="P93" s="18"/>
      <c r="Q93" s="18"/>
      <c r="R93" s="18"/>
      <c r="S93" s="18"/>
      <c r="T93" s="18"/>
      <c r="AS93" s="2">
        <f t="shared" si="46"/>
        <v>0</v>
      </c>
      <c r="AT93" s="2">
        <f t="shared" si="47"/>
        <v>0</v>
      </c>
      <c r="AU93" s="2">
        <f t="shared" si="48"/>
        <v>0</v>
      </c>
      <c r="AV93" s="2">
        <f t="shared" si="49"/>
        <v>0</v>
      </c>
      <c r="AW93" s="2" t="b">
        <f t="shared" si="50"/>
        <v>0</v>
      </c>
      <c r="AX93" s="2" t="b">
        <f t="shared" si="51"/>
        <v>0</v>
      </c>
      <c r="AY93" s="2" t="b">
        <f t="shared" si="52"/>
        <v>0</v>
      </c>
      <c r="AZ93" s="2" t="b">
        <f t="shared" si="53"/>
        <v>0</v>
      </c>
      <c r="BA93" s="2" t="b">
        <f t="shared" si="54"/>
        <v>0</v>
      </c>
      <c r="BB93" s="2" t="b">
        <f t="shared" si="55"/>
        <v>0</v>
      </c>
      <c r="BC93" s="2">
        <f t="shared" si="56"/>
        <v>0</v>
      </c>
      <c r="BD93" s="2">
        <f t="shared" si="57"/>
        <v>0</v>
      </c>
      <c r="BE93" s="2">
        <f t="shared" si="58"/>
        <v>0</v>
      </c>
      <c r="BF93" s="2">
        <f t="shared" si="59"/>
        <v>0</v>
      </c>
    </row>
    <row r="94" spans="1:58" ht="12.75" customHeight="1">
      <c r="A94" s="11" t="s">
        <v>75</v>
      </c>
      <c r="B94" s="12">
        <v>2</v>
      </c>
      <c r="C94" s="18" t="str">
        <f t="shared" si="65"/>
        <v>II</v>
      </c>
      <c r="D94" s="18"/>
      <c r="E94" s="18"/>
      <c r="F94" s="18"/>
      <c r="G94" s="18"/>
      <c r="H94" s="18"/>
      <c r="I94" s="18"/>
      <c r="J94" s="18"/>
      <c r="K94" s="8"/>
      <c r="L94" s="8"/>
      <c r="M94" s="18" t="str">
        <f>W5</f>
        <v>BB</v>
      </c>
      <c r="N94" s="18"/>
      <c r="O94" s="18"/>
      <c r="P94" s="18"/>
      <c r="Q94" s="18"/>
      <c r="R94" s="18"/>
      <c r="S94" s="18"/>
      <c r="T94" s="18"/>
      <c r="AS94" s="2">
        <f t="shared" si="46"/>
        <v>0</v>
      </c>
      <c r="AT94" s="2">
        <f t="shared" si="47"/>
        <v>0</v>
      </c>
      <c r="AU94" s="2">
        <f t="shared" si="48"/>
        <v>0</v>
      </c>
      <c r="AV94" s="2">
        <f t="shared" si="49"/>
        <v>0</v>
      </c>
      <c r="AW94" s="2" t="b">
        <f t="shared" si="50"/>
        <v>0</v>
      </c>
      <c r="AX94" s="2" t="b">
        <f t="shared" si="51"/>
        <v>0</v>
      </c>
      <c r="AY94" s="2" t="b">
        <f t="shared" si="52"/>
        <v>0</v>
      </c>
      <c r="AZ94" s="2" t="b">
        <f t="shared" si="53"/>
        <v>0</v>
      </c>
      <c r="BA94" s="2" t="b">
        <f t="shared" si="54"/>
        <v>0</v>
      </c>
      <c r="BB94" s="2" t="b">
        <f t="shared" si="55"/>
        <v>0</v>
      </c>
      <c r="BC94" s="2">
        <f t="shared" si="56"/>
        <v>0</v>
      </c>
      <c r="BD94" s="2">
        <f t="shared" si="57"/>
        <v>0</v>
      </c>
      <c r="BE94" s="2">
        <f t="shared" si="58"/>
        <v>0</v>
      </c>
      <c r="BF94" s="2">
        <f t="shared" si="59"/>
        <v>0</v>
      </c>
    </row>
    <row r="95" spans="1:58" ht="12.75" customHeight="1">
      <c r="A95" s="11" t="s">
        <v>76</v>
      </c>
      <c r="B95" s="12">
        <v>1</v>
      </c>
      <c r="C95" s="18" t="str">
        <f>W4</f>
        <v>AA</v>
      </c>
      <c r="D95" s="18"/>
      <c r="E95" s="18"/>
      <c r="F95" s="18"/>
      <c r="G95" s="18"/>
      <c r="H95" s="18"/>
      <c r="I95" s="18"/>
      <c r="J95" s="18"/>
      <c r="K95" s="8"/>
      <c r="L95" s="8"/>
      <c r="M95" s="18" t="str">
        <f aca="true" t="shared" si="66" ref="M95:M100">W14</f>
        <v>KK</v>
      </c>
      <c r="N95" s="18"/>
      <c r="O95" s="18"/>
      <c r="P95" s="18"/>
      <c r="Q95" s="18"/>
      <c r="R95" s="18"/>
      <c r="S95" s="18"/>
      <c r="T95" s="18"/>
      <c r="AS95" s="2">
        <f t="shared" si="46"/>
        <v>0</v>
      </c>
      <c r="AT95" s="2">
        <f t="shared" si="47"/>
        <v>0</v>
      </c>
      <c r="AU95" s="2">
        <f t="shared" si="48"/>
        <v>0</v>
      </c>
      <c r="AV95" s="2">
        <f t="shared" si="49"/>
        <v>0</v>
      </c>
      <c r="AW95" s="2" t="b">
        <f t="shared" si="50"/>
        <v>0</v>
      </c>
      <c r="AX95" s="2" t="b">
        <f t="shared" si="51"/>
        <v>0</v>
      </c>
      <c r="AY95" s="2" t="b">
        <f t="shared" si="52"/>
        <v>0</v>
      </c>
      <c r="AZ95" s="2" t="b">
        <f t="shared" si="53"/>
        <v>0</v>
      </c>
      <c r="BA95" s="2" t="b">
        <f t="shared" si="54"/>
        <v>0</v>
      </c>
      <c r="BB95" s="2" t="b">
        <f t="shared" si="55"/>
        <v>0</v>
      </c>
      <c r="BC95" s="2">
        <f t="shared" si="56"/>
        <v>0</v>
      </c>
      <c r="BD95" s="2">
        <f t="shared" si="57"/>
        <v>0</v>
      </c>
      <c r="BE95" s="2">
        <f t="shared" si="58"/>
        <v>0</v>
      </c>
      <c r="BF95" s="2">
        <f t="shared" si="59"/>
        <v>0</v>
      </c>
    </row>
    <row r="96" spans="1:58" ht="12.75" customHeight="1">
      <c r="A96" s="11" t="s">
        <v>76</v>
      </c>
      <c r="B96" s="12">
        <v>2</v>
      </c>
      <c r="C96" s="18" t="str">
        <f aca="true" t="shared" si="67" ref="C96:C102">W7</f>
        <v>DD</v>
      </c>
      <c r="D96" s="18"/>
      <c r="E96" s="18"/>
      <c r="F96" s="18"/>
      <c r="G96" s="18"/>
      <c r="H96" s="18"/>
      <c r="I96" s="18"/>
      <c r="J96" s="18"/>
      <c r="K96" s="8"/>
      <c r="L96" s="8"/>
      <c r="M96" s="18" t="str">
        <f t="shared" si="66"/>
        <v>LL</v>
      </c>
      <c r="N96" s="18"/>
      <c r="O96" s="18"/>
      <c r="P96" s="18"/>
      <c r="Q96" s="18"/>
      <c r="R96" s="18"/>
      <c r="S96" s="18"/>
      <c r="T96" s="18"/>
      <c r="AS96" s="2">
        <f t="shared" si="46"/>
        <v>0</v>
      </c>
      <c r="AT96" s="2">
        <f t="shared" si="47"/>
        <v>0</v>
      </c>
      <c r="AU96" s="2">
        <f t="shared" si="48"/>
        <v>0</v>
      </c>
      <c r="AV96" s="2">
        <f t="shared" si="49"/>
        <v>0</v>
      </c>
      <c r="AW96" s="2" t="b">
        <f t="shared" si="50"/>
        <v>0</v>
      </c>
      <c r="AX96" s="2" t="b">
        <f t="shared" si="51"/>
        <v>0</v>
      </c>
      <c r="AY96" s="2" t="b">
        <f t="shared" si="52"/>
        <v>0</v>
      </c>
      <c r="AZ96" s="2" t="b">
        <f t="shared" si="53"/>
        <v>0</v>
      </c>
      <c r="BA96" s="2" t="b">
        <f t="shared" si="54"/>
        <v>0</v>
      </c>
      <c r="BB96" s="2" t="b">
        <f t="shared" si="55"/>
        <v>0</v>
      </c>
      <c r="BC96" s="2">
        <f t="shared" si="56"/>
        <v>0</v>
      </c>
      <c r="BD96" s="2">
        <f t="shared" si="57"/>
        <v>0</v>
      </c>
      <c r="BE96" s="2">
        <f t="shared" si="58"/>
        <v>0</v>
      </c>
      <c r="BF96" s="2">
        <f t="shared" si="59"/>
        <v>0</v>
      </c>
    </row>
    <row r="97" spans="1:58" ht="12.75" customHeight="1">
      <c r="A97" s="11" t="s">
        <v>77</v>
      </c>
      <c r="B97" s="12">
        <v>1</v>
      </c>
      <c r="C97" s="18" t="str">
        <f t="shared" si="67"/>
        <v>EE</v>
      </c>
      <c r="D97" s="18"/>
      <c r="E97" s="18"/>
      <c r="F97" s="18"/>
      <c r="G97" s="18"/>
      <c r="H97" s="18"/>
      <c r="I97" s="18"/>
      <c r="J97" s="18"/>
      <c r="K97" s="8"/>
      <c r="L97" s="8"/>
      <c r="M97" s="18" t="str">
        <f t="shared" si="66"/>
        <v>MM</v>
      </c>
      <c r="N97" s="18"/>
      <c r="O97" s="18"/>
      <c r="P97" s="18"/>
      <c r="Q97" s="18"/>
      <c r="R97" s="18"/>
      <c r="S97" s="18"/>
      <c r="T97" s="18"/>
      <c r="AS97" s="2">
        <f t="shared" si="46"/>
        <v>0</v>
      </c>
      <c r="AT97" s="2">
        <f t="shared" si="47"/>
        <v>0</v>
      </c>
      <c r="AU97" s="2">
        <f t="shared" si="48"/>
        <v>0</v>
      </c>
      <c r="AV97" s="2">
        <f t="shared" si="49"/>
        <v>0</v>
      </c>
      <c r="AW97" s="2" t="b">
        <f t="shared" si="50"/>
        <v>0</v>
      </c>
      <c r="AX97" s="2" t="b">
        <f t="shared" si="51"/>
        <v>0</v>
      </c>
      <c r="AY97" s="2" t="b">
        <f t="shared" si="52"/>
        <v>0</v>
      </c>
      <c r="AZ97" s="2" t="b">
        <f t="shared" si="53"/>
        <v>0</v>
      </c>
      <c r="BA97" s="2" t="b">
        <f t="shared" si="54"/>
        <v>0</v>
      </c>
      <c r="BB97" s="2" t="b">
        <f t="shared" si="55"/>
        <v>0</v>
      </c>
      <c r="BC97" s="2">
        <f t="shared" si="56"/>
        <v>0</v>
      </c>
      <c r="BD97" s="2">
        <f t="shared" si="57"/>
        <v>0</v>
      </c>
      <c r="BE97" s="2">
        <f t="shared" si="58"/>
        <v>0</v>
      </c>
      <c r="BF97" s="2">
        <f t="shared" si="59"/>
        <v>0</v>
      </c>
    </row>
    <row r="98" spans="1:58" ht="12.75" customHeight="1">
      <c r="A98" s="11" t="s">
        <v>77</v>
      </c>
      <c r="B98" s="12">
        <v>2</v>
      </c>
      <c r="C98" s="18" t="str">
        <f t="shared" si="67"/>
        <v>FF</v>
      </c>
      <c r="D98" s="18"/>
      <c r="E98" s="18"/>
      <c r="F98" s="18"/>
      <c r="G98" s="18"/>
      <c r="H98" s="18"/>
      <c r="I98" s="18"/>
      <c r="J98" s="18"/>
      <c r="K98" s="8"/>
      <c r="L98" s="8"/>
      <c r="M98" s="18" t="str">
        <f t="shared" si="66"/>
        <v>NN</v>
      </c>
      <c r="N98" s="18"/>
      <c r="O98" s="18"/>
      <c r="P98" s="18"/>
      <c r="Q98" s="18"/>
      <c r="R98" s="18"/>
      <c r="S98" s="18"/>
      <c r="T98" s="18"/>
      <c r="AS98" s="2">
        <f t="shared" si="46"/>
        <v>0</v>
      </c>
      <c r="AT98" s="2">
        <f t="shared" si="47"/>
        <v>0</v>
      </c>
      <c r="AU98" s="2">
        <f t="shared" si="48"/>
        <v>0</v>
      </c>
      <c r="AV98" s="2">
        <f t="shared" si="49"/>
        <v>0</v>
      </c>
      <c r="AW98" s="2" t="b">
        <f t="shared" si="50"/>
        <v>0</v>
      </c>
      <c r="AX98" s="2" t="b">
        <f t="shared" si="51"/>
        <v>0</v>
      </c>
      <c r="AY98" s="2" t="b">
        <f t="shared" si="52"/>
        <v>0</v>
      </c>
      <c r="AZ98" s="2" t="b">
        <f t="shared" si="53"/>
        <v>0</v>
      </c>
      <c r="BA98" s="2" t="b">
        <f t="shared" si="54"/>
        <v>0</v>
      </c>
      <c r="BB98" s="2" t="b">
        <f t="shared" si="55"/>
        <v>0</v>
      </c>
      <c r="BC98" s="2">
        <f t="shared" si="56"/>
        <v>0</v>
      </c>
      <c r="BD98" s="2">
        <f t="shared" si="57"/>
        <v>0</v>
      </c>
      <c r="BE98" s="2">
        <f t="shared" si="58"/>
        <v>0</v>
      </c>
      <c r="BF98" s="2">
        <f t="shared" si="59"/>
        <v>0</v>
      </c>
    </row>
    <row r="99" spans="1:58" ht="12.75" customHeight="1">
      <c r="A99" s="11" t="s">
        <v>78</v>
      </c>
      <c r="B99" s="12">
        <v>1</v>
      </c>
      <c r="C99" s="18" t="str">
        <f t="shared" si="67"/>
        <v>GG</v>
      </c>
      <c r="D99" s="18"/>
      <c r="E99" s="18"/>
      <c r="F99" s="18"/>
      <c r="G99" s="18"/>
      <c r="H99" s="18"/>
      <c r="I99" s="18"/>
      <c r="J99" s="18"/>
      <c r="K99" s="8"/>
      <c r="L99" s="8"/>
      <c r="M99" s="18" t="str">
        <f t="shared" si="66"/>
        <v>OO</v>
      </c>
      <c r="N99" s="18"/>
      <c r="O99" s="18"/>
      <c r="P99" s="18"/>
      <c r="Q99" s="18"/>
      <c r="R99" s="18"/>
      <c r="S99" s="18"/>
      <c r="T99" s="18"/>
      <c r="AS99" s="2">
        <f t="shared" si="46"/>
        <v>0</v>
      </c>
      <c r="AT99" s="2">
        <f t="shared" si="47"/>
        <v>0</v>
      </c>
      <c r="AU99" s="2">
        <f t="shared" si="48"/>
        <v>0</v>
      </c>
      <c r="AV99" s="2">
        <f t="shared" si="49"/>
        <v>0</v>
      </c>
      <c r="AW99" s="2" t="b">
        <f t="shared" si="50"/>
        <v>0</v>
      </c>
      <c r="AX99" s="2" t="b">
        <f t="shared" si="51"/>
        <v>0</v>
      </c>
      <c r="AY99" s="2" t="b">
        <f t="shared" si="52"/>
        <v>0</v>
      </c>
      <c r="AZ99" s="2" t="b">
        <f t="shared" si="53"/>
        <v>0</v>
      </c>
      <c r="BA99" s="2" t="b">
        <f t="shared" si="54"/>
        <v>0</v>
      </c>
      <c r="BB99" s="2" t="b">
        <f t="shared" si="55"/>
        <v>0</v>
      </c>
      <c r="BC99" s="2">
        <f t="shared" si="56"/>
        <v>0</v>
      </c>
      <c r="BD99" s="2">
        <f t="shared" si="57"/>
        <v>0</v>
      </c>
      <c r="BE99" s="2">
        <f t="shared" si="58"/>
        <v>0</v>
      </c>
      <c r="BF99" s="2">
        <f t="shared" si="59"/>
        <v>0</v>
      </c>
    </row>
    <row r="100" spans="1:58" ht="12.75" customHeight="1">
      <c r="A100" s="11" t="s">
        <v>78</v>
      </c>
      <c r="B100" s="12">
        <v>2</v>
      </c>
      <c r="C100" s="18" t="str">
        <f t="shared" si="67"/>
        <v>HH</v>
      </c>
      <c r="D100" s="18"/>
      <c r="E100" s="18"/>
      <c r="F100" s="18"/>
      <c r="G100" s="18"/>
      <c r="H100" s="18"/>
      <c r="I100" s="18"/>
      <c r="J100" s="18"/>
      <c r="K100" s="8"/>
      <c r="L100" s="8"/>
      <c r="M100" s="18" t="str">
        <f t="shared" si="66"/>
        <v>PP</v>
      </c>
      <c r="N100" s="18"/>
      <c r="O100" s="18"/>
      <c r="P100" s="18"/>
      <c r="Q100" s="18"/>
      <c r="R100" s="18"/>
      <c r="S100" s="18"/>
      <c r="T100" s="18"/>
      <c r="AS100" s="2">
        <f t="shared" si="46"/>
        <v>0</v>
      </c>
      <c r="AT100" s="2">
        <f t="shared" si="47"/>
        <v>0</v>
      </c>
      <c r="AU100" s="2">
        <f t="shared" si="48"/>
        <v>0</v>
      </c>
      <c r="AV100" s="2">
        <f t="shared" si="49"/>
        <v>0</v>
      </c>
      <c r="AW100" s="2" t="b">
        <f t="shared" si="50"/>
        <v>0</v>
      </c>
      <c r="AX100" s="2" t="b">
        <f t="shared" si="51"/>
        <v>0</v>
      </c>
      <c r="AY100" s="2" t="b">
        <f t="shared" si="52"/>
        <v>0</v>
      </c>
      <c r="AZ100" s="2" t="b">
        <f t="shared" si="53"/>
        <v>0</v>
      </c>
      <c r="BA100" s="2" t="b">
        <f t="shared" si="54"/>
        <v>0</v>
      </c>
      <c r="BB100" s="2" t="b">
        <f t="shared" si="55"/>
        <v>0</v>
      </c>
      <c r="BC100" s="2">
        <f t="shared" si="56"/>
        <v>0</v>
      </c>
      <c r="BD100" s="2">
        <f t="shared" si="57"/>
        <v>0</v>
      </c>
      <c r="BE100" s="2">
        <f t="shared" si="58"/>
        <v>0</v>
      </c>
      <c r="BF100" s="2">
        <f t="shared" si="59"/>
        <v>0</v>
      </c>
    </row>
    <row r="101" spans="1:58" ht="12.75" customHeight="1">
      <c r="A101" s="11" t="s">
        <v>79</v>
      </c>
      <c r="B101" s="12">
        <v>1</v>
      </c>
      <c r="C101" s="18" t="str">
        <f t="shared" si="67"/>
        <v>II</v>
      </c>
      <c r="D101" s="18"/>
      <c r="E101" s="18"/>
      <c r="F101" s="18"/>
      <c r="G101" s="18"/>
      <c r="H101" s="18"/>
      <c r="I101" s="18"/>
      <c r="J101" s="18"/>
      <c r="K101" s="8"/>
      <c r="L101" s="8"/>
      <c r="M101" s="18" t="str">
        <f>W5</f>
        <v>BB</v>
      </c>
      <c r="N101" s="18"/>
      <c r="O101" s="18"/>
      <c r="P101" s="18"/>
      <c r="Q101" s="18"/>
      <c r="R101" s="18"/>
      <c r="S101" s="18"/>
      <c r="T101" s="18"/>
      <c r="AS101" s="2">
        <f t="shared" si="46"/>
        <v>0</v>
      </c>
      <c r="AT101" s="2">
        <f t="shared" si="47"/>
        <v>0</v>
      </c>
      <c r="AU101" s="2">
        <f t="shared" si="48"/>
        <v>0</v>
      </c>
      <c r="AV101" s="2">
        <f t="shared" si="49"/>
        <v>0</v>
      </c>
      <c r="AW101" s="2" t="b">
        <f t="shared" si="50"/>
        <v>0</v>
      </c>
      <c r="AX101" s="2" t="b">
        <f t="shared" si="51"/>
        <v>0</v>
      </c>
      <c r="AY101" s="2" t="b">
        <f t="shared" si="52"/>
        <v>0</v>
      </c>
      <c r="AZ101" s="2" t="b">
        <f t="shared" si="53"/>
        <v>0</v>
      </c>
      <c r="BA101" s="2" t="b">
        <f t="shared" si="54"/>
        <v>0</v>
      </c>
      <c r="BB101" s="2" t="b">
        <f t="shared" si="55"/>
        <v>0</v>
      </c>
      <c r="BC101" s="2">
        <f t="shared" si="56"/>
        <v>0</v>
      </c>
      <c r="BD101" s="2">
        <f t="shared" si="57"/>
        <v>0</v>
      </c>
      <c r="BE101" s="2">
        <f t="shared" si="58"/>
        <v>0</v>
      </c>
      <c r="BF101" s="2">
        <f t="shared" si="59"/>
        <v>0</v>
      </c>
    </row>
    <row r="102" spans="1:58" ht="12.75" customHeight="1">
      <c r="A102" s="11" t="s">
        <v>79</v>
      </c>
      <c r="B102" s="12">
        <v>2</v>
      </c>
      <c r="C102" s="18" t="str">
        <f t="shared" si="67"/>
        <v>JJ</v>
      </c>
      <c r="D102" s="18"/>
      <c r="E102" s="18"/>
      <c r="F102" s="18"/>
      <c r="G102" s="18"/>
      <c r="H102" s="18"/>
      <c r="I102" s="18"/>
      <c r="J102" s="18"/>
      <c r="K102" s="8"/>
      <c r="L102" s="8"/>
      <c r="M102" s="18" t="str">
        <f>W6</f>
        <v>CC</v>
      </c>
      <c r="N102" s="18"/>
      <c r="O102" s="18"/>
      <c r="P102" s="18"/>
      <c r="Q102" s="18"/>
      <c r="R102" s="18"/>
      <c r="S102" s="18"/>
      <c r="T102" s="18"/>
      <c r="AS102" s="2">
        <f t="shared" si="46"/>
        <v>0</v>
      </c>
      <c r="AT102" s="2">
        <f t="shared" si="47"/>
        <v>0</v>
      </c>
      <c r="AU102" s="2">
        <f t="shared" si="48"/>
        <v>0</v>
      </c>
      <c r="AV102" s="2">
        <f t="shared" si="49"/>
        <v>0</v>
      </c>
      <c r="AW102" s="2" t="b">
        <f t="shared" si="50"/>
        <v>0</v>
      </c>
      <c r="AX102" s="2" t="b">
        <f t="shared" si="51"/>
        <v>0</v>
      </c>
      <c r="AY102" s="2" t="b">
        <f t="shared" si="52"/>
        <v>0</v>
      </c>
      <c r="AZ102" s="2" t="b">
        <f t="shared" si="53"/>
        <v>0</v>
      </c>
      <c r="BA102" s="2" t="b">
        <f t="shared" si="54"/>
        <v>0</v>
      </c>
      <c r="BB102" s="2" t="b">
        <f t="shared" si="55"/>
        <v>0</v>
      </c>
      <c r="BC102" s="2">
        <f t="shared" si="56"/>
        <v>0</v>
      </c>
      <c r="BD102" s="2">
        <f t="shared" si="57"/>
        <v>0</v>
      </c>
      <c r="BE102" s="2">
        <f t="shared" si="58"/>
        <v>0</v>
      </c>
      <c r="BF102" s="2">
        <f t="shared" si="59"/>
        <v>0</v>
      </c>
    </row>
    <row r="103" spans="1:58" ht="12.75" customHeight="1">
      <c r="A103" s="11" t="s">
        <v>80</v>
      </c>
      <c r="B103" s="12">
        <v>1</v>
      </c>
      <c r="C103" s="18" t="str">
        <f>W4</f>
        <v>AA</v>
      </c>
      <c r="D103" s="18"/>
      <c r="E103" s="18"/>
      <c r="F103" s="18"/>
      <c r="G103" s="18"/>
      <c r="H103" s="18"/>
      <c r="I103" s="18"/>
      <c r="J103" s="18"/>
      <c r="K103" s="8"/>
      <c r="L103" s="8"/>
      <c r="M103" s="18" t="str">
        <f>W15</f>
        <v>LL</v>
      </c>
      <c r="N103" s="18"/>
      <c r="O103" s="18"/>
      <c r="P103" s="18"/>
      <c r="Q103" s="18"/>
      <c r="R103" s="18"/>
      <c r="S103" s="18"/>
      <c r="T103" s="18"/>
      <c r="AS103" s="2">
        <f t="shared" si="46"/>
        <v>0</v>
      </c>
      <c r="AT103" s="2">
        <f t="shared" si="47"/>
        <v>0</v>
      </c>
      <c r="AU103" s="2">
        <f t="shared" si="48"/>
        <v>0</v>
      </c>
      <c r="AV103" s="2">
        <f t="shared" si="49"/>
        <v>0</v>
      </c>
      <c r="AW103" s="2" t="b">
        <f t="shared" si="50"/>
        <v>0</v>
      </c>
      <c r="AX103" s="2" t="b">
        <f t="shared" si="51"/>
        <v>0</v>
      </c>
      <c r="AY103" s="2" t="b">
        <f t="shared" si="52"/>
        <v>0</v>
      </c>
      <c r="AZ103" s="2" t="b">
        <f t="shared" si="53"/>
        <v>0</v>
      </c>
      <c r="BA103" s="2" t="b">
        <f t="shared" si="54"/>
        <v>0</v>
      </c>
      <c r="BB103" s="2" t="b">
        <f t="shared" si="55"/>
        <v>0</v>
      </c>
      <c r="BC103" s="2">
        <f t="shared" si="56"/>
        <v>0</v>
      </c>
      <c r="BD103" s="2">
        <f t="shared" si="57"/>
        <v>0</v>
      </c>
      <c r="BE103" s="2">
        <f t="shared" si="58"/>
        <v>0</v>
      </c>
      <c r="BF103" s="2">
        <f t="shared" si="59"/>
        <v>0</v>
      </c>
    </row>
    <row r="104" spans="1:58" ht="12.75" customHeight="1">
      <c r="A104" s="11" t="s">
        <v>80</v>
      </c>
      <c r="B104" s="12">
        <v>2</v>
      </c>
      <c r="C104" s="18" t="str">
        <f aca="true" t="shared" si="68" ref="C104:C110">W8</f>
        <v>EE</v>
      </c>
      <c r="D104" s="18"/>
      <c r="E104" s="18"/>
      <c r="F104" s="18"/>
      <c r="G104" s="18"/>
      <c r="H104" s="18"/>
      <c r="I104" s="18"/>
      <c r="J104" s="18"/>
      <c r="K104" s="8"/>
      <c r="L104" s="8"/>
      <c r="M104" s="18" t="str">
        <f>W16</f>
        <v>MM</v>
      </c>
      <c r="N104" s="18"/>
      <c r="O104" s="18"/>
      <c r="P104" s="18"/>
      <c r="Q104" s="18"/>
      <c r="R104" s="18"/>
      <c r="S104" s="18"/>
      <c r="T104" s="18"/>
      <c r="AS104" s="2">
        <f t="shared" si="46"/>
        <v>0</v>
      </c>
      <c r="AT104" s="2">
        <f t="shared" si="47"/>
        <v>0</v>
      </c>
      <c r="AU104" s="2">
        <f t="shared" si="48"/>
        <v>0</v>
      </c>
      <c r="AV104" s="2">
        <f t="shared" si="49"/>
        <v>0</v>
      </c>
      <c r="AW104" s="2" t="b">
        <f t="shared" si="50"/>
        <v>0</v>
      </c>
      <c r="AX104" s="2" t="b">
        <f t="shared" si="51"/>
        <v>0</v>
      </c>
      <c r="AY104" s="2" t="b">
        <f t="shared" si="52"/>
        <v>0</v>
      </c>
      <c r="AZ104" s="2" t="b">
        <f t="shared" si="53"/>
        <v>0</v>
      </c>
      <c r="BA104" s="2" t="b">
        <f t="shared" si="54"/>
        <v>0</v>
      </c>
      <c r="BB104" s="2" t="b">
        <f t="shared" si="55"/>
        <v>0</v>
      </c>
      <c r="BC104" s="2">
        <f t="shared" si="56"/>
        <v>0</v>
      </c>
      <c r="BD104" s="2">
        <f t="shared" si="57"/>
        <v>0</v>
      </c>
      <c r="BE104" s="2">
        <f t="shared" si="58"/>
        <v>0</v>
      </c>
      <c r="BF104" s="2">
        <f t="shared" si="59"/>
        <v>0</v>
      </c>
    </row>
    <row r="105" spans="1:58" ht="12.75" customHeight="1">
      <c r="A105" s="11" t="s">
        <v>81</v>
      </c>
      <c r="B105" s="12">
        <v>1</v>
      </c>
      <c r="C105" s="18" t="str">
        <f t="shared" si="68"/>
        <v>FF</v>
      </c>
      <c r="D105" s="18"/>
      <c r="E105" s="18"/>
      <c r="F105" s="18"/>
      <c r="G105" s="18"/>
      <c r="H105" s="18"/>
      <c r="I105" s="18"/>
      <c r="J105" s="18"/>
      <c r="K105" s="8"/>
      <c r="L105" s="8"/>
      <c r="M105" s="18" t="str">
        <f>W17</f>
        <v>NN</v>
      </c>
      <c r="N105" s="18"/>
      <c r="O105" s="18"/>
      <c r="P105" s="18"/>
      <c r="Q105" s="18"/>
      <c r="R105" s="18"/>
      <c r="S105" s="18"/>
      <c r="T105" s="18"/>
      <c r="AS105" s="2">
        <f t="shared" si="46"/>
        <v>0</v>
      </c>
      <c r="AT105" s="2">
        <f t="shared" si="47"/>
        <v>0</v>
      </c>
      <c r="AU105" s="2">
        <f t="shared" si="48"/>
        <v>0</v>
      </c>
      <c r="AV105" s="2">
        <f t="shared" si="49"/>
        <v>0</v>
      </c>
      <c r="AW105" s="2" t="b">
        <f t="shared" si="50"/>
        <v>0</v>
      </c>
      <c r="AX105" s="2" t="b">
        <f t="shared" si="51"/>
        <v>0</v>
      </c>
      <c r="AY105" s="2" t="b">
        <f t="shared" si="52"/>
        <v>0</v>
      </c>
      <c r="AZ105" s="2" t="b">
        <f t="shared" si="53"/>
        <v>0</v>
      </c>
      <c r="BA105" s="2" t="b">
        <f t="shared" si="54"/>
        <v>0</v>
      </c>
      <c r="BB105" s="2" t="b">
        <f t="shared" si="55"/>
        <v>0</v>
      </c>
      <c r="BC105" s="2">
        <f t="shared" si="56"/>
        <v>0</v>
      </c>
      <c r="BD105" s="2">
        <f t="shared" si="57"/>
        <v>0</v>
      </c>
      <c r="BE105" s="2">
        <f t="shared" si="58"/>
        <v>0</v>
      </c>
      <c r="BF105" s="2">
        <f t="shared" si="59"/>
        <v>0</v>
      </c>
    </row>
    <row r="106" spans="1:58" ht="12.75" customHeight="1">
      <c r="A106" s="11" t="s">
        <v>81</v>
      </c>
      <c r="B106" s="12">
        <v>2</v>
      </c>
      <c r="C106" s="18" t="str">
        <f t="shared" si="68"/>
        <v>GG</v>
      </c>
      <c r="D106" s="18"/>
      <c r="E106" s="18"/>
      <c r="F106" s="18"/>
      <c r="G106" s="18"/>
      <c r="H106" s="18"/>
      <c r="I106" s="18"/>
      <c r="J106" s="18"/>
      <c r="K106" s="8"/>
      <c r="L106" s="8"/>
      <c r="M106" s="18" t="str">
        <f>W18</f>
        <v>OO</v>
      </c>
      <c r="N106" s="18"/>
      <c r="O106" s="18"/>
      <c r="P106" s="18"/>
      <c r="Q106" s="18"/>
      <c r="R106" s="18"/>
      <c r="S106" s="18"/>
      <c r="T106" s="18"/>
      <c r="AS106" s="2">
        <f t="shared" si="46"/>
        <v>0</v>
      </c>
      <c r="AT106" s="2">
        <f t="shared" si="47"/>
        <v>0</v>
      </c>
      <c r="AU106" s="2">
        <f t="shared" si="48"/>
        <v>0</v>
      </c>
      <c r="AV106" s="2">
        <f t="shared" si="49"/>
        <v>0</v>
      </c>
      <c r="AW106" s="2" t="b">
        <f t="shared" si="50"/>
        <v>0</v>
      </c>
      <c r="AX106" s="2" t="b">
        <f t="shared" si="51"/>
        <v>0</v>
      </c>
      <c r="AY106" s="2" t="b">
        <f t="shared" si="52"/>
        <v>0</v>
      </c>
      <c r="AZ106" s="2" t="b">
        <f t="shared" si="53"/>
        <v>0</v>
      </c>
      <c r="BA106" s="2" t="b">
        <f t="shared" si="54"/>
        <v>0</v>
      </c>
      <c r="BB106" s="2" t="b">
        <f t="shared" si="55"/>
        <v>0</v>
      </c>
      <c r="BC106" s="2">
        <f t="shared" si="56"/>
        <v>0</v>
      </c>
      <c r="BD106" s="2">
        <f t="shared" si="57"/>
        <v>0</v>
      </c>
      <c r="BE106" s="2">
        <f t="shared" si="58"/>
        <v>0</v>
      </c>
      <c r="BF106" s="2">
        <f t="shared" si="59"/>
        <v>0</v>
      </c>
    </row>
    <row r="107" spans="1:58" ht="12.75" customHeight="1">
      <c r="A107" s="11" t="s">
        <v>82</v>
      </c>
      <c r="B107" s="12">
        <v>1</v>
      </c>
      <c r="C107" s="18" t="str">
        <f t="shared" si="68"/>
        <v>HH</v>
      </c>
      <c r="D107" s="18"/>
      <c r="E107" s="18"/>
      <c r="F107" s="18"/>
      <c r="G107" s="18"/>
      <c r="H107" s="18"/>
      <c r="I107" s="18"/>
      <c r="J107" s="18"/>
      <c r="K107" s="8"/>
      <c r="L107" s="8"/>
      <c r="M107" s="18" t="str">
        <f>W19</f>
        <v>PP</v>
      </c>
      <c r="N107" s="18"/>
      <c r="O107" s="18"/>
      <c r="P107" s="18"/>
      <c r="Q107" s="18"/>
      <c r="R107" s="18"/>
      <c r="S107" s="18"/>
      <c r="T107" s="18"/>
      <c r="AS107" s="2">
        <f t="shared" si="46"/>
        <v>0</v>
      </c>
      <c r="AT107" s="2">
        <f t="shared" si="47"/>
        <v>0</v>
      </c>
      <c r="AU107" s="2">
        <f t="shared" si="48"/>
        <v>0</v>
      </c>
      <c r="AV107" s="2">
        <f t="shared" si="49"/>
        <v>0</v>
      </c>
      <c r="AW107" s="2" t="b">
        <f t="shared" si="50"/>
        <v>0</v>
      </c>
      <c r="AX107" s="2" t="b">
        <f t="shared" si="51"/>
        <v>0</v>
      </c>
      <c r="AY107" s="2" t="b">
        <f t="shared" si="52"/>
        <v>0</v>
      </c>
      <c r="AZ107" s="2" t="b">
        <f t="shared" si="53"/>
        <v>0</v>
      </c>
      <c r="BA107" s="2" t="b">
        <f t="shared" si="54"/>
        <v>0</v>
      </c>
      <c r="BB107" s="2" t="b">
        <f t="shared" si="55"/>
        <v>0</v>
      </c>
      <c r="BC107" s="2">
        <f t="shared" si="56"/>
        <v>0</v>
      </c>
      <c r="BD107" s="2">
        <f t="shared" si="57"/>
        <v>0</v>
      </c>
      <c r="BE107" s="2">
        <f t="shared" si="58"/>
        <v>0</v>
      </c>
      <c r="BF107" s="2">
        <f t="shared" si="59"/>
        <v>0</v>
      </c>
    </row>
    <row r="108" spans="1:58" ht="12.75" customHeight="1">
      <c r="A108" s="11" t="s">
        <v>82</v>
      </c>
      <c r="B108" s="12">
        <v>2</v>
      </c>
      <c r="C108" s="18" t="str">
        <f t="shared" si="68"/>
        <v>II</v>
      </c>
      <c r="D108" s="18"/>
      <c r="E108" s="18"/>
      <c r="F108" s="18"/>
      <c r="G108" s="18"/>
      <c r="H108" s="18"/>
      <c r="I108" s="18"/>
      <c r="J108" s="18"/>
      <c r="K108" s="8"/>
      <c r="L108" s="8"/>
      <c r="M108" s="18" t="str">
        <f>W5</f>
        <v>BB</v>
      </c>
      <c r="N108" s="18"/>
      <c r="O108" s="18"/>
      <c r="P108" s="18"/>
      <c r="Q108" s="18"/>
      <c r="R108" s="18"/>
      <c r="S108" s="18"/>
      <c r="T108" s="18"/>
      <c r="AS108" s="2">
        <f t="shared" si="46"/>
        <v>0</v>
      </c>
      <c r="AT108" s="2">
        <f t="shared" si="47"/>
        <v>0</v>
      </c>
      <c r="AU108" s="2">
        <f t="shared" si="48"/>
        <v>0</v>
      </c>
      <c r="AV108" s="2">
        <f t="shared" si="49"/>
        <v>0</v>
      </c>
      <c r="AW108" s="2" t="b">
        <f t="shared" si="50"/>
        <v>0</v>
      </c>
      <c r="AX108" s="2" t="b">
        <f t="shared" si="51"/>
        <v>0</v>
      </c>
      <c r="AY108" s="2" t="b">
        <f t="shared" si="52"/>
        <v>0</v>
      </c>
      <c r="AZ108" s="2" t="b">
        <f t="shared" si="53"/>
        <v>0</v>
      </c>
      <c r="BA108" s="2" t="b">
        <f t="shared" si="54"/>
        <v>0</v>
      </c>
      <c r="BB108" s="2" t="b">
        <f t="shared" si="55"/>
        <v>0</v>
      </c>
      <c r="BC108" s="2">
        <f t="shared" si="56"/>
        <v>0</v>
      </c>
      <c r="BD108" s="2">
        <f t="shared" si="57"/>
        <v>0</v>
      </c>
      <c r="BE108" s="2">
        <f t="shared" si="58"/>
        <v>0</v>
      </c>
      <c r="BF108" s="2">
        <f t="shared" si="59"/>
        <v>0</v>
      </c>
    </row>
    <row r="109" spans="1:58" ht="12.75" customHeight="1">
      <c r="A109" s="11" t="s">
        <v>83</v>
      </c>
      <c r="B109" s="12">
        <v>1</v>
      </c>
      <c r="C109" s="18" t="str">
        <f t="shared" si="68"/>
        <v>JJ</v>
      </c>
      <c r="D109" s="18"/>
      <c r="E109" s="18"/>
      <c r="F109" s="18"/>
      <c r="G109" s="18"/>
      <c r="H109" s="18"/>
      <c r="I109" s="18"/>
      <c r="J109" s="18"/>
      <c r="K109" s="8"/>
      <c r="L109" s="8"/>
      <c r="M109" s="18" t="str">
        <f>W6</f>
        <v>CC</v>
      </c>
      <c r="N109" s="18"/>
      <c r="O109" s="18"/>
      <c r="P109" s="18"/>
      <c r="Q109" s="18"/>
      <c r="R109" s="18"/>
      <c r="S109" s="18"/>
      <c r="T109" s="18"/>
      <c r="AS109" s="2">
        <f t="shared" si="46"/>
        <v>0</v>
      </c>
      <c r="AT109" s="2">
        <f t="shared" si="47"/>
        <v>0</v>
      </c>
      <c r="AU109" s="2">
        <f t="shared" si="48"/>
        <v>0</v>
      </c>
      <c r="AV109" s="2">
        <f t="shared" si="49"/>
        <v>0</v>
      </c>
      <c r="AW109" s="2" t="b">
        <f t="shared" si="50"/>
        <v>0</v>
      </c>
      <c r="AX109" s="2" t="b">
        <f t="shared" si="51"/>
        <v>0</v>
      </c>
      <c r="AY109" s="2" t="b">
        <f t="shared" si="52"/>
        <v>0</v>
      </c>
      <c r="AZ109" s="2" t="b">
        <f t="shared" si="53"/>
        <v>0</v>
      </c>
      <c r="BA109" s="2" t="b">
        <f t="shared" si="54"/>
        <v>0</v>
      </c>
      <c r="BB109" s="2" t="b">
        <f t="shared" si="55"/>
        <v>0</v>
      </c>
      <c r="BC109" s="2">
        <f t="shared" si="56"/>
        <v>0</v>
      </c>
      <c r="BD109" s="2">
        <f t="shared" si="57"/>
        <v>0</v>
      </c>
      <c r="BE109" s="2">
        <f t="shared" si="58"/>
        <v>0</v>
      </c>
      <c r="BF109" s="2">
        <f t="shared" si="59"/>
        <v>0</v>
      </c>
    </row>
    <row r="110" spans="1:58" ht="12.75" customHeight="1">
      <c r="A110" s="11" t="s">
        <v>83</v>
      </c>
      <c r="B110" s="12">
        <v>2</v>
      </c>
      <c r="C110" s="18" t="str">
        <f t="shared" si="68"/>
        <v>KK</v>
      </c>
      <c r="D110" s="18"/>
      <c r="E110" s="18"/>
      <c r="F110" s="18"/>
      <c r="G110" s="18"/>
      <c r="H110" s="18"/>
      <c r="I110" s="18"/>
      <c r="J110" s="18"/>
      <c r="K110" s="8"/>
      <c r="L110" s="8"/>
      <c r="M110" s="18" t="str">
        <f>W7</f>
        <v>DD</v>
      </c>
      <c r="N110" s="18"/>
      <c r="O110" s="18"/>
      <c r="P110" s="18"/>
      <c r="Q110" s="18"/>
      <c r="R110" s="18"/>
      <c r="S110" s="18"/>
      <c r="T110" s="18"/>
      <c r="AS110" s="2">
        <f t="shared" si="46"/>
        <v>0</v>
      </c>
      <c r="AT110" s="2">
        <f t="shared" si="47"/>
        <v>0</v>
      </c>
      <c r="AU110" s="2">
        <f t="shared" si="48"/>
        <v>0</v>
      </c>
      <c r="AV110" s="2">
        <f t="shared" si="49"/>
        <v>0</v>
      </c>
      <c r="AW110" s="2" t="b">
        <f t="shared" si="50"/>
        <v>0</v>
      </c>
      <c r="AX110" s="2" t="b">
        <f t="shared" si="51"/>
        <v>0</v>
      </c>
      <c r="AY110" s="2" t="b">
        <f t="shared" si="52"/>
        <v>0</v>
      </c>
      <c r="AZ110" s="2" t="b">
        <f t="shared" si="53"/>
        <v>0</v>
      </c>
      <c r="BA110" s="2" t="b">
        <f t="shared" si="54"/>
        <v>0</v>
      </c>
      <c r="BB110" s="2" t="b">
        <f t="shared" si="55"/>
        <v>0</v>
      </c>
      <c r="BC110" s="2">
        <f t="shared" si="56"/>
        <v>0</v>
      </c>
      <c r="BD110" s="2">
        <f t="shared" si="57"/>
        <v>0</v>
      </c>
      <c r="BE110" s="2">
        <f t="shared" si="58"/>
        <v>0</v>
      </c>
      <c r="BF110" s="2">
        <f t="shared" si="59"/>
        <v>0</v>
      </c>
    </row>
    <row r="111" spans="1:58" ht="12.75" customHeight="1">
      <c r="A111" s="11" t="s">
        <v>84</v>
      </c>
      <c r="B111" s="12">
        <v>1</v>
      </c>
      <c r="C111" s="18" t="str">
        <f>W4</f>
        <v>AA</v>
      </c>
      <c r="D111" s="18"/>
      <c r="E111" s="18"/>
      <c r="F111" s="18"/>
      <c r="G111" s="18"/>
      <c r="H111" s="18"/>
      <c r="I111" s="18"/>
      <c r="J111" s="18"/>
      <c r="K111" s="8"/>
      <c r="L111" s="8"/>
      <c r="M111" s="18" t="str">
        <f>W16</f>
        <v>MM</v>
      </c>
      <c r="N111" s="18"/>
      <c r="O111" s="18"/>
      <c r="P111" s="18"/>
      <c r="Q111" s="18"/>
      <c r="R111" s="18"/>
      <c r="S111" s="18"/>
      <c r="T111" s="18"/>
      <c r="AS111" s="2">
        <f t="shared" si="46"/>
        <v>0</v>
      </c>
      <c r="AT111" s="2">
        <f t="shared" si="47"/>
        <v>0</v>
      </c>
      <c r="AU111" s="2">
        <f t="shared" si="48"/>
        <v>0</v>
      </c>
      <c r="AV111" s="2">
        <f t="shared" si="49"/>
        <v>0</v>
      </c>
      <c r="AW111" s="2" t="b">
        <f t="shared" si="50"/>
        <v>0</v>
      </c>
      <c r="AX111" s="2" t="b">
        <f t="shared" si="51"/>
        <v>0</v>
      </c>
      <c r="AY111" s="2" t="b">
        <f t="shared" si="52"/>
        <v>0</v>
      </c>
      <c r="AZ111" s="2" t="b">
        <f t="shared" si="53"/>
        <v>0</v>
      </c>
      <c r="BA111" s="2" t="b">
        <f t="shared" si="54"/>
        <v>0</v>
      </c>
      <c r="BB111" s="2" t="b">
        <f t="shared" si="55"/>
        <v>0</v>
      </c>
      <c r="BC111" s="2">
        <f t="shared" si="56"/>
        <v>0</v>
      </c>
      <c r="BD111" s="2">
        <f t="shared" si="57"/>
        <v>0</v>
      </c>
      <c r="BE111" s="2">
        <f t="shared" si="58"/>
        <v>0</v>
      </c>
      <c r="BF111" s="2">
        <f t="shared" si="59"/>
        <v>0</v>
      </c>
    </row>
    <row r="112" spans="1:58" ht="12.75" customHeight="1">
      <c r="A112" s="11" t="s">
        <v>84</v>
      </c>
      <c r="B112" s="12">
        <v>2</v>
      </c>
      <c r="C112" s="18" t="str">
        <f aca="true" t="shared" si="69" ref="C112:C118">W9</f>
        <v>FF</v>
      </c>
      <c r="D112" s="18"/>
      <c r="E112" s="18"/>
      <c r="F112" s="18"/>
      <c r="G112" s="18"/>
      <c r="H112" s="18"/>
      <c r="I112" s="18"/>
      <c r="J112" s="18"/>
      <c r="K112" s="8"/>
      <c r="L112" s="8"/>
      <c r="M112" s="18" t="str">
        <f>W17</f>
        <v>NN</v>
      </c>
      <c r="N112" s="18"/>
      <c r="O112" s="18"/>
      <c r="P112" s="18"/>
      <c r="Q112" s="18"/>
      <c r="R112" s="18"/>
      <c r="S112" s="18"/>
      <c r="T112" s="18"/>
      <c r="AS112" s="2">
        <f t="shared" si="46"/>
        <v>0</v>
      </c>
      <c r="AT112" s="2">
        <f t="shared" si="47"/>
        <v>0</v>
      </c>
      <c r="AU112" s="2">
        <f t="shared" si="48"/>
        <v>0</v>
      </c>
      <c r="AV112" s="2">
        <f t="shared" si="49"/>
        <v>0</v>
      </c>
      <c r="AW112" s="2" t="b">
        <f t="shared" si="50"/>
        <v>0</v>
      </c>
      <c r="AX112" s="2" t="b">
        <f t="shared" si="51"/>
        <v>0</v>
      </c>
      <c r="AY112" s="2" t="b">
        <f t="shared" si="52"/>
        <v>0</v>
      </c>
      <c r="AZ112" s="2" t="b">
        <f t="shared" si="53"/>
        <v>0</v>
      </c>
      <c r="BA112" s="2" t="b">
        <f t="shared" si="54"/>
        <v>0</v>
      </c>
      <c r="BB112" s="2" t="b">
        <f t="shared" si="55"/>
        <v>0</v>
      </c>
      <c r="BC112" s="2">
        <f t="shared" si="56"/>
        <v>0</v>
      </c>
      <c r="BD112" s="2">
        <f t="shared" si="57"/>
        <v>0</v>
      </c>
      <c r="BE112" s="2">
        <f t="shared" si="58"/>
        <v>0</v>
      </c>
      <c r="BF112" s="2">
        <f t="shared" si="59"/>
        <v>0</v>
      </c>
    </row>
    <row r="113" spans="1:58" ht="12.75" customHeight="1">
      <c r="A113" s="11" t="s">
        <v>85</v>
      </c>
      <c r="B113" s="12">
        <v>1</v>
      </c>
      <c r="C113" s="18" t="str">
        <f t="shared" si="69"/>
        <v>GG</v>
      </c>
      <c r="D113" s="18"/>
      <c r="E113" s="18"/>
      <c r="F113" s="18"/>
      <c r="G113" s="18"/>
      <c r="H113" s="18"/>
      <c r="I113" s="18"/>
      <c r="J113" s="18"/>
      <c r="K113" s="8"/>
      <c r="L113" s="8"/>
      <c r="M113" s="18" t="str">
        <f>W18</f>
        <v>OO</v>
      </c>
      <c r="N113" s="18"/>
      <c r="O113" s="18"/>
      <c r="P113" s="18"/>
      <c r="Q113" s="18"/>
      <c r="R113" s="18"/>
      <c r="S113" s="18"/>
      <c r="T113" s="18"/>
      <c r="AS113" s="2">
        <f t="shared" si="46"/>
        <v>0</v>
      </c>
      <c r="AT113" s="2">
        <f t="shared" si="47"/>
        <v>0</v>
      </c>
      <c r="AU113" s="2">
        <f t="shared" si="48"/>
        <v>0</v>
      </c>
      <c r="AV113" s="2">
        <f t="shared" si="49"/>
        <v>0</v>
      </c>
      <c r="AW113" s="2" t="b">
        <f t="shared" si="50"/>
        <v>0</v>
      </c>
      <c r="AX113" s="2" t="b">
        <f t="shared" si="51"/>
        <v>0</v>
      </c>
      <c r="AY113" s="2" t="b">
        <f t="shared" si="52"/>
        <v>0</v>
      </c>
      <c r="AZ113" s="2" t="b">
        <f t="shared" si="53"/>
        <v>0</v>
      </c>
      <c r="BA113" s="2" t="b">
        <f t="shared" si="54"/>
        <v>0</v>
      </c>
      <c r="BB113" s="2" t="b">
        <f t="shared" si="55"/>
        <v>0</v>
      </c>
      <c r="BC113" s="2">
        <f t="shared" si="56"/>
        <v>0</v>
      </c>
      <c r="BD113" s="2">
        <f t="shared" si="57"/>
        <v>0</v>
      </c>
      <c r="BE113" s="2">
        <f t="shared" si="58"/>
        <v>0</v>
      </c>
      <c r="BF113" s="2">
        <f t="shared" si="59"/>
        <v>0</v>
      </c>
    </row>
    <row r="114" spans="1:58" ht="12.75" customHeight="1">
      <c r="A114" s="11" t="s">
        <v>85</v>
      </c>
      <c r="B114" s="12">
        <v>2</v>
      </c>
      <c r="C114" s="18" t="str">
        <f t="shared" si="69"/>
        <v>HH</v>
      </c>
      <c r="D114" s="18"/>
      <c r="E114" s="18"/>
      <c r="F114" s="18"/>
      <c r="G114" s="18"/>
      <c r="H114" s="18"/>
      <c r="I114" s="18"/>
      <c r="J114" s="18"/>
      <c r="K114" s="8"/>
      <c r="L114" s="8"/>
      <c r="M114" s="18" t="str">
        <f>W19</f>
        <v>PP</v>
      </c>
      <c r="N114" s="18"/>
      <c r="O114" s="18"/>
      <c r="P114" s="18"/>
      <c r="Q114" s="18"/>
      <c r="R114" s="18"/>
      <c r="S114" s="18"/>
      <c r="T114" s="18"/>
      <c r="AS114" s="2">
        <f t="shared" si="46"/>
        <v>0</v>
      </c>
      <c r="AT114" s="2">
        <f t="shared" si="47"/>
        <v>0</v>
      </c>
      <c r="AU114" s="2">
        <f t="shared" si="48"/>
        <v>0</v>
      </c>
      <c r="AV114" s="2">
        <f t="shared" si="49"/>
        <v>0</v>
      </c>
      <c r="AW114" s="2" t="b">
        <f t="shared" si="50"/>
        <v>0</v>
      </c>
      <c r="AX114" s="2" t="b">
        <f t="shared" si="51"/>
        <v>0</v>
      </c>
      <c r="AY114" s="2" t="b">
        <f t="shared" si="52"/>
        <v>0</v>
      </c>
      <c r="AZ114" s="2" t="b">
        <f t="shared" si="53"/>
        <v>0</v>
      </c>
      <c r="BA114" s="2" t="b">
        <f t="shared" si="54"/>
        <v>0</v>
      </c>
      <c r="BB114" s="2" t="b">
        <f t="shared" si="55"/>
        <v>0</v>
      </c>
      <c r="BC114" s="2">
        <f t="shared" si="56"/>
        <v>0</v>
      </c>
      <c r="BD114" s="2">
        <f t="shared" si="57"/>
        <v>0</v>
      </c>
      <c r="BE114" s="2">
        <f t="shared" si="58"/>
        <v>0</v>
      </c>
      <c r="BF114" s="2">
        <f t="shared" si="59"/>
        <v>0</v>
      </c>
    </row>
    <row r="115" spans="1:58" ht="12.75" customHeight="1">
      <c r="A115" s="11" t="s">
        <v>86</v>
      </c>
      <c r="B115" s="12">
        <v>1</v>
      </c>
      <c r="C115" s="18" t="str">
        <f t="shared" si="69"/>
        <v>II</v>
      </c>
      <c r="D115" s="18"/>
      <c r="E115" s="18"/>
      <c r="F115" s="18"/>
      <c r="G115" s="18"/>
      <c r="H115" s="18"/>
      <c r="I115" s="18"/>
      <c r="J115" s="18"/>
      <c r="K115" s="8"/>
      <c r="L115" s="8"/>
      <c r="M115" s="18" t="str">
        <f>W5</f>
        <v>BB</v>
      </c>
      <c r="N115" s="18"/>
      <c r="O115" s="18"/>
      <c r="P115" s="18"/>
      <c r="Q115" s="18"/>
      <c r="R115" s="18"/>
      <c r="S115" s="18"/>
      <c r="T115" s="18"/>
      <c r="AS115" s="2">
        <f t="shared" si="46"/>
        <v>0</v>
      </c>
      <c r="AT115" s="2">
        <f t="shared" si="47"/>
        <v>0</v>
      </c>
      <c r="AU115" s="2">
        <f t="shared" si="48"/>
        <v>0</v>
      </c>
      <c r="AV115" s="2">
        <f t="shared" si="49"/>
        <v>0</v>
      </c>
      <c r="AW115" s="2" t="b">
        <f t="shared" si="50"/>
        <v>0</v>
      </c>
      <c r="AX115" s="2" t="b">
        <f t="shared" si="51"/>
        <v>0</v>
      </c>
      <c r="AY115" s="2" t="b">
        <f t="shared" si="52"/>
        <v>0</v>
      </c>
      <c r="AZ115" s="2" t="b">
        <f t="shared" si="53"/>
        <v>0</v>
      </c>
      <c r="BA115" s="2" t="b">
        <f t="shared" si="54"/>
        <v>0</v>
      </c>
      <c r="BB115" s="2" t="b">
        <f t="shared" si="55"/>
        <v>0</v>
      </c>
      <c r="BC115" s="2">
        <f t="shared" si="56"/>
        <v>0</v>
      </c>
      <c r="BD115" s="2">
        <f t="shared" si="57"/>
        <v>0</v>
      </c>
      <c r="BE115" s="2">
        <f t="shared" si="58"/>
        <v>0</v>
      </c>
      <c r="BF115" s="2">
        <f t="shared" si="59"/>
        <v>0</v>
      </c>
    </row>
    <row r="116" spans="1:58" ht="12.75" customHeight="1">
      <c r="A116" s="11" t="s">
        <v>86</v>
      </c>
      <c r="B116" s="12">
        <v>2</v>
      </c>
      <c r="C116" s="18" t="str">
        <f t="shared" si="69"/>
        <v>JJ</v>
      </c>
      <c r="D116" s="18"/>
      <c r="E116" s="18"/>
      <c r="F116" s="18"/>
      <c r="G116" s="18"/>
      <c r="H116" s="18"/>
      <c r="I116" s="18"/>
      <c r="J116" s="18"/>
      <c r="K116" s="8"/>
      <c r="L116" s="8"/>
      <c r="M116" s="18" t="str">
        <f>W6</f>
        <v>CC</v>
      </c>
      <c r="N116" s="18"/>
      <c r="O116" s="18"/>
      <c r="P116" s="18"/>
      <c r="Q116" s="18"/>
      <c r="R116" s="18"/>
      <c r="S116" s="18"/>
      <c r="T116" s="18"/>
      <c r="AS116" s="2">
        <f t="shared" si="46"/>
        <v>0</v>
      </c>
      <c r="AT116" s="2">
        <f t="shared" si="47"/>
        <v>0</v>
      </c>
      <c r="AU116" s="2">
        <f t="shared" si="48"/>
        <v>0</v>
      </c>
      <c r="AV116" s="2">
        <f t="shared" si="49"/>
        <v>0</v>
      </c>
      <c r="AW116" s="2" t="b">
        <f t="shared" si="50"/>
        <v>0</v>
      </c>
      <c r="AX116" s="2" t="b">
        <f t="shared" si="51"/>
        <v>0</v>
      </c>
      <c r="AY116" s="2" t="b">
        <f t="shared" si="52"/>
        <v>0</v>
      </c>
      <c r="AZ116" s="2" t="b">
        <f t="shared" si="53"/>
        <v>0</v>
      </c>
      <c r="BA116" s="2" t="b">
        <f t="shared" si="54"/>
        <v>0</v>
      </c>
      <c r="BB116" s="2" t="b">
        <f t="shared" si="55"/>
        <v>0</v>
      </c>
      <c r="BC116" s="2">
        <f t="shared" si="56"/>
        <v>0</v>
      </c>
      <c r="BD116" s="2">
        <f t="shared" si="57"/>
        <v>0</v>
      </c>
      <c r="BE116" s="2">
        <f t="shared" si="58"/>
        <v>0</v>
      </c>
      <c r="BF116" s="2">
        <f t="shared" si="59"/>
        <v>0</v>
      </c>
    </row>
    <row r="117" spans="1:58" ht="12.75" customHeight="1">
      <c r="A117" s="11" t="s">
        <v>87</v>
      </c>
      <c r="B117" s="12">
        <v>1</v>
      </c>
      <c r="C117" s="18" t="str">
        <f t="shared" si="69"/>
        <v>KK</v>
      </c>
      <c r="D117" s="18"/>
      <c r="E117" s="18"/>
      <c r="F117" s="18"/>
      <c r="G117" s="18"/>
      <c r="H117" s="18"/>
      <c r="I117" s="18"/>
      <c r="J117" s="18"/>
      <c r="K117" s="8"/>
      <c r="L117" s="8"/>
      <c r="M117" s="18" t="str">
        <f>W7</f>
        <v>DD</v>
      </c>
      <c r="N117" s="18"/>
      <c r="O117" s="18"/>
      <c r="P117" s="18"/>
      <c r="Q117" s="18"/>
      <c r="R117" s="18"/>
      <c r="S117" s="18"/>
      <c r="T117" s="18"/>
      <c r="AS117" s="2">
        <f t="shared" si="46"/>
        <v>0</v>
      </c>
      <c r="AT117" s="2">
        <f t="shared" si="47"/>
        <v>0</v>
      </c>
      <c r="AU117" s="2">
        <f t="shared" si="48"/>
        <v>0</v>
      </c>
      <c r="AV117" s="2">
        <f t="shared" si="49"/>
        <v>0</v>
      </c>
      <c r="AW117" s="2" t="b">
        <f t="shared" si="50"/>
        <v>0</v>
      </c>
      <c r="AX117" s="2" t="b">
        <f t="shared" si="51"/>
        <v>0</v>
      </c>
      <c r="AY117" s="2" t="b">
        <f t="shared" si="52"/>
        <v>0</v>
      </c>
      <c r="AZ117" s="2" t="b">
        <f t="shared" si="53"/>
        <v>0</v>
      </c>
      <c r="BA117" s="2" t="b">
        <f t="shared" si="54"/>
        <v>0</v>
      </c>
      <c r="BB117" s="2" t="b">
        <f t="shared" si="55"/>
        <v>0</v>
      </c>
      <c r="BC117" s="2">
        <f t="shared" si="56"/>
        <v>0</v>
      </c>
      <c r="BD117" s="2">
        <f t="shared" si="57"/>
        <v>0</v>
      </c>
      <c r="BE117" s="2">
        <f t="shared" si="58"/>
        <v>0</v>
      </c>
      <c r="BF117" s="2">
        <f t="shared" si="59"/>
        <v>0</v>
      </c>
    </row>
    <row r="118" spans="1:58" ht="12.75" customHeight="1">
      <c r="A118" s="11" t="s">
        <v>87</v>
      </c>
      <c r="B118" s="12">
        <v>2</v>
      </c>
      <c r="C118" s="18" t="str">
        <f t="shared" si="69"/>
        <v>LL</v>
      </c>
      <c r="D118" s="18"/>
      <c r="E118" s="18"/>
      <c r="F118" s="18"/>
      <c r="G118" s="18"/>
      <c r="H118" s="18"/>
      <c r="I118" s="18"/>
      <c r="J118" s="18"/>
      <c r="K118" s="8"/>
      <c r="L118" s="8"/>
      <c r="M118" s="18" t="str">
        <f>W8</f>
        <v>EE</v>
      </c>
      <c r="N118" s="18"/>
      <c r="O118" s="18"/>
      <c r="P118" s="18"/>
      <c r="Q118" s="18"/>
      <c r="R118" s="18"/>
      <c r="S118" s="18"/>
      <c r="T118" s="18"/>
      <c r="AS118" s="2">
        <f t="shared" si="46"/>
        <v>0</v>
      </c>
      <c r="AT118" s="2">
        <f t="shared" si="47"/>
        <v>0</v>
      </c>
      <c r="AU118" s="2">
        <f t="shared" si="48"/>
        <v>0</v>
      </c>
      <c r="AV118" s="2">
        <f t="shared" si="49"/>
        <v>0</v>
      </c>
      <c r="AW118" s="2" t="b">
        <f t="shared" si="50"/>
        <v>0</v>
      </c>
      <c r="AX118" s="2" t="b">
        <f t="shared" si="51"/>
        <v>0</v>
      </c>
      <c r="AY118" s="2" t="b">
        <f t="shared" si="52"/>
        <v>0</v>
      </c>
      <c r="AZ118" s="2" t="b">
        <f t="shared" si="53"/>
        <v>0</v>
      </c>
      <c r="BA118" s="2" t="b">
        <f t="shared" si="54"/>
        <v>0</v>
      </c>
      <c r="BB118" s="2" t="b">
        <f t="shared" si="55"/>
        <v>0</v>
      </c>
      <c r="BC118" s="2">
        <f t="shared" si="56"/>
        <v>0</v>
      </c>
      <c r="BD118" s="2">
        <f t="shared" si="57"/>
        <v>0</v>
      </c>
      <c r="BE118" s="2">
        <f t="shared" si="58"/>
        <v>0</v>
      </c>
      <c r="BF118" s="2">
        <f t="shared" si="59"/>
        <v>0</v>
      </c>
    </row>
    <row r="119" spans="1:58" ht="12.75" customHeight="1">
      <c r="A119" s="11" t="s">
        <v>88</v>
      </c>
      <c r="B119" s="12">
        <v>1</v>
      </c>
      <c r="C119" s="18" t="str">
        <f>W4</f>
        <v>AA</v>
      </c>
      <c r="D119" s="18"/>
      <c r="E119" s="18"/>
      <c r="F119" s="18"/>
      <c r="G119" s="18"/>
      <c r="H119" s="18"/>
      <c r="I119" s="18"/>
      <c r="J119" s="18"/>
      <c r="K119" s="8"/>
      <c r="L119" s="8"/>
      <c r="M119" s="18" t="str">
        <f>W17</f>
        <v>NN</v>
      </c>
      <c r="N119" s="18"/>
      <c r="O119" s="18"/>
      <c r="P119" s="18"/>
      <c r="Q119" s="18"/>
      <c r="R119" s="18"/>
      <c r="S119" s="18"/>
      <c r="T119" s="18"/>
      <c r="AS119" s="2">
        <f t="shared" si="46"/>
        <v>0</v>
      </c>
      <c r="AT119" s="2">
        <f t="shared" si="47"/>
        <v>0</v>
      </c>
      <c r="AU119" s="2">
        <f t="shared" si="48"/>
        <v>0</v>
      </c>
      <c r="AV119" s="2">
        <f t="shared" si="49"/>
        <v>0</v>
      </c>
      <c r="AW119" s="2" t="b">
        <f t="shared" si="50"/>
        <v>0</v>
      </c>
      <c r="AX119" s="2" t="b">
        <f t="shared" si="51"/>
        <v>0</v>
      </c>
      <c r="AY119" s="2" t="b">
        <f t="shared" si="52"/>
        <v>0</v>
      </c>
      <c r="AZ119" s="2" t="b">
        <f t="shared" si="53"/>
        <v>0</v>
      </c>
      <c r="BA119" s="2" t="b">
        <f t="shared" si="54"/>
        <v>0</v>
      </c>
      <c r="BB119" s="2" t="b">
        <f t="shared" si="55"/>
        <v>0</v>
      </c>
      <c r="BC119" s="2">
        <f t="shared" si="56"/>
        <v>0</v>
      </c>
      <c r="BD119" s="2">
        <f t="shared" si="57"/>
        <v>0</v>
      </c>
      <c r="BE119" s="2">
        <f t="shared" si="58"/>
        <v>0</v>
      </c>
      <c r="BF119" s="2">
        <f t="shared" si="59"/>
        <v>0</v>
      </c>
    </row>
    <row r="120" spans="1:58" ht="12.75" customHeight="1">
      <c r="A120" s="11" t="s">
        <v>88</v>
      </c>
      <c r="B120" s="12">
        <v>2</v>
      </c>
      <c r="C120" s="18" t="str">
        <f aca="true" t="shared" si="70" ref="C120:C126">W10</f>
        <v>GG</v>
      </c>
      <c r="D120" s="18"/>
      <c r="E120" s="18"/>
      <c r="F120" s="18"/>
      <c r="G120" s="18"/>
      <c r="H120" s="18"/>
      <c r="I120" s="18"/>
      <c r="J120" s="18"/>
      <c r="K120" s="8"/>
      <c r="L120" s="8"/>
      <c r="M120" s="18" t="str">
        <f>W18</f>
        <v>OO</v>
      </c>
      <c r="N120" s="18"/>
      <c r="O120" s="18"/>
      <c r="P120" s="18"/>
      <c r="Q120" s="18"/>
      <c r="R120" s="18"/>
      <c r="S120" s="18"/>
      <c r="T120" s="18"/>
      <c r="AS120" s="2">
        <f t="shared" si="46"/>
        <v>0</v>
      </c>
      <c r="AT120" s="2">
        <f t="shared" si="47"/>
        <v>0</v>
      </c>
      <c r="AU120" s="2">
        <f t="shared" si="48"/>
        <v>0</v>
      </c>
      <c r="AV120" s="2">
        <f t="shared" si="49"/>
        <v>0</v>
      </c>
      <c r="AW120" s="2" t="b">
        <f t="shared" si="50"/>
        <v>0</v>
      </c>
      <c r="AX120" s="2" t="b">
        <f t="shared" si="51"/>
        <v>0</v>
      </c>
      <c r="AY120" s="2" t="b">
        <f t="shared" si="52"/>
        <v>0</v>
      </c>
      <c r="AZ120" s="2" t="b">
        <f t="shared" si="53"/>
        <v>0</v>
      </c>
      <c r="BA120" s="2" t="b">
        <f t="shared" si="54"/>
        <v>0</v>
      </c>
      <c r="BB120" s="2" t="b">
        <f t="shared" si="55"/>
        <v>0</v>
      </c>
      <c r="BC120" s="2">
        <f t="shared" si="56"/>
        <v>0</v>
      </c>
      <c r="BD120" s="2">
        <f t="shared" si="57"/>
        <v>0</v>
      </c>
      <c r="BE120" s="2">
        <f t="shared" si="58"/>
        <v>0</v>
      </c>
      <c r="BF120" s="2">
        <f t="shared" si="59"/>
        <v>0</v>
      </c>
    </row>
    <row r="121" spans="1:58" ht="12.75" customHeight="1">
      <c r="A121" s="11" t="s">
        <v>89</v>
      </c>
      <c r="B121" s="12">
        <v>1</v>
      </c>
      <c r="C121" s="18" t="str">
        <f t="shared" si="70"/>
        <v>HH</v>
      </c>
      <c r="D121" s="18"/>
      <c r="E121" s="18"/>
      <c r="F121" s="18"/>
      <c r="G121" s="18"/>
      <c r="H121" s="18"/>
      <c r="I121" s="18"/>
      <c r="J121" s="18"/>
      <c r="K121" s="8"/>
      <c r="L121" s="8"/>
      <c r="M121" s="18" t="str">
        <f>W19</f>
        <v>PP</v>
      </c>
      <c r="N121" s="18"/>
      <c r="O121" s="18"/>
      <c r="P121" s="18"/>
      <c r="Q121" s="18"/>
      <c r="R121" s="18"/>
      <c r="S121" s="18"/>
      <c r="T121" s="18"/>
      <c r="AS121" s="2">
        <f t="shared" si="46"/>
        <v>0</v>
      </c>
      <c r="AT121" s="2">
        <f t="shared" si="47"/>
        <v>0</v>
      </c>
      <c r="AU121" s="2">
        <f t="shared" si="48"/>
        <v>0</v>
      </c>
      <c r="AV121" s="2">
        <f t="shared" si="49"/>
        <v>0</v>
      </c>
      <c r="AW121" s="2" t="b">
        <f t="shared" si="50"/>
        <v>0</v>
      </c>
      <c r="AX121" s="2" t="b">
        <f t="shared" si="51"/>
        <v>0</v>
      </c>
      <c r="AY121" s="2" t="b">
        <f t="shared" si="52"/>
        <v>0</v>
      </c>
      <c r="AZ121" s="2" t="b">
        <f t="shared" si="53"/>
        <v>0</v>
      </c>
      <c r="BA121" s="2" t="b">
        <f t="shared" si="54"/>
        <v>0</v>
      </c>
      <c r="BB121" s="2" t="b">
        <f t="shared" si="55"/>
        <v>0</v>
      </c>
      <c r="BC121" s="2">
        <f t="shared" si="56"/>
        <v>0</v>
      </c>
      <c r="BD121" s="2">
        <f t="shared" si="57"/>
        <v>0</v>
      </c>
      <c r="BE121" s="2">
        <f t="shared" si="58"/>
        <v>0</v>
      </c>
      <c r="BF121" s="2">
        <f t="shared" si="59"/>
        <v>0</v>
      </c>
    </row>
    <row r="122" spans="1:58" ht="12.75" customHeight="1">
      <c r="A122" s="11" t="s">
        <v>89</v>
      </c>
      <c r="B122" s="12">
        <v>2</v>
      </c>
      <c r="C122" s="18" t="str">
        <f t="shared" si="70"/>
        <v>II</v>
      </c>
      <c r="D122" s="18"/>
      <c r="E122" s="18"/>
      <c r="F122" s="18"/>
      <c r="G122" s="18"/>
      <c r="H122" s="18"/>
      <c r="I122" s="18"/>
      <c r="J122" s="18"/>
      <c r="K122" s="8"/>
      <c r="L122" s="8"/>
      <c r="M122" s="18" t="str">
        <f>W5</f>
        <v>BB</v>
      </c>
      <c r="N122" s="18"/>
      <c r="O122" s="18"/>
      <c r="P122" s="18"/>
      <c r="Q122" s="18"/>
      <c r="R122" s="18"/>
      <c r="S122" s="18"/>
      <c r="T122" s="18"/>
      <c r="AS122" s="2">
        <f t="shared" si="46"/>
        <v>0</v>
      </c>
      <c r="AT122" s="2">
        <f t="shared" si="47"/>
        <v>0</v>
      </c>
      <c r="AU122" s="2">
        <f t="shared" si="48"/>
        <v>0</v>
      </c>
      <c r="AV122" s="2">
        <f t="shared" si="49"/>
        <v>0</v>
      </c>
      <c r="AW122" s="2" t="b">
        <f t="shared" si="50"/>
        <v>0</v>
      </c>
      <c r="AX122" s="2" t="b">
        <f t="shared" si="51"/>
        <v>0</v>
      </c>
      <c r="AY122" s="2" t="b">
        <f t="shared" si="52"/>
        <v>0</v>
      </c>
      <c r="AZ122" s="2" t="b">
        <f t="shared" si="53"/>
        <v>0</v>
      </c>
      <c r="BA122" s="2" t="b">
        <f t="shared" si="54"/>
        <v>0</v>
      </c>
      <c r="BB122" s="2" t="b">
        <f t="shared" si="55"/>
        <v>0</v>
      </c>
      <c r="BC122" s="2">
        <f t="shared" si="56"/>
        <v>0</v>
      </c>
      <c r="BD122" s="2">
        <f t="shared" si="57"/>
        <v>0</v>
      </c>
      <c r="BE122" s="2">
        <f t="shared" si="58"/>
        <v>0</v>
      </c>
      <c r="BF122" s="2">
        <f t="shared" si="59"/>
        <v>0</v>
      </c>
    </row>
    <row r="123" spans="1:58" ht="12.75" customHeight="1">
      <c r="A123" s="11" t="s">
        <v>90</v>
      </c>
      <c r="B123" s="12">
        <v>1</v>
      </c>
      <c r="C123" s="18" t="str">
        <f t="shared" si="70"/>
        <v>JJ</v>
      </c>
      <c r="D123" s="18"/>
      <c r="E123" s="18"/>
      <c r="F123" s="18"/>
      <c r="G123" s="18"/>
      <c r="H123" s="18"/>
      <c r="I123" s="18"/>
      <c r="J123" s="18"/>
      <c r="K123" s="8"/>
      <c r="L123" s="8"/>
      <c r="M123" s="18" t="str">
        <f>W6</f>
        <v>CC</v>
      </c>
      <c r="N123" s="18"/>
      <c r="O123" s="18"/>
      <c r="P123" s="18"/>
      <c r="Q123" s="18"/>
      <c r="R123" s="18"/>
      <c r="S123" s="18"/>
      <c r="T123" s="18"/>
      <c r="AS123" s="2">
        <f t="shared" si="46"/>
        <v>0</v>
      </c>
      <c r="AT123" s="2">
        <f t="shared" si="47"/>
        <v>0</v>
      </c>
      <c r="AU123" s="2">
        <f t="shared" si="48"/>
        <v>0</v>
      </c>
      <c r="AV123" s="2">
        <f t="shared" si="49"/>
        <v>0</v>
      </c>
      <c r="AW123" s="2" t="b">
        <f t="shared" si="50"/>
        <v>0</v>
      </c>
      <c r="AX123" s="2" t="b">
        <f t="shared" si="51"/>
        <v>0</v>
      </c>
      <c r="AY123" s="2" t="b">
        <f t="shared" si="52"/>
        <v>0</v>
      </c>
      <c r="AZ123" s="2" t="b">
        <f t="shared" si="53"/>
        <v>0</v>
      </c>
      <c r="BA123" s="2" t="b">
        <f t="shared" si="54"/>
        <v>0</v>
      </c>
      <c r="BB123" s="2" t="b">
        <f t="shared" si="55"/>
        <v>0</v>
      </c>
      <c r="BC123" s="2">
        <f t="shared" si="56"/>
        <v>0</v>
      </c>
      <c r="BD123" s="2">
        <f t="shared" si="57"/>
        <v>0</v>
      </c>
      <c r="BE123" s="2">
        <f t="shared" si="58"/>
        <v>0</v>
      </c>
      <c r="BF123" s="2">
        <f t="shared" si="59"/>
        <v>0</v>
      </c>
    </row>
    <row r="124" spans="1:20" ht="12.75" customHeight="1">
      <c r="A124" s="11" t="s">
        <v>90</v>
      </c>
      <c r="B124" s="12">
        <v>2</v>
      </c>
      <c r="C124" s="18" t="str">
        <f t="shared" si="70"/>
        <v>KK</v>
      </c>
      <c r="D124" s="18"/>
      <c r="E124" s="18"/>
      <c r="F124" s="18"/>
      <c r="G124" s="18"/>
      <c r="H124" s="18"/>
      <c r="I124" s="18"/>
      <c r="J124" s="18"/>
      <c r="K124" s="8"/>
      <c r="L124" s="8"/>
      <c r="M124" s="18" t="str">
        <f>W7</f>
        <v>DD</v>
      </c>
      <c r="N124" s="18"/>
      <c r="O124" s="18"/>
      <c r="P124" s="18"/>
      <c r="Q124" s="18"/>
      <c r="R124" s="18"/>
      <c r="S124" s="18"/>
      <c r="T124" s="18"/>
    </row>
    <row r="125" spans="1:20" ht="12.75" customHeight="1">
      <c r="A125" s="11" t="s">
        <v>91</v>
      </c>
      <c r="B125" s="12">
        <v>1</v>
      </c>
      <c r="C125" s="18" t="str">
        <f t="shared" si="70"/>
        <v>LL</v>
      </c>
      <c r="D125" s="18"/>
      <c r="E125" s="18"/>
      <c r="F125" s="18"/>
      <c r="G125" s="18"/>
      <c r="H125" s="18"/>
      <c r="I125" s="18"/>
      <c r="J125" s="18"/>
      <c r="K125" s="8"/>
      <c r="L125" s="8"/>
      <c r="M125" s="18" t="str">
        <f>W8</f>
        <v>EE</v>
      </c>
      <c r="N125" s="18"/>
      <c r="O125" s="18"/>
      <c r="P125" s="18"/>
      <c r="Q125" s="18"/>
      <c r="R125" s="18"/>
      <c r="S125" s="18"/>
      <c r="T125" s="18"/>
    </row>
    <row r="126" spans="1:20" ht="12.75" customHeight="1">
      <c r="A126" s="11" t="s">
        <v>91</v>
      </c>
      <c r="B126" s="12">
        <v>2</v>
      </c>
      <c r="C126" s="18" t="str">
        <f t="shared" si="70"/>
        <v>MM</v>
      </c>
      <c r="D126" s="18"/>
      <c r="E126" s="18"/>
      <c r="F126" s="18"/>
      <c r="G126" s="18"/>
      <c r="H126" s="18"/>
      <c r="I126" s="18"/>
      <c r="J126" s="18"/>
      <c r="K126" s="8"/>
      <c r="L126" s="8"/>
      <c r="M126" s="18" t="str">
        <f>W9</f>
        <v>FF</v>
      </c>
      <c r="N126" s="18"/>
      <c r="O126" s="18"/>
      <c r="P126" s="18"/>
      <c r="Q126" s="18"/>
      <c r="R126" s="18"/>
      <c r="S126" s="18"/>
      <c r="T126" s="18"/>
    </row>
    <row r="127" spans="1:20" ht="12.75" customHeight="1">
      <c r="A127" s="11" t="s">
        <v>92</v>
      </c>
      <c r="B127" s="12">
        <v>1</v>
      </c>
      <c r="C127" s="18" t="str">
        <f>W4</f>
        <v>AA</v>
      </c>
      <c r="D127" s="18"/>
      <c r="E127" s="18"/>
      <c r="F127" s="18"/>
      <c r="G127" s="18"/>
      <c r="H127" s="18"/>
      <c r="I127" s="18"/>
      <c r="J127" s="18"/>
      <c r="K127" s="8"/>
      <c r="L127" s="8"/>
      <c r="M127" s="18" t="str">
        <f>W18</f>
        <v>OO</v>
      </c>
      <c r="N127" s="18"/>
      <c r="O127" s="18"/>
      <c r="P127" s="18"/>
      <c r="Q127" s="18"/>
      <c r="R127" s="18"/>
      <c r="S127" s="18"/>
      <c r="T127" s="18"/>
    </row>
    <row r="128" spans="1:20" ht="12.75" customHeight="1">
      <c r="A128" s="11" t="s">
        <v>92</v>
      </c>
      <c r="B128" s="12">
        <v>2</v>
      </c>
      <c r="C128" s="18" t="str">
        <f aca="true" t="shared" si="71" ref="C128:C134">W11</f>
        <v>HH</v>
      </c>
      <c r="D128" s="18"/>
      <c r="E128" s="18"/>
      <c r="F128" s="18"/>
      <c r="G128" s="18"/>
      <c r="H128" s="18"/>
      <c r="I128" s="18"/>
      <c r="J128" s="18"/>
      <c r="K128" s="8"/>
      <c r="L128" s="8"/>
      <c r="M128" s="18" t="str">
        <f>W19</f>
        <v>PP</v>
      </c>
      <c r="N128" s="18"/>
      <c r="O128" s="18"/>
      <c r="P128" s="18"/>
      <c r="Q128" s="18"/>
      <c r="R128" s="18"/>
      <c r="S128" s="18"/>
      <c r="T128" s="18"/>
    </row>
    <row r="129" spans="1:20" ht="12.75" customHeight="1">
      <c r="A129" s="11" t="s">
        <v>93</v>
      </c>
      <c r="B129" s="12">
        <v>1</v>
      </c>
      <c r="C129" s="18" t="str">
        <f t="shared" si="71"/>
        <v>II</v>
      </c>
      <c r="D129" s="18"/>
      <c r="E129" s="18"/>
      <c r="F129" s="18"/>
      <c r="G129" s="18"/>
      <c r="H129" s="18"/>
      <c r="I129" s="18"/>
      <c r="J129" s="18"/>
      <c r="K129" s="8"/>
      <c r="L129" s="8"/>
      <c r="M129" s="18" t="str">
        <f aca="true" t="shared" si="72" ref="M129:M134">W5</f>
        <v>BB</v>
      </c>
      <c r="N129" s="18"/>
      <c r="O129" s="18"/>
      <c r="P129" s="18"/>
      <c r="Q129" s="18"/>
      <c r="R129" s="18"/>
      <c r="S129" s="18"/>
      <c r="T129" s="18"/>
    </row>
    <row r="130" spans="1:20" ht="12.75" customHeight="1">
      <c r="A130" s="11" t="s">
        <v>93</v>
      </c>
      <c r="B130" s="12">
        <v>2</v>
      </c>
      <c r="C130" s="18" t="str">
        <f t="shared" si="71"/>
        <v>JJ</v>
      </c>
      <c r="D130" s="18"/>
      <c r="E130" s="18"/>
      <c r="F130" s="18"/>
      <c r="G130" s="18"/>
      <c r="H130" s="18"/>
      <c r="I130" s="18"/>
      <c r="J130" s="18"/>
      <c r="K130" s="8"/>
      <c r="L130" s="8"/>
      <c r="M130" s="18" t="str">
        <f t="shared" si="72"/>
        <v>CC</v>
      </c>
      <c r="N130" s="18"/>
      <c r="O130" s="18"/>
      <c r="P130" s="18"/>
      <c r="Q130" s="18"/>
      <c r="R130" s="18"/>
      <c r="S130" s="18"/>
      <c r="T130" s="18"/>
    </row>
    <row r="131" spans="1:20" ht="12.75" customHeight="1">
      <c r="A131" s="11" t="s">
        <v>94</v>
      </c>
      <c r="B131" s="12">
        <v>1</v>
      </c>
      <c r="C131" s="18" t="str">
        <f t="shared" si="71"/>
        <v>KK</v>
      </c>
      <c r="D131" s="18"/>
      <c r="E131" s="18"/>
      <c r="F131" s="18"/>
      <c r="G131" s="18"/>
      <c r="H131" s="18"/>
      <c r="I131" s="18"/>
      <c r="J131" s="18"/>
      <c r="K131" s="8"/>
      <c r="L131" s="8"/>
      <c r="M131" s="18" t="str">
        <f t="shared" si="72"/>
        <v>DD</v>
      </c>
      <c r="N131" s="18"/>
      <c r="O131" s="18"/>
      <c r="P131" s="18"/>
      <c r="Q131" s="18"/>
      <c r="R131" s="18"/>
      <c r="S131" s="18"/>
      <c r="T131" s="18"/>
    </row>
    <row r="132" spans="1:20" ht="12.75" customHeight="1">
      <c r="A132" s="11" t="s">
        <v>94</v>
      </c>
      <c r="B132" s="12">
        <v>2</v>
      </c>
      <c r="C132" s="18" t="str">
        <f t="shared" si="71"/>
        <v>LL</v>
      </c>
      <c r="D132" s="18"/>
      <c r="E132" s="18"/>
      <c r="F132" s="18"/>
      <c r="G132" s="18"/>
      <c r="H132" s="18"/>
      <c r="I132" s="18"/>
      <c r="J132" s="18"/>
      <c r="K132" s="8"/>
      <c r="L132" s="8"/>
      <c r="M132" s="18" t="str">
        <f t="shared" si="72"/>
        <v>EE</v>
      </c>
      <c r="N132" s="18"/>
      <c r="O132" s="18"/>
      <c r="P132" s="18"/>
      <c r="Q132" s="18"/>
      <c r="R132" s="18"/>
      <c r="S132" s="18"/>
      <c r="T132" s="18"/>
    </row>
    <row r="133" spans="1:20" ht="12.75" customHeight="1">
      <c r="A133" s="11" t="s">
        <v>95</v>
      </c>
      <c r="B133" s="12">
        <v>1</v>
      </c>
      <c r="C133" s="18" t="str">
        <f t="shared" si="71"/>
        <v>MM</v>
      </c>
      <c r="D133" s="18"/>
      <c r="E133" s="18"/>
      <c r="F133" s="18"/>
      <c r="G133" s="18"/>
      <c r="H133" s="18"/>
      <c r="I133" s="18"/>
      <c r="J133" s="18"/>
      <c r="K133" s="8"/>
      <c r="L133" s="8"/>
      <c r="M133" s="18" t="str">
        <f t="shared" si="72"/>
        <v>FF</v>
      </c>
      <c r="N133" s="18"/>
      <c r="O133" s="18"/>
      <c r="P133" s="18"/>
      <c r="Q133" s="18"/>
      <c r="R133" s="18"/>
      <c r="S133" s="18"/>
      <c r="T133" s="18"/>
    </row>
    <row r="134" spans="1:20" ht="12.75" customHeight="1">
      <c r="A134" s="11" t="s">
        <v>95</v>
      </c>
      <c r="B134" s="12">
        <v>2</v>
      </c>
      <c r="C134" s="18" t="str">
        <f t="shared" si="71"/>
        <v>NN</v>
      </c>
      <c r="D134" s="18"/>
      <c r="E134" s="18"/>
      <c r="F134" s="18"/>
      <c r="G134" s="18"/>
      <c r="H134" s="18"/>
      <c r="I134" s="18"/>
      <c r="J134" s="18"/>
      <c r="K134" s="8"/>
      <c r="L134" s="8"/>
      <c r="M134" s="18" t="str">
        <f t="shared" si="72"/>
        <v>GG</v>
      </c>
      <c r="N134" s="18"/>
      <c r="O134" s="18"/>
      <c r="P134" s="18"/>
      <c r="Q134" s="18"/>
      <c r="R134" s="18"/>
      <c r="S134" s="18"/>
      <c r="T134" s="18"/>
    </row>
    <row r="135" spans="1:20" ht="12.75" customHeight="1">
      <c r="A135" s="11" t="s">
        <v>96</v>
      </c>
      <c r="B135" s="12">
        <v>1</v>
      </c>
      <c r="C135" s="18" t="str">
        <f>W4</f>
        <v>AA</v>
      </c>
      <c r="D135" s="18"/>
      <c r="E135" s="18"/>
      <c r="F135" s="18"/>
      <c r="G135" s="18"/>
      <c r="H135" s="18"/>
      <c r="I135" s="18"/>
      <c r="J135" s="18"/>
      <c r="K135" s="8"/>
      <c r="L135" s="8"/>
      <c r="M135" s="18" t="str">
        <f>W19</f>
        <v>PP</v>
      </c>
      <c r="N135" s="18"/>
      <c r="O135" s="18"/>
      <c r="P135" s="18"/>
      <c r="Q135" s="18"/>
      <c r="R135" s="18"/>
      <c r="S135" s="18"/>
      <c r="T135" s="18"/>
    </row>
    <row r="136" spans="1:20" ht="12.75" customHeight="1">
      <c r="A136" s="11" t="s">
        <v>96</v>
      </c>
      <c r="B136" s="12">
        <v>2</v>
      </c>
      <c r="C136" s="18" t="str">
        <f aca="true" t="shared" si="73" ref="C136:C142">W12</f>
        <v>II</v>
      </c>
      <c r="D136" s="18"/>
      <c r="E136" s="18"/>
      <c r="F136" s="18"/>
      <c r="G136" s="18"/>
      <c r="H136" s="18"/>
      <c r="I136" s="18"/>
      <c r="J136" s="18"/>
      <c r="K136" s="8"/>
      <c r="L136" s="8"/>
      <c r="M136" s="18" t="str">
        <f aca="true" t="shared" si="74" ref="M136:M142">W5</f>
        <v>BB</v>
      </c>
      <c r="N136" s="18"/>
      <c r="O136" s="18"/>
      <c r="P136" s="18"/>
      <c r="Q136" s="18"/>
      <c r="R136" s="18"/>
      <c r="S136" s="18"/>
      <c r="T136" s="18"/>
    </row>
    <row r="137" spans="1:20" ht="12.75" customHeight="1">
      <c r="A137" s="11" t="s">
        <v>97</v>
      </c>
      <c r="B137" s="12">
        <v>1</v>
      </c>
      <c r="C137" s="18" t="str">
        <f t="shared" si="73"/>
        <v>JJ</v>
      </c>
      <c r="D137" s="18"/>
      <c r="E137" s="18"/>
      <c r="F137" s="18"/>
      <c r="G137" s="18"/>
      <c r="H137" s="18"/>
      <c r="I137" s="18"/>
      <c r="J137" s="18"/>
      <c r="K137" s="8"/>
      <c r="L137" s="8"/>
      <c r="M137" s="18" t="str">
        <f t="shared" si="74"/>
        <v>CC</v>
      </c>
      <c r="N137" s="18"/>
      <c r="O137" s="18"/>
      <c r="P137" s="18"/>
      <c r="Q137" s="18"/>
      <c r="R137" s="18"/>
      <c r="S137" s="18"/>
      <c r="T137" s="18"/>
    </row>
    <row r="138" spans="1:20" ht="12.75" customHeight="1">
      <c r="A138" s="11" t="s">
        <v>97</v>
      </c>
      <c r="B138" s="12">
        <v>2</v>
      </c>
      <c r="C138" s="18" t="str">
        <f t="shared" si="73"/>
        <v>KK</v>
      </c>
      <c r="D138" s="18"/>
      <c r="E138" s="18"/>
      <c r="F138" s="18"/>
      <c r="G138" s="18"/>
      <c r="H138" s="18"/>
      <c r="I138" s="18"/>
      <c r="J138" s="18"/>
      <c r="K138" s="8"/>
      <c r="L138" s="8"/>
      <c r="M138" s="18" t="str">
        <f t="shared" si="74"/>
        <v>DD</v>
      </c>
      <c r="N138" s="18"/>
      <c r="O138" s="18"/>
      <c r="P138" s="18"/>
      <c r="Q138" s="18"/>
      <c r="R138" s="18"/>
      <c r="S138" s="18"/>
      <c r="T138" s="18"/>
    </row>
    <row r="139" spans="1:20" ht="12.75" customHeight="1">
      <c r="A139" s="11" t="s">
        <v>98</v>
      </c>
      <c r="B139" s="12">
        <v>1</v>
      </c>
      <c r="C139" s="18" t="str">
        <f t="shared" si="73"/>
        <v>LL</v>
      </c>
      <c r="D139" s="18"/>
      <c r="E139" s="18"/>
      <c r="F139" s="18"/>
      <c r="G139" s="18"/>
      <c r="H139" s="18"/>
      <c r="I139" s="18"/>
      <c r="J139" s="18"/>
      <c r="K139" s="8"/>
      <c r="L139" s="8"/>
      <c r="M139" s="18" t="str">
        <f t="shared" si="74"/>
        <v>EE</v>
      </c>
      <c r="N139" s="18"/>
      <c r="O139" s="18"/>
      <c r="P139" s="18"/>
      <c r="Q139" s="18"/>
      <c r="R139" s="18"/>
      <c r="S139" s="18"/>
      <c r="T139" s="18"/>
    </row>
    <row r="140" spans="1:20" ht="12.75" customHeight="1">
      <c r="A140" s="11" t="s">
        <v>98</v>
      </c>
      <c r="B140" s="11">
        <v>2</v>
      </c>
      <c r="C140" s="15" t="str">
        <f t="shared" si="73"/>
        <v>MM</v>
      </c>
      <c r="D140" s="15"/>
      <c r="E140" s="15"/>
      <c r="F140" s="15"/>
      <c r="G140" s="15"/>
      <c r="H140" s="15"/>
      <c r="I140" s="15"/>
      <c r="J140" s="15"/>
      <c r="K140" s="9"/>
      <c r="L140" s="9"/>
      <c r="M140" s="15" t="str">
        <f t="shared" si="74"/>
        <v>FF</v>
      </c>
      <c r="N140" s="15"/>
      <c r="O140" s="15"/>
      <c r="P140" s="15"/>
      <c r="Q140" s="15"/>
      <c r="R140" s="15"/>
      <c r="S140" s="15"/>
      <c r="T140" s="15"/>
    </row>
    <row r="141" spans="1:20" ht="12.75" customHeight="1">
      <c r="A141" s="11" t="s">
        <v>99</v>
      </c>
      <c r="B141" s="11">
        <v>1</v>
      </c>
      <c r="C141" s="15" t="str">
        <f t="shared" si="73"/>
        <v>NN</v>
      </c>
      <c r="D141" s="15"/>
      <c r="E141" s="15"/>
      <c r="F141" s="15"/>
      <c r="G141" s="15"/>
      <c r="H141" s="15"/>
      <c r="I141" s="15"/>
      <c r="J141" s="15"/>
      <c r="K141" s="9"/>
      <c r="L141" s="9"/>
      <c r="M141" s="15" t="str">
        <f t="shared" si="74"/>
        <v>GG</v>
      </c>
      <c r="N141" s="15"/>
      <c r="O141" s="15"/>
      <c r="P141" s="15"/>
      <c r="Q141" s="15"/>
      <c r="R141" s="15"/>
      <c r="S141" s="15"/>
      <c r="T141" s="15"/>
    </row>
    <row r="142" spans="1:20" ht="12.75" customHeight="1">
      <c r="A142" s="11" t="s">
        <v>99</v>
      </c>
      <c r="B142" s="11">
        <v>2</v>
      </c>
      <c r="C142" s="15" t="str">
        <f t="shared" si="73"/>
        <v>OO</v>
      </c>
      <c r="D142" s="15"/>
      <c r="E142" s="15"/>
      <c r="F142" s="15"/>
      <c r="G142" s="15"/>
      <c r="H142" s="15"/>
      <c r="I142" s="15"/>
      <c r="J142" s="15"/>
      <c r="K142" s="9"/>
      <c r="L142" s="9"/>
      <c r="M142" s="15" t="str">
        <f t="shared" si="74"/>
        <v>HH</v>
      </c>
      <c r="N142" s="15"/>
      <c r="O142" s="15"/>
      <c r="P142" s="15"/>
      <c r="Q142" s="15"/>
      <c r="R142" s="15"/>
      <c r="S142" s="15"/>
      <c r="T142" s="15"/>
    </row>
    <row r="143" spans="1:20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0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:20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1:20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1:20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1:20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1:20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1:20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:20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1:20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1:20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0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1:20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1:20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1:20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1:20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1:20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:20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1:20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1:20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1:20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1:20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1:20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1:20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1:20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1:20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1:20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1:20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1:20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2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1:20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1:20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0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1:20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1:20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1:20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1:20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1:20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1:20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1:2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1:20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1:20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1:20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1:20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</row>
  </sheetData>
  <mergeCells count="279">
    <mergeCell ref="A3:K3"/>
    <mergeCell ref="A1:T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20:U21"/>
    <mergeCell ref="C22:J22"/>
    <mergeCell ref="M22:T22"/>
    <mergeCell ref="C23:J23"/>
    <mergeCell ref="C24:J24"/>
    <mergeCell ref="C25:J25"/>
    <mergeCell ref="C26:J26"/>
    <mergeCell ref="C27:J27"/>
    <mergeCell ref="C28:J28"/>
    <mergeCell ref="C29:J29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40:J40"/>
    <mergeCell ref="C41:J41"/>
    <mergeCell ref="C42:J42"/>
    <mergeCell ref="C43:J43"/>
    <mergeCell ref="C44:J44"/>
    <mergeCell ref="C45:J45"/>
    <mergeCell ref="C46:J46"/>
    <mergeCell ref="C47:J47"/>
    <mergeCell ref="C48:J48"/>
    <mergeCell ref="C49:J49"/>
    <mergeCell ref="C50:J50"/>
    <mergeCell ref="C51:J51"/>
    <mergeCell ref="C52:J52"/>
    <mergeCell ref="C53:J53"/>
    <mergeCell ref="C54:J54"/>
    <mergeCell ref="C55:J55"/>
    <mergeCell ref="C56:J56"/>
    <mergeCell ref="C57:J57"/>
    <mergeCell ref="C58:J58"/>
    <mergeCell ref="C59:J59"/>
    <mergeCell ref="C60:J60"/>
    <mergeCell ref="C61:J61"/>
    <mergeCell ref="C63:J63"/>
    <mergeCell ref="C62:J62"/>
    <mergeCell ref="C64:J64"/>
    <mergeCell ref="C65:J65"/>
    <mergeCell ref="C66:J66"/>
    <mergeCell ref="C67:J67"/>
    <mergeCell ref="C68:J68"/>
    <mergeCell ref="C69:J69"/>
    <mergeCell ref="C70:J70"/>
    <mergeCell ref="C71:J71"/>
    <mergeCell ref="C72:J72"/>
    <mergeCell ref="C73:J73"/>
    <mergeCell ref="C74:J74"/>
    <mergeCell ref="C75:J75"/>
    <mergeCell ref="C76:J76"/>
    <mergeCell ref="C77:J77"/>
    <mergeCell ref="C78:J78"/>
    <mergeCell ref="C79:J79"/>
    <mergeCell ref="C80:J80"/>
    <mergeCell ref="C81:J81"/>
    <mergeCell ref="C82:J82"/>
    <mergeCell ref="C83:J83"/>
    <mergeCell ref="C84:J84"/>
    <mergeCell ref="C85:J85"/>
    <mergeCell ref="C86:J86"/>
    <mergeCell ref="C87:J87"/>
    <mergeCell ref="C88:J88"/>
    <mergeCell ref="C89:J89"/>
    <mergeCell ref="C90:J90"/>
    <mergeCell ref="C91:J91"/>
    <mergeCell ref="C92:J92"/>
    <mergeCell ref="C93:J93"/>
    <mergeCell ref="C94:J94"/>
    <mergeCell ref="C95:J95"/>
    <mergeCell ref="C96:J96"/>
    <mergeCell ref="C97:J97"/>
    <mergeCell ref="C98:J98"/>
    <mergeCell ref="C99:J99"/>
    <mergeCell ref="C100:J100"/>
    <mergeCell ref="C101:J101"/>
    <mergeCell ref="C102:J102"/>
    <mergeCell ref="C103:J103"/>
    <mergeCell ref="C104:J104"/>
    <mergeCell ref="C105:J105"/>
    <mergeCell ref="C106:J106"/>
    <mergeCell ref="C107:J107"/>
    <mergeCell ref="C108:J108"/>
    <mergeCell ref="C109:J109"/>
    <mergeCell ref="C110:J110"/>
    <mergeCell ref="C111:J111"/>
    <mergeCell ref="C112:J112"/>
    <mergeCell ref="C113:J113"/>
    <mergeCell ref="C114:J114"/>
    <mergeCell ref="C115:J115"/>
    <mergeCell ref="C116:J116"/>
    <mergeCell ref="C117:J117"/>
    <mergeCell ref="C118:J118"/>
    <mergeCell ref="C119:J119"/>
    <mergeCell ref="C120:J120"/>
    <mergeCell ref="C121:J121"/>
    <mergeCell ref="C122:J122"/>
    <mergeCell ref="C123:J123"/>
    <mergeCell ref="C124:J124"/>
    <mergeCell ref="C125:J125"/>
    <mergeCell ref="C126:J126"/>
    <mergeCell ref="C127:J127"/>
    <mergeCell ref="C128:J128"/>
    <mergeCell ref="C129:J129"/>
    <mergeCell ref="C130:J130"/>
    <mergeCell ref="C131:J131"/>
    <mergeCell ref="C132:J132"/>
    <mergeCell ref="C133:J133"/>
    <mergeCell ref="C134:J134"/>
    <mergeCell ref="C135:J135"/>
    <mergeCell ref="C136:J136"/>
    <mergeCell ref="C137:J137"/>
    <mergeCell ref="C138:J138"/>
    <mergeCell ref="C139:J139"/>
    <mergeCell ref="C140:J140"/>
    <mergeCell ref="C141:J141"/>
    <mergeCell ref="C142:J142"/>
    <mergeCell ref="M23:T23"/>
    <mergeCell ref="M24:T24"/>
    <mergeCell ref="M25:T25"/>
    <mergeCell ref="M26:T26"/>
    <mergeCell ref="M27:T27"/>
    <mergeCell ref="M28:T28"/>
    <mergeCell ref="M29:T29"/>
    <mergeCell ref="M30:T30"/>
    <mergeCell ref="M31:T31"/>
    <mergeCell ref="M32:T32"/>
    <mergeCell ref="M33:T33"/>
    <mergeCell ref="M34:T34"/>
    <mergeCell ref="M35:T35"/>
    <mergeCell ref="M36:T36"/>
    <mergeCell ref="M37:T37"/>
    <mergeCell ref="M38:T38"/>
    <mergeCell ref="M39:T39"/>
    <mergeCell ref="M40:T40"/>
    <mergeCell ref="M41:T41"/>
    <mergeCell ref="M42:T42"/>
    <mergeCell ref="M43:T43"/>
    <mergeCell ref="M44:T44"/>
    <mergeCell ref="M45:T45"/>
    <mergeCell ref="M46:T46"/>
    <mergeCell ref="M47:T47"/>
    <mergeCell ref="M48:T48"/>
    <mergeCell ref="M49:T49"/>
    <mergeCell ref="M50:T50"/>
    <mergeCell ref="M51:T51"/>
    <mergeCell ref="M52:T52"/>
    <mergeCell ref="M53:T53"/>
    <mergeCell ref="M54:T54"/>
    <mergeCell ref="M55:T55"/>
    <mergeCell ref="M56:T56"/>
    <mergeCell ref="M57:T57"/>
    <mergeCell ref="M58:T58"/>
    <mergeCell ref="M59:T59"/>
    <mergeCell ref="M60:T60"/>
    <mergeCell ref="M61:T61"/>
    <mergeCell ref="M62:T62"/>
    <mergeCell ref="M63:T63"/>
    <mergeCell ref="M64:T64"/>
    <mergeCell ref="M65:T65"/>
    <mergeCell ref="M66:T66"/>
    <mergeCell ref="M67:T67"/>
    <mergeCell ref="M68:T68"/>
    <mergeCell ref="M69:T69"/>
    <mergeCell ref="M70:T70"/>
    <mergeCell ref="M71:T71"/>
    <mergeCell ref="M72:T72"/>
    <mergeCell ref="M73:T73"/>
    <mergeCell ref="M74:T74"/>
    <mergeCell ref="M75:T75"/>
    <mergeCell ref="M76:T76"/>
    <mergeCell ref="M77:T77"/>
    <mergeCell ref="M78:T78"/>
    <mergeCell ref="M79:T79"/>
    <mergeCell ref="M80:T80"/>
    <mergeCell ref="M81:T81"/>
    <mergeCell ref="M82:T82"/>
    <mergeCell ref="M83:T83"/>
    <mergeCell ref="M84:T84"/>
    <mergeCell ref="M85:T85"/>
    <mergeCell ref="M86:T86"/>
    <mergeCell ref="M87:T87"/>
    <mergeCell ref="M88:T88"/>
    <mergeCell ref="M89:T89"/>
    <mergeCell ref="M90:T90"/>
    <mergeCell ref="M91:T91"/>
    <mergeCell ref="M92:T92"/>
    <mergeCell ref="M93:T93"/>
    <mergeCell ref="M94:T94"/>
    <mergeCell ref="M95:T95"/>
    <mergeCell ref="M96:T96"/>
    <mergeCell ref="M97:T97"/>
    <mergeCell ref="M98:T98"/>
    <mergeCell ref="M99:T99"/>
    <mergeCell ref="M100:T100"/>
    <mergeCell ref="M101:T101"/>
    <mergeCell ref="M102:T102"/>
    <mergeCell ref="M103:T103"/>
    <mergeCell ref="M104:T104"/>
    <mergeCell ref="M105:T105"/>
    <mergeCell ref="M106:T106"/>
    <mergeCell ref="M107:T107"/>
    <mergeCell ref="M108:T108"/>
    <mergeCell ref="M109:T109"/>
    <mergeCell ref="M110:T110"/>
    <mergeCell ref="M111:T111"/>
    <mergeCell ref="M112:T112"/>
    <mergeCell ref="M113:T113"/>
    <mergeCell ref="M114:T114"/>
    <mergeCell ref="M115:T115"/>
    <mergeCell ref="M116:T116"/>
    <mergeCell ref="M117:T117"/>
    <mergeCell ref="M118:T118"/>
    <mergeCell ref="M119:T119"/>
    <mergeCell ref="M120:T120"/>
    <mergeCell ref="M121:T121"/>
    <mergeCell ref="M122:T122"/>
    <mergeCell ref="M123:T123"/>
    <mergeCell ref="M124:T124"/>
    <mergeCell ref="M125:T125"/>
    <mergeCell ref="M126:T126"/>
    <mergeCell ref="M127:T127"/>
    <mergeCell ref="M128:T128"/>
    <mergeCell ref="M129:T129"/>
    <mergeCell ref="M130:T130"/>
    <mergeCell ref="M131:T131"/>
    <mergeCell ref="M132:T132"/>
    <mergeCell ref="M133:T133"/>
    <mergeCell ref="M134:T134"/>
    <mergeCell ref="M135:T135"/>
    <mergeCell ref="M136:T136"/>
    <mergeCell ref="M137:T137"/>
    <mergeCell ref="M138:T138"/>
    <mergeCell ref="M139:T139"/>
    <mergeCell ref="M140:T140"/>
    <mergeCell ref="M141:T141"/>
    <mergeCell ref="M142:T142"/>
    <mergeCell ref="W1:AP2"/>
    <mergeCell ref="W3:AG3"/>
    <mergeCell ref="W4:AG4"/>
    <mergeCell ref="W5:AG5"/>
    <mergeCell ref="W6:AG6"/>
    <mergeCell ref="W7:AG7"/>
    <mergeCell ref="W8:AG8"/>
    <mergeCell ref="W9:AG9"/>
    <mergeCell ref="W10:AG10"/>
    <mergeCell ref="W11:AG11"/>
    <mergeCell ref="W12:AG12"/>
    <mergeCell ref="W13:AG13"/>
    <mergeCell ref="W18:AG18"/>
    <mergeCell ref="W19:AG19"/>
    <mergeCell ref="W14:AG14"/>
    <mergeCell ref="W15:AG15"/>
    <mergeCell ref="W16:AG16"/>
    <mergeCell ref="W17:AG17"/>
  </mergeCells>
  <conditionalFormatting sqref="A1:IV65536">
    <cfRule type="cellIs" priority="1" dxfId="0" operator="lessThan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2:F241"/>
  <sheetViews>
    <sheetView workbookViewId="0" topLeftCell="A1">
      <selection activeCell="C1" sqref="C1:C16384"/>
    </sheetView>
  </sheetViews>
  <sheetFormatPr defaultColWidth="11.421875" defaultRowHeight="12.75"/>
  <cols>
    <col min="1" max="1" width="6.28125" style="13" bestFit="1" customWidth="1"/>
    <col min="2" max="2" width="11.421875" style="13" customWidth="1"/>
    <col min="3" max="3" width="20.7109375" style="13" customWidth="1"/>
    <col min="4" max="5" width="11.421875" style="13" customWidth="1"/>
    <col min="6" max="6" width="20.7109375" style="13" customWidth="1"/>
    <col min="7" max="16384" width="11.421875" style="13" customWidth="1"/>
  </cols>
  <sheetData>
    <row r="2" spans="1:6" ht="12.75">
      <c r="A2" s="13" t="str">
        <f>Feuil1!A23</f>
        <v>08H00</v>
      </c>
      <c r="B2" s="13">
        <f>Feuil1!B23</f>
        <v>1</v>
      </c>
      <c r="C2" s="13" t="str">
        <f>Feuil1!C23</f>
        <v>AA</v>
      </c>
      <c r="D2" s="13">
        <f>IF(Feuil1!K23="","",Feuil1!K23)</f>
      </c>
      <c r="E2" s="13">
        <f>IF(Feuil1!L23="","",Feuil1!L23)</f>
      </c>
      <c r="F2" s="13" t="str">
        <f>Feuil1!M23</f>
        <v>BB</v>
      </c>
    </row>
    <row r="3" spans="1:6" ht="12.75">
      <c r="A3" s="13" t="str">
        <f>Feuil1!A24</f>
        <v>08H00</v>
      </c>
      <c r="B3" s="13">
        <f>Feuil1!B24</f>
        <v>2</v>
      </c>
      <c r="C3" s="13" t="str">
        <f>Feuil1!C24</f>
        <v>JJ</v>
      </c>
      <c r="D3" s="13">
        <f>IF(Feuil1!K24="","",Feuil1!K24)</f>
      </c>
      <c r="E3" s="13">
        <f>IF(Feuil1!L24="","",Feuil1!L24)</f>
      </c>
      <c r="F3" s="13" t="str">
        <f>Feuil1!M24</f>
        <v>CC</v>
      </c>
    </row>
    <row r="4" spans="1:6" ht="12.75">
      <c r="A4" s="13" t="str">
        <f>Feuil1!A25</f>
        <v>08h10</v>
      </c>
      <c r="B4" s="13">
        <f>Feuil1!B25</f>
        <v>1</v>
      </c>
      <c r="C4" s="13" t="str">
        <f>Feuil1!C25</f>
        <v>KK</v>
      </c>
      <c r="D4" s="13">
        <f>IF(Feuil1!K25="","",Feuil1!K25)</f>
      </c>
      <c r="E4" s="13">
        <f>IF(Feuil1!L25="","",Feuil1!L25)</f>
      </c>
      <c r="F4" s="13" t="str">
        <f>Feuil1!M25</f>
        <v>DD</v>
      </c>
    </row>
    <row r="5" spans="1:6" ht="12.75">
      <c r="A5" s="13" t="str">
        <f>Feuil1!A26</f>
        <v>08h10</v>
      </c>
      <c r="B5" s="13">
        <f>Feuil1!B26</f>
        <v>2</v>
      </c>
      <c r="C5" s="13" t="str">
        <f>Feuil1!C26</f>
        <v>LL</v>
      </c>
      <c r="D5" s="13">
        <f>IF(Feuil1!K26="","",Feuil1!K26)</f>
      </c>
      <c r="E5" s="13">
        <f>IF(Feuil1!L26="","",Feuil1!L26)</f>
      </c>
      <c r="F5" s="13" t="str">
        <f>Feuil1!M26</f>
        <v>EE</v>
      </c>
    </row>
    <row r="6" spans="1:6" ht="12.75">
      <c r="A6" s="13" t="str">
        <f>Feuil1!A27</f>
        <v>08h20</v>
      </c>
      <c r="B6" s="13">
        <f>Feuil1!B27</f>
        <v>1</v>
      </c>
      <c r="C6" s="13" t="str">
        <f>Feuil1!C27</f>
        <v>MM</v>
      </c>
      <c r="D6" s="13">
        <f>IF(Feuil1!K27="","",Feuil1!K27)</f>
      </c>
      <c r="E6" s="13">
        <f>IF(Feuil1!L27="","",Feuil1!L27)</f>
      </c>
      <c r="F6" s="13" t="str">
        <f>Feuil1!M27</f>
        <v>FF</v>
      </c>
    </row>
    <row r="7" spans="1:6" ht="12.75">
      <c r="A7" s="13" t="str">
        <f>Feuil1!A28</f>
        <v>08h20</v>
      </c>
      <c r="B7" s="13">
        <f>Feuil1!B28</f>
        <v>2</v>
      </c>
      <c r="C7" s="13" t="str">
        <f>Feuil1!C28</f>
        <v>NN</v>
      </c>
      <c r="D7" s="13">
        <f>IF(Feuil1!K28="","",Feuil1!K28)</f>
      </c>
      <c r="E7" s="13">
        <f>IF(Feuil1!L28="","",Feuil1!L28)</f>
      </c>
      <c r="F7" s="13" t="str">
        <f>Feuil1!M28</f>
        <v>GG</v>
      </c>
    </row>
    <row r="8" spans="1:6" ht="12.75">
      <c r="A8" s="13" t="str">
        <f>Feuil1!A29</f>
        <v>08h30</v>
      </c>
      <c r="B8" s="13">
        <f>Feuil1!B29</f>
        <v>1</v>
      </c>
      <c r="C8" s="13" t="str">
        <f>Feuil1!C29</f>
        <v>OO</v>
      </c>
      <c r="D8" s="13">
        <f>IF(Feuil1!K29="","",Feuil1!K29)</f>
      </c>
      <c r="E8" s="13">
        <f>IF(Feuil1!L29="","",Feuil1!L29)</f>
      </c>
      <c r="F8" s="13" t="str">
        <f>Feuil1!M29</f>
        <v>HH</v>
      </c>
    </row>
    <row r="9" spans="1:6" ht="12.75">
      <c r="A9" s="13" t="str">
        <f>Feuil1!A30</f>
        <v>08h30</v>
      </c>
      <c r="B9" s="13">
        <f>Feuil1!B30</f>
        <v>2</v>
      </c>
      <c r="C9" s="13" t="str">
        <f>Feuil1!C30</f>
        <v>PP</v>
      </c>
      <c r="D9" s="13">
        <f>IF(Feuil1!K30="","",Feuil1!K30)</f>
      </c>
      <c r="E9" s="13">
        <f>IF(Feuil1!L30="","",Feuil1!L30)</f>
      </c>
      <c r="F9" s="13" t="str">
        <f>Feuil1!M30</f>
        <v>II</v>
      </c>
    </row>
    <row r="10" spans="1:6" ht="12.75">
      <c r="A10" s="13" t="str">
        <f>Feuil1!A31</f>
        <v>08h40</v>
      </c>
      <c r="B10" s="13">
        <f>Feuil1!B31</f>
        <v>1</v>
      </c>
      <c r="C10" s="13" t="str">
        <f>Feuil1!C31</f>
        <v>AA</v>
      </c>
      <c r="D10" s="13">
        <f>IF(Feuil1!K31="","",Feuil1!K31)</f>
      </c>
      <c r="E10" s="13">
        <f>IF(Feuil1!L31="","",Feuil1!L31)</f>
      </c>
      <c r="F10" s="13" t="str">
        <f>Feuil1!M31</f>
        <v>CC</v>
      </c>
    </row>
    <row r="11" spans="1:6" ht="12.75">
      <c r="A11" s="13" t="str">
        <f>Feuil1!A32</f>
        <v>08h40</v>
      </c>
      <c r="B11" s="13">
        <f>Feuil1!B32</f>
        <v>2</v>
      </c>
      <c r="C11" s="13" t="str">
        <f>Feuil1!C32</f>
        <v>BB</v>
      </c>
      <c r="D11" s="13">
        <f>IF(Feuil1!K32="","",Feuil1!K32)</f>
      </c>
      <c r="E11" s="13">
        <f>IF(Feuil1!L32="","",Feuil1!L32)</f>
      </c>
      <c r="F11" s="13" t="str">
        <f>Feuil1!M32</f>
        <v>DD</v>
      </c>
    </row>
    <row r="12" spans="1:6" ht="12.75">
      <c r="A12" s="13" t="str">
        <f>Feuil1!A33</f>
        <v>08h50</v>
      </c>
      <c r="B12" s="13">
        <f>Feuil1!B33</f>
        <v>1</v>
      </c>
      <c r="C12" s="13" t="str">
        <f>Feuil1!C33</f>
        <v>KK</v>
      </c>
      <c r="D12" s="13">
        <f>IF(Feuil1!K33="","",Feuil1!K33)</f>
      </c>
      <c r="E12" s="13">
        <f>IF(Feuil1!L33="","",Feuil1!L33)</f>
      </c>
      <c r="F12" s="13" t="str">
        <f>Feuil1!M33</f>
        <v>EE</v>
      </c>
    </row>
    <row r="13" spans="1:6" ht="12.75">
      <c r="A13" s="13" t="str">
        <f>Feuil1!A34</f>
        <v>08h50</v>
      </c>
      <c r="B13" s="13">
        <f>Feuil1!B34</f>
        <v>2</v>
      </c>
      <c r="C13" s="13" t="str">
        <f>Feuil1!C34</f>
        <v>LL</v>
      </c>
      <c r="D13" s="13">
        <f>IF(Feuil1!K34="","",Feuil1!K34)</f>
      </c>
      <c r="E13" s="13">
        <f>IF(Feuil1!L34="","",Feuil1!L34)</f>
      </c>
      <c r="F13" s="13" t="str">
        <f>Feuil1!M34</f>
        <v>FF</v>
      </c>
    </row>
    <row r="14" spans="1:6" ht="12.75">
      <c r="A14" s="13" t="str">
        <f>Feuil1!A35</f>
        <v>09H00</v>
      </c>
      <c r="B14" s="13">
        <f>Feuil1!B35</f>
        <v>1</v>
      </c>
      <c r="C14" s="13" t="str">
        <f>Feuil1!C35</f>
        <v>PP</v>
      </c>
      <c r="D14" s="13">
        <f>IF(Feuil1!K35="","",Feuil1!K35)</f>
      </c>
      <c r="E14" s="13">
        <f>IF(Feuil1!L35="","",Feuil1!L35)</f>
      </c>
      <c r="F14" s="13" t="str">
        <f>Feuil1!M35</f>
        <v>GG</v>
      </c>
    </row>
    <row r="15" spans="1:6" ht="12.75">
      <c r="A15" s="13" t="str">
        <f>Feuil1!A36</f>
        <v>09H00</v>
      </c>
      <c r="B15" s="13">
        <f>Feuil1!B36</f>
        <v>2</v>
      </c>
      <c r="C15" s="13" t="str">
        <f>Feuil1!C36</f>
        <v>NN</v>
      </c>
      <c r="D15" s="13">
        <f>IF(Feuil1!K36="","",Feuil1!K36)</f>
      </c>
      <c r="E15" s="13">
        <f>IF(Feuil1!L36="","",Feuil1!L36)</f>
      </c>
      <c r="F15" s="13" t="str">
        <f>Feuil1!M36</f>
        <v>HH</v>
      </c>
    </row>
    <row r="16" spans="1:6" ht="12.75">
      <c r="A16" s="13" t="str">
        <f>Feuil1!A37</f>
        <v>09H10</v>
      </c>
      <c r="B16" s="13">
        <f>Feuil1!B37</f>
        <v>1</v>
      </c>
      <c r="C16" s="13" t="str">
        <f>Feuil1!C37</f>
        <v>OO</v>
      </c>
      <c r="D16" s="13">
        <f>IF(Feuil1!K37="","",Feuil1!K37)</f>
      </c>
      <c r="E16" s="13">
        <f>IF(Feuil1!L37="","",Feuil1!L37)</f>
      </c>
      <c r="F16" s="13" t="str">
        <f>Feuil1!M37</f>
        <v>II</v>
      </c>
    </row>
    <row r="17" spans="1:6" ht="12.75">
      <c r="A17" s="13" t="str">
        <f>Feuil1!A38</f>
        <v>09H10</v>
      </c>
      <c r="B17" s="13">
        <f>Feuil1!B38</f>
        <v>2</v>
      </c>
      <c r="C17" s="13" t="str">
        <f>Feuil1!C38</f>
        <v>MM</v>
      </c>
      <c r="D17" s="13">
        <f>IF(Feuil1!K38="","",Feuil1!K38)</f>
      </c>
      <c r="E17" s="13">
        <f>IF(Feuil1!L38="","",Feuil1!L38)</f>
      </c>
      <c r="F17" s="13" t="str">
        <f>Feuil1!M38</f>
        <v>JJ</v>
      </c>
    </row>
    <row r="18" spans="1:6" ht="12.75">
      <c r="A18" s="13" t="str">
        <f>Feuil1!A39</f>
        <v>09H20</v>
      </c>
      <c r="B18" s="13">
        <f>Feuil1!B39</f>
        <v>1</v>
      </c>
      <c r="C18" s="13" t="str">
        <f>Feuil1!C39</f>
        <v>AA</v>
      </c>
      <c r="D18" s="13">
        <f>IF(Feuil1!K39="","",Feuil1!K39)</f>
      </c>
      <c r="E18" s="13">
        <f>IF(Feuil1!L39="","",Feuil1!L39)</f>
      </c>
      <c r="F18" s="13" t="str">
        <f>Feuil1!M39</f>
        <v>DD</v>
      </c>
    </row>
    <row r="19" spans="1:6" ht="12.75">
      <c r="A19" s="13" t="str">
        <f>Feuil1!A40</f>
        <v>09H20</v>
      </c>
      <c r="B19" s="13">
        <f>Feuil1!B40</f>
        <v>2</v>
      </c>
      <c r="C19" s="13" t="str">
        <f>Feuil1!C40</f>
        <v>BB</v>
      </c>
      <c r="D19" s="13">
        <f>IF(Feuil1!K40="","",Feuil1!K40)</f>
      </c>
      <c r="E19" s="13">
        <f>IF(Feuil1!L40="","",Feuil1!L40)</f>
      </c>
      <c r="F19" s="13" t="str">
        <f>Feuil1!M40</f>
        <v>EE</v>
      </c>
    </row>
    <row r="20" spans="1:6" ht="12.75">
      <c r="A20" s="13" t="str">
        <f>Feuil1!A41</f>
        <v>09H30</v>
      </c>
      <c r="B20" s="13">
        <f>Feuil1!B41</f>
        <v>1</v>
      </c>
      <c r="C20" s="13" t="str">
        <f>Feuil1!C41</f>
        <v>CC</v>
      </c>
      <c r="D20" s="13">
        <f>IF(Feuil1!K41="","",Feuil1!K41)</f>
      </c>
      <c r="E20" s="13">
        <f>IF(Feuil1!L41="","",Feuil1!L41)</f>
      </c>
      <c r="F20" s="13" t="str">
        <f>Feuil1!M41</f>
        <v>FF</v>
      </c>
    </row>
    <row r="21" spans="1:6" ht="12.75">
      <c r="A21" s="13" t="str">
        <f>Feuil1!A42</f>
        <v>09H30</v>
      </c>
      <c r="B21" s="13">
        <f>Feuil1!B42</f>
        <v>2</v>
      </c>
      <c r="C21" s="13" t="str">
        <f>Feuil1!C42</f>
        <v>LL</v>
      </c>
      <c r="D21" s="13">
        <f>IF(Feuil1!K42="","",Feuil1!K42)</f>
      </c>
      <c r="E21" s="13">
        <f>IF(Feuil1!L42="","",Feuil1!L42)</f>
      </c>
      <c r="F21" s="13" t="str">
        <f>Feuil1!M42</f>
        <v>GG</v>
      </c>
    </row>
    <row r="22" spans="1:6" ht="12.75">
      <c r="A22" s="13" t="str">
        <f>Feuil1!A43</f>
        <v>09H40</v>
      </c>
      <c r="B22" s="13">
        <f>Feuil1!B43</f>
        <v>1</v>
      </c>
      <c r="C22" s="13" t="str">
        <f>Feuil1!C43</f>
        <v>MM</v>
      </c>
      <c r="D22" s="13">
        <f>IF(Feuil1!K43="","",Feuil1!K43)</f>
      </c>
      <c r="E22" s="13">
        <f>IF(Feuil1!L43="","",Feuil1!L43)</f>
      </c>
      <c r="F22" s="13" t="str">
        <f>Feuil1!M43</f>
        <v>HH</v>
      </c>
    </row>
    <row r="23" spans="1:6" ht="12.75">
      <c r="A23" s="13" t="str">
        <f>Feuil1!A44</f>
        <v>09H40</v>
      </c>
      <c r="B23" s="13">
        <f>Feuil1!B44</f>
        <v>2</v>
      </c>
      <c r="C23" s="13" t="str">
        <f>Feuil1!C44</f>
        <v>NN</v>
      </c>
      <c r="D23" s="13">
        <f>IF(Feuil1!K44="","",Feuil1!K44)</f>
      </c>
      <c r="E23" s="13">
        <f>IF(Feuil1!L44="","",Feuil1!L44)</f>
      </c>
      <c r="F23" s="13" t="str">
        <f>Feuil1!M44</f>
        <v>II</v>
      </c>
    </row>
    <row r="24" spans="1:6" ht="12.75">
      <c r="A24" s="13" t="str">
        <f>Feuil1!A45</f>
        <v>09H50</v>
      </c>
      <c r="B24" s="13">
        <f>Feuil1!B45</f>
        <v>1</v>
      </c>
      <c r="C24" s="13" t="str">
        <f>Feuil1!C45</f>
        <v>OO</v>
      </c>
      <c r="D24" s="13">
        <f>IF(Feuil1!K45="","",Feuil1!K45)</f>
      </c>
      <c r="E24" s="13">
        <f>IF(Feuil1!L45="","",Feuil1!L45)</f>
      </c>
      <c r="F24" s="13" t="str">
        <f>Feuil1!M45</f>
        <v>JJ</v>
      </c>
    </row>
    <row r="25" spans="1:6" ht="12.75">
      <c r="A25" s="13" t="str">
        <f>Feuil1!A46</f>
        <v>09H50</v>
      </c>
      <c r="B25" s="13">
        <f>Feuil1!B46</f>
        <v>2</v>
      </c>
      <c r="C25" s="13" t="str">
        <f>Feuil1!C46</f>
        <v>PP</v>
      </c>
      <c r="D25" s="13">
        <f>IF(Feuil1!K46="","",Feuil1!K46)</f>
      </c>
      <c r="E25" s="13">
        <f>IF(Feuil1!L46="","",Feuil1!L46)</f>
      </c>
      <c r="F25" s="13" t="str">
        <f>Feuil1!M46</f>
        <v>KK</v>
      </c>
    </row>
    <row r="26" spans="1:6" ht="12.75">
      <c r="A26" s="13" t="str">
        <f>Feuil1!A47</f>
        <v>10H00</v>
      </c>
      <c r="B26" s="13">
        <f>Feuil1!B47</f>
        <v>1</v>
      </c>
      <c r="C26" s="13" t="str">
        <f>Feuil1!C47</f>
        <v>AA</v>
      </c>
      <c r="D26" s="13">
        <f>IF(Feuil1!K47="","",Feuil1!K47)</f>
      </c>
      <c r="E26" s="13">
        <f>IF(Feuil1!L47="","",Feuil1!L47)</f>
      </c>
      <c r="F26" s="13" t="str">
        <f>Feuil1!M47</f>
        <v>EE</v>
      </c>
    </row>
    <row r="27" spans="1:6" ht="12.75">
      <c r="A27" s="13" t="str">
        <f>Feuil1!A48</f>
        <v>10H00</v>
      </c>
      <c r="B27" s="13">
        <f>Feuil1!B48</f>
        <v>2</v>
      </c>
      <c r="C27" s="13" t="str">
        <f>Feuil1!C48</f>
        <v>BB</v>
      </c>
      <c r="D27" s="13">
        <f>IF(Feuil1!K48="","",Feuil1!K48)</f>
      </c>
      <c r="E27" s="13">
        <f>IF(Feuil1!L48="","",Feuil1!L48)</f>
      </c>
      <c r="F27" s="13" t="str">
        <f>Feuil1!M48</f>
        <v>FF</v>
      </c>
    </row>
    <row r="28" spans="1:6" ht="12.75">
      <c r="A28" s="13" t="str">
        <f>Feuil1!A49</f>
        <v>10H10</v>
      </c>
      <c r="B28" s="13">
        <f>Feuil1!B49</f>
        <v>1</v>
      </c>
      <c r="C28" s="13" t="str">
        <f>Feuil1!C49</f>
        <v>CC</v>
      </c>
      <c r="D28" s="13">
        <f>IF(Feuil1!K49="","",Feuil1!K49)</f>
      </c>
      <c r="E28" s="13">
        <f>IF(Feuil1!L49="","",Feuil1!L49)</f>
      </c>
      <c r="F28" s="13" t="str">
        <f>Feuil1!M49</f>
        <v>GG</v>
      </c>
    </row>
    <row r="29" spans="1:6" ht="12.75">
      <c r="A29" s="13" t="str">
        <f>Feuil1!A50</f>
        <v>10H10</v>
      </c>
      <c r="B29" s="13">
        <f>Feuil1!B50</f>
        <v>2</v>
      </c>
      <c r="C29" s="13" t="str">
        <f>Feuil1!C50</f>
        <v>DD</v>
      </c>
      <c r="D29" s="13">
        <f>IF(Feuil1!K50="","",Feuil1!K50)</f>
      </c>
      <c r="E29" s="13">
        <f>IF(Feuil1!L50="","",Feuil1!L50)</f>
      </c>
      <c r="F29" s="13" t="str">
        <f>Feuil1!M50</f>
        <v>HH</v>
      </c>
    </row>
    <row r="30" spans="1:6" ht="12.75">
      <c r="A30" s="13" t="str">
        <f>Feuil1!A51</f>
        <v>10H20</v>
      </c>
      <c r="B30" s="13">
        <f>Feuil1!B51</f>
        <v>1</v>
      </c>
      <c r="C30" s="13" t="str">
        <f>Feuil1!C51</f>
        <v>MM</v>
      </c>
      <c r="D30" s="13">
        <f>IF(Feuil1!K51="","",Feuil1!K51)</f>
      </c>
      <c r="E30" s="13">
        <f>IF(Feuil1!L51="","",Feuil1!L51)</f>
      </c>
      <c r="F30" s="13" t="str">
        <f>Feuil1!M51</f>
        <v>II</v>
      </c>
    </row>
    <row r="31" spans="1:6" ht="12.75">
      <c r="A31" s="13" t="str">
        <f>Feuil1!A52</f>
        <v>10H20</v>
      </c>
      <c r="B31" s="13">
        <f>Feuil1!B52</f>
        <v>2</v>
      </c>
      <c r="C31" s="13" t="str">
        <f>Feuil1!C52</f>
        <v>NN</v>
      </c>
      <c r="D31" s="13">
        <f>IF(Feuil1!K52="","",Feuil1!K52)</f>
      </c>
      <c r="E31" s="13">
        <f>IF(Feuil1!L52="","",Feuil1!L52)</f>
      </c>
      <c r="F31" s="13" t="str">
        <f>Feuil1!M52</f>
        <v>JJ</v>
      </c>
    </row>
    <row r="32" spans="1:6" ht="12.75">
      <c r="A32" s="13" t="str">
        <f>Feuil1!A53</f>
        <v>10H30</v>
      </c>
      <c r="B32" s="13">
        <f>Feuil1!B53</f>
        <v>1</v>
      </c>
      <c r="C32" s="13" t="str">
        <f>Feuil1!C53</f>
        <v>OO</v>
      </c>
      <c r="D32" s="13">
        <f>IF(Feuil1!K53="","",Feuil1!K53)</f>
      </c>
      <c r="E32" s="13">
        <f>IF(Feuil1!L53="","",Feuil1!L53)</f>
      </c>
      <c r="F32" s="13" t="str">
        <f>Feuil1!M53</f>
        <v>KK</v>
      </c>
    </row>
    <row r="33" spans="1:6" ht="12.75">
      <c r="A33" s="13" t="str">
        <f>Feuil1!A54</f>
        <v>10H30</v>
      </c>
      <c r="B33" s="13">
        <f>Feuil1!B54</f>
        <v>2</v>
      </c>
      <c r="C33" s="13" t="str">
        <f>Feuil1!C54</f>
        <v>PP</v>
      </c>
      <c r="D33" s="13">
        <f>IF(Feuil1!K54="","",Feuil1!K54)</f>
      </c>
      <c r="E33" s="13">
        <f>IF(Feuil1!L54="","",Feuil1!L54)</f>
      </c>
      <c r="F33" s="13" t="str">
        <f>Feuil1!M54</f>
        <v>LL</v>
      </c>
    </row>
    <row r="34" spans="1:6" ht="12.75">
      <c r="A34" s="13" t="str">
        <f>Feuil1!A55</f>
        <v>10H40</v>
      </c>
      <c r="B34" s="13">
        <f>Feuil1!B55</f>
        <v>1</v>
      </c>
      <c r="C34" s="13" t="str">
        <f>Feuil1!C55</f>
        <v>AA</v>
      </c>
      <c r="D34" s="13">
        <f>IF(Feuil1!K55="","",Feuil1!K55)</f>
      </c>
      <c r="E34" s="13">
        <f>IF(Feuil1!L55="","",Feuil1!L55)</f>
      </c>
      <c r="F34" s="13" t="str">
        <f>Feuil1!M55</f>
        <v>FF</v>
      </c>
    </row>
    <row r="35" spans="1:6" ht="12.75">
      <c r="A35" s="13" t="str">
        <f>Feuil1!A56</f>
        <v>10H40</v>
      </c>
      <c r="B35" s="13">
        <f>Feuil1!B56</f>
        <v>2</v>
      </c>
      <c r="C35" s="13" t="str">
        <f>Feuil1!C56</f>
        <v>BB</v>
      </c>
      <c r="D35" s="13">
        <f>IF(Feuil1!K56="","",Feuil1!K56)</f>
      </c>
      <c r="E35" s="13">
        <f>IF(Feuil1!L56="","",Feuil1!L56)</f>
      </c>
      <c r="F35" s="13" t="str">
        <f>Feuil1!M56</f>
        <v>GG</v>
      </c>
    </row>
    <row r="36" spans="1:6" ht="12.75">
      <c r="A36" s="13" t="str">
        <f>Feuil1!A57</f>
        <v>10H50</v>
      </c>
      <c r="B36" s="13">
        <f>Feuil1!B57</f>
        <v>1</v>
      </c>
      <c r="C36" s="13" t="str">
        <f>Feuil1!C57</f>
        <v>CC</v>
      </c>
      <c r="D36" s="13">
        <f>IF(Feuil1!K57="","",Feuil1!K57)</f>
      </c>
      <c r="E36" s="13">
        <f>IF(Feuil1!L57="","",Feuil1!L57)</f>
      </c>
      <c r="F36" s="13" t="str">
        <f>Feuil1!M57</f>
        <v>HH</v>
      </c>
    </row>
    <row r="37" spans="1:6" ht="12.75">
      <c r="A37" s="13" t="str">
        <f>Feuil1!A58</f>
        <v>10H50</v>
      </c>
      <c r="B37" s="13">
        <f>Feuil1!B58</f>
        <v>2</v>
      </c>
      <c r="C37" s="13" t="str">
        <f>Feuil1!C58</f>
        <v>DD</v>
      </c>
      <c r="D37" s="13">
        <f>IF(Feuil1!K58="","",Feuil1!K58)</f>
      </c>
      <c r="E37" s="13">
        <f>IF(Feuil1!L58="","",Feuil1!L58)</f>
      </c>
      <c r="F37" s="13" t="str">
        <f>Feuil1!M58</f>
        <v>II</v>
      </c>
    </row>
    <row r="38" spans="1:6" ht="12.75">
      <c r="A38" s="13" t="str">
        <f>Feuil1!A59</f>
        <v>11H00</v>
      </c>
      <c r="B38" s="13">
        <f>Feuil1!B59</f>
        <v>1</v>
      </c>
      <c r="C38" s="13" t="str">
        <f>Feuil1!C59</f>
        <v>EE</v>
      </c>
      <c r="D38" s="13">
        <f>IF(Feuil1!K59="","",Feuil1!K59)</f>
      </c>
      <c r="E38" s="13">
        <f>IF(Feuil1!L59="","",Feuil1!L59)</f>
      </c>
      <c r="F38" s="13" t="str">
        <f>Feuil1!M59</f>
        <v>JJ</v>
      </c>
    </row>
    <row r="39" spans="1:6" ht="12.75">
      <c r="A39" s="13" t="str">
        <f>Feuil1!A60</f>
        <v>11H00</v>
      </c>
      <c r="B39" s="13">
        <f>Feuil1!B60</f>
        <v>2</v>
      </c>
      <c r="C39" s="13" t="str">
        <f>Feuil1!C60</f>
        <v>NN</v>
      </c>
      <c r="D39" s="13">
        <f>IF(Feuil1!K60="","",Feuil1!K60)</f>
      </c>
      <c r="E39" s="13">
        <f>IF(Feuil1!L60="","",Feuil1!L60)</f>
      </c>
      <c r="F39" s="13" t="str">
        <f>Feuil1!M60</f>
        <v>KK</v>
      </c>
    </row>
    <row r="40" spans="1:6" ht="12.75">
      <c r="A40" s="13" t="str">
        <f>Feuil1!A61</f>
        <v>11H10</v>
      </c>
      <c r="B40" s="13">
        <f>Feuil1!B61</f>
        <v>1</v>
      </c>
      <c r="C40" s="13" t="str">
        <f>Feuil1!C61</f>
        <v>OO</v>
      </c>
      <c r="D40" s="13">
        <f>IF(Feuil1!K61="","",Feuil1!K61)</f>
      </c>
      <c r="E40" s="13">
        <f>IF(Feuil1!L61="","",Feuil1!L61)</f>
      </c>
      <c r="F40" s="13" t="str">
        <f>Feuil1!M61</f>
        <v>LL</v>
      </c>
    </row>
    <row r="41" spans="1:6" ht="12.75">
      <c r="A41" s="13" t="str">
        <f>Feuil1!A62</f>
        <v>11H10</v>
      </c>
      <c r="B41" s="13">
        <f>Feuil1!B62</f>
        <v>2</v>
      </c>
      <c r="C41" s="13" t="str">
        <f>Feuil1!C62</f>
        <v>PP</v>
      </c>
      <c r="D41" s="13">
        <f>IF(Feuil1!K62="","",Feuil1!K62)</f>
      </c>
      <c r="E41" s="13">
        <f>IF(Feuil1!L62="","",Feuil1!L62)</f>
      </c>
      <c r="F41" s="13" t="str">
        <f>Feuil1!M62</f>
        <v>MM</v>
      </c>
    </row>
    <row r="42" spans="1:6" ht="12.75">
      <c r="A42" s="13" t="str">
        <f>Feuil1!A63</f>
        <v>11H20</v>
      </c>
      <c r="B42" s="13">
        <f>Feuil1!B63</f>
        <v>1</v>
      </c>
      <c r="C42" s="13" t="str">
        <f>Feuil1!C63</f>
        <v>AA</v>
      </c>
      <c r="D42" s="13">
        <f>IF(Feuil1!K63="","",Feuil1!K63)</f>
      </c>
      <c r="E42" s="13">
        <f>IF(Feuil1!L63="","",Feuil1!L63)</f>
      </c>
      <c r="F42" s="13" t="str">
        <f>Feuil1!M63</f>
        <v>GG</v>
      </c>
    </row>
    <row r="43" spans="1:6" ht="12.75">
      <c r="A43" s="13" t="str">
        <f>Feuil1!A64</f>
        <v>11H20</v>
      </c>
      <c r="B43" s="13">
        <f>Feuil1!B64</f>
        <v>2</v>
      </c>
      <c r="C43" s="13" t="str">
        <f>Feuil1!C64</f>
        <v>BB</v>
      </c>
      <c r="D43" s="13">
        <f>IF(Feuil1!K64="","",Feuil1!K64)</f>
      </c>
      <c r="E43" s="13">
        <f>IF(Feuil1!L64="","",Feuil1!L64)</f>
      </c>
      <c r="F43" s="13" t="str">
        <f>Feuil1!M64</f>
        <v>HH</v>
      </c>
    </row>
    <row r="44" spans="1:6" ht="12.75">
      <c r="A44" s="13" t="str">
        <f>Feuil1!A65</f>
        <v>11H30</v>
      </c>
      <c r="B44" s="13">
        <f>Feuil1!B65</f>
        <v>1</v>
      </c>
      <c r="C44" s="13" t="str">
        <f>Feuil1!C65</f>
        <v>CC</v>
      </c>
      <c r="D44" s="13">
        <f>IF(Feuil1!K65="","",Feuil1!K65)</f>
      </c>
      <c r="E44" s="13">
        <f>IF(Feuil1!L65="","",Feuil1!L65)</f>
      </c>
      <c r="F44" s="13" t="str">
        <f>Feuil1!M65</f>
        <v>II</v>
      </c>
    </row>
    <row r="45" spans="1:6" ht="12.75">
      <c r="A45" s="13" t="str">
        <f>Feuil1!A66</f>
        <v>11H30</v>
      </c>
      <c r="B45" s="13">
        <f>Feuil1!B66</f>
        <v>2</v>
      </c>
      <c r="C45" s="13" t="str">
        <f>Feuil1!C66</f>
        <v>DD</v>
      </c>
      <c r="D45" s="13">
        <f>IF(Feuil1!K66="","",Feuil1!K66)</f>
      </c>
      <c r="E45" s="13">
        <f>IF(Feuil1!L66="","",Feuil1!L66)</f>
      </c>
      <c r="F45" s="13" t="str">
        <f>Feuil1!M66</f>
        <v>JJ</v>
      </c>
    </row>
    <row r="46" spans="1:6" ht="12.75">
      <c r="A46" s="13" t="str">
        <f>Feuil1!A67</f>
        <v>11H40</v>
      </c>
      <c r="B46" s="13">
        <f>Feuil1!B67</f>
        <v>1</v>
      </c>
      <c r="C46" s="13" t="str">
        <f>Feuil1!C67</f>
        <v>EE</v>
      </c>
      <c r="D46" s="13">
        <f>IF(Feuil1!K67="","",Feuil1!K67)</f>
      </c>
      <c r="E46" s="13">
        <f>IF(Feuil1!L67="","",Feuil1!L67)</f>
      </c>
      <c r="F46" s="13" t="str">
        <f>Feuil1!M67</f>
        <v>KK</v>
      </c>
    </row>
    <row r="47" spans="1:6" ht="12.75">
      <c r="A47" s="13" t="str">
        <f>Feuil1!A68</f>
        <v>11H40</v>
      </c>
      <c r="B47" s="13">
        <f>Feuil1!B68</f>
        <v>2</v>
      </c>
      <c r="C47" s="13" t="str">
        <f>Feuil1!C68</f>
        <v>FF</v>
      </c>
      <c r="D47" s="13">
        <f>IF(Feuil1!K68="","",Feuil1!K68)</f>
      </c>
      <c r="E47" s="13">
        <f>IF(Feuil1!L68="","",Feuil1!L68)</f>
      </c>
      <c r="F47" s="13" t="str">
        <f>Feuil1!M68</f>
        <v>LL</v>
      </c>
    </row>
    <row r="48" spans="1:6" ht="12.75">
      <c r="A48" s="13" t="str">
        <f>Feuil1!A69</f>
        <v>11H50</v>
      </c>
      <c r="B48" s="13">
        <f>Feuil1!B69</f>
        <v>1</v>
      </c>
      <c r="C48" s="13" t="str">
        <f>Feuil1!C69</f>
        <v>OO</v>
      </c>
      <c r="D48" s="13">
        <f>IF(Feuil1!K69="","",Feuil1!K69)</f>
      </c>
      <c r="E48" s="13">
        <f>IF(Feuil1!L69="","",Feuil1!L69)</f>
      </c>
      <c r="F48" s="13" t="str">
        <f>Feuil1!M69</f>
        <v>MM</v>
      </c>
    </row>
    <row r="49" spans="1:6" ht="12.75">
      <c r="A49" s="13" t="str">
        <f>Feuil1!A70</f>
        <v>11H50</v>
      </c>
      <c r="B49" s="13">
        <f>Feuil1!B70</f>
        <v>2</v>
      </c>
      <c r="C49" s="13" t="str">
        <f>Feuil1!C70</f>
        <v>PP</v>
      </c>
      <c r="D49" s="13">
        <f>IF(Feuil1!K70="","",Feuil1!K70)</f>
      </c>
      <c r="E49" s="13">
        <f>IF(Feuil1!L70="","",Feuil1!L70)</f>
      </c>
      <c r="F49" s="13" t="str">
        <f>Feuil1!M70</f>
        <v>NN</v>
      </c>
    </row>
    <row r="50" spans="1:6" ht="12.75">
      <c r="A50" s="13" t="str">
        <f>Feuil1!A71</f>
        <v>12H00</v>
      </c>
      <c r="B50" s="13">
        <f>Feuil1!B71</f>
        <v>1</v>
      </c>
      <c r="C50" s="13" t="str">
        <f>Feuil1!C71</f>
        <v>AA</v>
      </c>
      <c r="D50" s="13">
        <f>IF(Feuil1!K71="","",Feuil1!K71)</f>
      </c>
      <c r="E50" s="13">
        <f>IF(Feuil1!L71="","",Feuil1!L71)</f>
      </c>
      <c r="F50" s="13" t="str">
        <f>Feuil1!M71</f>
        <v>HH</v>
      </c>
    </row>
    <row r="51" spans="1:6" ht="12.75">
      <c r="A51" s="13" t="str">
        <f>Feuil1!A72</f>
        <v>12H00</v>
      </c>
      <c r="B51" s="13">
        <f>Feuil1!B72</f>
        <v>2</v>
      </c>
      <c r="C51" s="13" t="str">
        <f>Feuil1!C72</f>
        <v>BB</v>
      </c>
      <c r="D51" s="13">
        <f>IF(Feuil1!K72="","",Feuil1!K72)</f>
      </c>
      <c r="E51" s="13">
        <f>IF(Feuil1!L72="","",Feuil1!L72)</f>
      </c>
      <c r="F51" s="13" t="str">
        <f>Feuil1!M72</f>
        <v>II</v>
      </c>
    </row>
    <row r="52" spans="1:6" ht="12.75">
      <c r="A52" s="13" t="str">
        <f>Feuil1!A73</f>
        <v>12H10</v>
      </c>
      <c r="B52" s="13">
        <f>Feuil1!B73</f>
        <v>1</v>
      </c>
      <c r="C52" s="13" t="str">
        <f>Feuil1!C73</f>
        <v>CC</v>
      </c>
      <c r="D52" s="13">
        <f>IF(Feuil1!K73="","",Feuil1!K73)</f>
      </c>
      <c r="E52" s="13">
        <f>IF(Feuil1!L73="","",Feuil1!L73)</f>
      </c>
      <c r="F52" s="13" t="str">
        <f>Feuil1!M73</f>
        <v>JJ</v>
      </c>
    </row>
    <row r="53" spans="1:6" ht="12.75">
      <c r="A53" s="13" t="str">
        <f>Feuil1!A74</f>
        <v>12H10</v>
      </c>
      <c r="B53" s="13">
        <f>Feuil1!B74</f>
        <v>2</v>
      </c>
      <c r="C53" s="13" t="str">
        <f>Feuil1!C74</f>
        <v>DD</v>
      </c>
      <c r="D53" s="13">
        <f>IF(Feuil1!K74="","",Feuil1!K74)</f>
      </c>
      <c r="E53" s="13">
        <f>IF(Feuil1!L74="","",Feuil1!L74)</f>
      </c>
      <c r="F53" s="13" t="str">
        <f>Feuil1!M74</f>
        <v>KK</v>
      </c>
    </row>
    <row r="54" spans="1:6" ht="12.75">
      <c r="A54" s="13" t="str">
        <f>Feuil1!A75</f>
        <v>12H20</v>
      </c>
      <c r="B54" s="13">
        <f>Feuil1!B75</f>
        <v>1</v>
      </c>
      <c r="C54" s="13" t="str">
        <f>Feuil1!C75</f>
        <v>EE</v>
      </c>
      <c r="D54" s="13">
        <f>IF(Feuil1!K75="","",Feuil1!K75)</f>
      </c>
      <c r="E54" s="13">
        <f>IF(Feuil1!L75="","",Feuil1!L75)</f>
      </c>
      <c r="F54" s="13" t="str">
        <f>Feuil1!M75</f>
        <v>LL</v>
      </c>
    </row>
    <row r="55" spans="1:6" ht="12.75">
      <c r="A55" s="13" t="str">
        <f>Feuil1!A76</f>
        <v>12H20</v>
      </c>
      <c r="B55" s="13">
        <f>Feuil1!B76</f>
        <v>2</v>
      </c>
      <c r="C55" s="13" t="str">
        <f>Feuil1!C76</f>
        <v>FF</v>
      </c>
      <c r="D55" s="13">
        <f>IF(Feuil1!K76="","",Feuil1!K76)</f>
      </c>
      <c r="E55" s="13">
        <f>IF(Feuil1!L76="","",Feuil1!L76)</f>
      </c>
      <c r="F55" s="13" t="str">
        <f>Feuil1!M76</f>
        <v>MM</v>
      </c>
    </row>
    <row r="56" spans="1:6" ht="12.75">
      <c r="A56" s="13" t="str">
        <f>Feuil1!A77</f>
        <v>12H30</v>
      </c>
      <c r="B56" s="13">
        <f>Feuil1!B77</f>
        <v>1</v>
      </c>
      <c r="C56" s="13" t="str">
        <f>Feuil1!C77</f>
        <v>GG</v>
      </c>
      <c r="D56" s="13">
        <f>IF(Feuil1!K77="","",Feuil1!K77)</f>
      </c>
      <c r="E56" s="13">
        <f>IF(Feuil1!L77="","",Feuil1!L77)</f>
      </c>
      <c r="F56" s="13" t="str">
        <f>Feuil1!M77</f>
        <v>NN</v>
      </c>
    </row>
    <row r="57" spans="1:6" ht="12.75">
      <c r="A57" s="13" t="str">
        <f>Feuil1!A78</f>
        <v>12H30</v>
      </c>
      <c r="B57" s="13">
        <f>Feuil1!B78</f>
        <v>2</v>
      </c>
      <c r="C57" s="13" t="str">
        <f>Feuil1!C78</f>
        <v>PP</v>
      </c>
      <c r="D57" s="13">
        <f>IF(Feuil1!K78="","",Feuil1!K78)</f>
      </c>
      <c r="E57" s="13">
        <f>IF(Feuil1!L78="","",Feuil1!L78)</f>
      </c>
      <c r="F57" s="13" t="str">
        <f>Feuil1!M78</f>
        <v>OO</v>
      </c>
    </row>
    <row r="58" spans="1:6" ht="12.75">
      <c r="A58" s="13" t="str">
        <f>Feuil1!A79</f>
        <v>12H40</v>
      </c>
      <c r="B58" s="13">
        <f>Feuil1!B79</f>
        <v>1</v>
      </c>
      <c r="C58" s="13" t="str">
        <f>Feuil1!C79</f>
        <v>AA</v>
      </c>
      <c r="D58" s="13">
        <f>IF(Feuil1!K79="","",Feuil1!K79)</f>
      </c>
      <c r="E58" s="13">
        <f>IF(Feuil1!L79="","",Feuil1!L79)</f>
      </c>
      <c r="F58" s="13" t="str">
        <f>Feuil1!M79</f>
        <v>II</v>
      </c>
    </row>
    <row r="59" spans="1:6" ht="12.75">
      <c r="A59" s="13" t="str">
        <f>Feuil1!A80</f>
        <v>12H40</v>
      </c>
      <c r="B59" s="13">
        <f>Feuil1!B80</f>
        <v>2</v>
      </c>
      <c r="C59" s="13" t="str">
        <f>Feuil1!C80</f>
        <v>BB</v>
      </c>
      <c r="D59" s="13">
        <f>IF(Feuil1!K80="","",Feuil1!K80)</f>
      </c>
      <c r="E59" s="13">
        <f>IF(Feuil1!L80="","",Feuil1!L80)</f>
      </c>
      <c r="F59" s="13" t="str">
        <f>Feuil1!M80</f>
        <v>JJ</v>
      </c>
    </row>
    <row r="60" spans="1:6" ht="12.75">
      <c r="A60" s="13" t="str">
        <f>Feuil1!A81</f>
        <v>12H50</v>
      </c>
      <c r="B60" s="13">
        <f>Feuil1!B81</f>
        <v>1</v>
      </c>
      <c r="C60" s="13" t="str">
        <f>Feuil1!C81</f>
        <v>CC</v>
      </c>
      <c r="D60" s="13">
        <f>IF(Feuil1!K81="","",Feuil1!K81)</f>
      </c>
      <c r="E60" s="13">
        <f>IF(Feuil1!L81="","",Feuil1!L81)</f>
      </c>
      <c r="F60" s="13" t="str">
        <f>Feuil1!M81</f>
        <v>KK</v>
      </c>
    </row>
    <row r="61" spans="1:6" ht="12.75">
      <c r="A61" s="13" t="str">
        <f>Feuil1!A82</f>
        <v>12H50</v>
      </c>
      <c r="B61" s="13">
        <f>Feuil1!B82</f>
        <v>2</v>
      </c>
      <c r="C61" s="13" t="str">
        <f>Feuil1!C82</f>
        <v>DD</v>
      </c>
      <c r="D61" s="13">
        <f>IF(Feuil1!K82="","",Feuil1!K82)</f>
      </c>
      <c r="E61" s="13">
        <f>IF(Feuil1!L82="","",Feuil1!L82)</f>
      </c>
      <c r="F61" s="13" t="str">
        <f>Feuil1!M82</f>
        <v>LL</v>
      </c>
    </row>
    <row r="62" spans="1:6" ht="12.75">
      <c r="A62" s="13" t="str">
        <f>Feuil1!A83</f>
        <v>13H00</v>
      </c>
      <c r="B62" s="13">
        <f>Feuil1!B83</f>
        <v>1</v>
      </c>
      <c r="C62" s="13" t="str">
        <f>Feuil1!C83</f>
        <v>EE</v>
      </c>
      <c r="D62" s="13">
        <f>IF(Feuil1!K83="","",Feuil1!K83)</f>
      </c>
      <c r="E62" s="13">
        <f>IF(Feuil1!L83="","",Feuil1!L83)</f>
      </c>
      <c r="F62" s="13" t="str">
        <f>Feuil1!M83</f>
        <v>MM</v>
      </c>
    </row>
    <row r="63" spans="1:6" ht="12.75">
      <c r="A63" s="13" t="str">
        <f>Feuil1!A84</f>
        <v>13H00</v>
      </c>
      <c r="B63" s="13">
        <f>Feuil1!B84</f>
        <v>2</v>
      </c>
      <c r="C63" s="13" t="str">
        <f>Feuil1!C84</f>
        <v>FF</v>
      </c>
      <c r="D63" s="13">
        <f>IF(Feuil1!K84="","",Feuil1!K84)</f>
      </c>
      <c r="E63" s="13">
        <f>IF(Feuil1!L84="","",Feuil1!L84)</f>
      </c>
      <c r="F63" s="13" t="str">
        <f>Feuil1!M84</f>
        <v>NN</v>
      </c>
    </row>
    <row r="64" spans="1:6" ht="12.75">
      <c r="A64" s="13" t="str">
        <f>Feuil1!A85</f>
        <v>13H10</v>
      </c>
      <c r="B64" s="13">
        <f>Feuil1!B85</f>
        <v>1</v>
      </c>
      <c r="C64" s="13" t="str">
        <f>Feuil1!C85</f>
        <v>GG</v>
      </c>
      <c r="D64" s="13">
        <f>IF(Feuil1!K85="","",Feuil1!K85)</f>
      </c>
      <c r="E64" s="13">
        <f>IF(Feuil1!L85="","",Feuil1!L85)</f>
      </c>
      <c r="F64" s="13" t="str">
        <f>Feuil1!M85</f>
        <v>OO</v>
      </c>
    </row>
    <row r="65" spans="1:6" ht="12.75">
      <c r="A65" s="13" t="str">
        <f>Feuil1!A86</f>
        <v>13H10</v>
      </c>
      <c r="B65" s="13">
        <f>Feuil1!B86</f>
        <v>2</v>
      </c>
      <c r="C65" s="13" t="str">
        <f>Feuil1!C86</f>
        <v>HH</v>
      </c>
      <c r="D65" s="13">
        <f>IF(Feuil1!K86="","",Feuil1!K86)</f>
      </c>
      <c r="E65" s="13">
        <f>IF(Feuil1!L86="","",Feuil1!L86)</f>
      </c>
      <c r="F65" s="13" t="str">
        <f>Feuil1!M86</f>
        <v>PP</v>
      </c>
    </row>
    <row r="66" spans="1:6" ht="12.75">
      <c r="A66" s="13" t="str">
        <f>Feuil1!A87</f>
        <v>13H20</v>
      </c>
      <c r="B66" s="13">
        <f>Feuil1!B87</f>
        <v>1</v>
      </c>
      <c r="C66" s="13" t="str">
        <f>Feuil1!C87</f>
        <v>AA</v>
      </c>
      <c r="D66" s="13">
        <f>IF(Feuil1!K87="","",Feuil1!K87)</f>
      </c>
      <c r="E66" s="13">
        <f>IF(Feuil1!L87="","",Feuil1!L87)</f>
      </c>
      <c r="F66" s="13" t="str">
        <f>Feuil1!M87</f>
        <v>JJ</v>
      </c>
    </row>
    <row r="67" spans="1:6" ht="12.75">
      <c r="A67" s="13" t="str">
        <f>Feuil1!A88</f>
        <v>13H20</v>
      </c>
      <c r="B67" s="13">
        <f>Feuil1!B88</f>
        <v>2</v>
      </c>
      <c r="C67" s="13" t="str">
        <f>Feuil1!C88</f>
        <v>CC</v>
      </c>
      <c r="D67" s="13">
        <f>IF(Feuil1!K88="","",Feuil1!K88)</f>
      </c>
      <c r="E67" s="13">
        <f>IF(Feuil1!L88="","",Feuil1!L88)</f>
      </c>
      <c r="F67" s="13" t="str">
        <f>Feuil1!M88</f>
        <v>KK</v>
      </c>
    </row>
    <row r="68" spans="1:6" ht="12.75">
      <c r="A68" s="13" t="str">
        <f>Feuil1!A89</f>
        <v>13H30</v>
      </c>
      <c r="B68" s="13">
        <f>Feuil1!B89</f>
        <v>1</v>
      </c>
      <c r="C68" s="13" t="str">
        <f>Feuil1!C89</f>
        <v>DD</v>
      </c>
      <c r="D68" s="13">
        <f>IF(Feuil1!K89="","",Feuil1!K89)</f>
      </c>
      <c r="E68" s="13">
        <f>IF(Feuil1!L89="","",Feuil1!L89)</f>
      </c>
      <c r="F68" s="13" t="str">
        <f>Feuil1!M89</f>
        <v>LL</v>
      </c>
    </row>
    <row r="69" spans="1:6" ht="12.75">
      <c r="A69" s="13" t="str">
        <f>Feuil1!A90</f>
        <v>13H30</v>
      </c>
      <c r="B69" s="13">
        <f>Feuil1!B90</f>
        <v>2</v>
      </c>
      <c r="C69" s="13" t="str">
        <f>Feuil1!C90</f>
        <v>EE</v>
      </c>
      <c r="D69" s="13">
        <f>IF(Feuil1!K90="","",Feuil1!K90)</f>
      </c>
      <c r="E69" s="13">
        <f>IF(Feuil1!L90="","",Feuil1!L90)</f>
      </c>
      <c r="F69" s="13" t="str">
        <f>Feuil1!M90</f>
        <v>MM</v>
      </c>
    </row>
    <row r="70" spans="1:6" ht="12.75">
      <c r="A70" s="13" t="str">
        <f>Feuil1!A91</f>
        <v>13H40</v>
      </c>
      <c r="B70" s="13">
        <f>Feuil1!B91</f>
        <v>1</v>
      </c>
      <c r="C70" s="13" t="str">
        <f>Feuil1!C91</f>
        <v>FF</v>
      </c>
      <c r="D70" s="13">
        <f>IF(Feuil1!K91="","",Feuil1!K91)</f>
      </c>
      <c r="E70" s="13">
        <f>IF(Feuil1!L91="","",Feuil1!L91)</f>
      </c>
      <c r="F70" s="13" t="str">
        <f>Feuil1!M91</f>
        <v>NN</v>
      </c>
    </row>
    <row r="71" spans="1:6" ht="12.75">
      <c r="A71" s="13" t="str">
        <f>Feuil1!A92</f>
        <v>13H40</v>
      </c>
      <c r="B71" s="13">
        <f>Feuil1!B92</f>
        <v>2</v>
      </c>
      <c r="C71" s="13" t="str">
        <f>Feuil1!C92</f>
        <v>GG</v>
      </c>
      <c r="D71" s="13">
        <f>IF(Feuil1!K92="","",Feuil1!K92)</f>
      </c>
      <c r="E71" s="13">
        <f>IF(Feuil1!L92="","",Feuil1!L92)</f>
      </c>
      <c r="F71" s="13" t="str">
        <f>Feuil1!M92</f>
        <v>OO</v>
      </c>
    </row>
    <row r="72" spans="1:6" ht="12.75">
      <c r="A72" s="13" t="str">
        <f>Feuil1!A93</f>
        <v>13H50</v>
      </c>
      <c r="B72" s="13">
        <f>Feuil1!B93</f>
        <v>1</v>
      </c>
      <c r="C72" s="13" t="str">
        <f>Feuil1!C93</f>
        <v>HH</v>
      </c>
      <c r="D72" s="13">
        <f>IF(Feuil1!K93="","",Feuil1!K93)</f>
      </c>
      <c r="E72" s="13">
        <f>IF(Feuil1!L93="","",Feuil1!L93)</f>
      </c>
      <c r="F72" s="13" t="str">
        <f>Feuil1!M93</f>
        <v>PP</v>
      </c>
    </row>
    <row r="73" spans="1:6" ht="12.75">
      <c r="A73" s="13" t="str">
        <f>Feuil1!A94</f>
        <v>13H50</v>
      </c>
      <c r="B73" s="13">
        <f>Feuil1!B94</f>
        <v>2</v>
      </c>
      <c r="C73" s="13" t="str">
        <f>Feuil1!C94</f>
        <v>II</v>
      </c>
      <c r="D73" s="13">
        <f>IF(Feuil1!K94="","",Feuil1!K94)</f>
      </c>
      <c r="E73" s="13">
        <f>IF(Feuil1!L94="","",Feuil1!L94)</f>
      </c>
      <c r="F73" s="13" t="str">
        <f>Feuil1!M94</f>
        <v>BB</v>
      </c>
    </row>
    <row r="74" spans="1:6" ht="12.75">
      <c r="A74" s="13" t="str">
        <f>Feuil1!A95</f>
        <v>14H00</v>
      </c>
      <c r="B74" s="13">
        <f>Feuil1!B95</f>
        <v>1</v>
      </c>
      <c r="C74" s="13" t="str">
        <f>Feuil1!C95</f>
        <v>AA</v>
      </c>
      <c r="D74" s="13">
        <f>IF(Feuil1!K95="","",Feuil1!K95)</f>
      </c>
      <c r="E74" s="13">
        <f>IF(Feuil1!L95="","",Feuil1!L95)</f>
      </c>
      <c r="F74" s="13" t="str">
        <f>Feuil1!M95</f>
        <v>KK</v>
      </c>
    </row>
    <row r="75" spans="1:6" ht="12.75">
      <c r="A75" s="13" t="str">
        <f>Feuil1!A96</f>
        <v>14H00</v>
      </c>
      <c r="B75" s="13">
        <f>Feuil1!B96</f>
        <v>2</v>
      </c>
      <c r="C75" s="13" t="str">
        <f>Feuil1!C96</f>
        <v>DD</v>
      </c>
      <c r="D75" s="13">
        <f>IF(Feuil1!K96="","",Feuil1!K96)</f>
      </c>
      <c r="E75" s="13">
        <f>IF(Feuil1!L96="","",Feuil1!L96)</f>
      </c>
      <c r="F75" s="13" t="str">
        <f>Feuil1!M96</f>
        <v>LL</v>
      </c>
    </row>
    <row r="76" spans="1:6" ht="12.75">
      <c r="A76" s="13" t="str">
        <f>Feuil1!A97</f>
        <v>14H10</v>
      </c>
      <c r="B76" s="13">
        <f>Feuil1!B97</f>
        <v>1</v>
      </c>
      <c r="C76" s="13" t="str">
        <f>Feuil1!C97</f>
        <v>EE</v>
      </c>
      <c r="D76" s="13">
        <f>IF(Feuil1!K97="","",Feuil1!K97)</f>
      </c>
      <c r="E76" s="13">
        <f>IF(Feuil1!L97="","",Feuil1!L97)</f>
      </c>
      <c r="F76" s="13" t="str">
        <f>Feuil1!M97</f>
        <v>MM</v>
      </c>
    </row>
    <row r="77" spans="1:6" ht="12.75">
      <c r="A77" s="13" t="str">
        <f>Feuil1!A98</f>
        <v>14H10</v>
      </c>
      <c r="B77" s="13">
        <f>Feuil1!B98</f>
        <v>2</v>
      </c>
      <c r="C77" s="13" t="str">
        <f>Feuil1!C98</f>
        <v>FF</v>
      </c>
      <c r="D77" s="13">
        <f>IF(Feuil1!K98="","",Feuil1!K98)</f>
      </c>
      <c r="E77" s="13">
        <f>IF(Feuil1!L98="","",Feuil1!L98)</f>
      </c>
      <c r="F77" s="13" t="str">
        <f>Feuil1!M98</f>
        <v>NN</v>
      </c>
    </row>
    <row r="78" spans="1:6" ht="12.75">
      <c r="A78" s="13" t="str">
        <f>Feuil1!A99</f>
        <v>14H20</v>
      </c>
      <c r="B78" s="13">
        <f>Feuil1!B99</f>
        <v>1</v>
      </c>
      <c r="C78" s="13" t="str">
        <f>Feuil1!C99</f>
        <v>GG</v>
      </c>
      <c r="D78" s="13">
        <f>IF(Feuil1!K99="","",Feuil1!K99)</f>
      </c>
      <c r="E78" s="13">
        <f>IF(Feuil1!L99="","",Feuil1!L99)</f>
      </c>
      <c r="F78" s="13" t="str">
        <f>Feuil1!M99</f>
        <v>OO</v>
      </c>
    </row>
    <row r="79" spans="1:6" ht="12.75">
      <c r="A79" s="13" t="str">
        <f>Feuil1!A100</f>
        <v>14H20</v>
      </c>
      <c r="B79" s="13">
        <f>Feuil1!B100</f>
        <v>2</v>
      </c>
      <c r="C79" s="13" t="str">
        <f>Feuil1!C100</f>
        <v>HH</v>
      </c>
      <c r="D79" s="13">
        <f>IF(Feuil1!K100="","",Feuil1!K100)</f>
      </c>
      <c r="E79" s="13">
        <f>IF(Feuil1!L100="","",Feuil1!L100)</f>
      </c>
      <c r="F79" s="13" t="str">
        <f>Feuil1!M100</f>
        <v>PP</v>
      </c>
    </row>
    <row r="80" spans="1:6" ht="12.75">
      <c r="A80" s="13" t="str">
        <f>Feuil1!A101</f>
        <v>14H30</v>
      </c>
      <c r="B80" s="13">
        <f>Feuil1!B101</f>
        <v>1</v>
      </c>
      <c r="C80" s="13" t="str">
        <f>Feuil1!C101</f>
        <v>II</v>
      </c>
      <c r="D80" s="13">
        <f>IF(Feuil1!K101="","",Feuil1!K101)</f>
      </c>
      <c r="E80" s="13">
        <f>IF(Feuil1!L101="","",Feuil1!L101)</f>
      </c>
      <c r="F80" s="13" t="str">
        <f>Feuil1!M101</f>
        <v>BB</v>
      </c>
    </row>
    <row r="81" spans="1:6" ht="12.75">
      <c r="A81" s="13" t="str">
        <f>Feuil1!A102</f>
        <v>14H30</v>
      </c>
      <c r="B81" s="13">
        <f>Feuil1!B102</f>
        <v>2</v>
      </c>
      <c r="C81" s="13" t="str">
        <f>Feuil1!C102</f>
        <v>JJ</v>
      </c>
      <c r="D81" s="13">
        <f>IF(Feuil1!K102="","",Feuil1!K102)</f>
      </c>
      <c r="E81" s="13">
        <f>IF(Feuil1!L102="","",Feuil1!L102)</f>
      </c>
      <c r="F81" s="13" t="str">
        <f>Feuil1!M102</f>
        <v>CC</v>
      </c>
    </row>
    <row r="82" spans="1:6" ht="12.75">
      <c r="A82" s="13" t="str">
        <f>Feuil1!A103</f>
        <v>14H40</v>
      </c>
      <c r="B82" s="13">
        <f>Feuil1!B103</f>
        <v>1</v>
      </c>
      <c r="C82" s="13" t="str">
        <f>Feuil1!C103</f>
        <v>AA</v>
      </c>
      <c r="D82" s="13">
        <f>IF(Feuil1!K103="","",Feuil1!K103)</f>
      </c>
      <c r="E82" s="13">
        <f>IF(Feuil1!L103="","",Feuil1!L103)</f>
      </c>
      <c r="F82" s="13" t="str">
        <f>Feuil1!M103</f>
        <v>LL</v>
      </c>
    </row>
    <row r="83" spans="1:6" ht="12.75">
      <c r="A83" s="13" t="str">
        <f>Feuil1!A104</f>
        <v>14H40</v>
      </c>
      <c r="B83" s="13">
        <f>Feuil1!B104</f>
        <v>2</v>
      </c>
      <c r="C83" s="13" t="str">
        <f>Feuil1!C104</f>
        <v>EE</v>
      </c>
      <c r="D83" s="13">
        <f>IF(Feuil1!K104="","",Feuil1!K104)</f>
      </c>
      <c r="E83" s="13">
        <f>IF(Feuil1!L104="","",Feuil1!L104)</f>
      </c>
      <c r="F83" s="13" t="str">
        <f>Feuil1!M104</f>
        <v>MM</v>
      </c>
    </row>
    <row r="84" spans="1:6" ht="12.75">
      <c r="A84" s="13" t="str">
        <f>Feuil1!A105</f>
        <v>14H50</v>
      </c>
      <c r="B84" s="13">
        <f>Feuil1!B105</f>
        <v>1</v>
      </c>
      <c r="C84" s="13" t="str">
        <f>Feuil1!C105</f>
        <v>FF</v>
      </c>
      <c r="D84" s="13">
        <f>IF(Feuil1!K105="","",Feuil1!K105)</f>
      </c>
      <c r="E84" s="13">
        <f>IF(Feuil1!L105="","",Feuil1!L105)</f>
      </c>
      <c r="F84" s="13" t="str">
        <f>Feuil1!M105</f>
        <v>NN</v>
      </c>
    </row>
    <row r="85" spans="1:6" ht="12.75">
      <c r="A85" s="13" t="str">
        <f>Feuil1!A106</f>
        <v>14H50</v>
      </c>
      <c r="B85" s="13">
        <f>Feuil1!B106</f>
        <v>2</v>
      </c>
      <c r="C85" s="13" t="str">
        <f>Feuil1!C106</f>
        <v>GG</v>
      </c>
      <c r="D85" s="13">
        <f>IF(Feuil1!K106="","",Feuil1!K106)</f>
      </c>
      <c r="E85" s="13">
        <f>IF(Feuil1!L106="","",Feuil1!L106)</f>
      </c>
      <c r="F85" s="13" t="str">
        <f>Feuil1!M106</f>
        <v>OO</v>
      </c>
    </row>
    <row r="86" spans="1:6" ht="12.75">
      <c r="A86" s="13" t="str">
        <f>Feuil1!A107</f>
        <v>15H00</v>
      </c>
      <c r="B86" s="13">
        <f>Feuil1!B107</f>
        <v>1</v>
      </c>
      <c r="C86" s="13" t="str">
        <f>Feuil1!C107</f>
        <v>HH</v>
      </c>
      <c r="D86" s="13">
        <f>IF(Feuil1!K107="","",Feuil1!K107)</f>
      </c>
      <c r="E86" s="13">
        <f>IF(Feuil1!L107="","",Feuil1!L107)</f>
      </c>
      <c r="F86" s="13" t="str">
        <f>Feuil1!M107</f>
        <v>PP</v>
      </c>
    </row>
    <row r="87" spans="1:6" ht="12.75">
      <c r="A87" s="13" t="str">
        <f>Feuil1!A108</f>
        <v>15H00</v>
      </c>
      <c r="B87" s="13">
        <f>Feuil1!B108</f>
        <v>2</v>
      </c>
      <c r="C87" s="13" t="str">
        <f>Feuil1!C108</f>
        <v>II</v>
      </c>
      <c r="D87" s="13">
        <f>IF(Feuil1!K108="","",Feuil1!K108)</f>
      </c>
      <c r="E87" s="13">
        <f>IF(Feuil1!L108="","",Feuil1!L108)</f>
      </c>
      <c r="F87" s="13" t="str">
        <f>Feuil1!M108</f>
        <v>BB</v>
      </c>
    </row>
    <row r="88" spans="1:6" ht="12.75">
      <c r="A88" s="13" t="str">
        <f>Feuil1!A109</f>
        <v>15H10</v>
      </c>
      <c r="B88" s="13">
        <f>Feuil1!B109</f>
        <v>1</v>
      </c>
      <c r="C88" s="13" t="str">
        <f>Feuil1!C109</f>
        <v>JJ</v>
      </c>
      <c r="D88" s="13">
        <f>IF(Feuil1!K109="","",Feuil1!K109)</f>
      </c>
      <c r="E88" s="13">
        <f>IF(Feuil1!L109="","",Feuil1!L109)</f>
      </c>
      <c r="F88" s="13" t="str">
        <f>Feuil1!M109</f>
        <v>CC</v>
      </c>
    </row>
    <row r="89" spans="1:6" ht="12.75">
      <c r="A89" s="13" t="str">
        <f>Feuil1!A110</f>
        <v>15H10</v>
      </c>
      <c r="B89" s="13">
        <f>Feuil1!B110</f>
        <v>2</v>
      </c>
      <c r="C89" s="13" t="str">
        <f>Feuil1!C110</f>
        <v>KK</v>
      </c>
      <c r="D89" s="13">
        <f>IF(Feuil1!K110="","",Feuil1!K110)</f>
      </c>
      <c r="E89" s="13">
        <f>IF(Feuil1!L110="","",Feuil1!L110)</f>
      </c>
      <c r="F89" s="13" t="str">
        <f>Feuil1!M110</f>
        <v>DD</v>
      </c>
    </row>
    <row r="90" spans="1:6" ht="12.75">
      <c r="A90" s="13" t="str">
        <f>Feuil1!A111</f>
        <v>15H20</v>
      </c>
      <c r="B90" s="13">
        <f>Feuil1!B111</f>
        <v>1</v>
      </c>
      <c r="C90" s="13" t="str">
        <f>Feuil1!C111</f>
        <v>AA</v>
      </c>
      <c r="D90" s="13">
        <f>IF(Feuil1!K111="","",Feuil1!K111)</f>
      </c>
      <c r="E90" s="13">
        <f>IF(Feuil1!L111="","",Feuil1!L111)</f>
      </c>
      <c r="F90" s="13" t="str">
        <f>Feuil1!M111</f>
        <v>MM</v>
      </c>
    </row>
    <row r="91" spans="1:6" ht="12.75">
      <c r="A91" s="13" t="str">
        <f>Feuil1!A112</f>
        <v>15H20</v>
      </c>
      <c r="B91" s="13">
        <f>Feuil1!B112</f>
        <v>2</v>
      </c>
      <c r="C91" s="13" t="str">
        <f>Feuil1!C112</f>
        <v>FF</v>
      </c>
      <c r="D91" s="13">
        <f>IF(Feuil1!K112="","",Feuil1!K112)</f>
      </c>
      <c r="E91" s="13">
        <f>IF(Feuil1!L112="","",Feuil1!L112)</f>
      </c>
      <c r="F91" s="13" t="str">
        <f>Feuil1!M112</f>
        <v>NN</v>
      </c>
    </row>
    <row r="92" spans="1:6" ht="12.75">
      <c r="A92" s="13" t="str">
        <f>Feuil1!A113</f>
        <v>15H30</v>
      </c>
      <c r="B92" s="13">
        <f>Feuil1!B113</f>
        <v>1</v>
      </c>
      <c r="C92" s="13" t="str">
        <f>Feuil1!C113</f>
        <v>GG</v>
      </c>
      <c r="D92" s="13">
        <f>IF(Feuil1!K113="","",Feuil1!K113)</f>
      </c>
      <c r="E92" s="13">
        <f>IF(Feuil1!L113="","",Feuil1!L113)</f>
      </c>
      <c r="F92" s="13" t="str">
        <f>Feuil1!M113</f>
        <v>OO</v>
      </c>
    </row>
    <row r="93" spans="1:6" ht="12.75">
      <c r="A93" s="13" t="str">
        <f>Feuil1!A114</f>
        <v>15H30</v>
      </c>
      <c r="B93" s="13">
        <f>Feuil1!B114</f>
        <v>2</v>
      </c>
      <c r="C93" s="13" t="str">
        <f>Feuil1!C114</f>
        <v>HH</v>
      </c>
      <c r="D93" s="13">
        <f>IF(Feuil1!K114="","",Feuil1!K114)</f>
      </c>
      <c r="E93" s="13">
        <f>IF(Feuil1!L114="","",Feuil1!L114)</f>
      </c>
      <c r="F93" s="13" t="str">
        <f>Feuil1!M114</f>
        <v>PP</v>
      </c>
    </row>
    <row r="94" spans="1:6" ht="12.75">
      <c r="A94" s="13" t="str">
        <f>Feuil1!A115</f>
        <v>15H40</v>
      </c>
      <c r="B94" s="13">
        <f>Feuil1!B115</f>
        <v>1</v>
      </c>
      <c r="C94" s="13" t="str">
        <f>Feuil1!C115</f>
        <v>II</v>
      </c>
      <c r="D94" s="13">
        <f>IF(Feuil1!K115="","",Feuil1!K115)</f>
      </c>
      <c r="E94" s="13">
        <f>IF(Feuil1!L115="","",Feuil1!L115)</f>
      </c>
      <c r="F94" s="13" t="str">
        <f>Feuil1!M115</f>
        <v>BB</v>
      </c>
    </row>
    <row r="95" spans="1:6" ht="12.75">
      <c r="A95" s="13" t="str">
        <f>Feuil1!A116</f>
        <v>15H40</v>
      </c>
      <c r="B95" s="13">
        <f>Feuil1!B116</f>
        <v>2</v>
      </c>
      <c r="C95" s="13" t="str">
        <f>Feuil1!C116</f>
        <v>JJ</v>
      </c>
      <c r="D95" s="13">
        <f>IF(Feuil1!K116="","",Feuil1!K116)</f>
      </c>
      <c r="E95" s="13">
        <f>IF(Feuil1!L116="","",Feuil1!L116)</f>
      </c>
      <c r="F95" s="13" t="str">
        <f>Feuil1!M116</f>
        <v>CC</v>
      </c>
    </row>
    <row r="96" spans="1:6" ht="12.75">
      <c r="A96" s="13" t="str">
        <f>Feuil1!A117</f>
        <v>15H50</v>
      </c>
      <c r="B96" s="13">
        <f>Feuil1!B117</f>
        <v>1</v>
      </c>
      <c r="C96" s="13" t="str">
        <f>Feuil1!C117</f>
        <v>KK</v>
      </c>
      <c r="D96" s="13">
        <f>IF(Feuil1!K117="","",Feuil1!K117)</f>
      </c>
      <c r="E96" s="13">
        <f>IF(Feuil1!L117="","",Feuil1!L117)</f>
      </c>
      <c r="F96" s="13" t="str">
        <f>Feuil1!M117</f>
        <v>DD</v>
      </c>
    </row>
    <row r="97" spans="1:6" ht="12.75">
      <c r="A97" s="13" t="str">
        <f>Feuil1!A118</f>
        <v>15H50</v>
      </c>
      <c r="B97" s="13">
        <f>Feuil1!B118</f>
        <v>2</v>
      </c>
      <c r="C97" s="13" t="str">
        <f>Feuil1!C118</f>
        <v>LL</v>
      </c>
      <c r="D97" s="13">
        <f>IF(Feuil1!K118="","",Feuil1!K118)</f>
      </c>
      <c r="E97" s="13">
        <f>IF(Feuil1!L118="","",Feuil1!L118)</f>
      </c>
      <c r="F97" s="13" t="str">
        <f>Feuil1!M118</f>
        <v>EE</v>
      </c>
    </row>
    <row r="98" spans="1:6" ht="12.75">
      <c r="A98" s="13" t="str">
        <f>Feuil1!A119</f>
        <v>16H00</v>
      </c>
      <c r="B98" s="13">
        <f>Feuil1!B119</f>
        <v>1</v>
      </c>
      <c r="C98" s="13" t="str">
        <f>Feuil1!C119</f>
        <v>AA</v>
      </c>
      <c r="D98" s="13">
        <f>IF(Feuil1!K119="","",Feuil1!K119)</f>
      </c>
      <c r="E98" s="13">
        <f>IF(Feuil1!L119="","",Feuil1!L119)</f>
      </c>
      <c r="F98" s="13" t="str">
        <f>Feuil1!M119</f>
        <v>NN</v>
      </c>
    </row>
    <row r="99" spans="1:6" ht="12.75">
      <c r="A99" s="13" t="str">
        <f>Feuil1!A120</f>
        <v>16H00</v>
      </c>
      <c r="B99" s="13">
        <f>Feuil1!B120</f>
        <v>2</v>
      </c>
      <c r="C99" s="13" t="str">
        <f>Feuil1!C120</f>
        <v>GG</v>
      </c>
      <c r="D99" s="13">
        <f>IF(Feuil1!K120="","",Feuil1!K120)</f>
      </c>
      <c r="E99" s="13">
        <f>IF(Feuil1!L120="","",Feuil1!L120)</f>
      </c>
      <c r="F99" s="13" t="str">
        <f>Feuil1!M120</f>
        <v>OO</v>
      </c>
    </row>
    <row r="100" spans="1:6" ht="12.75">
      <c r="A100" s="13" t="str">
        <f>Feuil1!A121</f>
        <v>16H10</v>
      </c>
      <c r="B100" s="13">
        <f>Feuil1!B121</f>
        <v>1</v>
      </c>
      <c r="C100" s="13" t="str">
        <f>Feuil1!C121</f>
        <v>HH</v>
      </c>
      <c r="D100" s="13">
        <f>IF(Feuil1!K121="","",Feuil1!K121)</f>
      </c>
      <c r="E100" s="13">
        <f>IF(Feuil1!L121="","",Feuil1!L121)</f>
      </c>
      <c r="F100" s="13" t="str">
        <f>Feuil1!M121</f>
        <v>PP</v>
      </c>
    </row>
    <row r="101" spans="1:6" ht="12.75">
      <c r="A101" s="13" t="str">
        <f>Feuil1!A122</f>
        <v>16H10</v>
      </c>
      <c r="B101" s="13">
        <f>Feuil1!B122</f>
        <v>2</v>
      </c>
      <c r="C101" s="13" t="str">
        <f>Feuil1!C122</f>
        <v>II</v>
      </c>
      <c r="D101" s="13">
        <f>IF(Feuil1!K122="","",Feuil1!K122)</f>
      </c>
      <c r="E101" s="13">
        <f>IF(Feuil1!L122="","",Feuil1!L122)</f>
      </c>
      <c r="F101" s="13" t="str">
        <f>Feuil1!M122</f>
        <v>BB</v>
      </c>
    </row>
    <row r="102" spans="1:6" ht="12.75">
      <c r="A102" s="13" t="str">
        <f>Feuil1!A123</f>
        <v>16H20</v>
      </c>
      <c r="B102" s="13">
        <f>Feuil1!B123</f>
        <v>1</v>
      </c>
      <c r="C102" s="13" t="str">
        <f>Feuil1!C123</f>
        <v>JJ</v>
      </c>
      <c r="D102" s="13">
        <f>IF(Feuil1!K123="","",Feuil1!K123)</f>
      </c>
      <c r="E102" s="13">
        <f>IF(Feuil1!L123="","",Feuil1!L123)</f>
      </c>
      <c r="F102" s="13" t="str">
        <f>Feuil1!M123</f>
        <v>CC</v>
      </c>
    </row>
    <row r="103" spans="1:6" ht="12.75">
      <c r="A103" s="13" t="str">
        <f>Feuil1!A124</f>
        <v>16H20</v>
      </c>
      <c r="B103" s="13">
        <f>Feuil1!B124</f>
        <v>2</v>
      </c>
      <c r="C103" s="13" t="str">
        <f>Feuil1!C124</f>
        <v>KK</v>
      </c>
      <c r="D103" s="13">
        <f>IF(Feuil1!K124="","",Feuil1!K124)</f>
      </c>
      <c r="E103" s="13">
        <f>IF(Feuil1!L124="","",Feuil1!L124)</f>
      </c>
      <c r="F103" s="13" t="str">
        <f>Feuil1!M124</f>
        <v>DD</v>
      </c>
    </row>
    <row r="104" spans="1:6" ht="12.75">
      <c r="A104" s="13" t="str">
        <f>Feuil1!A125</f>
        <v>16H30</v>
      </c>
      <c r="B104" s="13">
        <f>Feuil1!B125</f>
        <v>1</v>
      </c>
      <c r="C104" s="13" t="str">
        <f>Feuil1!C125</f>
        <v>LL</v>
      </c>
      <c r="D104" s="13">
        <f>IF(Feuil1!K125="","",Feuil1!K125)</f>
      </c>
      <c r="E104" s="13">
        <f>IF(Feuil1!L125="","",Feuil1!L125)</f>
      </c>
      <c r="F104" s="13" t="str">
        <f>Feuil1!M125</f>
        <v>EE</v>
      </c>
    </row>
    <row r="105" spans="1:6" ht="12.75">
      <c r="A105" s="13" t="str">
        <f>Feuil1!A126</f>
        <v>16H30</v>
      </c>
      <c r="B105" s="13">
        <f>Feuil1!B126</f>
        <v>2</v>
      </c>
      <c r="C105" s="13" t="str">
        <f>Feuil1!C126</f>
        <v>MM</v>
      </c>
      <c r="D105" s="13">
        <f>IF(Feuil1!K126="","",Feuil1!K126)</f>
      </c>
      <c r="E105" s="13">
        <f>IF(Feuil1!L126="","",Feuil1!L126)</f>
      </c>
      <c r="F105" s="13" t="str">
        <f>Feuil1!M126</f>
        <v>FF</v>
      </c>
    </row>
    <row r="106" spans="1:6" ht="12.75">
      <c r="A106" s="13" t="str">
        <f>Feuil1!A127</f>
        <v>16H40</v>
      </c>
      <c r="B106" s="13">
        <f>Feuil1!B127</f>
        <v>1</v>
      </c>
      <c r="C106" s="13" t="str">
        <f>Feuil1!C127</f>
        <v>AA</v>
      </c>
      <c r="D106" s="13">
        <f>IF(Feuil1!K127="","",Feuil1!K127)</f>
      </c>
      <c r="E106" s="13">
        <f>IF(Feuil1!L127="","",Feuil1!L127)</f>
      </c>
      <c r="F106" s="13" t="str">
        <f>Feuil1!M127</f>
        <v>OO</v>
      </c>
    </row>
    <row r="107" spans="1:6" ht="12.75">
      <c r="A107" s="13" t="str">
        <f>Feuil1!A128</f>
        <v>16H40</v>
      </c>
      <c r="B107" s="13">
        <f>Feuil1!B128</f>
        <v>2</v>
      </c>
      <c r="C107" s="13" t="str">
        <f>Feuil1!C128</f>
        <v>HH</v>
      </c>
      <c r="D107" s="13">
        <f>IF(Feuil1!K128="","",Feuil1!K128)</f>
      </c>
      <c r="E107" s="13">
        <f>IF(Feuil1!L128="","",Feuil1!L128)</f>
      </c>
      <c r="F107" s="13" t="str">
        <f>Feuil1!M128</f>
        <v>PP</v>
      </c>
    </row>
    <row r="108" spans="1:6" ht="12.75">
      <c r="A108" s="13" t="str">
        <f>Feuil1!A129</f>
        <v>16H50</v>
      </c>
      <c r="B108" s="13">
        <f>Feuil1!B129</f>
        <v>1</v>
      </c>
      <c r="C108" s="13" t="str">
        <f>Feuil1!C129</f>
        <v>II</v>
      </c>
      <c r="D108" s="13">
        <f>IF(Feuil1!K129="","",Feuil1!K129)</f>
      </c>
      <c r="E108" s="13">
        <f>IF(Feuil1!L129="","",Feuil1!L129)</f>
      </c>
      <c r="F108" s="13" t="str">
        <f>Feuil1!M129</f>
        <v>BB</v>
      </c>
    </row>
    <row r="109" spans="1:6" ht="12.75">
      <c r="A109" s="13" t="str">
        <f>Feuil1!A130</f>
        <v>16H50</v>
      </c>
      <c r="B109" s="13">
        <f>Feuil1!B130</f>
        <v>2</v>
      </c>
      <c r="C109" s="13" t="str">
        <f>Feuil1!C130</f>
        <v>JJ</v>
      </c>
      <c r="D109" s="13">
        <f>IF(Feuil1!K130="","",Feuil1!K130)</f>
      </c>
      <c r="E109" s="13">
        <f>IF(Feuil1!L130="","",Feuil1!L130)</f>
      </c>
      <c r="F109" s="13" t="str">
        <f>Feuil1!M130</f>
        <v>CC</v>
      </c>
    </row>
    <row r="110" spans="1:6" ht="12.75">
      <c r="A110" s="13" t="str">
        <f>Feuil1!A131</f>
        <v>17H00</v>
      </c>
      <c r="B110" s="13">
        <f>Feuil1!B131</f>
        <v>1</v>
      </c>
      <c r="C110" s="13" t="str">
        <f>Feuil1!C131</f>
        <v>KK</v>
      </c>
      <c r="D110" s="13">
        <f>IF(Feuil1!K131="","",Feuil1!K131)</f>
      </c>
      <c r="E110" s="13">
        <f>IF(Feuil1!L131="","",Feuil1!L131)</f>
      </c>
      <c r="F110" s="13" t="str">
        <f>Feuil1!M131</f>
        <v>DD</v>
      </c>
    </row>
    <row r="111" spans="1:6" ht="12.75">
      <c r="A111" s="13" t="str">
        <f>Feuil1!A132</f>
        <v>17H00</v>
      </c>
      <c r="B111" s="13">
        <f>Feuil1!B132</f>
        <v>2</v>
      </c>
      <c r="C111" s="13" t="str">
        <f>Feuil1!C132</f>
        <v>LL</v>
      </c>
      <c r="D111" s="13">
        <f>IF(Feuil1!K132="","",Feuil1!K132)</f>
      </c>
      <c r="E111" s="13">
        <f>IF(Feuil1!L132="","",Feuil1!L132)</f>
      </c>
      <c r="F111" s="13" t="str">
        <f>Feuil1!M132</f>
        <v>EE</v>
      </c>
    </row>
    <row r="112" spans="1:6" ht="12.75">
      <c r="A112" s="13" t="str">
        <f>Feuil1!A133</f>
        <v>17H10</v>
      </c>
      <c r="B112" s="13">
        <f>Feuil1!B133</f>
        <v>1</v>
      </c>
      <c r="C112" s="13" t="str">
        <f>Feuil1!C133</f>
        <v>MM</v>
      </c>
      <c r="D112" s="13">
        <f>IF(Feuil1!K133="","",Feuil1!K133)</f>
      </c>
      <c r="E112" s="13">
        <f>IF(Feuil1!L133="","",Feuil1!L133)</f>
      </c>
      <c r="F112" s="13" t="str">
        <f>Feuil1!M133</f>
        <v>FF</v>
      </c>
    </row>
    <row r="113" spans="1:6" ht="12.75">
      <c r="A113" s="13" t="str">
        <f>Feuil1!A134</f>
        <v>17H10</v>
      </c>
      <c r="B113" s="13">
        <f>Feuil1!B134</f>
        <v>2</v>
      </c>
      <c r="C113" s="13" t="str">
        <f>Feuil1!C134</f>
        <v>NN</v>
      </c>
      <c r="D113" s="13">
        <f>IF(Feuil1!K134="","",Feuil1!K134)</f>
      </c>
      <c r="E113" s="13">
        <f>IF(Feuil1!L134="","",Feuil1!L134)</f>
      </c>
      <c r="F113" s="13" t="str">
        <f>Feuil1!M134</f>
        <v>GG</v>
      </c>
    </row>
    <row r="114" spans="1:6" ht="12.75">
      <c r="A114" s="13" t="str">
        <f>Feuil1!A135</f>
        <v>17H20</v>
      </c>
      <c r="B114" s="13">
        <f>Feuil1!B135</f>
        <v>1</v>
      </c>
      <c r="C114" s="13" t="str">
        <f>Feuil1!C135</f>
        <v>AA</v>
      </c>
      <c r="D114" s="13">
        <f>IF(Feuil1!K135="","",Feuil1!K135)</f>
      </c>
      <c r="E114" s="13">
        <f>IF(Feuil1!L135="","",Feuil1!L135)</f>
      </c>
      <c r="F114" s="13" t="str">
        <f>Feuil1!M135</f>
        <v>PP</v>
      </c>
    </row>
    <row r="115" spans="1:6" ht="12.75">
      <c r="A115" s="13" t="str">
        <f>Feuil1!A136</f>
        <v>17H20</v>
      </c>
      <c r="B115" s="13">
        <f>Feuil1!B136</f>
        <v>2</v>
      </c>
      <c r="C115" s="13" t="str">
        <f>Feuil1!C136</f>
        <v>II</v>
      </c>
      <c r="D115" s="13">
        <f>IF(Feuil1!K136="","",Feuil1!K136)</f>
      </c>
      <c r="E115" s="13">
        <f>IF(Feuil1!L136="","",Feuil1!L136)</f>
      </c>
      <c r="F115" s="13" t="str">
        <f>Feuil1!M136</f>
        <v>BB</v>
      </c>
    </row>
    <row r="116" spans="1:6" ht="12.75">
      <c r="A116" s="13" t="str">
        <f>Feuil1!A137</f>
        <v>17H30</v>
      </c>
      <c r="B116" s="13">
        <f>Feuil1!B137</f>
        <v>1</v>
      </c>
      <c r="C116" s="13" t="str">
        <f>Feuil1!C137</f>
        <v>JJ</v>
      </c>
      <c r="D116" s="13">
        <f>IF(Feuil1!K137="","",Feuil1!K137)</f>
      </c>
      <c r="E116" s="13">
        <f>IF(Feuil1!L137="","",Feuil1!L137)</f>
      </c>
      <c r="F116" s="13" t="str">
        <f>Feuil1!M137</f>
        <v>CC</v>
      </c>
    </row>
    <row r="117" spans="1:6" ht="12.75">
      <c r="A117" s="13" t="str">
        <f>Feuil1!A138</f>
        <v>17H30</v>
      </c>
      <c r="B117" s="13">
        <f>Feuil1!B138</f>
        <v>2</v>
      </c>
      <c r="C117" s="13" t="str">
        <f>Feuil1!C138</f>
        <v>KK</v>
      </c>
      <c r="D117" s="13">
        <f>IF(Feuil1!K138="","",Feuil1!K138)</f>
      </c>
      <c r="E117" s="13">
        <f>IF(Feuil1!L138="","",Feuil1!L138)</f>
      </c>
      <c r="F117" s="13" t="str">
        <f>Feuil1!M138</f>
        <v>DD</v>
      </c>
    </row>
    <row r="118" spans="1:6" ht="12.75">
      <c r="A118" s="13" t="str">
        <f>Feuil1!A139</f>
        <v>17H40</v>
      </c>
      <c r="B118" s="13">
        <f>Feuil1!B139</f>
        <v>1</v>
      </c>
      <c r="C118" s="13" t="str">
        <f>Feuil1!C139</f>
        <v>LL</v>
      </c>
      <c r="D118" s="13">
        <f>IF(Feuil1!K139="","",Feuil1!K139)</f>
      </c>
      <c r="E118" s="13">
        <f>IF(Feuil1!L139="","",Feuil1!L139)</f>
      </c>
      <c r="F118" s="13" t="str">
        <f>Feuil1!M139</f>
        <v>EE</v>
      </c>
    </row>
    <row r="119" spans="1:6" ht="12.75">
      <c r="A119" s="13" t="str">
        <f>Feuil1!A140</f>
        <v>17H40</v>
      </c>
      <c r="B119" s="13">
        <f>Feuil1!B140</f>
        <v>2</v>
      </c>
      <c r="C119" s="13" t="str">
        <f>Feuil1!C140</f>
        <v>MM</v>
      </c>
      <c r="D119" s="13">
        <f>IF(Feuil1!K140="","",Feuil1!K140)</f>
      </c>
      <c r="E119" s="13">
        <f>IF(Feuil1!L140="","",Feuil1!L140)</f>
      </c>
      <c r="F119" s="13" t="str">
        <f>Feuil1!M140</f>
        <v>FF</v>
      </c>
    </row>
    <row r="120" spans="1:6" ht="12.75">
      <c r="A120" s="13" t="str">
        <f>Feuil1!A141</f>
        <v>17H50</v>
      </c>
      <c r="B120" s="13">
        <f>Feuil1!B141</f>
        <v>1</v>
      </c>
      <c r="C120" s="13" t="str">
        <f>Feuil1!C141</f>
        <v>NN</v>
      </c>
      <c r="D120" s="13">
        <f>IF(Feuil1!K141="","",Feuil1!K141)</f>
      </c>
      <c r="E120" s="13">
        <f>IF(Feuil1!L141="","",Feuil1!L141)</f>
      </c>
      <c r="F120" s="13" t="str">
        <f>Feuil1!M141</f>
        <v>GG</v>
      </c>
    </row>
    <row r="121" spans="1:6" ht="12.75">
      <c r="A121" s="13" t="str">
        <f>Feuil1!A142</f>
        <v>17H50</v>
      </c>
      <c r="B121" s="13">
        <f>Feuil1!B142</f>
        <v>2</v>
      </c>
      <c r="C121" s="13" t="str">
        <f>Feuil1!C142</f>
        <v>OO</v>
      </c>
      <c r="D121" s="13">
        <f>IF(Feuil1!K142="","",Feuil1!K142)</f>
      </c>
      <c r="E121" s="13">
        <f>IF(Feuil1!L142="","",Feuil1!L142)</f>
      </c>
      <c r="F121" s="13" t="str">
        <f>Feuil1!M142</f>
        <v>HH</v>
      </c>
    </row>
    <row r="122" spans="1:6" ht="12.75">
      <c r="A122" s="13" t="str">
        <f aca="true" t="shared" si="0" ref="A122:B141">A2</f>
        <v>08H00</v>
      </c>
      <c r="B122" s="13">
        <f t="shared" si="0"/>
        <v>1</v>
      </c>
      <c r="C122" s="13" t="str">
        <f>F2</f>
        <v>BB</v>
      </c>
      <c r="D122" s="13">
        <f>E2</f>
      </c>
      <c r="E122" s="13">
        <f>D2</f>
      </c>
      <c r="F122" s="13" t="str">
        <f>C2</f>
        <v>AA</v>
      </c>
    </row>
    <row r="123" spans="1:6" ht="12.75">
      <c r="A123" s="13" t="str">
        <f t="shared" si="0"/>
        <v>08H00</v>
      </c>
      <c r="B123" s="13">
        <f t="shared" si="0"/>
        <v>2</v>
      </c>
      <c r="C123" s="13" t="str">
        <f aca="true" t="shared" si="1" ref="C123:C186">F3</f>
        <v>CC</v>
      </c>
      <c r="D123" s="13">
        <f aca="true" t="shared" si="2" ref="D123:D186">E3</f>
      </c>
      <c r="E123" s="13">
        <f aca="true" t="shared" si="3" ref="E123:E186">D3</f>
      </c>
      <c r="F123" s="13" t="str">
        <f aca="true" t="shared" si="4" ref="F123:F186">C3</f>
        <v>JJ</v>
      </c>
    </row>
    <row r="124" spans="1:6" ht="12.75">
      <c r="A124" s="13" t="str">
        <f t="shared" si="0"/>
        <v>08h10</v>
      </c>
      <c r="B124" s="13">
        <f t="shared" si="0"/>
        <v>1</v>
      </c>
      <c r="C124" s="13" t="str">
        <f t="shared" si="1"/>
        <v>DD</v>
      </c>
      <c r="D124" s="13">
        <f t="shared" si="2"/>
      </c>
      <c r="E124" s="13">
        <f t="shared" si="3"/>
      </c>
      <c r="F124" s="13" t="str">
        <f t="shared" si="4"/>
        <v>KK</v>
      </c>
    </row>
    <row r="125" spans="1:6" ht="12.75">
      <c r="A125" s="13" t="str">
        <f t="shared" si="0"/>
        <v>08h10</v>
      </c>
      <c r="B125" s="13">
        <f t="shared" si="0"/>
        <v>2</v>
      </c>
      <c r="C125" s="13" t="str">
        <f t="shared" si="1"/>
        <v>EE</v>
      </c>
      <c r="D125" s="13">
        <f t="shared" si="2"/>
      </c>
      <c r="E125" s="13">
        <f t="shared" si="3"/>
      </c>
      <c r="F125" s="13" t="str">
        <f t="shared" si="4"/>
        <v>LL</v>
      </c>
    </row>
    <row r="126" spans="1:6" ht="12.75">
      <c r="A126" s="13" t="str">
        <f t="shared" si="0"/>
        <v>08h20</v>
      </c>
      <c r="B126" s="13">
        <f t="shared" si="0"/>
        <v>1</v>
      </c>
      <c r="C126" s="13" t="str">
        <f t="shared" si="1"/>
        <v>FF</v>
      </c>
      <c r="D126" s="13">
        <f t="shared" si="2"/>
      </c>
      <c r="E126" s="13">
        <f t="shared" si="3"/>
      </c>
      <c r="F126" s="13" t="str">
        <f t="shared" si="4"/>
        <v>MM</v>
      </c>
    </row>
    <row r="127" spans="1:6" ht="12.75">
      <c r="A127" s="13" t="str">
        <f t="shared" si="0"/>
        <v>08h20</v>
      </c>
      <c r="B127" s="13">
        <f t="shared" si="0"/>
        <v>2</v>
      </c>
      <c r="C127" s="13" t="str">
        <f t="shared" si="1"/>
        <v>GG</v>
      </c>
      <c r="D127" s="13">
        <f t="shared" si="2"/>
      </c>
      <c r="E127" s="13">
        <f t="shared" si="3"/>
      </c>
      <c r="F127" s="13" t="str">
        <f t="shared" si="4"/>
        <v>NN</v>
      </c>
    </row>
    <row r="128" spans="1:6" ht="12.75">
      <c r="A128" s="13" t="str">
        <f t="shared" si="0"/>
        <v>08h30</v>
      </c>
      <c r="B128" s="13">
        <f t="shared" si="0"/>
        <v>1</v>
      </c>
      <c r="C128" s="13" t="str">
        <f t="shared" si="1"/>
        <v>HH</v>
      </c>
      <c r="D128" s="13">
        <f t="shared" si="2"/>
      </c>
      <c r="E128" s="13">
        <f t="shared" si="3"/>
      </c>
      <c r="F128" s="13" t="str">
        <f t="shared" si="4"/>
        <v>OO</v>
      </c>
    </row>
    <row r="129" spans="1:6" ht="12.75">
      <c r="A129" s="13" t="str">
        <f t="shared" si="0"/>
        <v>08h30</v>
      </c>
      <c r="B129" s="13">
        <f t="shared" si="0"/>
        <v>2</v>
      </c>
      <c r="C129" s="13" t="str">
        <f t="shared" si="1"/>
        <v>II</v>
      </c>
      <c r="D129" s="13">
        <f t="shared" si="2"/>
      </c>
      <c r="E129" s="13">
        <f t="shared" si="3"/>
      </c>
      <c r="F129" s="13" t="str">
        <f t="shared" si="4"/>
        <v>PP</v>
      </c>
    </row>
    <row r="130" spans="1:6" ht="12.75">
      <c r="A130" s="13" t="str">
        <f t="shared" si="0"/>
        <v>08h40</v>
      </c>
      <c r="B130" s="13">
        <f t="shared" si="0"/>
        <v>1</v>
      </c>
      <c r="C130" s="13" t="str">
        <f t="shared" si="1"/>
        <v>CC</v>
      </c>
      <c r="D130" s="13">
        <f t="shared" si="2"/>
      </c>
      <c r="E130" s="13">
        <f t="shared" si="3"/>
      </c>
      <c r="F130" s="13" t="str">
        <f t="shared" si="4"/>
        <v>AA</v>
      </c>
    </row>
    <row r="131" spans="1:6" ht="12.75">
      <c r="A131" s="13" t="str">
        <f t="shared" si="0"/>
        <v>08h40</v>
      </c>
      <c r="B131" s="13">
        <f t="shared" si="0"/>
        <v>2</v>
      </c>
      <c r="C131" s="13" t="str">
        <f t="shared" si="1"/>
        <v>DD</v>
      </c>
      <c r="D131" s="13">
        <f t="shared" si="2"/>
      </c>
      <c r="E131" s="13">
        <f t="shared" si="3"/>
      </c>
      <c r="F131" s="13" t="str">
        <f t="shared" si="4"/>
        <v>BB</v>
      </c>
    </row>
    <row r="132" spans="1:6" ht="12.75">
      <c r="A132" s="13" t="str">
        <f t="shared" si="0"/>
        <v>08h50</v>
      </c>
      <c r="B132" s="13">
        <f t="shared" si="0"/>
        <v>1</v>
      </c>
      <c r="C132" s="13" t="str">
        <f t="shared" si="1"/>
        <v>EE</v>
      </c>
      <c r="D132" s="13">
        <f t="shared" si="2"/>
      </c>
      <c r="E132" s="13">
        <f t="shared" si="3"/>
      </c>
      <c r="F132" s="13" t="str">
        <f t="shared" si="4"/>
        <v>KK</v>
      </c>
    </row>
    <row r="133" spans="1:6" ht="12.75">
      <c r="A133" s="13" t="str">
        <f t="shared" si="0"/>
        <v>08h50</v>
      </c>
      <c r="B133" s="13">
        <f t="shared" si="0"/>
        <v>2</v>
      </c>
      <c r="C133" s="13" t="str">
        <f t="shared" si="1"/>
        <v>FF</v>
      </c>
      <c r="D133" s="13">
        <f t="shared" si="2"/>
      </c>
      <c r="E133" s="13">
        <f t="shared" si="3"/>
      </c>
      <c r="F133" s="13" t="str">
        <f t="shared" si="4"/>
        <v>LL</v>
      </c>
    </row>
    <row r="134" spans="1:6" ht="12.75">
      <c r="A134" s="13" t="str">
        <f t="shared" si="0"/>
        <v>09H00</v>
      </c>
      <c r="B134" s="13">
        <f t="shared" si="0"/>
        <v>1</v>
      </c>
      <c r="C134" s="13" t="str">
        <f t="shared" si="1"/>
        <v>GG</v>
      </c>
      <c r="D134" s="13">
        <f t="shared" si="2"/>
      </c>
      <c r="E134" s="13">
        <f t="shared" si="3"/>
      </c>
      <c r="F134" s="13" t="str">
        <f t="shared" si="4"/>
        <v>PP</v>
      </c>
    </row>
    <row r="135" spans="1:6" ht="12.75">
      <c r="A135" s="13" t="str">
        <f t="shared" si="0"/>
        <v>09H00</v>
      </c>
      <c r="B135" s="13">
        <f t="shared" si="0"/>
        <v>2</v>
      </c>
      <c r="C135" s="13" t="str">
        <f t="shared" si="1"/>
        <v>HH</v>
      </c>
      <c r="D135" s="13">
        <f t="shared" si="2"/>
      </c>
      <c r="E135" s="13">
        <f t="shared" si="3"/>
      </c>
      <c r="F135" s="13" t="str">
        <f t="shared" si="4"/>
        <v>NN</v>
      </c>
    </row>
    <row r="136" spans="1:6" ht="12.75">
      <c r="A136" s="13" t="str">
        <f t="shared" si="0"/>
        <v>09H10</v>
      </c>
      <c r="B136" s="13">
        <f t="shared" si="0"/>
        <v>1</v>
      </c>
      <c r="C136" s="13" t="str">
        <f t="shared" si="1"/>
        <v>II</v>
      </c>
      <c r="D136" s="13">
        <f t="shared" si="2"/>
      </c>
      <c r="E136" s="13">
        <f t="shared" si="3"/>
      </c>
      <c r="F136" s="13" t="str">
        <f t="shared" si="4"/>
        <v>OO</v>
      </c>
    </row>
    <row r="137" spans="1:6" ht="12.75">
      <c r="A137" s="13" t="str">
        <f t="shared" si="0"/>
        <v>09H10</v>
      </c>
      <c r="B137" s="13">
        <f t="shared" si="0"/>
        <v>2</v>
      </c>
      <c r="C137" s="13" t="str">
        <f t="shared" si="1"/>
        <v>JJ</v>
      </c>
      <c r="D137" s="13">
        <f t="shared" si="2"/>
      </c>
      <c r="E137" s="13">
        <f t="shared" si="3"/>
      </c>
      <c r="F137" s="13" t="str">
        <f t="shared" si="4"/>
        <v>MM</v>
      </c>
    </row>
    <row r="138" spans="1:6" ht="12.75">
      <c r="A138" s="13" t="str">
        <f t="shared" si="0"/>
        <v>09H20</v>
      </c>
      <c r="B138" s="13">
        <f t="shared" si="0"/>
        <v>1</v>
      </c>
      <c r="C138" s="13" t="str">
        <f t="shared" si="1"/>
        <v>DD</v>
      </c>
      <c r="D138" s="13">
        <f t="shared" si="2"/>
      </c>
      <c r="E138" s="13">
        <f t="shared" si="3"/>
      </c>
      <c r="F138" s="13" t="str">
        <f t="shared" si="4"/>
        <v>AA</v>
      </c>
    </row>
    <row r="139" spans="1:6" ht="12.75">
      <c r="A139" s="13" t="str">
        <f t="shared" si="0"/>
        <v>09H20</v>
      </c>
      <c r="B139" s="13">
        <f t="shared" si="0"/>
        <v>2</v>
      </c>
      <c r="C139" s="13" t="str">
        <f t="shared" si="1"/>
        <v>EE</v>
      </c>
      <c r="D139" s="13">
        <f t="shared" si="2"/>
      </c>
      <c r="E139" s="13">
        <f t="shared" si="3"/>
      </c>
      <c r="F139" s="13" t="str">
        <f t="shared" si="4"/>
        <v>BB</v>
      </c>
    </row>
    <row r="140" spans="1:6" ht="12.75">
      <c r="A140" s="13" t="str">
        <f t="shared" si="0"/>
        <v>09H30</v>
      </c>
      <c r="B140" s="13">
        <f t="shared" si="0"/>
        <v>1</v>
      </c>
      <c r="C140" s="13" t="str">
        <f t="shared" si="1"/>
        <v>FF</v>
      </c>
      <c r="D140" s="13">
        <f t="shared" si="2"/>
      </c>
      <c r="E140" s="13">
        <f t="shared" si="3"/>
      </c>
      <c r="F140" s="13" t="str">
        <f t="shared" si="4"/>
        <v>CC</v>
      </c>
    </row>
    <row r="141" spans="1:6" ht="12.75">
      <c r="A141" s="13" t="str">
        <f t="shared" si="0"/>
        <v>09H30</v>
      </c>
      <c r="B141" s="13">
        <f t="shared" si="0"/>
        <v>2</v>
      </c>
      <c r="C141" s="13" t="str">
        <f t="shared" si="1"/>
        <v>GG</v>
      </c>
      <c r="D141" s="13">
        <f t="shared" si="2"/>
      </c>
      <c r="E141" s="13">
        <f t="shared" si="3"/>
      </c>
      <c r="F141" s="13" t="str">
        <f t="shared" si="4"/>
        <v>LL</v>
      </c>
    </row>
    <row r="142" spans="1:6" ht="12.75">
      <c r="A142" s="13" t="str">
        <f aca="true" t="shared" si="5" ref="A142:B161">A22</f>
        <v>09H40</v>
      </c>
      <c r="B142" s="13">
        <f t="shared" si="5"/>
        <v>1</v>
      </c>
      <c r="C142" s="13" t="str">
        <f t="shared" si="1"/>
        <v>HH</v>
      </c>
      <c r="D142" s="13">
        <f t="shared" si="2"/>
      </c>
      <c r="E142" s="13">
        <f t="shared" si="3"/>
      </c>
      <c r="F142" s="13" t="str">
        <f t="shared" si="4"/>
        <v>MM</v>
      </c>
    </row>
    <row r="143" spans="1:6" ht="12.75">
      <c r="A143" s="13" t="str">
        <f t="shared" si="5"/>
        <v>09H40</v>
      </c>
      <c r="B143" s="13">
        <f t="shared" si="5"/>
        <v>2</v>
      </c>
      <c r="C143" s="13" t="str">
        <f t="shared" si="1"/>
        <v>II</v>
      </c>
      <c r="D143" s="13">
        <f t="shared" si="2"/>
      </c>
      <c r="E143" s="13">
        <f t="shared" si="3"/>
      </c>
      <c r="F143" s="13" t="str">
        <f t="shared" si="4"/>
        <v>NN</v>
      </c>
    </row>
    <row r="144" spans="1:6" ht="12.75">
      <c r="A144" s="13" t="str">
        <f t="shared" si="5"/>
        <v>09H50</v>
      </c>
      <c r="B144" s="13">
        <f t="shared" si="5"/>
        <v>1</v>
      </c>
      <c r="C144" s="13" t="str">
        <f t="shared" si="1"/>
        <v>JJ</v>
      </c>
      <c r="D144" s="13">
        <f t="shared" si="2"/>
      </c>
      <c r="E144" s="13">
        <f t="shared" si="3"/>
      </c>
      <c r="F144" s="13" t="str">
        <f t="shared" si="4"/>
        <v>OO</v>
      </c>
    </row>
    <row r="145" spans="1:6" ht="12.75">
      <c r="A145" s="13" t="str">
        <f t="shared" si="5"/>
        <v>09H50</v>
      </c>
      <c r="B145" s="13">
        <f t="shared" si="5"/>
        <v>2</v>
      </c>
      <c r="C145" s="13" t="str">
        <f t="shared" si="1"/>
        <v>KK</v>
      </c>
      <c r="D145" s="13">
        <f t="shared" si="2"/>
      </c>
      <c r="E145" s="13">
        <f t="shared" si="3"/>
      </c>
      <c r="F145" s="13" t="str">
        <f t="shared" si="4"/>
        <v>PP</v>
      </c>
    </row>
    <row r="146" spans="1:6" ht="12.75">
      <c r="A146" s="13" t="str">
        <f t="shared" si="5"/>
        <v>10H00</v>
      </c>
      <c r="B146" s="13">
        <f t="shared" si="5"/>
        <v>1</v>
      </c>
      <c r="C146" s="13" t="str">
        <f t="shared" si="1"/>
        <v>EE</v>
      </c>
      <c r="D146" s="13">
        <f t="shared" si="2"/>
      </c>
      <c r="E146" s="13">
        <f t="shared" si="3"/>
      </c>
      <c r="F146" s="13" t="str">
        <f t="shared" si="4"/>
        <v>AA</v>
      </c>
    </row>
    <row r="147" spans="1:6" ht="12.75">
      <c r="A147" s="13" t="str">
        <f t="shared" si="5"/>
        <v>10H00</v>
      </c>
      <c r="B147" s="13">
        <f t="shared" si="5"/>
        <v>2</v>
      </c>
      <c r="C147" s="13" t="str">
        <f t="shared" si="1"/>
        <v>FF</v>
      </c>
      <c r="D147" s="13">
        <f t="shared" si="2"/>
      </c>
      <c r="E147" s="13">
        <f t="shared" si="3"/>
      </c>
      <c r="F147" s="13" t="str">
        <f t="shared" si="4"/>
        <v>BB</v>
      </c>
    </row>
    <row r="148" spans="1:6" ht="12.75">
      <c r="A148" s="13" t="str">
        <f t="shared" si="5"/>
        <v>10H10</v>
      </c>
      <c r="B148" s="13">
        <f t="shared" si="5"/>
        <v>1</v>
      </c>
      <c r="C148" s="13" t="str">
        <f t="shared" si="1"/>
        <v>GG</v>
      </c>
      <c r="D148" s="13">
        <f t="shared" si="2"/>
      </c>
      <c r="E148" s="13">
        <f t="shared" si="3"/>
      </c>
      <c r="F148" s="13" t="str">
        <f t="shared" si="4"/>
        <v>CC</v>
      </c>
    </row>
    <row r="149" spans="1:6" ht="12.75">
      <c r="A149" s="13" t="str">
        <f t="shared" si="5"/>
        <v>10H10</v>
      </c>
      <c r="B149" s="13">
        <f t="shared" si="5"/>
        <v>2</v>
      </c>
      <c r="C149" s="13" t="str">
        <f t="shared" si="1"/>
        <v>HH</v>
      </c>
      <c r="D149" s="13">
        <f t="shared" si="2"/>
      </c>
      <c r="E149" s="13">
        <f t="shared" si="3"/>
      </c>
      <c r="F149" s="13" t="str">
        <f t="shared" si="4"/>
        <v>DD</v>
      </c>
    </row>
    <row r="150" spans="1:6" ht="12.75">
      <c r="A150" s="13" t="str">
        <f t="shared" si="5"/>
        <v>10H20</v>
      </c>
      <c r="B150" s="13">
        <f t="shared" si="5"/>
        <v>1</v>
      </c>
      <c r="C150" s="13" t="str">
        <f t="shared" si="1"/>
        <v>II</v>
      </c>
      <c r="D150" s="13">
        <f t="shared" si="2"/>
      </c>
      <c r="E150" s="13">
        <f t="shared" si="3"/>
      </c>
      <c r="F150" s="13" t="str">
        <f t="shared" si="4"/>
        <v>MM</v>
      </c>
    </row>
    <row r="151" spans="1:6" ht="12.75">
      <c r="A151" s="13" t="str">
        <f t="shared" si="5"/>
        <v>10H20</v>
      </c>
      <c r="B151" s="13">
        <f t="shared" si="5"/>
        <v>2</v>
      </c>
      <c r="C151" s="13" t="str">
        <f t="shared" si="1"/>
        <v>JJ</v>
      </c>
      <c r="D151" s="13">
        <f t="shared" si="2"/>
      </c>
      <c r="E151" s="13">
        <f t="shared" si="3"/>
      </c>
      <c r="F151" s="13" t="str">
        <f t="shared" si="4"/>
        <v>NN</v>
      </c>
    </row>
    <row r="152" spans="1:6" ht="12.75">
      <c r="A152" s="13" t="str">
        <f t="shared" si="5"/>
        <v>10H30</v>
      </c>
      <c r="B152" s="13">
        <f t="shared" si="5"/>
        <v>1</v>
      </c>
      <c r="C152" s="13" t="str">
        <f t="shared" si="1"/>
        <v>KK</v>
      </c>
      <c r="D152" s="13">
        <f t="shared" si="2"/>
      </c>
      <c r="E152" s="13">
        <f t="shared" si="3"/>
      </c>
      <c r="F152" s="13" t="str">
        <f t="shared" si="4"/>
        <v>OO</v>
      </c>
    </row>
    <row r="153" spans="1:6" ht="12.75">
      <c r="A153" s="13" t="str">
        <f t="shared" si="5"/>
        <v>10H30</v>
      </c>
      <c r="B153" s="13">
        <f t="shared" si="5"/>
        <v>2</v>
      </c>
      <c r="C153" s="13" t="str">
        <f t="shared" si="1"/>
        <v>LL</v>
      </c>
      <c r="D153" s="13">
        <f t="shared" si="2"/>
      </c>
      <c r="E153" s="13">
        <f t="shared" si="3"/>
      </c>
      <c r="F153" s="13" t="str">
        <f t="shared" si="4"/>
        <v>PP</v>
      </c>
    </row>
    <row r="154" spans="1:6" ht="12.75">
      <c r="A154" s="13" t="str">
        <f t="shared" si="5"/>
        <v>10H40</v>
      </c>
      <c r="B154" s="13">
        <f t="shared" si="5"/>
        <v>1</v>
      </c>
      <c r="C154" s="13" t="str">
        <f t="shared" si="1"/>
        <v>FF</v>
      </c>
      <c r="D154" s="13">
        <f t="shared" si="2"/>
      </c>
      <c r="E154" s="13">
        <f t="shared" si="3"/>
      </c>
      <c r="F154" s="13" t="str">
        <f t="shared" si="4"/>
        <v>AA</v>
      </c>
    </row>
    <row r="155" spans="1:6" ht="12.75">
      <c r="A155" s="13" t="str">
        <f t="shared" si="5"/>
        <v>10H40</v>
      </c>
      <c r="B155" s="13">
        <f t="shared" si="5"/>
        <v>2</v>
      </c>
      <c r="C155" s="13" t="str">
        <f t="shared" si="1"/>
        <v>GG</v>
      </c>
      <c r="D155" s="13">
        <f t="shared" si="2"/>
      </c>
      <c r="E155" s="13">
        <f t="shared" si="3"/>
      </c>
      <c r="F155" s="13" t="str">
        <f t="shared" si="4"/>
        <v>BB</v>
      </c>
    </row>
    <row r="156" spans="1:6" ht="12.75">
      <c r="A156" s="13" t="str">
        <f t="shared" si="5"/>
        <v>10H50</v>
      </c>
      <c r="B156" s="13">
        <f t="shared" si="5"/>
        <v>1</v>
      </c>
      <c r="C156" s="13" t="str">
        <f t="shared" si="1"/>
        <v>HH</v>
      </c>
      <c r="D156" s="13">
        <f t="shared" si="2"/>
      </c>
      <c r="E156" s="13">
        <f t="shared" si="3"/>
      </c>
      <c r="F156" s="13" t="str">
        <f t="shared" si="4"/>
        <v>CC</v>
      </c>
    </row>
    <row r="157" spans="1:6" ht="12.75">
      <c r="A157" s="13" t="str">
        <f t="shared" si="5"/>
        <v>10H50</v>
      </c>
      <c r="B157" s="13">
        <f t="shared" si="5"/>
        <v>2</v>
      </c>
      <c r="C157" s="13" t="str">
        <f t="shared" si="1"/>
        <v>II</v>
      </c>
      <c r="D157" s="13">
        <f t="shared" si="2"/>
      </c>
      <c r="E157" s="13">
        <f t="shared" si="3"/>
      </c>
      <c r="F157" s="13" t="str">
        <f t="shared" si="4"/>
        <v>DD</v>
      </c>
    </row>
    <row r="158" spans="1:6" ht="12.75">
      <c r="A158" s="13" t="str">
        <f t="shared" si="5"/>
        <v>11H00</v>
      </c>
      <c r="B158" s="13">
        <f t="shared" si="5"/>
        <v>1</v>
      </c>
      <c r="C158" s="13" t="str">
        <f t="shared" si="1"/>
        <v>JJ</v>
      </c>
      <c r="D158" s="13">
        <f t="shared" si="2"/>
      </c>
      <c r="E158" s="13">
        <f t="shared" si="3"/>
      </c>
      <c r="F158" s="13" t="str">
        <f t="shared" si="4"/>
        <v>EE</v>
      </c>
    </row>
    <row r="159" spans="1:6" ht="12.75">
      <c r="A159" s="13" t="str">
        <f t="shared" si="5"/>
        <v>11H00</v>
      </c>
      <c r="B159" s="13">
        <f t="shared" si="5"/>
        <v>2</v>
      </c>
      <c r="C159" s="13" t="str">
        <f t="shared" si="1"/>
        <v>KK</v>
      </c>
      <c r="D159" s="13">
        <f t="shared" si="2"/>
      </c>
      <c r="E159" s="13">
        <f t="shared" si="3"/>
      </c>
      <c r="F159" s="13" t="str">
        <f t="shared" si="4"/>
        <v>NN</v>
      </c>
    </row>
    <row r="160" spans="1:6" ht="12.75">
      <c r="A160" s="13" t="str">
        <f t="shared" si="5"/>
        <v>11H10</v>
      </c>
      <c r="B160" s="13">
        <f t="shared" si="5"/>
        <v>1</v>
      </c>
      <c r="C160" s="13" t="str">
        <f t="shared" si="1"/>
        <v>LL</v>
      </c>
      <c r="D160" s="13">
        <f t="shared" si="2"/>
      </c>
      <c r="E160" s="13">
        <f t="shared" si="3"/>
      </c>
      <c r="F160" s="13" t="str">
        <f t="shared" si="4"/>
        <v>OO</v>
      </c>
    </row>
    <row r="161" spans="1:6" ht="12.75">
      <c r="A161" s="13" t="str">
        <f t="shared" si="5"/>
        <v>11H10</v>
      </c>
      <c r="B161" s="13">
        <f t="shared" si="5"/>
        <v>2</v>
      </c>
      <c r="C161" s="13" t="str">
        <f t="shared" si="1"/>
        <v>MM</v>
      </c>
      <c r="D161" s="13">
        <f t="shared" si="2"/>
      </c>
      <c r="E161" s="13">
        <f t="shared" si="3"/>
      </c>
      <c r="F161" s="13" t="str">
        <f t="shared" si="4"/>
        <v>PP</v>
      </c>
    </row>
    <row r="162" spans="1:6" ht="12.75">
      <c r="A162" s="13" t="str">
        <f aca="true" t="shared" si="6" ref="A162:B181">A42</f>
        <v>11H20</v>
      </c>
      <c r="B162" s="13">
        <f t="shared" si="6"/>
        <v>1</v>
      </c>
      <c r="C162" s="13" t="str">
        <f t="shared" si="1"/>
        <v>GG</v>
      </c>
      <c r="D162" s="13">
        <f t="shared" si="2"/>
      </c>
      <c r="E162" s="13">
        <f t="shared" si="3"/>
      </c>
      <c r="F162" s="13" t="str">
        <f t="shared" si="4"/>
        <v>AA</v>
      </c>
    </row>
    <row r="163" spans="1:6" ht="12.75">
      <c r="A163" s="13" t="str">
        <f t="shared" si="6"/>
        <v>11H20</v>
      </c>
      <c r="B163" s="13">
        <f t="shared" si="6"/>
        <v>2</v>
      </c>
      <c r="C163" s="13" t="str">
        <f t="shared" si="1"/>
        <v>HH</v>
      </c>
      <c r="D163" s="13">
        <f t="shared" si="2"/>
      </c>
      <c r="E163" s="13">
        <f t="shared" si="3"/>
      </c>
      <c r="F163" s="13" t="str">
        <f t="shared" si="4"/>
        <v>BB</v>
      </c>
    </row>
    <row r="164" spans="1:6" ht="12.75">
      <c r="A164" s="13" t="str">
        <f t="shared" si="6"/>
        <v>11H30</v>
      </c>
      <c r="B164" s="13">
        <f t="shared" si="6"/>
        <v>1</v>
      </c>
      <c r="C164" s="13" t="str">
        <f t="shared" si="1"/>
        <v>II</v>
      </c>
      <c r="D164" s="13">
        <f t="shared" si="2"/>
      </c>
      <c r="E164" s="13">
        <f t="shared" si="3"/>
      </c>
      <c r="F164" s="13" t="str">
        <f t="shared" si="4"/>
        <v>CC</v>
      </c>
    </row>
    <row r="165" spans="1:6" ht="12.75">
      <c r="A165" s="13" t="str">
        <f t="shared" si="6"/>
        <v>11H30</v>
      </c>
      <c r="B165" s="13">
        <f t="shared" si="6"/>
        <v>2</v>
      </c>
      <c r="C165" s="13" t="str">
        <f t="shared" si="1"/>
        <v>JJ</v>
      </c>
      <c r="D165" s="13">
        <f t="shared" si="2"/>
      </c>
      <c r="E165" s="13">
        <f t="shared" si="3"/>
      </c>
      <c r="F165" s="13" t="str">
        <f t="shared" si="4"/>
        <v>DD</v>
      </c>
    </row>
    <row r="166" spans="1:6" ht="12.75">
      <c r="A166" s="13" t="str">
        <f t="shared" si="6"/>
        <v>11H40</v>
      </c>
      <c r="B166" s="13">
        <f t="shared" si="6"/>
        <v>1</v>
      </c>
      <c r="C166" s="13" t="str">
        <f t="shared" si="1"/>
        <v>KK</v>
      </c>
      <c r="D166" s="13">
        <f t="shared" si="2"/>
      </c>
      <c r="E166" s="13">
        <f t="shared" si="3"/>
      </c>
      <c r="F166" s="13" t="str">
        <f t="shared" si="4"/>
        <v>EE</v>
      </c>
    </row>
    <row r="167" spans="1:6" ht="12.75">
      <c r="A167" s="13" t="str">
        <f t="shared" si="6"/>
        <v>11H40</v>
      </c>
      <c r="B167" s="13">
        <f t="shared" si="6"/>
        <v>2</v>
      </c>
      <c r="C167" s="13" t="str">
        <f t="shared" si="1"/>
        <v>LL</v>
      </c>
      <c r="D167" s="13">
        <f t="shared" si="2"/>
      </c>
      <c r="E167" s="13">
        <f t="shared" si="3"/>
      </c>
      <c r="F167" s="13" t="str">
        <f t="shared" si="4"/>
        <v>FF</v>
      </c>
    </row>
    <row r="168" spans="1:6" ht="12.75">
      <c r="A168" s="13" t="str">
        <f t="shared" si="6"/>
        <v>11H50</v>
      </c>
      <c r="B168" s="13">
        <f t="shared" si="6"/>
        <v>1</v>
      </c>
      <c r="C168" s="13" t="str">
        <f t="shared" si="1"/>
        <v>MM</v>
      </c>
      <c r="D168" s="13">
        <f t="shared" si="2"/>
      </c>
      <c r="E168" s="13">
        <f t="shared" si="3"/>
      </c>
      <c r="F168" s="13" t="str">
        <f t="shared" si="4"/>
        <v>OO</v>
      </c>
    </row>
    <row r="169" spans="1:6" ht="12.75">
      <c r="A169" s="13" t="str">
        <f t="shared" si="6"/>
        <v>11H50</v>
      </c>
      <c r="B169" s="13">
        <f t="shared" si="6"/>
        <v>2</v>
      </c>
      <c r="C169" s="13" t="str">
        <f t="shared" si="1"/>
        <v>NN</v>
      </c>
      <c r="D169" s="13">
        <f t="shared" si="2"/>
      </c>
      <c r="E169" s="13">
        <f t="shared" si="3"/>
      </c>
      <c r="F169" s="13" t="str">
        <f t="shared" si="4"/>
        <v>PP</v>
      </c>
    </row>
    <row r="170" spans="1:6" ht="12.75">
      <c r="A170" s="13" t="str">
        <f t="shared" si="6"/>
        <v>12H00</v>
      </c>
      <c r="B170" s="13">
        <f t="shared" si="6"/>
        <v>1</v>
      </c>
      <c r="C170" s="13" t="str">
        <f t="shared" si="1"/>
        <v>HH</v>
      </c>
      <c r="D170" s="13">
        <f t="shared" si="2"/>
      </c>
      <c r="E170" s="13">
        <f t="shared" si="3"/>
      </c>
      <c r="F170" s="13" t="str">
        <f t="shared" si="4"/>
        <v>AA</v>
      </c>
    </row>
    <row r="171" spans="1:6" ht="12.75">
      <c r="A171" s="13" t="str">
        <f t="shared" si="6"/>
        <v>12H00</v>
      </c>
      <c r="B171" s="13">
        <f t="shared" si="6"/>
        <v>2</v>
      </c>
      <c r="C171" s="13" t="str">
        <f t="shared" si="1"/>
        <v>II</v>
      </c>
      <c r="D171" s="13">
        <f t="shared" si="2"/>
      </c>
      <c r="E171" s="13">
        <f t="shared" si="3"/>
      </c>
      <c r="F171" s="13" t="str">
        <f t="shared" si="4"/>
        <v>BB</v>
      </c>
    </row>
    <row r="172" spans="1:6" ht="12.75">
      <c r="A172" s="13" t="str">
        <f t="shared" si="6"/>
        <v>12H10</v>
      </c>
      <c r="B172" s="13">
        <f t="shared" si="6"/>
        <v>1</v>
      </c>
      <c r="C172" s="13" t="str">
        <f t="shared" si="1"/>
        <v>JJ</v>
      </c>
      <c r="D172" s="13">
        <f t="shared" si="2"/>
      </c>
      <c r="E172" s="13">
        <f t="shared" si="3"/>
      </c>
      <c r="F172" s="13" t="str">
        <f t="shared" si="4"/>
        <v>CC</v>
      </c>
    </row>
    <row r="173" spans="1:6" ht="12.75">
      <c r="A173" s="13" t="str">
        <f t="shared" si="6"/>
        <v>12H10</v>
      </c>
      <c r="B173" s="13">
        <f t="shared" si="6"/>
        <v>2</v>
      </c>
      <c r="C173" s="13" t="str">
        <f t="shared" si="1"/>
        <v>KK</v>
      </c>
      <c r="D173" s="13">
        <f t="shared" si="2"/>
      </c>
      <c r="E173" s="13">
        <f t="shared" si="3"/>
      </c>
      <c r="F173" s="13" t="str">
        <f t="shared" si="4"/>
        <v>DD</v>
      </c>
    </row>
    <row r="174" spans="1:6" ht="12.75">
      <c r="A174" s="13" t="str">
        <f t="shared" si="6"/>
        <v>12H20</v>
      </c>
      <c r="B174" s="13">
        <f t="shared" si="6"/>
        <v>1</v>
      </c>
      <c r="C174" s="13" t="str">
        <f t="shared" si="1"/>
        <v>LL</v>
      </c>
      <c r="D174" s="13">
        <f t="shared" si="2"/>
      </c>
      <c r="E174" s="13">
        <f t="shared" si="3"/>
      </c>
      <c r="F174" s="13" t="str">
        <f t="shared" si="4"/>
        <v>EE</v>
      </c>
    </row>
    <row r="175" spans="1:6" ht="12.75">
      <c r="A175" s="13" t="str">
        <f t="shared" si="6"/>
        <v>12H20</v>
      </c>
      <c r="B175" s="13">
        <f t="shared" si="6"/>
        <v>2</v>
      </c>
      <c r="C175" s="13" t="str">
        <f t="shared" si="1"/>
        <v>MM</v>
      </c>
      <c r="D175" s="13">
        <f t="shared" si="2"/>
      </c>
      <c r="E175" s="13">
        <f t="shared" si="3"/>
      </c>
      <c r="F175" s="13" t="str">
        <f t="shared" si="4"/>
        <v>FF</v>
      </c>
    </row>
    <row r="176" spans="1:6" ht="12.75">
      <c r="A176" s="13" t="str">
        <f t="shared" si="6"/>
        <v>12H30</v>
      </c>
      <c r="B176" s="13">
        <f t="shared" si="6"/>
        <v>1</v>
      </c>
      <c r="C176" s="13" t="str">
        <f t="shared" si="1"/>
        <v>NN</v>
      </c>
      <c r="D176" s="13">
        <f t="shared" si="2"/>
      </c>
      <c r="E176" s="13">
        <f t="shared" si="3"/>
      </c>
      <c r="F176" s="13" t="str">
        <f t="shared" si="4"/>
        <v>GG</v>
      </c>
    </row>
    <row r="177" spans="1:6" ht="12.75">
      <c r="A177" s="13" t="str">
        <f t="shared" si="6"/>
        <v>12H30</v>
      </c>
      <c r="B177" s="13">
        <f t="shared" si="6"/>
        <v>2</v>
      </c>
      <c r="C177" s="13" t="str">
        <f t="shared" si="1"/>
        <v>OO</v>
      </c>
      <c r="D177" s="13">
        <f t="shared" si="2"/>
      </c>
      <c r="E177" s="13">
        <f t="shared" si="3"/>
      </c>
      <c r="F177" s="13" t="str">
        <f t="shared" si="4"/>
        <v>PP</v>
      </c>
    </row>
    <row r="178" spans="1:6" ht="12.75">
      <c r="A178" s="13" t="str">
        <f t="shared" si="6"/>
        <v>12H40</v>
      </c>
      <c r="B178" s="13">
        <f t="shared" si="6"/>
        <v>1</v>
      </c>
      <c r="C178" s="13" t="str">
        <f t="shared" si="1"/>
        <v>II</v>
      </c>
      <c r="D178" s="13">
        <f t="shared" si="2"/>
      </c>
      <c r="E178" s="13">
        <f t="shared" si="3"/>
      </c>
      <c r="F178" s="13" t="str">
        <f t="shared" si="4"/>
        <v>AA</v>
      </c>
    </row>
    <row r="179" spans="1:6" ht="12.75">
      <c r="A179" s="13" t="str">
        <f t="shared" si="6"/>
        <v>12H40</v>
      </c>
      <c r="B179" s="13">
        <f t="shared" si="6"/>
        <v>2</v>
      </c>
      <c r="C179" s="13" t="str">
        <f t="shared" si="1"/>
        <v>JJ</v>
      </c>
      <c r="D179" s="13">
        <f t="shared" si="2"/>
      </c>
      <c r="E179" s="13">
        <f t="shared" si="3"/>
      </c>
      <c r="F179" s="13" t="str">
        <f t="shared" si="4"/>
        <v>BB</v>
      </c>
    </row>
    <row r="180" spans="1:6" ht="12.75">
      <c r="A180" s="13" t="str">
        <f t="shared" si="6"/>
        <v>12H50</v>
      </c>
      <c r="B180" s="13">
        <f t="shared" si="6"/>
        <v>1</v>
      </c>
      <c r="C180" s="13" t="str">
        <f t="shared" si="1"/>
        <v>KK</v>
      </c>
      <c r="D180" s="13">
        <f t="shared" si="2"/>
      </c>
      <c r="E180" s="13">
        <f t="shared" si="3"/>
      </c>
      <c r="F180" s="13" t="str">
        <f t="shared" si="4"/>
        <v>CC</v>
      </c>
    </row>
    <row r="181" spans="1:6" ht="12.75">
      <c r="A181" s="13" t="str">
        <f t="shared" si="6"/>
        <v>12H50</v>
      </c>
      <c r="B181" s="13">
        <f t="shared" si="6"/>
        <v>2</v>
      </c>
      <c r="C181" s="13" t="str">
        <f t="shared" si="1"/>
        <v>LL</v>
      </c>
      <c r="D181" s="13">
        <f t="shared" si="2"/>
      </c>
      <c r="E181" s="13">
        <f t="shared" si="3"/>
      </c>
      <c r="F181" s="13" t="str">
        <f t="shared" si="4"/>
        <v>DD</v>
      </c>
    </row>
    <row r="182" spans="1:6" ht="12.75">
      <c r="A182" s="13" t="str">
        <f aca="true" t="shared" si="7" ref="A182:B201">A62</f>
        <v>13H00</v>
      </c>
      <c r="B182" s="13">
        <f t="shared" si="7"/>
        <v>1</v>
      </c>
      <c r="C182" s="13" t="str">
        <f t="shared" si="1"/>
        <v>MM</v>
      </c>
      <c r="D182" s="13">
        <f t="shared" si="2"/>
      </c>
      <c r="E182" s="13">
        <f t="shared" si="3"/>
      </c>
      <c r="F182" s="13" t="str">
        <f t="shared" si="4"/>
        <v>EE</v>
      </c>
    </row>
    <row r="183" spans="1:6" ht="12.75">
      <c r="A183" s="13" t="str">
        <f t="shared" si="7"/>
        <v>13H00</v>
      </c>
      <c r="B183" s="13">
        <f t="shared" si="7"/>
        <v>2</v>
      </c>
      <c r="C183" s="13" t="str">
        <f t="shared" si="1"/>
        <v>NN</v>
      </c>
      <c r="D183" s="13">
        <f t="shared" si="2"/>
      </c>
      <c r="E183" s="13">
        <f t="shared" si="3"/>
      </c>
      <c r="F183" s="13" t="str">
        <f t="shared" si="4"/>
        <v>FF</v>
      </c>
    </row>
    <row r="184" spans="1:6" ht="12.75">
      <c r="A184" s="13" t="str">
        <f t="shared" si="7"/>
        <v>13H10</v>
      </c>
      <c r="B184" s="13">
        <f t="shared" si="7"/>
        <v>1</v>
      </c>
      <c r="C184" s="13" t="str">
        <f t="shared" si="1"/>
        <v>OO</v>
      </c>
      <c r="D184" s="13">
        <f t="shared" si="2"/>
      </c>
      <c r="E184" s="13">
        <f t="shared" si="3"/>
      </c>
      <c r="F184" s="13" t="str">
        <f t="shared" si="4"/>
        <v>GG</v>
      </c>
    </row>
    <row r="185" spans="1:6" ht="12.75">
      <c r="A185" s="13" t="str">
        <f t="shared" si="7"/>
        <v>13H10</v>
      </c>
      <c r="B185" s="13">
        <f t="shared" si="7"/>
        <v>2</v>
      </c>
      <c r="C185" s="13" t="str">
        <f t="shared" si="1"/>
        <v>PP</v>
      </c>
      <c r="D185" s="13">
        <f t="shared" si="2"/>
      </c>
      <c r="E185" s="13">
        <f t="shared" si="3"/>
      </c>
      <c r="F185" s="13" t="str">
        <f t="shared" si="4"/>
        <v>HH</v>
      </c>
    </row>
    <row r="186" spans="1:6" ht="12.75">
      <c r="A186" s="13" t="str">
        <f t="shared" si="7"/>
        <v>13H20</v>
      </c>
      <c r="B186" s="13">
        <f t="shared" si="7"/>
        <v>1</v>
      </c>
      <c r="C186" s="13" t="str">
        <f t="shared" si="1"/>
        <v>JJ</v>
      </c>
      <c r="D186" s="13">
        <f t="shared" si="2"/>
      </c>
      <c r="E186" s="13">
        <f t="shared" si="3"/>
      </c>
      <c r="F186" s="13" t="str">
        <f t="shared" si="4"/>
        <v>AA</v>
      </c>
    </row>
    <row r="187" spans="1:6" ht="12.75">
      <c r="A187" s="13" t="str">
        <f t="shared" si="7"/>
        <v>13H20</v>
      </c>
      <c r="B187" s="13">
        <f t="shared" si="7"/>
        <v>2</v>
      </c>
      <c r="C187" s="13" t="str">
        <f aca="true" t="shared" si="8" ref="C187:C241">F67</f>
        <v>KK</v>
      </c>
      <c r="D187" s="13">
        <f aca="true" t="shared" si="9" ref="D187:D241">E67</f>
      </c>
      <c r="E187" s="13">
        <f aca="true" t="shared" si="10" ref="E187:E241">D67</f>
      </c>
      <c r="F187" s="13" t="str">
        <f aca="true" t="shared" si="11" ref="F187:F241">C67</f>
        <v>CC</v>
      </c>
    </row>
    <row r="188" spans="1:6" ht="12.75">
      <c r="A188" s="13" t="str">
        <f t="shared" si="7"/>
        <v>13H30</v>
      </c>
      <c r="B188" s="13">
        <f t="shared" si="7"/>
        <v>1</v>
      </c>
      <c r="C188" s="13" t="str">
        <f t="shared" si="8"/>
        <v>LL</v>
      </c>
      <c r="D188" s="13">
        <f t="shared" si="9"/>
      </c>
      <c r="E188" s="13">
        <f t="shared" si="10"/>
      </c>
      <c r="F188" s="13" t="str">
        <f t="shared" si="11"/>
        <v>DD</v>
      </c>
    </row>
    <row r="189" spans="1:6" ht="12.75">
      <c r="A189" s="13" t="str">
        <f t="shared" si="7"/>
        <v>13H30</v>
      </c>
      <c r="B189" s="13">
        <f t="shared" si="7"/>
        <v>2</v>
      </c>
      <c r="C189" s="13" t="str">
        <f t="shared" si="8"/>
        <v>MM</v>
      </c>
      <c r="D189" s="13">
        <f t="shared" si="9"/>
      </c>
      <c r="E189" s="13">
        <f t="shared" si="10"/>
      </c>
      <c r="F189" s="13" t="str">
        <f t="shared" si="11"/>
        <v>EE</v>
      </c>
    </row>
    <row r="190" spans="1:6" ht="12.75">
      <c r="A190" s="13" t="str">
        <f t="shared" si="7"/>
        <v>13H40</v>
      </c>
      <c r="B190" s="13">
        <f t="shared" si="7"/>
        <v>1</v>
      </c>
      <c r="C190" s="13" t="str">
        <f t="shared" si="8"/>
        <v>NN</v>
      </c>
      <c r="D190" s="13">
        <f t="shared" si="9"/>
      </c>
      <c r="E190" s="13">
        <f t="shared" si="10"/>
      </c>
      <c r="F190" s="13" t="str">
        <f t="shared" si="11"/>
        <v>FF</v>
      </c>
    </row>
    <row r="191" spans="1:6" ht="12.75">
      <c r="A191" s="13" t="str">
        <f t="shared" si="7"/>
        <v>13H40</v>
      </c>
      <c r="B191" s="13">
        <f t="shared" si="7"/>
        <v>2</v>
      </c>
      <c r="C191" s="13" t="str">
        <f t="shared" si="8"/>
        <v>OO</v>
      </c>
      <c r="D191" s="13">
        <f t="shared" si="9"/>
      </c>
      <c r="E191" s="13">
        <f t="shared" si="10"/>
      </c>
      <c r="F191" s="13" t="str">
        <f t="shared" si="11"/>
        <v>GG</v>
      </c>
    </row>
    <row r="192" spans="1:6" ht="12.75">
      <c r="A192" s="13" t="str">
        <f t="shared" si="7"/>
        <v>13H50</v>
      </c>
      <c r="B192" s="13">
        <f t="shared" si="7"/>
        <v>1</v>
      </c>
      <c r="C192" s="13" t="str">
        <f t="shared" si="8"/>
        <v>PP</v>
      </c>
      <c r="D192" s="13">
        <f t="shared" si="9"/>
      </c>
      <c r="E192" s="13">
        <f t="shared" si="10"/>
      </c>
      <c r="F192" s="13" t="str">
        <f t="shared" si="11"/>
        <v>HH</v>
      </c>
    </row>
    <row r="193" spans="1:6" ht="12.75">
      <c r="A193" s="13" t="str">
        <f t="shared" si="7"/>
        <v>13H50</v>
      </c>
      <c r="B193" s="13">
        <f t="shared" si="7"/>
        <v>2</v>
      </c>
      <c r="C193" s="13" t="str">
        <f t="shared" si="8"/>
        <v>BB</v>
      </c>
      <c r="D193" s="13">
        <f t="shared" si="9"/>
      </c>
      <c r="E193" s="13">
        <f t="shared" si="10"/>
      </c>
      <c r="F193" s="13" t="str">
        <f t="shared" si="11"/>
        <v>II</v>
      </c>
    </row>
    <row r="194" spans="1:6" ht="12.75">
      <c r="A194" s="13" t="str">
        <f t="shared" si="7"/>
        <v>14H00</v>
      </c>
      <c r="B194" s="13">
        <f t="shared" si="7"/>
        <v>1</v>
      </c>
      <c r="C194" s="13" t="str">
        <f t="shared" si="8"/>
        <v>KK</v>
      </c>
      <c r="D194" s="13">
        <f t="shared" si="9"/>
      </c>
      <c r="E194" s="13">
        <f t="shared" si="10"/>
      </c>
      <c r="F194" s="13" t="str">
        <f t="shared" si="11"/>
        <v>AA</v>
      </c>
    </row>
    <row r="195" spans="1:6" ht="12.75">
      <c r="A195" s="13" t="str">
        <f t="shared" si="7"/>
        <v>14H00</v>
      </c>
      <c r="B195" s="13">
        <f t="shared" si="7"/>
        <v>2</v>
      </c>
      <c r="C195" s="13" t="str">
        <f t="shared" si="8"/>
        <v>LL</v>
      </c>
      <c r="D195" s="13">
        <f t="shared" si="9"/>
      </c>
      <c r="E195" s="13">
        <f t="shared" si="10"/>
      </c>
      <c r="F195" s="13" t="str">
        <f t="shared" si="11"/>
        <v>DD</v>
      </c>
    </row>
    <row r="196" spans="1:6" ht="12.75">
      <c r="A196" s="13" t="str">
        <f t="shared" si="7"/>
        <v>14H10</v>
      </c>
      <c r="B196" s="13">
        <f t="shared" si="7"/>
        <v>1</v>
      </c>
      <c r="C196" s="13" t="str">
        <f t="shared" si="8"/>
        <v>MM</v>
      </c>
      <c r="D196" s="13">
        <f t="shared" si="9"/>
      </c>
      <c r="E196" s="13">
        <f t="shared" si="10"/>
      </c>
      <c r="F196" s="13" t="str">
        <f t="shared" si="11"/>
        <v>EE</v>
      </c>
    </row>
    <row r="197" spans="1:6" ht="12.75">
      <c r="A197" s="13" t="str">
        <f t="shared" si="7"/>
        <v>14H10</v>
      </c>
      <c r="B197" s="13">
        <f t="shared" si="7"/>
        <v>2</v>
      </c>
      <c r="C197" s="13" t="str">
        <f t="shared" si="8"/>
        <v>NN</v>
      </c>
      <c r="D197" s="13">
        <f t="shared" si="9"/>
      </c>
      <c r="E197" s="13">
        <f t="shared" si="10"/>
      </c>
      <c r="F197" s="13" t="str">
        <f t="shared" si="11"/>
        <v>FF</v>
      </c>
    </row>
    <row r="198" spans="1:6" ht="12.75">
      <c r="A198" s="13" t="str">
        <f t="shared" si="7"/>
        <v>14H20</v>
      </c>
      <c r="B198" s="13">
        <f t="shared" si="7"/>
        <v>1</v>
      </c>
      <c r="C198" s="13" t="str">
        <f t="shared" si="8"/>
        <v>OO</v>
      </c>
      <c r="D198" s="13">
        <f t="shared" si="9"/>
      </c>
      <c r="E198" s="13">
        <f t="shared" si="10"/>
      </c>
      <c r="F198" s="13" t="str">
        <f t="shared" si="11"/>
        <v>GG</v>
      </c>
    </row>
    <row r="199" spans="1:6" ht="12.75">
      <c r="A199" s="13" t="str">
        <f t="shared" si="7"/>
        <v>14H20</v>
      </c>
      <c r="B199" s="13">
        <f t="shared" si="7"/>
        <v>2</v>
      </c>
      <c r="C199" s="13" t="str">
        <f t="shared" si="8"/>
        <v>PP</v>
      </c>
      <c r="D199" s="13">
        <f t="shared" si="9"/>
      </c>
      <c r="E199" s="13">
        <f t="shared" si="10"/>
      </c>
      <c r="F199" s="13" t="str">
        <f t="shared" si="11"/>
        <v>HH</v>
      </c>
    </row>
    <row r="200" spans="1:6" ht="12.75">
      <c r="A200" s="13" t="str">
        <f t="shared" si="7"/>
        <v>14H30</v>
      </c>
      <c r="B200" s="13">
        <f t="shared" si="7"/>
        <v>1</v>
      </c>
      <c r="C200" s="13" t="str">
        <f t="shared" si="8"/>
        <v>BB</v>
      </c>
      <c r="D200" s="13">
        <f t="shared" si="9"/>
      </c>
      <c r="E200" s="13">
        <f t="shared" si="10"/>
      </c>
      <c r="F200" s="13" t="str">
        <f t="shared" si="11"/>
        <v>II</v>
      </c>
    </row>
    <row r="201" spans="1:6" ht="12.75">
      <c r="A201" s="13" t="str">
        <f t="shared" si="7"/>
        <v>14H30</v>
      </c>
      <c r="B201" s="13">
        <f t="shared" si="7"/>
        <v>2</v>
      </c>
      <c r="C201" s="13" t="str">
        <f t="shared" si="8"/>
        <v>CC</v>
      </c>
      <c r="D201" s="13">
        <f t="shared" si="9"/>
      </c>
      <c r="E201" s="13">
        <f t="shared" si="10"/>
      </c>
      <c r="F201" s="13" t="str">
        <f t="shared" si="11"/>
        <v>JJ</v>
      </c>
    </row>
    <row r="202" spans="1:6" ht="12.75">
      <c r="A202" s="13" t="str">
        <f aca="true" t="shared" si="12" ref="A202:B221">A82</f>
        <v>14H40</v>
      </c>
      <c r="B202" s="13">
        <f t="shared" si="12"/>
        <v>1</v>
      </c>
      <c r="C202" s="13" t="str">
        <f t="shared" si="8"/>
        <v>LL</v>
      </c>
      <c r="D202" s="13">
        <f t="shared" si="9"/>
      </c>
      <c r="E202" s="13">
        <f t="shared" si="10"/>
      </c>
      <c r="F202" s="13" t="str">
        <f t="shared" si="11"/>
        <v>AA</v>
      </c>
    </row>
    <row r="203" spans="1:6" ht="12.75">
      <c r="A203" s="13" t="str">
        <f t="shared" si="12"/>
        <v>14H40</v>
      </c>
      <c r="B203" s="13">
        <f t="shared" si="12"/>
        <v>2</v>
      </c>
      <c r="C203" s="13" t="str">
        <f t="shared" si="8"/>
        <v>MM</v>
      </c>
      <c r="D203" s="13">
        <f t="shared" si="9"/>
      </c>
      <c r="E203" s="13">
        <f t="shared" si="10"/>
      </c>
      <c r="F203" s="13" t="str">
        <f t="shared" si="11"/>
        <v>EE</v>
      </c>
    </row>
    <row r="204" spans="1:6" ht="12.75">
      <c r="A204" s="13" t="str">
        <f t="shared" si="12"/>
        <v>14H50</v>
      </c>
      <c r="B204" s="13">
        <f t="shared" si="12"/>
        <v>1</v>
      </c>
      <c r="C204" s="13" t="str">
        <f t="shared" si="8"/>
        <v>NN</v>
      </c>
      <c r="D204" s="13">
        <f t="shared" si="9"/>
      </c>
      <c r="E204" s="13">
        <f t="shared" si="10"/>
      </c>
      <c r="F204" s="13" t="str">
        <f t="shared" si="11"/>
        <v>FF</v>
      </c>
    </row>
    <row r="205" spans="1:6" ht="12.75">
      <c r="A205" s="13" t="str">
        <f t="shared" si="12"/>
        <v>14H50</v>
      </c>
      <c r="B205" s="13">
        <f t="shared" si="12"/>
        <v>2</v>
      </c>
      <c r="C205" s="13" t="str">
        <f t="shared" si="8"/>
        <v>OO</v>
      </c>
      <c r="D205" s="13">
        <f t="shared" si="9"/>
      </c>
      <c r="E205" s="13">
        <f t="shared" si="10"/>
      </c>
      <c r="F205" s="13" t="str">
        <f t="shared" si="11"/>
        <v>GG</v>
      </c>
    </row>
    <row r="206" spans="1:6" ht="12.75">
      <c r="A206" s="13" t="str">
        <f t="shared" si="12"/>
        <v>15H00</v>
      </c>
      <c r="B206" s="13">
        <f t="shared" si="12"/>
        <v>1</v>
      </c>
      <c r="C206" s="13" t="str">
        <f t="shared" si="8"/>
        <v>PP</v>
      </c>
      <c r="D206" s="13">
        <f t="shared" si="9"/>
      </c>
      <c r="E206" s="13">
        <f t="shared" si="10"/>
      </c>
      <c r="F206" s="13" t="str">
        <f t="shared" si="11"/>
        <v>HH</v>
      </c>
    </row>
    <row r="207" spans="1:6" ht="12.75">
      <c r="A207" s="13" t="str">
        <f t="shared" si="12"/>
        <v>15H00</v>
      </c>
      <c r="B207" s="13">
        <f t="shared" si="12"/>
        <v>2</v>
      </c>
      <c r="C207" s="13" t="str">
        <f t="shared" si="8"/>
        <v>BB</v>
      </c>
      <c r="D207" s="13">
        <f t="shared" si="9"/>
      </c>
      <c r="E207" s="13">
        <f t="shared" si="10"/>
      </c>
      <c r="F207" s="13" t="str">
        <f t="shared" si="11"/>
        <v>II</v>
      </c>
    </row>
    <row r="208" spans="1:6" ht="12.75">
      <c r="A208" s="13" t="str">
        <f t="shared" si="12"/>
        <v>15H10</v>
      </c>
      <c r="B208" s="13">
        <f t="shared" si="12"/>
        <v>1</v>
      </c>
      <c r="C208" s="13" t="str">
        <f t="shared" si="8"/>
        <v>CC</v>
      </c>
      <c r="D208" s="13">
        <f t="shared" si="9"/>
      </c>
      <c r="E208" s="13">
        <f t="shared" si="10"/>
      </c>
      <c r="F208" s="13" t="str">
        <f t="shared" si="11"/>
        <v>JJ</v>
      </c>
    </row>
    <row r="209" spans="1:6" ht="12.75">
      <c r="A209" s="13" t="str">
        <f t="shared" si="12"/>
        <v>15H10</v>
      </c>
      <c r="B209" s="13">
        <f t="shared" si="12"/>
        <v>2</v>
      </c>
      <c r="C209" s="13" t="str">
        <f t="shared" si="8"/>
        <v>DD</v>
      </c>
      <c r="D209" s="13">
        <f t="shared" si="9"/>
      </c>
      <c r="E209" s="13">
        <f t="shared" si="10"/>
      </c>
      <c r="F209" s="13" t="str">
        <f t="shared" si="11"/>
        <v>KK</v>
      </c>
    </row>
    <row r="210" spans="1:6" ht="12.75">
      <c r="A210" s="13" t="str">
        <f t="shared" si="12"/>
        <v>15H20</v>
      </c>
      <c r="B210" s="13">
        <f t="shared" si="12"/>
        <v>1</v>
      </c>
      <c r="C210" s="13" t="str">
        <f t="shared" si="8"/>
        <v>MM</v>
      </c>
      <c r="D210" s="13">
        <f t="shared" si="9"/>
      </c>
      <c r="E210" s="13">
        <f t="shared" si="10"/>
      </c>
      <c r="F210" s="13" t="str">
        <f t="shared" si="11"/>
        <v>AA</v>
      </c>
    </row>
    <row r="211" spans="1:6" ht="12.75">
      <c r="A211" s="13" t="str">
        <f t="shared" si="12"/>
        <v>15H20</v>
      </c>
      <c r="B211" s="13">
        <f t="shared" si="12"/>
        <v>2</v>
      </c>
      <c r="C211" s="13" t="str">
        <f t="shared" si="8"/>
        <v>NN</v>
      </c>
      <c r="D211" s="13">
        <f t="shared" si="9"/>
      </c>
      <c r="E211" s="13">
        <f t="shared" si="10"/>
      </c>
      <c r="F211" s="13" t="str">
        <f t="shared" si="11"/>
        <v>FF</v>
      </c>
    </row>
    <row r="212" spans="1:6" ht="12.75">
      <c r="A212" s="13" t="str">
        <f t="shared" si="12"/>
        <v>15H30</v>
      </c>
      <c r="B212" s="13">
        <f t="shared" si="12"/>
        <v>1</v>
      </c>
      <c r="C212" s="13" t="str">
        <f t="shared" si="8"/>
        <v>OO</v>
      </c>
      <c r="D212" s="13">
        <f t="shared" si="9"/>
      </c>
      <c r="E212" s="13">
        <f t="shared" si="10"/>
      </c>
      <c r="F212" s="13" t="str">
        <f t="shared" si="11"/>
        <v>GG</v>
      </c>
    </row>
    <row r="213" spans="1:6" ht="12.75">
      <c r="A213" s="13" t="str">
        <f t="shared" si="12"/>
        <v>15H30</v>
      </c>
      <c r="B213" s="13">
        <f t="shared" si="12"/>
        <v>2</v>
      </c>
      <c r="C213" s="13" t="str">
        <f t="shared" si="8"/>
        <v>PP</v>
      </c>
      <c r="D213" s="13">
        <f t="shared" si="9"/>
      </c>
      <c r="E213" s="13">
        <f t="shared" si="10"/>
      </c>
      <c r="F213" s="13" t="str">
        <f t="shared" si="11"/>
        <v>HH</v>
      </c>
    </row>
    <row r="214" spans="1:6" ht="12.75">
      <c r="A214" s="13" t="str">
        <f t="shared" si="12"/>
        <v>15H40</v>
      </c>
      <c r="B214" s="13">
        <f t="shared" si="12"/>
        <v>1</v>
      </c>
      <c r="C214" s="13" t="str">
        <f t="shared" si="8"/>
        <v>BB</v>
      </c>
      <c r="D214" s="13">
        <f t="shared" si="9"/>
      </c>
      <c r="E214" s="13">
        <f t="shared" si="10"/>
      </c>
      <c r="F214" s="13" t="str">
        <f t="shared" si="11"/>
        <v>II</v>
      </c>
    </row>
    <row r="215" spans="1:6" ht="12.75">
      <c r="A215" s="13" t="str">
        <f t="shared" si="12"/>
        <v>15H40</v>
      </c>
      <c r="B215" s="13">
        <f t="shared" si="12"/>
        <v>2</v>
      </c>
      <c r="C215" s="13" t="str">
        <f t="shared" si="8"/>
        <v>CC</v>
      </c>
      <c r="D215" s="13">
        <f t="shared" si="9"/>
      </c>
      <c r="E215" s="13">
        <f t="shared" si="10"/>
      </c>
      <c r="F215" s="13" t="str">
        <f t="shared" si="11"/>
        <v>JJ</v>
      </c>
    </row>
    <row r="216" spans="1:6" ht="12.75">
      <c r="A216" s="13" t="str">
        <f t="shared" si="12"/>
        <v>15H50</v>
      </c>
      <c r="B216" s="13">
        <f t="shared" si="12"/>
        <v>1</v>
      </c>
      <c r="C216" s="13" t="str">
        <f t="shared" si="8"/>
        <v>DD</v>
      </c>
      <c r="D216" s="13">
        <f t="shared" si="9"/>
      </c>
      <c r="E216" s="13">
        <f t="shared" si="10"/>
      </c>
      <c r="F216" s="13" t="str">
        <f t="shared" si="11"/>
        <v>KK</v>
      </c>
    </row>
    <row r="217" spans="1:6" ht="12.75">
      <c r="A217" s="13" t="str">
        <f t="shared" si="12"/>
        <v>15H50</v>
      </c>
      <c r="B217" s="13">
        <f t="shared" si="12"/>
        <v>2</v>
      </c>
      <c r="C217" s="13" t="str">
        <f t="shared" si="8"/>
        <v>EE</v>
      </c>
      <c r="D217" s="13">
        <f t="shared" si="9"/>
      </c>
      <c r="E217" s="13">
        <f t="shared" si="10"/>
      </c>
      <c r="F217" s="13" t="str">
        <f t="shared" si="11"/>
        <v>LL</v>
      </c>
    </row>
    <row r="218" spans="1:6" ht="12.75">
      <c r="A218" s="13" t="str">
        <f t="shared" si="12"/>
        <v>16H00</v>
      </c>
      <c r="B218" s="13">
        <f t="shared" si="12"/>
        <v>1</v>
      </c>
      <c r="C218" s="13" t="str">
        <f t="shared" si="8"/>
        <v>NN</v>
      </c>
      <c r="D218" s="13">
        <f t="shared" si="9"/>
      </c>
      <c r="E218" s="13">
        <f t="shared" si="10"/>
      </c>
      <c r="F218" s="13" t="str">
        <f t="shared" si="11"/>
        <v>AA</v>
      </c>
    </row>
    <row r="219" spans="1:6" ht="12.75">
      <c r="A219" s="13" t="str">
        <f t="shared" si="12"/>
        <v>16H00</v>
      </c>
      <c r="B219" s="13">
        <f t="shared" si="12"/>
        <v>2</v>
      </c>
      <c r="C219" s="13" t="str">
        <f t="shared" si="8"/>
        <v>OO</v>
      </c>
      <c r="D219" s="13">
        <f t="shared" si="9"/>
      </c>
      <c r="E219" s="13">
        <f t="shared" si="10"/>
      </c>
      <c r="F219" s="13" t="str">
        <f t="shared" si="11"/>
        <v>GG</v>
      </c>
    </row>
    <row r="220" spans="1:6" ht="12.75">
      <c r="A220" s="13" t="str">
        <f t="shared" si="12"/>
        <v>16H10</v>
      </c>
      <c r="B220" s="13">
        <f t="shared" si="12"/>
        <v>1</v>
      </c>
      <c r="C220" s="13" t="str">
        <f t="shared" si="8"/>
        <v>PP</v>
      </c>
      <c r="D220" s="13">
        <f t="shared" si="9"/>
      </c>
      <c r="E220" s="13">
        <f t="shared" si="10"/>
      </c>
      <c r="F220" s="13" t="str">
        <f t="shared" si="11"/>
        <v>HH</v>
      </c>
    </row>
    <row r="221" spans="1:6" ht="12.75">
      <c r="A221" s="13" t="str">
        <f t="shared" si="12"/>
        <v>16H10</v>
      </c>
      <c r="B221" s="13">
        <f t="shared" si="12"/>
        <v>2</v>
      </c>
      <c r="C221" s="13" t="str">
        <f t="shared" si="8"/>
        <v>BB</v>
      </c>
      <c r="D221" s="13">
        <f t="shared" si="9"/>
      </c>
      <c r="E221" s="13">
        <f t="shared" si="10"/>
      </c>
      <c r="F221" s="13" t="str">
        <f t="shared" si="11"/>
        <v>II</v>
      </c>
    </row>
    <row r="222" spans="1:6" ht="12.75">
      <c r="A222" s="13" t="str">
        <f aca="true" t="shared" si="13" ref="A222:B241">A102</f>
        <v>16H20</v>
      </c>
      <c r="B222" s="13">
        <f t="shared" si="13"/>
        <v>1</v>
      </c>
      <c r="C222" s="13" t="str">
        <f t="shared" si="8"/>
        <v>CC</v>
      </c>
      <c r="D222" s="13">
        <f t="shared" si="9"/>
      </c>
      <c r="E222" s="13">
        <f t="shared" si="10"/>
      </c>
      <c r="F222" s="13" t="str">
        <f t="shared" si="11"/>
        <v>JJ</v>
      </c>
    </row>
    <row r="223" spans="1:6" ht="12.75">
      <c r="A223" s="13" t="str">
        <f t="shared" si="13"/>
        <v>16H20</v>
      </c>
      <c r="B223" s="13">
        <f t="shared" si="13"/>
        <v>2</v>
      </c>
      <c r="C223" s="13" t="str">
        <f t="shared" si="8"/>
        <v>DD</v>
      </c>
      <c r="D223" s="13">
        <f t="shared" si="9"/>
      </c>
      <c r="E223" s="13">
        <f t="shared" si="10"/>
      </c>
      <c r="F223" s="13" t="str">
        <f t="shared" si="11"/>
        <v>KK</v>
      </c>
    </row>
    <row r="224" spans="1:6" ht="12.75">
      <c r="A224" s="13" t="str">
        <f t="shared" si="13"/>
        <v>16H30</v>
      </c>
      <c r="B224" s="13">
        <f t="shared" si="13"/>
        <v>1</v>
      </c>
      <c r="C224" s="13" t="str">
        <f t="shared" si="8"/>
        <v>EE</v>
      </c>
      <c r="D224" s="13">
        <f t="shared" si="9"/>
      </c>
      <c r="E224" s="13">
        <f t="shared" si="10"/>
      </c>
      <c r="F224" s="13" t="str">
        <f t="shared" si="11"/>
        <v>LL</v>
      </c>
    </row>
    <row r="225" spans="1:6" ht="12.75">
      <c r="A225" s="13" t="str">
        <f t="shared" si="13"/>
        <v>16H30</v>
      </c>
      <c r="B225" s="13">
        <f t="shared" si="13"/>
        <v>2</v>
      </c>
      <c r="C225" s="13" t="str">
        <f t="shared" si="8"/>
        <v>FF</v>
      </c>
      <c r="D225" s="13">
        <f t="shared" si="9"/>
      </c>
      <c r="E225" s="13">
        <f t="shared" si="10"/>
      </c>
      <c r="F225" s="13" t="str">
        <f t="shared" si="11"/>
        <v>MM</v>
      </c>
    </row>
    <row r="226" spans="1:6" ht="12.75">
      <c r="A226" s="13" t="str">
        <f t="shared" si="13"/>
        <v>16H40</v>
      </c>
      <c r="B226" s="13">
        <f t="shared" si="13"/>
        <v>1</v>
      </c>
      <c r="C226" s="13" t="str">
        <f t="shared" si="8"/>
        <v>OO</v>
      </c>
      <c r="D226" s="13">
        <f t="shared" si="9"/>
      </c>
      <c r="E226" s="13">
        <f t="shared" si="10"/>
      </c>
      <c r="F226" s="13" t="str">
        <f t="shared" si="11"/>
        <v>AA</v>
      </c>
    </row>
    <row r="227" spans="1:6" ht="12.75">
      <c r="A227" s="13" t="str">
        <f t="shared" si="13"/>
        <v>16H40</v>
      </c>
      <c r="B227" s="13">
        <f t="shared" si="13"/>
        <v>2</v>
      </c>
      <c r="C227" s="13" t="str">
        <f t="shared" si="8"/>
        <v>PP</v>
      </c>
      <c r="D227" s="13">
        <f t="shared" si="9"/>
      </c>
      <c r="E227" s="13">
        <f t="shared" si="10"/>
      </c>
      <c r="F227" s="13" t="str">
        <f t="shared" si="11"/>
        <v>HH</v>
      </c>
    </row>
    <row r="228" spans="1:6" ht="12.75">
      <c r="A228" s="13" t="str">
        <f t="shared" si="13"/>
        <v>16H50</v>
      </c>
      <c r="B228" s="13">
        <f t="shared" si="13"/>
        <v>1</v>
      </c>
      <c r="C228" s="13" t="str">
        <f t="shared" si="8"/>
        <v>BB</v>
      </c>
      <c r="D228" s="13">
        <f t="shared" si="9"/>
      </c>
      <c r="E228" s="13">
        <f t="shared" si="10"/>
      </c>
      <c r="F228" s="13" t="str">
        <f t="shared" si="11"/>
        <v>II</v>
      </c>
    </row>
    <row r="229" spans="1:6" ht="12.75">
      <c r="A229" s="13" t="str">
        <f t="shared" si="13"/>
        <v>16H50</v>
      </c>
      <c r="B229" s="13">
        <f t="shared" si="13"/>
        <v>2</v>
      </c>
      <c r="C229" s="13" t="str">
        <f t="shared" si="8"/>
        <v>CC</v>
      </c>
      <c r="D229" s="13">
        <f t="shared" si="9"/>
      </c>
      <c r="E229" s="13">
        <f t="shared" si="10"/>
      </c>
      <c r="F229" s="13" t="str">
        <f t="shared" si="11"/>
        <v>JJ</v>
      </c>
    </row>
    <row r="230" spans="1:6" ht="12.75">
      <c r="A230" s="13" t="str">
        <f t="shared" si="13"/>
        <v>17H00</v>
      </c>
      <c r="B230" s="13">
        <f t="shared" si="13"/>
        <v>1</v>
      </c>
      <c r="C230" s="13" t="str">
        <f t="shared" si="8"/>
        <v>DD</v>
      </c>
      <c r="D230" s="13">
        <f t="shared" si="9"/>
      </c>
      <c r="E230" s="13">
        <f t="shared" si="10"/>
      </c>
      <c r="F230" s="13" t="str">
        <f t="shared" si="11"/>
        <v>KK</v>
      </c>
    </row>
    <row r="231" spans="1:6" ht="12.75">
      <c r="A231" s="13" t="str">
        <f t="shared" si="13"/>
        <v>17H00</v>
      </c>
      <c r="B231" s="13">
        <f t="shared" si="13"/>
        <v>2</v>
      </c>
      <c r="C231" s="13" t="str">
        <f t="shared" si="8"/>
        <v>EE</v>
      </c>
      <c r="D231" s="13">
        <f t="shared" si="9"/>
      </c>
      <c r="E231" s="13">
        <f t="shared" si="10"/>
      </c>
      <c r="F231" s="13" t="str">
        <f t="shared" si="11"/>
        <v>LL</v>
      </c>
    </row>
    <row r="232" spans="1:6" ht="12.75">
      <c r="A232" s="13" t="str">
        <f t="shared" si="13"/>
        <v>17H10</v>
      </c>
      <c r="B232" s="13">
        <f t="shared" si="13"/>
        <v>1</v>
      </c>
      <c r="C232" s="13" t="str">
        <f t="shared" si="8"/>
        <v>FF</v>
      </c>
      <c r="D232" s="13">
        <f t="shared" si="9"/>
      </c>
      <c r="E232" s="13">
        <f t="shared" si="10"/>
      </c>
      <c r="F232" s="13" t="str">
        <f t="shared" si="11"/>
        <v>MM</v>
      </c>
    </row>
    <row r="233" spans="1:6" ht="12.75">
      <c r="A233" s="13" t="str">
        <f t="shared" si="13"/>
        <v>17H10</v>
      </c>
      <c r="B233" s="13">
        <f t="shared" si="13"/>
        <v>2</v>
      </c>
      <c r="C233" s="13" t="str">
        <f t="shared" si="8"/>
        <v>GG</v>
      </c>
      <c r="D233" s="13">
        <f t="shared" si="9"/>
      </c>
      <c r="E233" s="13">
        <f t="shared" si="10"/>
      </c>
      <c r="F233" s="13" t="str">
        <f t="shared" si="11"/>
        <v>NN</v>
      </c>
    </row>
    <row r="234" spans="1:6" ht="12.75">
      <c r="A234" s="13" t="str">
        <f t="shared" si="13"/>
        <v>17H20</v>
      </c>
      <c r="B234" s="13">
        <f t="shared" si="13"/>
        <v>1</v>
      </c>
      <c r="C234" s="13" t="str">
        <f t="shared" si="8"/>
        <v>PP</v>
      </c>
      <c r="D234" s="13">
        <f t="shared" si="9"/>
      </c>
      <c r="E234" s="13">
        <f t="shared" si="10"/>
      </c>
      <c r="F234" s="13" t="str">
        <f t="shared" si="11"/>
        <v>AA</v>
      </c>
    </row>
    <row r="235" spans="1:6" ht="12.75">
      <c r="A235" s="13" t="str">
        <f t="shared" si="13"/>
        <v>17H20</v>
      </c>
      <c r="B235" s="13">
        <f t="shared" si="13"/>
        <v>2</v>
      </c>
      <c r="C235" s="13" t="str">
        <f t="shared" si="8"/>
        <v>BB</v>
      </c>
      <c r="D235" s="13">
        <f t="shared" si="9"/>
      </c>
      <c r="E235" s="13">
        <f t="shared" si="10"/>
      </c>
      <c r="F235" s="13" t="str">
        <f t="shared" si="11"/>
        <v>II</v>
      </c>
    </row>
    <row r="236" spans="1:6" ht="12.75">
      <c r="A236" s="13" t="str">
        <f t="shared" si="13"/>
        <v>17H30</v>
      </c>
      <c r="B236" s="13">
        <f t="shared" si="13"/>
        <v>1</v>
      </c>
      <c r="C236" s="13" t="str">
        <f t="shared" si="8"/>
        <v>CC</v>
      </c>
      <c r="D236" s="13">
        <f t="shared" si="9"/>
      </c>
      <c r="E236" s="13">
        <f t="shared" si="10"/>
      </c>
      <c r="F236" s="13" t="str">
        <f t="shared" si="11"/>
        <v>JJ</v>
      </c>
    </row>
    <row r="237" spans="1:6" ht="12.75">
      <c r="A237" s="13" t="str">
        <f t="shared" si="13"/>
        <v>17H30</v>
      </c>
      <c r="B237" s="13">
        <f t="shared" si="13"/>
        <v>2</v>
      </c>
      <c r="C237" s="13" t="str">
        <f t="shared" si="8"/>
        <v>DD</v>
      </c>
      <c r="D237" s="13">
        <f t="shared" si="9"/>
      </c>
      <c r="E237" s="13">
        <f t="shared" si="10"/>
      </c>
      <c r="F237" s="13" t="str">
        <f t="shared" si="11"/>
        <v>KK</v>
      </c>
    </row>
    <row r="238" spans="1:6" ht="12.75">
      <c r="A238" s="13" t="str">
        <f t="shared" si="13"/>
        <v>17H40</v>
      </c>
      <c r="B238" s="13">
        <f t="shared" si="13"/>
        <v>1</v>
      </c>
      <c r="C238" s="13" t="str">
        <f t="shared" si="8"/>
        <v>EE</v>
      </c>
      <c r="D238" s="13">
        <f t="shared" si="9"/>
      </c>
      <c r="E238" s="13">
        <f t="shared" si="10"/>
      </c>
      <c r="F238" s="13" t="str">
        <f t="shared" si="11"/>
        <v>LL</v>
      </c>
    </row>
    <row r="239" spans="1:6" ht="12.75">
      <c r="A239" s="13" t="str">
        <f t="shared" si="13"/>
        <v>17H40</v>
      </c>
      <c r="B239" s="13">
        <f t="shared" si="13"/>
        <v>2</v>
      </c>
      <c r="C239" s="13" t="str">
        <f t="shared" si="8"/>
        <v>FF</v>
      </c>
      <c r="D239" s="13">
        <f t="shared" si="9"/>
      </c>
      <c r="E239" s="13">
        <f t="shared" si="10"/>
      </c>
      <c r="F239" s="13" t="str">
        <f t="shared" si="11"/>
        <v>MM</v>
      </c>
    </row>
    <row r="240" spans="1:6" ht="12.75">
      <c r="A240" s="13" t="str">
        <f t="shared" si="13"/>
        <v>17H50</v>
      </c>
      <c r="B240" s="13">
        <f t="shared" si="13"/>
        <v>1</v>
      </c>
      <c r="C240" s="13" t="str">
        <f t="shared" si="8"/>
        <v>GG</v>
      </c>
      <c r="D240" s="13">
        <f t="shared" si="9"/>
      </c>
      <c r="E240" s="13">
        <f t="shared" si="10"/>
      </c>
      <c r="F240" s="13" t="str">
        <f t="shared" si="11"/>
        <v>NN</v>
      </c>
    </row>
    <row r="241" spans="1:6" ht="12.75">
      <c r="A241" s="13" t="str">
        <f t="shared" si="13"/>
        <v>17H50</v>
      </c>
      <c r="B241" s="13">
        <f t="shared" si="13"/>
        <v>2</v>
      </c>
      <c r="C241" s="13" t="str">
        <f t="shared" si="8"/>
        <v>HH</v>
      </c>
      <c r="D241" s="13">
        <f t="shared" si="9"/>
      </c>
      <c r="E241" s="13">
        <f t="shared" si="10"/>
      </c>
      <c r="F241" s="13" t="str">
        <f t="shared" si="11"/>
        <v>OO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lynyrd</dc:creator>
  <cp:keywords/>
  <dc:description/>
  <cp:lastModifiedBy>lynyrd</cp:lastModifiedBy>
  <dcterms:created xsi:type="dcterms:W3CDTF">2013-01-22T17:28:51Z</dcterms:created>
  <dcterms:modified xsi:type="dcterms:W3CDTF">2013-01-22T23:53:11Z</dcterms:modified>
  <cp:category/>
  <cp:version/>
  <cp:contentType/>
  <cp:contentStatus/>
</cp:coreProperties>
</file>