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7400" windowHeight="10680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M3" i="1"/>
  <c r="N3"/>
  <c r="O3"/>
  <c r="P3"/>
  <c r="M4"/>
  <c r="N4"/>
  <c r="O4"/>
  <c r="P4"/>
  <c r="M5"/>
  <c r="N5"/>
  <c r="O5"/>
  <c r="P5"/>
  <c r="M6"/>
  <c r="N6"/>
  <c r="O6"/>
  <c r="P6"/>
  <c r="M7"/>
  <c r="J7" s="1"/>
  <c r="N7"/>
  <c r="P2"/>
  <c r="O2"/>
  <c r="N2"/>
  <c r="M2"/>
  <c r="J3"/>
  <c r="J5" l="1"/>
  <c r="J4"/>
  <c r="J6"/>
  <c r="J2"/>
</calcChain>
</file>

<file path=xl/sharedStrings.xml><?xml version="1.0" encoding="utf-8"?>
<sst xmlns="http://schemas.openxmlformats.org/spreadsheetml/2006/main" count="34" uniqueCount="21">
  <si>
    <t>Nom de l'employé</t>
  </si>
  <si>
    <t>Service</t>
  </si>
  <si>
    <t>Date</t>
  </si>
  <si>
    <t>HJ</t>
  </si>
  <si>
    <t>Entrée</t>
  </si>
  <si>
    <t>Sortie</t>
  </si>
  <si>
    <t>Cumul</t>
  </si>
  <si>
    <t>HN</t>
  </si>
  <si>
    <t>Sam</t>
  </si>
  <si>
    <t>tech 1</t>
  </si>
  <si>
    <t xml:space="preserve">Atelier </t>
  </si>
  <si>
    <t>Atelier</t>
  </si>
  <si>
    <t>lun</t>
  </si>
  <si>
    <t>mar</t>
  </si>
  <si>
    <t>mer</t>
  </si>
  <si>
    <t>jeu</t>
  </si>
  <si>
    <t>ven</t>
  </si>
  <si>
    <t>PAUSE</t>
  </si>
  <si>
    <t>MATIN</t>
  </si>
  <si>
    <t>APRES-MIDI</t>
  </si>
  <si>
    <t>HORAIRES DE TRAVAIL</t>
  </si>
</sst>
</file>

<file path=xl/styles.xml><?xml version="1.0" encoding="utf-8"?>
<styleSheet xmlns="http://schemas.openxmlformats.org/spreadsheetml/2006/main">
  <numFmts count="3">
    <numFmt numFmtId="164" formatCode="d/m/yy;@"/>
    <numFmt numFmtId="165" formatCode="[h]:mm:ss;@"/>
    <numFmt numFmtId="169" formatCode="h:mm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textRotation="90"/>
    </xf>
    <xf numFmtId="165" fontId="1" fillId="3" borderId="0" xfId="0" applyNumberFormat="1" applyFont="1" applyFill="1" applyBorder="1" applyAlignment="1">
      <alignment horizontal="center" vertical="center" textRotation="90"/>
    </xf>
    <xf numFmtId="169" fontId="0" fillId="0" borderId="0" xfId="0" applyNumberFormat="1"/>
    <xf numFmtId="169" fontId="0" fillId="0" borderId="0" xfId="0" applyNumberFormat="1" applyFont="1" applyAlignment="1">
      <alignment horizontal="center" vertical="center"/>
    </xf>
    <xf numFmtId="169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0" fontId="0" fillId="0" borderId="6" xfId="0" applyNumberForma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9" fontId="0" fillId="4" borderId="10" xfId="0" applyNumberFormat="1" applyFill="1" applyBorder="1" applyAlignment="1">
      <alignment horizontal="center"/>
    </xf>
    <xf numFmtId="169" fontId="0" fillId="4" borderId="11" xfId="0" applyNumberFormat="1" applyFill="1" applyBorder="1" applyAlignment="1">
      <alignment horizontal="center"/>
    </xf>
    <xf numFmtId="169" fontId="0" fillId="0" borderId="10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14</xdr:row>
      <xdr:rowOff>0</xdr:rowOff>
    </xdr:from>
    <xdr:to>
      <xdr:col>16</xdr:col>
      <xdr:colOff>276225</xdr:colOff>
      <xdr:row>17</xdr:row>
      <xdr:rowOff>133350</xdr:rowOff>
    </xdr:to>
    <xdr:sp macro="" textlink="">
      <xdr:nvSpPr>
        <xdr:cNvPr id="3" name="ZoneTexte 2"/>
        <xdr:cNvSpPr txBox="1"/>
      </xdr:nvSpPr>
      <xdr:spPr>
        <a:xfrm>
          <a:off x="9115425" y="2705100"/>
          <a:ext cx="333375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Les</a:t>
          </a:r>
          <a:r>
            <a:rPr lang="fr-FR" sz="1100" baseline="0"/>
            <a:t> horaires de travail sont réparties ainsi qu'il suit:</a:t>
          </a:r>
        </a:p>
        <a:p>
          <a:r>
            <a:rPr lang="fr-FR" sz="1100" baseline="0"/>
            <a:t>Du lundi au vendredi:  7h30 à 12h30 - 14h00 à 17h00</a:t>
          </a:r>
        </a:p>
        <a:p>
          <a:r>
            <a:rPr lang="fr-FR" sz="1100" baseline="0"/>
            <a:t>Le samedi: 7h30 à 12h30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D1" workbookViewId="0">
      <selection activeCell="Q8" sqref="Q8"/>
    </sheetView>
  </sheetViews>
  <sheetFormatPr baseColWidth="10" defaultRowHeight="15"/>
  <cols>
    <col min="1" max="1" width="20.28515625" bestFit="1" customWidth="1"/>
    <col min="7" max="7" width="2.85546875" customWidth="1"/>
    <col min="10" max="10" width="10.85546875" customWidth="1"/>
    <col min="13" max="16" width="7.85546875" style="16" customWidth="1"/>
  </cols>
  <sheetData>
    <row r="1" spans="1:17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11" t="s">
        <v>17</v>
      </c>
      <c r="H1" s="3" t="s">
        <v>4</v>
      </c>
      <c r="I1" s="3" t="s">
        <v>5</v>
      </c>
      <c r="J1" s="1" t="s">
        <v>6</v>
      </c>
      <c r="K1" s="3" t="s">
        <v>7</v>
      </c>
      <c r="M1" s="23" t="s">
        <v>18</v>
      </c>
      <c r="N1" s="24"/>
      <c r="O1" s="23" t="s">
        <v>19</v>
      </c>
      <c r="P1" s="24"/>
    </row>
    <row r="2" spans="1:17">
      <c r="A2" s="9" t="s">
        <v>9</v>
      </c>
      <c r="B2" s="9" t="s">
        <v>11</v>
      </c>
      <c r="C2" s="4">
        <v>41428</v>
      </c>
      <c r="D2" s="9" t="s">
        <v>12</v>
      </c>
      <c r="E2" s="5">
        <v>0.30277777777777776</v>
      </c>
      <c r="F2" s="5">
        <v>0.52638888888888891</v>
      </c>
      <c r="G2" s="12"/>
      <c r="H2" s="5">
        <v>0.57222222222222219</v>
      </c>
      <c r="I2" s="5">
        <v>0.71319444444444446</v>
      </c>
      <c r="J2" s="15">
        <f>N2-M2+P2-O2</f>
        <v>0.33333333333333337</v>
      </c>
      <c r="K2" s="5">
        <v>0.33333333333333331</v>
      </c>
      <c r="M2" s="25">
        <f>IF(E2&gt;=M$11,E2,M$11)</f>
        <v>0.3125</v>
      </c>
      <c r="N2" s="26">
        <f>IF(F2&lt;=N$11,F2,N$11)</f>
        <v>0.52083333333333337</v>
      </c>
      <c r="O2" s="25">
        <f>IF(H2&gt;=O$11,H2,O$11)</f>
        <v>0.58333333333333337</v>
      </c>
      <c r="P2" s="26">
        <f>IF(I2&lt;=P$11,I2,P$11)</f>
        <v>0.70833333333333337</v>
      </c>
      <c r="Q2" s="13"/>
    </row>
    <row r="3" spans="1:17">
      <c r="A3" s="10" t="s">
        <v>9</v>
      </c>
      <c r="B3" s="10" t="s">
        <v>10</v>
      </c>
      <c r="C3" s="7">
        <v>41429</v>
      </c>
      <c r="D3" s="10" t="s">
        <v>13</v>
      </c>
      <c r="E3" s="8">
        <v>0.30763888888888891</v>
      </c>
      <c r="F3" s="8">
        <v>0.52361111111111114</v>
      </c>
      <c r="G3" s="12"/>
      <c r="H3" s="8">
        <v>0.5805555555555556</v>
      </c>
      <c r="I3" s="8">
        <v>0.71250000000000002</v>
      </c>
      <c r="J3" s="14">
        <f t="shared" ref="J3:J7" si="0">N3-M3+P3-O3</f>
        <v>0.33333333333333337</v>
      </c>
      <c r="K3" s="8">
        <v>0.33333333333333331</v>
      </c>
      <c r="M3" s="27">
        <f>IF(E3&gt;=M$11,E3,M$11)</f>
        <v>0.3125</v>
      </c>
      <c r="N3" s="28">
        <f>IF(F3&lt;=N$11,F3,N$11)</f>
        <v>0.52083333333333337</v>
      </c>
      <c r="O3" s="27">
        <f>IF(H3&gt;=O$11,H3,O$11)</f>
        <v>0.58333333333333337</v>
      </c>
      <c r="P3" s="28">
        <f>IF(I3&lt;=P$11,I3,P$11)</f>
        <v>0.70833333333333337</v>
      </c>
    </row>
    <row r="4" spans="1:17">
      <c r="A4" s="9" t="s">
        <v>9</v>
      </c>
      <c r="B4" s="9" t="s">
        <v>11</v>
      </c>
      <c r="C4" s="4">
        <v>41430</v>
      </c>
      <c r="D4" s="9" t="s">
        <v>14</v>
      </c>
      <c r="E4" s="5">
        <v>0.30694444444444441</v>
      </c>
      <c r="F4" s="5">
        <v>0.53125</v>
      </c>
      <c r="G4" s="12"/>
      <c r="H4" s="5">
        <v>0.56666666666666665</v>
      </c>
      <c r="I4" s="5">
        <v>0.71250000000000002</v>
      </c>
      <c r="J4" s="15">
        <f t="shared" si="0"/>
        <v>0.33333333333333337</v>
      </c>
      <c r="K4" s="5">
        <v>0.33333333333333298</v>
      </c>
      <c r="M4" s="25">
        <f>IF(E4&gt;=M$11,E4,M$11)</f>
        <v>0.3125</v>
      </c>
      <c r="N4" s="26">
        <f>IF(F4&lt;=N$11,F4,N$11)</f>
        <v>0.52083333333333337</v>
      </c>
      <c r="O4" s="25">
        <f>IF(H4&gt;=O$11,H4,O$11)</f>
        <v>0.58333333333333337</v>
      </c>
      <c r="P4" s="26">
        <f>IF(I4&lt;=P$11,I4,P$11)</f>
        <v>0.70833333333333337</v>
      </c>
    </row>
    <row r="5" spans="1:17">
      <c r="A5" s="10" t="s">
        <v>9</v>
      </c>
      <c r="B5" s="10" t="s">
        <v>10</v>
      </c>
      <c r="C5" s="7">
        <v>41431</v>
      </c>
      <c r="D5" s="10" t="s">
        <v>15</v>
      </c>
      <c r="E5" s="8">
        <v>0.30972222222222223</v>
      </c>
      <c r="F5" s="8">
        <v>0.52777777777777779</v>
      </c>
      <c r="G5" s="12"/>
      <c r="H5" s="8">
        <v>0.54513888888888895</v>
      </c>
      <c r="I5" s="8">
        <v>0.71180555555555547</v>
      </c>
      <c r="J5" s="14">
        <f t="shared" si="0"/>
        <v>0.33333333333333337</v>
      </c>
      <c r="K5" s="8">
        <v>0.33333333333333298</v>
      </c>
      <c r="M5" s="27">
        <f>IF(E5&gt;=M$11,E5,M$11)</f>
        <v>0.3125</v>
      </c>
      <c r="N5" s="28">
        <f>IF(F5&lt;=N$11,F5,N$11)</f>
        <v>0.52083333333333337</v>
      </c>
      <c r="O5" s="27">
        <f>IF(H5&gt;=O$11,H5,O$11)</f>
        <v>0.58333333333333337</v>
      </c>
      <c r="P5" s="28">
        <f>IF(I5&lt;=P$11,I5,P$11)</f>
        <v>0.70833333333333337</v>
      </c>
    </row>
    <row r="6" spans="1:17">
      <c r="A6" s="9" t="s">
        <v>9</v>
      </c>
      <c r="B6" s="9" t="s">
        <v>11</v>
      </c>
      <c r="C6" s="4">
        <v>41432</v>
      </c>
      <c r="D6" s="9" t="s">
        <v>16</v>
      </c>
      <c r="E6" s="5">
        <v>0.30555555555555552</v>
      </c>
      <c r="F6" s="5">
        <v>0.52847222222222223</v>
      </c>
      <c r="G6" s="12"/>
      <c r="H6" s="5">
        <v>0.56805555555555554</v>
      </c>
      <c r="I6" s="5">
        <v>0.70972222222222225</v>
      </c>
      <c r="J6" s="15">
        <f t="shared" si="0"/>
        <v>0.33333333333333337</v>
      </c>
      <c r="K6" s="5">
        <v>0.33333333333333298</v>
      </c>
      <c r="M6" s="25">
        <f>IF(E6&gt;=M$11,E6,M$11)</f>
        <v>0.3125</v>
      </c>
      <c r="N6" s="26">
        <f>IF(F6&lt;=N$11,F6,N$11)</f>
        <v>0.52083333333333337</v>
      </c>
      <c r="O6" s="25">
        <f>IF(H6&gt;=O$11,H6,O$11)</f>
        <v>0.58333333333333337</v>
      </c>
      <c r="P6" s="26">
        <f>IF(I6&lt;=P$11,I6,P$11)</f>
        <v>0.70833333333333337</v>
      </c>
    </row>
    <row r="7" spans="1:17">
      <c r="A7" s="10" t="s">
        <v>9</v>
      </c>
      <c r="B7" s="10" t="s">
        <v>10</v>
      </c>
      <c r="C7" s="7">
        <v>41433</v>
      </c>
      <c r="D7" s="6" t="s">
        <v>8</v>
      </c>
      <c r="E7" s="8">
        <v>0.31944444444444448</v>
      </c>
      <c r="F7" s="8">
        <v>0.51388888888888895</v>
      </c>
      <c r="G7" s="8"/>
      <c r="H7" s="8"/>
      <c r="I7" s="8"/>
      <c r="J7" s="14">
        <f t="shared" si="0"/>
        <v>0.19444444444444448</v>
      </c>
      <c r="K7" s="8">
        <v>0.20833333333333334</v>
      </c>
      <c r="M7" s="29">
        <f>IF(E7&gt;=M$11,E7,M$11)</f>
        <v>0.31944444444444448</v>
      </c>
      <c r="N7" s="30">
        <f>IF(F7&lt;=N$11,F7,N$11)</f>
        <v>0.51388888888888895</v>
      </c>
      <c r="O7" s="29"/>
      <c r="P7" s="30"/>
    </row>
    <row r="8" spans="1:17">
      <c r="M8" s="17"/>
      <c r="N8" s="17"/>
      <c r="O8" s="17"/>
      <c r="P8" s="17"/>
    </row>
    <row r="9" spans="1:17">
      <c r="M9" s="20" t="s">
        <v>20</v>
      </c>
      <c r="N9" s="21"/>
      <c r="O9" s="21"/>
      <c r="P9" s="22"/>
    </row>
    <row r="10" spans="1:17">
      <c r="M10" s="23" t="s">
        <v>18</v>
      </c>
      <c r="N10" s="24"/>
      <c r="O10" s="23" t="s">
        <v>19</v>
      </c>
      <c r="P10" s="24"/>
    </row>
    <row r="11" spans="1:17">
      <c r="M11" s="18">
        <v>0.3125</v>
      </c>
      <c r="N11" s="19">
        <v>0.52083333333333337</v>
      </c>
      <c r="O11" s="18">
        <v>0.58333333333333337</v>
      </c>
      <c r="P11" s="19">
        <v>0.70833333333333337</v>
      </c>
    </row>
  </sheetData>
  <mergeCells count="6">
    <mergeCell ref="G1:G6"/>
    <mergeCell ref="M1:N1"/>
    <mergeCell ref="O1:P1"/>
    <mergeCell ref="M10:N10"/>
    <mergeCell ref="O10:P10"/>
    <mergeCell ref="M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bouhadjar</cp:lastModifiedBy>
  <dcterms:created xsi:type="dcterms:W3CDTF">2013-06-13T09:29:11Z</dcterms:created>
  <dcterms:modified xsi:type="dcterms:W3CDTF">2013-06-13T13:04:37Z</dcterms:modified>
</cp:coreProperties>
</file>