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20520" windowHeight="6180" activeTab="8"/>
  </bookViews>
  <sheets>
    <sheet name="2013" sheetId="9" r:id="rId1"/>
    <sheet name="2012" sheetId="8" r:id="rId2"/>
    <sheet name="2011" sheetId="7" r:id="rId3"/>
    <sheet name="2010" sheetId="6" r:id="rId4"/>
    <sheet name="2009" sheetId="5" r:id="rId5"/>
    <sheet name="2008" sheetId="4" r:id="rId6"/>
    <sheet name="2007" sheetId="1" r:id="rId7"/>
    <sheet name="General" sheetId="11" r:id="rId8"/>
    <sheet name="GR" sheetId="12" r:id="rId9"/>
  </sheets>
  <definedNames>
    <definedName name="_xlnm._FilterDatabase" localSheetId="8" hidden="1">GR!$A$1:$A$27</definedName>
    <definedName name="AN" localSheetId="8">GR!$B$1:$B$12</definedName>
    <definedName name="ANF" localSheetId="8">OFFSET(GR!AN,GR!NAD-1,,ROWS(GR!AN)-GR!NAD+1)</definedName>
    <definedName name="CC" localSheetId="7">OFFSET(General!DD,1,)</definedName>
    <definedName name="CODE" localSheetId="8">GR!$A$1:$A$27</definedName>
    <definedName name="DD" localSheetId="7">OFFSET(General!$C$1,GR!N-1,12*GR!NAD+GR!MAD-13,,12*(GR!NAF-GR!NAD)+GR!MAF-GR!MAD+1)</definedName>
    <definedName name="FF" localSheetId="7">OFFSET(General!DD,2,)</definedName>
    <definedName name="MAD" localSheetId="8">GR!$K$5</definedName>
    <definedName name="MAF" localSheetId="8">GR!$K$8</definedName>
    <definedName name="MM" localSheetId="7">OFFSET(General!DD,-1,)</definedName>
    <definedName name="MOI" localSheetId="8">GR!$C$1:$C$12</definedName>
    <definedName name="N" localSheetId="8">GR!$L$2</definedName>
    <definedName name="NAD" localSheetId="8">GR!$K$4</definedName>
    <definedName name="NAF" localSheetId="8">GR!$K$7</definedName>
    <definedName name="NTitre" localSheetId="8">GR!$K$2</definedName>
    <definedName name="PP" localSheetId="7">OFFSET(General!DD,3,)</definedName>
    <definedName name="VV" localSheetId="7">OFFSET(General!DD,4,)</definedName>
  </definedNames>
  <calcPr calcId="125725"/>
</workbook>
</file>

<file path=xl/calcChain.xml><?xml version="1.0" encoding="utf-8"?>
<calcChain xmlns="http://schemas.openxmlformats.org/spreadsheetml/2006/main">
  <c r="L2" i="12"/>
  <c r="C4" i="11"/>
  <c r="D4"/>
  <c r="E4"/>
  <c r="F4"/>
  <c r="G4"/>
  <c r="H4"/>
  <c r="I4"/>
  <c r="J4"/>
  <c r="K4"/>
  <c r="L4"/>
  <c r="M4"/>
  <c r="N4"/>
  <c r="C5"/>
  <c r="D5"/>
  <c r="E5"/>
  <c r="F5"/>
  <c r="G5"/>
  <c r="H5"/>
  <c r="I5"/>
  <c r="J5"/>
  <c r="K5"/>
  <c r="L5"/>
  <c r="M5"/>
  <c r="N5"/>
  <c r="C6"/>
  <c r="D6"/>
  <c r="E6"/>
  <c r="F6"/>
  <c r="G6"/>
  <c r="H6"/>
  <c r="I6"/>
  <c r="J6"/>
  <c r="K6"/>
  <c r="L6"/>
  <c r="M6"/>
  <c r="N6"/>
  <c r="D3"/>
  <c r="E3"/>
  <c r="F3"/>
  <c r="G3"/>
  <c r="H3"/>
  <c r="I3"/>
  <c r="J3"/>
  <c r="K3"/>
  <c r="L3"/>
  <c r="M3"/>
  <c r="N3"/>
  <c r="C3"/>
  <c r="P2" i="9"/>
  <c r="BX133" i="11" l="1"/>
  <c r="BY133"/>
  <c r="BZ133"/>
  <c r="CA133"/>
  <c r="CB133"/>
  <c r="CC133"/>
  <c r="CD133"/>
  <c r="CE133"/>
  <c r="CF133"/>
  <c r="CG133"/>
  <c r="CH133"/>
  <c r="BX134"/>
  <c r="BY134"/>
  <c r="BZ134"/>
  <c r="CA134"/>
  <c r="CB134"/>
  <c r="CC134"/>
  <c r="CD134"/>
  <c r="CE134"/>
  <c r="CF134"/>
  <c r="CG134"/>
  <c r="CH134"/>
  <c r="BX135"/>
  <c r="BY135"/>
  <c r="BZ135"/>
  <c r="CA135"/>
  <c r="CB135"/>
  <c r="CC135"/>
  <c r="CD135"/>
  <c r="CE135"/>
  <c r="CF135"/>
  <c r="CG135"/>
  <c r="CH135"/>
  <c r="BX136"/>
  <c r="BY136"/>
  <c r="BZ136"/>
  <c r="CA136"/>
  <c r="CB136"/>
  <c r="CC136"/>
  <c r="CD136"/>
  <c r="CE136"/>
  <c r="CF136"/>
  <c r="CG136"/>
  <c r="CH136"/>
  <c r="BX137"/>
  <c r="BY137"/>
  <c r="BZ137"/>
  <c r="CA137"/>
  <c r="CB137"/>
  <c r="CC137"/>
  <c r="CD137"/>
  <c r="CE137"/>
  <c r="CF137"/>
  <c r="CG137"/>
  <c r="CH137"/>
  <c r="BW134"/>
  <c r="BW135"/>
  <c r="BW136"/>
  <c r="BW133"/>
  <c r="BX128"/>
  <c r="BY128"/>
  <c r="BZ128"/>
  <c r="CA128"/>
  <c r="CB128"/>
  <c r="CC128"/>
  <c r="CD128"/>
  <c r="CE128"/>
  <c r="CF128"/>
  <c r="CG128"/>
  <c r="CH128"/>
  <c r="BX129"/>
  <c r="BY129"/>
  <c r="BZ129"/>
  <c r="CA129"/>
  <c r="CB129"/>
  <c r="CC129"/>
  <c r="CD129"/>
  <c r="CE129"/>
  <c r="CF129"/>
  <c r="CG129"/>
  <c r="CH129"/>
  <c r="BX130"/>
  <c r="BY130"/>
  <c r="BZ130"/>
  <c r="CA130"/>
  <c r="CB130"/>
  <c r="CC130"/>
  <c r="CD130"/>
  <c r="CE130"/>
  <c r="CF130"/>
  <c r="CG130"/>
  <c r="CH130"/>
  <c r="BX131"/>
  <c r="BY131"/>
  <c r="BZ131"/>
  <c r="CA131"/>
  <c r="CB131"/>
  <c r="CC131"/>
  <c r="CD131"/>
  <c r="CE131"/>
  <c r="CF131"/>
  <c r="CG131"/>
  <c r="CH131"/>
  <c r="BX132"/>
  <c r="BY132"/>
  <c r="BZ132"/>
  <c r="CA132"/>
  <c r="CB132"/>
  <c r="CC132"/>
  <c r="CD132"/>
  <c r="CE132"/>
  <c r="CF132"/>
  <c r="CG132"/>
  <c r="CH132"/>
  <c r="BW129"/>
  <c r="BW130"/>
  <c r="BW131"/>
  <c r="BW128"/>
  <c r="CH118"/>
  <c r="CH119"/>
  <c r="CH120"/>
  <c r="CH121"/>
  <c r="CH122"/>
  <c r="BX123"/>
  <c r="BY123"/>
  <c r="BZ123"/>
  <c r="CA123"/>
  <c r="CB123"/>
  <c r="CC123"/>
  <c r="CD123"/>
  <c r="CE123"/>
  <c r="CF123"/>
  <c r="CG123"/>
  <c r="CH123"/>
  <c r="BX124"/>
  <c r="BY124"/>
  <c r="BZ124"/>
  <c r="CA124"/>
  <c r="CB124"/>
  <c r="CC124"/>
  <c r="CD124"/>
  <c r="CE124"/>
  <c r="CF124"/>
  <c r="CG124"/>
  <c r="CH124"/>
  <c r="BX125"/>
  <c r="BY125"/>
  <c r="BZ125"/>
  <c r="CA125"/>
  <c r="CB125"/>
  <c r="CC125"/>
  <c r="CD125"/>
  <c r="CE125"/>
  <c r="CF125"/>
  <c r="CG125"/>
  <c r="CH125"/>
  <c r="BX126"/>
  <c r="BY126"/>
  <c r="BZ126"/>
  <c r="CA126"/>
  <c r="CB126"/>
  <c r="CC126"/>
  <c r="CD126"/>
  <c r="CE126"/>
  <c r="CF126"/>
  <c r="CG126"/>
  <c r="CH126"/>
  <c r="BX127"/>
  <c r="BY127"/>
  <c r="BZ127"/>
  <c r="CA127"/>
  <c r="CB127"/>
  <c r="CC127"/>
  <c r="CD127"/>
  <c r="CE127"/>
  <c r="CF127"/>
  <c r="CG127"/>
  <c r="CH127"/>
  <c r="BW124"/>
  <c r="BW125"/>
  <c r="BW126"/>
  <c r="BW123"/>
  <c r="BX118"/>
  <c r="BY118"/>
  <c r="BZ118"/>
  <c r="CA118"/>
  <c r="CB118"/>
  <c r="CC118"/>
  <c r="CD118"/>
  <c r="CE118"/>
  <c r="CF118"/>
  <c r="CG118"/>
  <c r="BX119"/>
  <c r="BY119"/>
  <c r="BZ119"/>
  <c r="CA119"/>
  <c r="CB119"/>
  <c r="CC119"/>
  <c r="CD119"/>
  <c r="CE119"/>
  <c r="CF119"/>
  <c r="CG119"/>
  <c r="BX120"/>
  <c r="BY120"/>
  <c r="BZ120"/>
  <c r="CA120"/>
  <c r="CB120"/>
  <c r="CC120"/>
  <c r="CD120"/>
  <c r="CE120"/>
  <c r="CF120"/>
  <c r="CG120"/>
  <c r="BX121"/>
  <c r="BY121"/>
  <c r="BZ121"/>
  <c r="CA121"/>
  <c r="CB121"/>
  <c r="CC121"/>
  <c r="CD121"/>
  <c r="CE121"/>
  <c r="CF121"/>
  <c r="CG121"/>
  <c r="BX122"/>
  <c r="BY122"/>
  <c r="BZ122"/>
  <c r="CA122"/>
  <c r="CB122"/>
  <c r="CC122"/>
  <c r="CD122"/>
  <c r="CE122"/>
  <c r="CF122"/>
  <c r="CG122"/>
  <c r="BW119"/>
  <c r="BW120"/>
  <c r="BW121"/>
  <c r="BW118"/>
  <c r="BX113"/>
  <c r="BY113"/>
  <c r="BZ113"/>
  <c r="CA113"/>
  <c r="CB113"/>
  <c r="CC113"/>
  <c r="CD113"/>
  <c r="CE113"/>
  <c r="CF113"/>
  <c r="CG113"/>
  <c r="CH113"/>
  <c r="BX114"/>
  <c r="BY114"/>
  <c r="BZ114"/>
  <c r="CA114"/>
  <c r="CB114"/>
  <c r="CC114"/>
  <c r="CD114"/>
  <c r="CE114"/>
  <c r="CF114"/>
  <c r="CG114"/>
  <c r="CH114"/>
  <c r="BX115"/>
  <c r="BY115"/>
  <c r="BZ115"/>
  <c r="CA115"/>
  <c r="CB115"/>
  <c r="CC115"/>
  <c r="CD115"/>
  <c r="CE115"/>
  <c r="CF115"/>
  <c r="CG115"/>
  <c r="CH115"/>
  <c r="BX116"/>
  <c r="BY116"/>
  <c r="BZ116"/>
  <c r="CA116"/>
  <c r="CB116"/>
  <c r="CC116"/>
  <c r="CD116"/>
  <c r="CE116"/>
  <c r="CF116"/>
  <c r="CG116"/>
  <c r="CH116"/>
  <c r="BX117"/>
  <c r="BY117"/>
  <c r="BZ117"/>
  <c r="CA117"/>
  <c r="CB117"/>
  <c r="CC117"/>
  <c r="CD117"/>
  <c r="CE117"/>
  <c r="CF117"/>
  <c r="CG117"/>
  <c r="CH117"/>
  <c r="BW114"/>
  <c r="BW115"/>
  <c r="BW116"/>
  <c r="BW113"/>
  <c r="BX108"/>
  <c r="BY108"/>
  <c r="BZ108"/>
  <c r="CA108"/>
  <c r="CB108"/>
  <c r="CC108"/>
  <c r="CD108"/>
  <c r="CE108"/>
  <c r="CF108"/>
  <c r="CG108"/>
  <c r="CH108"/>
  <c r="BX109"/>
  <c r="BY109"/>
  <c r="BZ109"/>
  <c r="CA109"/>
  <c r="CB109"/>
  <c r="CC109"/>
  <c r="CD109"/>
  <c r="CE109"/>
  <c r="CF109"/>
  <c r="CG109"/>
  <c r="CH109"/>
  <c r="BX110"/>
  <c r="BY110"/>
  <c r="BZ110"/>
  <c r="CA110"/>
  <c r="CB110"/>
  <c r="CC110"/>
  <c r="CD110"/>
  <c r="CE110"/>
  <c r="CF110"/>
  <c r="CG110"/>
  <c r="CH110"/>
  <c r="BX111"/>
  <c r="BY111"/>
  <c r="BZ111"/>
  <c r="CA111"/>
  <c r="CB111"/>
  <c r="CC111"/>
  <c r="CD111"/>
  <c r="CE111"/>
  <c r="CF111"/>
  <c r="CG111"/>
  <c r="CH111"/>
  <c r="BX112"/>
  <c r="BY112"/>
  <c r="BZ112"/>
  <c r="CA112"/>
  <c r="CB112"/>
  <c r="CC112"/>
  <c r="CD112"/>
  <c r="CE112"/>
  <c r="CF112"/>
  <c r="CG112"/>
  <c r="CH112"/>
  <c r="BW109"/>
  <c r="BW110"/>
  <c r="BW111"/>
  <c r="BW108"/>
  <c r="BX103"/>
  <c r="BY103"/>
  <c r="BZ103"/>
  <c r="CA103"/>
  <c r="CB103"/>
  <c r="CC103"/>
  <c r="CD103"/>
  <c r="CE103"/>
  <c r="CF103"/>
  <c r="CG103"/>
  <c r="CH103"/>
  <c r="BX104"/>
  <c r="BY104"/>
  <c r="BZ104"/>
  <c r="CA104"/>
  <c r="CB104"/>
  <c r="CC104"/>
  <c r="CD104"/>
  <c r="CE104"/>
  <c r="CF104"/>
  <c r="CG104"/>
  <c r="CH104"/>
  <c r="BX105"/>
  <c r="BY105"/>
  <c r="BZ105"/>
  <c r="CA105"/>
  <c r="CB105"/>
  <c r="CC105"/>
  <c r="CD105"/>
  <c r="CE105"/>
  <c r="CF105"/>
  <c r="CG105"/>
  <c r="CH105"/>
  <c r="BX106"/>
  <c r="BY106"/>
  <c r="BZ106"/>
  <c r="CA106"/>
  <c r="CB106"/>
  <c r="CC106"/>
  <c r="CD106"/>
  <c r="CE106"/>
  <c r="CF106"/>
  <c r="CG106"/>
  <c r="CH106"/>
  <c r="BX107"/>
  <c r="BY107"/>
  <c r="BZ107"/>
  <c r="CA107"/>
  <c r="CB107"/>
  <c r="CC107"/>
  <c r="CD107"/>
  <c r="CE107"/>
  <c r="CF107"/>
  <c r="CG107"/>
  <c r="CH107"/>
  <c r="BW104"/>
  <c r="BW105"/>
  <c r="BW106"/>
  <c r="BW103"/>
  <c r="BX98"/>
  <c r="BY98"/>
  <c r="BZ98"/>
  <c r="CA98"/>
  <c r="CB98"/>
  <c r="CC98"/>
  <c r="CD98"/>
  <c r="CE98"/>
  <c r="CF98"/>
  <c r="CG98"/>
  <c r="CH98"/>
  <c r="BX99"/>
  <c r="BY99"/>
  <c r="BZ99"/>
  <c r="CA99"/>
  <c r="CB99"/>
  <c r="CC99"/>
  <c r="CD99"/>
  <c r="CE99"/>
  <c r="CF99"/>
  <c r="CG99"/>
  <c r="CH99"/>
  <c r="BX100"/>
  <c r="BY100"/>
  <c r="BZ100"/>
  <c r="CA100"/>
  <c r="CB100"/>
  <c r="CC100"/>
  <c r="CD100"/>
  <c r="CE100"/>
  <c r="CF100"/>
  <c r="CG100"/>
  <c r="CH100"/>
  <c r="BX101"/>
  <c r="BY101"/>
  <c r="BZ101"/>
  <c r="CA101"/>
  <c r="CB101"/>
  <c r="CC101"/>
  <c r="CD101"/>
  <c r="CE101"/>
  <c r="CF101"/>
  <c r="CG101"/>
  <c r="CH101"/>
  <c r="BX102"/>
  <c r="BY102"/>
  <c r="BZ102"/>
  <c r="CA102"/>
  <c r="CB102"/>
  <c r="CC102"/>
  <c r="CD102"/>
  <c r="CE102"/>
  <c r="CF102"/>
  <c r="CG102"/>
  <c r="CH102"/>
  <c r="BW99"/>
  <c r="BW100"/>
  <c r="BW101"/>
  <c r="BW98"/>
  <c r="BX88"/>
  <c r="BY88"/>
  <c r="BZ88"/>
  <c r="CA88"/>
  <c r="CB88"/>
  <c r="CC88"/>
  <c r="CD88"/>
  <c r="CE88"/>
  <c r="CF88"/>
  <c r="CG88"/>
  <c r="CH88"/>
  <c r="BX89"/>
  <c r="BY89"/>
  <c r="BZ89"/>
  <c r="CA89"/>
  <c r="CB89"/>
  <c r="CC89"/>
  <c r="CD89"/>
  <c r="CE89"/>
  <c r="CF89"/>
  <c r="CG89"/>
  <c r="CH89"/>
  <c r="BX90"/>
  <c r="BY90"/>
  <c r="BZ90"/>
  <c r="CA90"/>
  <c r="CB90"/>
  <c r="CC90"/>
  <c r="CD90"/>
  <c r="CE90"/>
  <c r="CF90"/>
  <c r="CG90"/>
  <c r="CH90"/>
  <c r="BX91"/>
  <c r="BY91"/>
  <c r="BZ91"/>
  <c r="CA91"/>
  <c r="CB91"/>
  <c r="CC91"/>
  <c r="CD91"/>
  <c r="CE91"/>
  <c r="CF91"/>
  <c r="CG91"/>
  <c r="CH91"/>
  <c r="BX92"/>
  <c r="BY92"/>
  <c r="BZ92"/>
  <c r="CA92"/>
  <c r="CB92"/>
  <c r="CC92"/>
  <c r="CD92"/>
  <c r="CE92"/>
  <c r="CF92"/>
  <c r="CG92"/>
  <c r="CH92"/>
  <c r="BW89"/>
  <c r="BW90"/>
  <c r="BW91"/>
  <c r="BW88"/>
  <c r="BX93"/>
  <c r="BY93"/>
  <c r="BZ93"/>
  <c r="CA93"/>
  <c r="CB93"/>
  <c r="CC93"/>
  <c r="CD93"/>
  <c r="CE93"/>
  <c r="CF93"/>
  <c r="CG93"/>
  <c r="CH93"/>
  <c r="BX94"/>
  <c r="BY94"/>
  <c r="BZ94"/>
  <c r="CA94"/>
  <c r="CB94"/>
  <c r="CC94"/>
  <c r="CD94"/>
  <c r="CE94"/>
  <c r="CF94"/>
  <c r="CG94"/>
  <c r="CH94"/>
  <c r="BX95"/>
  <c r="BY95"/>
  <c r="BZ95"/>
  <c r="CA95"/>
  <c r="CB95"/>
  <c r="CC95"/>
  <c r="CD95"/>
  <c r="CE95"/>
  <c r="CF95"/>
  <c r="CG95"/>
  <c r="CH95"/>
  <c r="BX96"/>
  <c r="BY96"/>
  <c r="BZ96"/>
  <c r="CA96"/>
  <c r="CB96"/>
  <c r="CC96"/>
  <c r="CD96"/>
  <c r="CE96"/>
  <c r="CF96"/>
  <c r="CG96"/>
  <c r="CH96"/>
  <c r="BX97"/>
  <c r="BY97"/>
  <c r="BZ97"/>
  <c r="CA97"/>
  <c r="CB97"/>
  <c r="CC97"/>
  <c r="CD97"/>
  <c r="CE97"/>
  <c r="CF97"/>
  <c r="CG97"/>
  <c r="CH97"/>
  <c r="BW94"/>
  <c r="BW95"/>
  <c r="BW96"/>
  <c r="BW93"/>
  <c r="BX83"/>
  <c r="BY83"/>
  <c r="BZ83"/>
  <c r="CA83"/>
  <c r="CB83"/>
  <c r="CC83"/>
  <c r="CD83"/>
  <c r="CE83"/>
  <c r="CF83"/>
  <c r="CG83"/>
  <c r="CH83"/>
  <c r="BX84"/>
  <c r="BY84"/>
  <c r="BZ84"/>
  <c r="CA84"/>
  <c r="CB84"/>
  <c r="CC84"/>
  <c r="CD84"/>
  <c r="CE84"/>
  <c r="CF84"/>
  <c r="CG84"/>
  <c r="CH84"/>
  <c r="BX85"/>
  <c r="BY85"/>
  <c r="BZ85"/>
  <c r="CA85"/>
  <c r="CB85"/>
  <c r="CC85"/>
  <c r="CD85"/>
  <c r="CE85"/>
  <c r="CF85"/>
  <c r="CG85"/>
  <c r="CH85"/>
  <c r="BX86"/>
  <c r="BY86"/>
  <c r="BZ86"/>
  <c r="CA86"/>
  <c r="CB86"/>
  <c r="CC86"/>
  <c r="CD86"/>
  <c r="CE86"/>
  <c r="CF86"/>
  <c r="CG86"/>
  <c r="CH86"/>
  <c r="BX87"/>
  <c r="BY87"/>
  <c r="BZ87"/>
  <c r="CA87"/>
  <c r="CB87"/>
  <c r="CC87"/>
  <c r="CD87"/>
  <c r="CE87"/>
  <c r="CF87"/>
  <c r="CG87"/>
  <c r="CH87"/>
  <c r="BW84"/>
  <c r="BW85"/>
  <c r="BW86"/>
  <c r="BW83"/>
  <c r="BX78"/>
  <c r="BY78"/>
  <c r="BZ78"/>
  <c r="CA78"/>
  <c r="CB78"/>
  <c r="CC78"/>
  <c r="CD78"/>
  <c r="CE78"/>
  <c r="CF78"/>
  <c r="CG78"/>
  <c r="CH78"/>
  <c r="BX79"/>
  <c r="BY79"/>
  <c r="BZ79"/>
  <c r="CA79"/>
  <c r="CB79"/>
  <c r="CC79"/>
  <c r="CD79"/>
  <c r="CE79"/>
  <c r="CF79"/>
  <c r="CG79"/>
  <c r="CH79"/>
  <c r="BX80"/>
  <c r="BY80"/>
  <c r="BZ80"/>
  <c r="CA80"/>
  <c r="CB80"/>
  <c r="CC80"/>
  <c r="CD80"/>
  <c r="CE80"/>
  <c r="CF80"/>
  <c r="CG80"/>
  <c r="CH80"/>
  <c r="BX81"/>
  <c r="BY81"/>
  <c r="BZ81"/>
  <c r="CA81"/>
  <c r="CB81"/>
  <c r="CC81"/>
  <c r="CD81"/>
  <c r="CE81"/>
  <c r="CF81"/>
  <c r="CG81"/>
  <c r="CH81"/>
  <c r="BX82"/>
  <c r="BY82"/>
  <c r="BZ82"/>
  <c r="CA82"/>
  <c r="CB82"/>
  <c r="CC82"/>
  <c r="CD82"/>
  <c r="CE82"/>
  <c r="CF82"/>
  <c r="CG82"/>
  <c r="CH82"/>
  <c r="BW79"/>
  <c r="BW80"/>
  <c r="BW81"/>
  <c r="BW78"/>
  <c r="BX73"/>
  <c r="BY73"/>
  <c r="BZ73"/>
  <c r="CA73"/>
  <c r="CB73"/>
  <c r="CC73"/>
  <c r="CD73"/>
  <c r="CE73"/>
  <c r="CF73"/>
  <c r="CG73"/>
  <c r="CH73"/>
  <c r="BX74"/>
  <c r="BY74"/>
  <c r="BZ74"/>
  <c r="CA74"/>
  <c r="CB74"/>
  <c r="CC74"/>
  <c r="CD74"/>
  <c r="CE74"/>
  <c r="CF74"/>
  <c r="CG74"/>
  <c r="CH74"/>
  <c r="BX75"/>
  <c r="BY75"/>
  <c r="BZ75"/>
  <c r="CA75"/>
  <c r="CB75"/>
  <c r="CC75"/>
  <c r="CD75"/>
  <c r="CE75"/>
  <c r="CF75"/>
  <c r="CG75"/>
  <c r="CH75"/>
  <c r="BX76"/>
  <c r="BY76"/>
  <c r="BZ76"/>
  <c r="CA76"/>
  <c r="CB76"/>
  <c r="CC76"/>
  <c r="CD76"/>
  <c r="CE76"/>
  <c r="CF76"/>
  <c r="CG76"/>
  <c r="CH76"/>
  <c r="BX77"/>
  <c r="BY77"/>
  <c r="BZ77"/>
  <c r="CA77"/>
  <c r="CB77"/>
  <c r="CC77"/>
  <c r="CD77"/>
  <c r="CE77"/>
  <c r="CF77"/>
  <c r="CG77"/>
  <c r="CH77"/>
  <c r="BW74"/>
  <c r="BW75"/>
  <c r="BW76"/>
  <c r="BW73"/>
  <c r="BX68"/>
  <c r="BY68"/>
  <c r="BZ68"/>
  <c r="CA68"/>
  <c r="CB68"/>
  <c r="CC68"/>
  <c r="CD68"/>
  <c r="CE68"/>
  <c r="CF68"/>
  <c r="CG68"/>
  <c r="CH68"/>
  <c r="BX69"/>
  <c r="BY69"/>
  <c r="BZ69"/>
  <c r="CA69"/>
  <c r="CB69"/>
  <c r="CC69"/>
  <c r="CD69"/>
  <c r="CE69"/>
  <c r="CF69"/>
  <c r="CG69"/>
  <c r="CH69"/>
  <c r="BX70"/>
  <c r="BY70"/>
  <c r="BZ70"/>
  <c r="CA70"/>
  <c r="CB70"/>
  <c r="CC70"/>
  <c r="CD70"/>
  <c r="CE70"/>
  <c r="CF70"/>
  <c r="CG70"/>
  <c r="CH70"/>
  <c r="BX71"/>
  <c r="BY71"/>
  <c r="BZ71"/>
  <c r="CA71"/>
  <c r="CB71"/>
  <c r="CC71"/>
  <c r="CD71"/>
  <c r="CE71"/>
  <c r="CF71"/>
  <c r="CG71"/>
  <c r="CH71"/>
  <c r="BX72"/>
  <c r="BY72"/>
  <c r="BZ72"/>
  <c r="CA72"/>
  <c r="CB72"/>
  <c r="CC72"/>
  <c r="CD72"/>
  <c r="CE72"/>
  <c r="CF72"/>
  <c r="CG72"/>
  <c r="CH72"/>
  <c r="BW69"/>
  <c r="BW70"/>
  <c r="BW71"/>
  <c r="BW68"/>
  <c r="BX63"/>
  <c r="BY63"/>
  <c r="BZ63"/>
  <c r="CA63"/>
  <c r="CB63"/>
  <c r="CC63"/>
  <c r="CD63"/>
  <c r="CE63"/>
  <c r="CF63"/>
  <c r="CG63"/>
  <c r="CH63"/>
  <c r="BX64"/>
  <c r="BY64"/>
  <c r="BZ64"/>
  <c r="CA64"/>
  <c r="CB64"/>
  <c r="CC64"/>
  <c r="CD64"/>
  <c r="CE64"/>
  <c r="CF64"/>
  <c r="CG64"/>
  <c r="CH64"/>
  <c r="BX65"/>
  <c r="BY65"/>
  <c r="BZ65"/>
  <c r="CA65"/>
  <c r="CB65"/>
  <c r="CC65"/>
  <c r="CD65"/>
  <c r="CE65"/>
  <c r="CF65"/>
  <c r="CG65"/>
  <c r="CH65"/>
  <c r="BX66"/>
  <c r="BY66"/>
  <c r="BZ66"/>
  <c r="CA66"/>
  <c r="CB66"/>
  <c r="CC66"/>
  <c r="CD66"/>
  <c r="CE66"/>
  <c r="CF66"/>
  <c r="CG66"/>
  <c r="CH66"/>
  <c r="BX67"/>
  <c r="BY67"/>
  <c r="BZ67"/>
  <c r="CA67"/>
  <c r="CB67"/>
  <c r="CC67"/>
  <c r="CD67"/>
  <c r="CE67"/>
  <c r="CF67"/>
  <c r="CG67"/>
  <c r="CH67"/>
  <c r="BW64"/>
  <c r="BW65"/>
  <c r="BW66"/>
  <c r="BW63"/>
  <c r="BX58"/>
  <c r="BY58"/>
  <c r="BZ58"/>
  <c r="CA58"/>
  <c r="CB58"/>
  <c r="CC58"/>
  <c r="CD58"/>
  <c r="CE58"/>
  <c r="CF58"/>
  <c r="CG58"/>
  <c r="CH58"/>
  <c r="BX59"/>
  <c r="BY59"/>
  <c r="BZ59"/>
  <c r="CA59"/>
  <c r="CB59"/>
  <c r="CC59"/>
  <c r="CD59"/>
  <c r="CE59"/>
  <c r="CF59"/>
  <c r="CG59"/>
  <c r="CH59"/>
  <c r="BX60"/>
  <c r="BY60"/>
  <c r="BZ60"/>
  <c r="CA60"/>
  <c r="CB60"/>
  <c r="CC60"/>
  <c r="CD60"/>
  <c r="CE60"/>
  <c r="CF60"/>
  <c r="CG60"/>
  <c r="CH60"/>
  <c r="BX61"/>
  <c r="BY61"/>
  <c r="BZ61"/>
  <c r="CA61"/>
  <c r="CB61"/>
  <c r="CC61"/>
  <c r="CD61"/>
  <c r="CE61"/>
  <c r="CF61"/>
  <c r="CG61"/>
  <c r="CH61"/>
  <c r="BX62"/>
  <c r="BY62"/>
  <c r="BZ62"/>
  <c r="CA62"/>
  <c r="CB62"/>
  <c r="CC62"/>
  <c r="CD62"/>
  <c r="CE62"/>
  <c r="CF62"/>
  <c r="CG62"/>
  <c r="CH62"/>
  <c r="BW59"/>
  <c r="BW60"/>
  <c r="BW61"/>
  <c r="BW58"/>
  <c r="BX53"/>
  <c r="BY53"/>
  <c r="BZ53"/>
  <c r="CA53"/>
  <c r="CB53"/>
  <c r="CC53"/>
  <c r="CD53"/>
  <c r="CE53"/>
  <c r="CF53"/>
  <c r="CG53"/>
  <c r="CH53"/>
  <c r="BX54"/>
  <c r="BY54"/>
  <c r="BZ54"/>
  <c r="CA54"/>
  <c r="CB54"/>
  <c r="CC54"/>
  <c r="CD54"/>
  <c r="CE54"/>
  <c r="CF54"/>
  <c r="CG54"/>
  <c r="CH54"/>
  <c r="BX55"/>
  <c r="BY55"/>
  <c r="BZ55"/>
  <c r="CA55"/>
  <c r="CB55"/>
  <c r="CC55"/>
  <c r="CD55"/>
  <c r="CE55"/>
  <c r="CF55"/>
  <c r="CG55"/>
  <c r="CH55"/>
  <c r="BX56"/>
  <c r="BY56"/>
  <c r="BZ56"/>
  <c r="CA56"/>
  <c r="CB56"/>
  <c r="CC56"/>
  <c r="CD56"/>
  <c r="CE56"/>
  <c r="CF56"/>
  <c r="CG56"/>
  <c r="CH56"/>
  <c r="BX57"/>
  <c r="BY57"/>
  <c r="BZ57"/>
  <c r="CA57"/>
  <c r="CB57"/>
  <c r="CC57"/>
  <c r="CD57"/>
  <c r="CE57"/>
  <c r="CF57"/>
  <c r="CG57"/>
  <c r="CH57"/>
  <c r="BW54"/>
  <c r="BW55"/>
  <c r="BW56"/>
  <c r="BW53"/>
  <c r="BX48"/>
  <c r="BY48"/>
  <c r="BZ48"/>
  <c r="CA48"/>
  <c r="CB48"/>
  <c r="CC48"/>
  <c r="CD48"/>
  <c r="CE48"/>
  <c r="CF48"/>
  <c r="CG48"/>
  <c r="CH48"/>
  <c r="BX49"/>
  <c r="BY49"/>
  <c r="BZ49"/>
  <c r="CA49"/>
  <c r="CB49"/>
  <c r="CC49"/>
  <c r="CD49"/>
  <c r="CE49"/>
  <c r="CF49"/>
  <c r="CG49"/>
  <c r="CH49"/>
  <c r="BX50"/>
  <c r="BY50"/>
  <c r="BZ50"/>
  <c r="CA50"/>
  <c r="CB50"/>
  <c r="CC50"/>
  <c r="CD50"/>
  <c r="CE50"/>
  <c r="CF50"/>
  <c r="CG50"/>
  <c r="CH50"/>
  <c r="BX51"/>
  <c r="BY51"/>
  <c r="BZ51"/>
  <c r="CA51"/>
  <c r="CB51"/>
  <c r="CC51"/>
  <c r="CD51"/>
  <c r="CE51"/>
  <c r="CF51"/>
  <c r="CG51"/>
  <c r="CH51"/>
  <c r="BX52"/>
  <c r="BY52"/>
  <c r="BZ52"/>
  <c r="CA52"/>
  <c r="CB52"/>
  <c r="CC52"/>
  <c r="CD52"/>
  <c r="CE52"/>
  <c r="CF52"/>
  <c r="CG52"/>
  <c r="CH52"/>
  <c r="BW49"/>
  <c r="BW50"/>
  <c r="BW51"/>
  <c r="BW48"/>
  <c r="BX43"/>
  <c r="BY43"/>
  <c r="BZ43"/>
  <c r="CA43"/>
  <c r="CB43"/>
  <c r="CC43"/>
  <c r="CD43"/>
  <c r="CE43"/>
  <c r="CF43"/>
  <c r="CG43"/>
  <c r="CH43"/>
  <c r="BX44"/>
  <c r="BY44"/>
  <c r="BZ44"/>
  <c r="CA44"/>
  <c r="CB44"/>
  <c r="CC44"/>
  <c r="CD44"/>
  <c r="CE44"/>
  <c r="CF44"/>
  <c r="CG44"/>
  <c r="CH44"/>
  <c r="BX45"/>
  <c r="BY45"/>
  <c r="BZ45"/>
  <c r="CA45"/>
  <c r="CB45"/>
  <c r="CC45"/>
  <c r="CD45"/>
  <c r="CE45"/>
  <c r="CF45"/>
  <c r="CG45"/>
  <c r="CH45"/>
  <c r="BX46"/>
  <c r="BY46"/>
  <c r="BZ46"/>
  <c r="CA46"/>
  <c r="CB46"/>
  <c r="CC46"/>
  <c r="CD46"/>
  <c r="CE46"/>
  <c r="CF46"/>
  <c r="CG46"/>
  <c r="CH46"/>
  <c r="BX47"/>
  <c r="BY47"/>
  <c r="BZ47"/>
  <c r="CA47"/>
  <c r="CB47"/>
  <c r="CC47"/>
  <c r="CD47"/>
  <c r="CE47"/>
  <c r="CF47"/>
  <c r="CG47"/>
  <c r="CH47"/>
  <c r="BW44"/>
  <c r="BW45"/>
  <c r="BW46"/>
  <c r="BW43"/>
  <c r="BX38"/>
  <c r="BY38"/>
  <c r="BZ38"/>
  <c r="CA38"/>
  <c r="CB38"/>
  <c r="CC38"/>
  <c r="CD38"/>
  <c r="CE38"/>
  <c r="CF38"/>
  <c r="CG38"/>
  <c r="CH38"/>
  <c r="BX39"/>
  <c r="BY39"/>
  <c r="BZ39"/>
  <c r="CA39"/>
  <c r="CB39"/>
  <c r="CC39"/>
  <c r="CD39"/>
  <c r="CE39"/>
  <c r="CF39"/>
  <c r="CG39"/>
  <c r="CH39"/>
  <c r="BX40"/>
  <c r="BY40"/>
  <c r="BZ40"/>
  <c r="CA40"/>
  <c r="CB40"/>
  <c r="CC40"/>
  <c r="CD40"/>
  <c r="CE40"/>
  <c r="CF40"/>
  <c r="CG40"/>
  <c r="CH40"/>
  <c r="BX41"/>
  <c r="BY41"/>
  <c r="BZ41"/>
  <c r="CA41"/>
  <c r="CB41"/>
  <c r="CC41"/>
  <c r="CD41"/>
  <c r="CE41"/>
  <c r="CF41"/>
  <c r="CG41"/>
  <c r="CH41"/>
  <c r="BX42"/>
  <c r="BY42"/>
  <c r="BZ42"/>
  <c r="CA42"/>
  <c r="CB42"/>
  <c r="CC42"/>
  <c r="CD42"/>
  <c r="CE42"/>
  <c r="CF42"/>
  <c r="CG42"/>
  <c r="CH42"/>
  <c r="BW39"/>
  <c r="BW40"/>
  <c r="BW41"/>
  <c r="BW38"/>
  <c r="BX33"/>
  <c r="BY33"/>
  <c r="BZ33"/>
  <c r="CA33"/>
  <c r="CB33"/>
  <c r="CC33"/>
  <c r="CD33"/>
  <c r="CE33"/>
  <c r="CF33"/>
  <c r="CG33"/>
  <c r="CH33"/>
  <c r="BX34"/>
  <c r="BY34"/>
  <c r="BZ34"/>
  <c r="CA34"/>
  <c r="CB34"/>
  <c r="CC34"/>
  <c r="CD34"/>
  <c r="CE34"/>
  <c r="CF34"/>
  <c r="CG34"/>
  <c r="CH34"/>
  <c r="BX35"/>
  <c r="BY35"/>
  <c r="BZ35"/>
  <c r="CA35"/>
  <c r="CB35"/>
  <c r="CC35"/>
  <c r="CD35"/>
  <c r="CE35"/>
  <c r="CF35"/>
  <c r="CG35"/>
  <c r="CH35"/>
  <c r="BX36"/>
  <c r="BY36"/>
  <c r="BZ36"/>
  <c r="CA36"/>
  <c r="CB36"/>
  <c r="CC36"/>
  <c r="CD36"/>
  <c r="CE36"/>
  <c r="CF36"/>
  <c r="CG36"/>
  <c r="CH36"/>
  <c r="BX37"/>
  <c r="BY37"/>
  <c r="BZ37"/>
  <c r="CA37"/>
  <c r="CB37"/>
  <c r="CC37"/>
  <c r="CD37"/>
  <c r="CE37"/>
  <c r="CF37"/>
  <c r="CG37"/>
  <c r="CH37"/>
  <c r="BW34"/>
  <c r="BW35"/>
  <c r="BW36"/>
  <c r="BW33"/>
  <c r="BX28"/>
  <c r="BY28"/>
  <c r="BZ28"/>
  <c r="CA28"/>
  <c r="CB28"/>
  <c r="CC28"/>
  <c r="CD28"/>
  <c r="CE28"/>
  <c r="CF28"/>
  <c r="CG28"/>
  <c r="CH28"/>
  <c r="BX29"/>
  <c r="BY29"/>
  <c r="BZ29"/>
  <c r="CA29"/>
  <c r="CB29"/>
  <c r="CC29"/>
  <c r="CD29"/>
  <c r="CE29"/>
  <c r="CF29"/>
  <c r="CG29"/>
  <c r="CH29"/>
  <c r="BX30"/>
  <c r="BY30"/>
  <c r="BZ30"/>
  <c r="CA30"/>
  <c r="CB30"/>
  <c r="CC30"/>
  <c r="CD30"/>
  <c r="CE30"/>
  <c r="CF30"/>
  <c r="CG30"/>
  <c r="CH30"/>
  <c r="BX31"/>
  <c r="BY31"/>
  <c r="BZ31"/>
  <c r="CA31"/>
  <c r="CB31"/>
  <c r="CC31"/>
  <c r="CD31"/>
  <c r="CE31"/>
  <c r="CF31"/>
  <c r="CG31"/>
  <c r="CH31"/>
  <c r="BX32"/>
  <c r="BY32"/>
  <c r="BZ32"/>
  <c r="CA32"/>
  <c r="CB32"/>
  <c r="CC32"/>
  <c r="CD32"/>
  <c r="CE32"/>
  <c r="CF32"/>
  <c r="CG32"/>
  <c r="CH32"/>
  <c r="BW29"/>
  <c r="BW30"/>
  <c r="BW31"/>
  <c r="BW28"/>
  <c r="BX23"/>
  <c r="BY23"/>
  <c r="BZ23"/>
  <c r="CA23"/>
  <c r="CB23"/>
  <c r="CC23"/>
  <c r="CD23"/>
  <c r="CE23"/>
  <c r="CF23"/>
  <c r="CG23"/>
  <c r="CH23"/>
  <c r="BX24"/>
  <c r="BY24"/>
  <c r="BZ24"/>
  <c r="CA24"/>
  <c r="CB24"/>
  <c r="CC24"/>
  <c r="CD24"/>
  <c r="CE24"/>
  <c r="CF24"/>
  <c r="CG24"/>
  <c r="CH24"/>
  <c r="BX25"/>
  <c r="BY25"/>
  <c r="BZ25"/>
  <c r="CA25"/>
  <c r="CB25"/>
  <c r="CC25"/>
  <c r="CD25"/>
  <c r="CE25"/>
  <c r="CF25"/>
  <c r="CG25"/>
  <c r="CH25"/>
  <c r="BX26"/>
  <c r="BY26"/>
  <c r="BZ26"/>
  <c r="CA26"/>
  <c r="CB26"/>
  <c r="CC26"/>
  <c r="CD26"/>
  <c r="CE26"/>
  <c r="CF26"/>
  <c r="CG26"/>
  <c r="CH26"/>
  <c r="BX27"/>
  <c r="BY27"/>
  <c r="BZ27"/>
  <c r="CA27"/>
  <c r="CB27"/>
  <c r="CC27"/>
  <c r="CD27"/>
  <c r="CE27"/>
  <c r="CF27"/>
  <c r="CG27"/>
  <c r="CH27"/>
  <c r="BW24"/>
  <c r="BW25"/>
  <c r="BW26"/>
  <c r="BW23"/>
  <c r="BX18"/>
  <c r="BY18"/>
  <c r="BZ18"/>
  <c r="CA18"/>
  <c r="CB18"/>
  <c r="CC18"/>
  <c r="CD18"/>
  <c r="CE18"/>
  <c r="CF18"/>
  <c r="CG18"/>
  <c r="CH18"/>
  <c r="BX19"/>
  <c r="BY19"/>
  <c r="BZ19"/>
  <c r="CA19"/>
  <c r="CB19"/>
  <c r="CC19"/>
  <c r="CD19"/>
  <c r="CE19"/>
  <c r="CF19"/>
  <c r="CG19"/>
  <c r="CH19"/>
  <c r="BX20"/>
  <c r="BY20"/>
  <c r="BZ20"/>
  <c r="CA20"/>
  <c r="CB20"/>
  <c r="CC20"/>
  <c r="CD20"/>
  <c r="CE20"/>
  <c r="CF20"/>
  <c r="CG20"/>
  <c r="CH20"/>
  <c r="BX21"/>
  <c r="BY21"/>
  <c r="BZ21"/>
  <c r="CA21"/>
  <c r="CB21"/>
  <c r="CC21"/>
  <c r="CD21"/>
  <c r="CE21"/>
  <c r="CF21"/>
  <c r="CG21"/>
  <c r="CH21"/>
  <c r="BX22"/>
  <c r="BY22"/>
  <c r="BZ22"/>
  <c r="CA22"/>
  <c r="CB22"/>
  <c r="CC22"/>
  <c r="CD22"/>
  <c r="CE22"/>
  <c r="CF22"/>
  <c r="CG22"/>
  <c r="CH22"/>
  <c r="BW19"/>
  <c r="BW20"/>
  <c r="BW21"/>
  <c r="BW18"/>
  <c r="BX13"/>
  <c r="BY13"/>
  <c r="BZ13"/>
  <c r="CA13"/>
  <c r="CB13"/>
  <c r="CC13"/>
  <c r="CD13"/>
  <c r="CE13"/>
  <c r="CF13"/>
  <c r="CG13"/>
  <c r="CH13"/>
  <c r="BX14"/>
  <c r="BY14"/>
  <c r="BZ14"/>
  <c r="CA14"/>
  <c r="CB14"/>
  <c r="CC14"/>
  <c r="CD14"/>
  <c r="CE14"/>
  <c r="CF14"/>
  <c r="CG14"/>
  <c r="CH14"/>
  <c r="BX15"/>
  <c r="BY15"/>
  <c r="BZ15"/>
  <c r="CA15"/>
  <c r="CB15"/>
  <c r="CC15"/>
  <c r="CD15"/>
  <c r="CE15"/>
  <c r="CF15"/>
  <c r="CG15"/>
  <c r="CH15"/>
  <c r="BX16"/>
  <c r="BY16"/>
  <c r="BZ16"/>
  <c r="CA16"/>
  <c r="CB16"/>
  <c r="CC16"/>
  <c r="CD16"/>
  <c r="CE16"/>
  <c r="CF16"/>
  <c r="CG16"/>
  <c r="CH16"/>
  <c r="BX17"/>
  <c r="BY17"/>
  <c r="BZ17"/>
  <c r="CA17"/>
  <c r="CB17"/>
  <c r="CC17"/>
  <c r="CD17"/>
  <c r="CE17"/>
  <c r="CF17"/>
  <c r="CG17"/>
  <c r="CH17"/>
  <c r="BW14"/>
  <c r="BW15"/>
  <c r="BW16"/>
  <c r="BW13"/>
  <c r="BX8"/>
  <c r="BY8"/>
  <c r="BZ8"/>
  <c r="CA8"/>
  <c r="CB8"/>
  <c r="CC8"/>
  <c r="CD8"/>
  <c r="CE8"/>
  <c r="CF8"/>
  <c r="CG8"/>
  <c r="CH8"/>
  <c r="BX9"/>
  <c r="BY9"/>
  <c r="BZ9"/>
  <c r="CA9"/>
  <c r="CB9"/>
  <c r="CC9"/>
  <c r="CD9"/>
  <c r="CE9"/>
  <c r="CF9"/>
  <c r="CG9"/>
  <c r="CH9"/>
  <c r="BX10"/>
  <c r="BY10"/>
  <c r="BZ10"/>
  <c r="CA10"/>
  <c r="CB10"/>
  <c r="CC10"/>
  <c r="CD10"/>
  <c r="CE10"/>
  <c r="CF10"/>
  <c r="CG10"/>
  <c r="CH10"/>
  <c r="BX11"/>
  <c r="BY11"/>
  <c r="BZ11"/>
  <c r="CA11"/>
  <c r="CB11"/>
  <c r="CC11"/>
  <c r="CD11"/>
  <c r="CE11"/>
  <c r="CF11"/>
  <c r="CG11"/>
  <c r="CH11"/>
  <c r="BX12"/>
  <c r="BY12"/>
  <c r="BZ12"/>
  <c r="CA12"/>
  <c r="CB12"/>
  <c r="CC12"/>
  <c r="CD12"/>
  <c r="CE12"/>
  <c r="CF12"/>
  <c r="CG12"/>
  <c r="CH12"/>
  <c r="BW9"/>
  <c r="BW10"/>
  <c r="BW11"/>
  <c r="BW8"/>
  <c r="BX3"/>
  <c r="BY3"/>
  <c r="BZ3"/>
  <c r="CA3"/>
  <c r="CB3"/>
  <c r="CC3"/>
  <c r="CD3"/>
  <c r="CE3"/>
  <c r="CF3"/>
  <c r="CG3"/>
  <c r="CH3"/>
  <c r="BX4"/>
  <c r="BY4"/>
  <c r="BZ4"/>
  <c r="CA4"/>
  <c r="CB4"/>
  <c r="CC4"/>
  <c r="CD4"/>
  <c r="CE4"/>
  <c r="CF4"/>
  <c r="CG4"/>
  <c r="CH4"/>
  <c r="BX5"/>
  <c r="BY5"/>
  <c r="BZ5"/>
  <c r="CA5"/>
  <c r="CB5"/>
  <c r="CC5"/>
  <c r="CD5"/>
  <c r="CE5"/>
  <c r="CF5"/>
  <c r="CG5"/>
  <c r="CH5"/>
  <c r="BX6"/>
  <c r="BY6"/>
  <c r="BZ6"/>
  <c r="CA6"/>
  <c r="CB6"/>
  <c r="CC6"/>
  <c r="CD6"/>
  <c r="CE6"/>
  <c r="CF6"/>
  <c r="CG6"/>
  <c r="CH6"/>
  <c r="BX7"/>
  <c r="BY7"/>
  <c r="BZ7"/>
  <c r="CA7"/>
  <c r="CB7"/>
  <c r="CC7"/>
  <c r="CD7"/>
  <c r="CE7"/>
  <c r="CF7"/>
  <c r="CG7"/>
  <c r="CH7"/>
  <c r="BW4"/>
  <c r="BW5"/>
  <c r="BW6"/>
  <c r="BW3"/>
  <c r="BL133"/>
  <c r="BM133"/>
  <c r="BN133"/>
  <c r="BO133"/>
  <c r="BP133"/>
  <c r="BQ133"/>
  <c r="BR133"/>
  <c r="BS133"/>
  <c r="BT133"/>
  <c r="BU133"/>
  <c r="BV133"/>
  <c r="BL134"/>
  <c r="BM134"/>
  <c r="BN134"/>
  <c r="BO134"/>
  <c r="BP134"/>
  <c r="BQ134"/>
  <c r="BR134"/>
  <c r="BS134"/>
  <c r="BT134"/>
  <c r="BU134"/>
  <c r="BV134"/>
  <c r="BL135"/>
  <c r="BM135"/>
  <c r="BN135"/>
  <c r="BO135"/>
  <c r="BP135"/>
  <c r="BQ135"/>
  <c r="BR135"/>
  <c r="BS135"/>
  <c r="BT135"/>
  <c r="BU135"/>
  <c r="BV135"/>
  <c r="BL136"/>
  <c r="BM136"/>
  <c r="BN136"/>
  <c r="BO136"/>
  <c r="BP136"/>
  <c r="BQ136"/>
  <c r="BR136"/>
  <c r="BS136"/>
  <c r="BT136"/>
  <c r="BU136"/>
  <c r="BV136"/>
  <c r="BL137"/>
  <c r="BM137"/>
  <c r="BN137"/>
  <c r="BO137"/>
  <c r="BP137"/>
  <c r="BQ137"/>
  <c r="BR137"/>
  <c r="BS137"/>
  <c r="BT137"/>
  <c r="BU137"/>
  <c r="BV137"/>
  <c r="BK137"/>
  <c r="BK134"/>
  <c r="BK135"/>
  <c r="BK136"/>
  <c r="BK133"/>
  <c r="BL128"/>
  <c r="BM128"/>
  <c r="BN128"/>
  <c r="BO128"/>
  <c r="BP128"/>
  <c r="BQ128"/>
  <c r="BR128"/>
  <c r="BS128"/>
  <c r="BT128"/>
  <c r="BU128"/>
  <c r="BV128"/>
  <c r="BL129"/>
  <c r="BM129"/>
  <c r="BN129"/>
  <c r="BO129"/>
  <c r="BP129"/>
  <c r="BQ129"/>
  <c r="BR129"/>
  <c r="BS129"/>
  <c r="BT129"/>
  <c r="BU129"/>
  <c r="BV129"/>
  <c r="BL130"/>
  <c r="BM130"/>
  <c r="BN130"/>
  <c r="BO130"/>
  <c r="BP130"/>
  <c r="BQ130"/>
  <c r="BR130"/>
  <c r="BS130"/>
  <c r="BT130"/>
  <c r="BU130"/>
  <c r="BV130"/>
  <c r="BL131"/>
  <c r="BM131"/>
  <c r="BN131"/>
  <c r="BO131"/>
  <c r="BP131"/>
  <c r="BQ131"/>
  <c r="BR131"/>
  <c r="BS131"/>
  <c r="BT131"/>
  <c r="BU131"/>
  <c r="BV131"/>
  <c r="BL132"/>
  <c r="BM132"/>
  <c r="BN132"/>
  <c r="BO132"/>
  <c r="BP132"/>
  <c r="BQ132"/>
  <c r="BR132"/>
  <c r="BS132"/>
  <c r="BT132"/>
  <c r="BU132"/>
  <c r="BV132"/>
  <c r="BK132"/>
  <c r="BK129"/>
  <c r="BK130"/>
  <c r="BK131"/>
  <c r="BK128"/>
  <c r="BL123"/>
  <c r="BM123"/>
  <c r="BN123"/>
  <c r="BO123"/>
  <c r="BP123"/>
  <c r="BQ123"/>
  <c r="BR123"/>
  <c r="BS123"/>
  <c r="BT123"/>
  <c r="BU123"/>
  <c r="BV123"/>
  <c r="BL124"/>
  <c r="BM124"/>
  <c r="BN124"/>
  <c r="BO124"/>
  <c r="BP124"/>
  <c r="BQ124"/>
  <c r="BR124"/>
  <c r="BS124"/>
  <c r="BT124"/>
  <c r="BU124"/>
  <c r="BV124"/>
  <c r="BL125"/>
  <c r="BM125"/>
  <c r="BN125"/>
  <c r="BO125"/>
  <c r="BP125"/>
  <c r="BQ125"/>
  <c r="BR125"/>
  <c r="BS125"/>
  <c r="BT125"/>
  <c r="BU125"/>
  <c r="BV125"/>
  <c r="BL126"/>
  <c r="BM126"/>
  <c r="BN126"/>
  <c r="BO126"/>
  <c r="BP126"/>
  <c r="BQ126"/>
  <c r="BR126"/>
  <c r="BS126"/>
  <c r="BT126"/>
  <c r="BU126"/>
  <c r="BV126"/>
  <c r="BL127"/>
  <c r="BM127"/>
  <c r="BN127"/>
  <c r="BO127"/>
  <c r="BP127"/>
  <c r="BQ127"/>
  <c r="BR127"/>
  <c r="BS127"/>
  <c r="BT127"/>
  <c r="BU127"/>
  <c r="BV127"/>
  <c r="BK127"/>
  <c r="BK124"/>
  <c r="BK125"/>
  <c r="BK126"/>
  <c r="BK123"/>
  <c r="BL118"/>
  <c r="BM118"/>
  <c r="BN118"/>
  <c r="BO118"/>
  <c r="BP118"/>
  <c r="BQ118"/>
  <c r="BR118"/>
  <c r="BS118"/>
  <c r="BT118"/>
  <c r="BU118"/>
  <c r="BV118"/>
  <c r="BL119"/>
  <c r="BM119"/>
  <c r="BN119"/>
  <c r="BO119"/>
  <c r="BP119"/>
  <c r="BQ119"/>
  <c r="BR119"/>
  <c r="BS119"/>
  <c r="BT119"/>
  <c r="BU119"/>
  <c r="BV119"/>
  <c r="BL120"/>
  <c r="BM120"/>
  <c r="BN120"/>
  <c r="BO120"/>
  <c r="BP120"/>
  <c r="BQ120"/>
  <c r="BR120"/>
  <c r="BS120"/>
  <c r="BT120"/>
  <c r="BU120"/>
  <c r="BV120"/>
  <c r="BL121"/>
  <c r="BM121"/>
  <c r="BN121"/>
  <c r="BO121"/>
  <c r="BP121"/>
  <c r="BQ121"/>
  <c r="BR121"/>
  <c r="BS121"/>
  <c r="BT121"/>
  <c r="BU121"/>
  <c r="BV121"/>
  <c r="BL122"/>
  <c r="BM122"/>
  <c r="BN122"/>
  <c r="BO122"/>
  <c r="BP122"/>
  <c r="BQ122"/>
  <c r="BR122"/>
  <c r="BS122"/>
  <c r="BT122"/>
  <c r="BU122"/>
  <c r="BV122"/>
  <c r="BK122"/>
  <c r="BK119"/>
  <c r="BK120"/>
  <c r="BK121"/>
  <c r="BK118"/>
  <c r="BL113"/>
  <c r="BM113"/>
  <c r="BN113"/>
  <c r="BO113"/>
  <c r="BP113"/>
  <c r="BQ113"/>
  <c r="BR113"/>
  <c r="BS113"/>
  <c r="BT113"/>
  <c r="BU113"/>
  <c r="BV113"/>
  <c r="BL114"/>
  <c r="BM114"/>
  <c r="BN114"/>
  <c r="BO114"/>
  <c r="BP114"/>
  <c r="BQ114"/>
  <c r="BR114"/>
  <c r="BS114"/>
  <c r="BT114"/>
  <c r="BU114"/>
  <c r="BV114"/>
  <c r="BL115"/>
  <c r="BM115"/>
  <c r="BN115"/>
  <c r="BO115"/>
  <c r="BP115"/>
  <c r="BQ115"/>
  <c r="BR115"/>
  <c r="BS115"/>
  <c r="BT115"/>
  <c r="BU115"/>
  <c r="BV115"/>
  <c r="BL116"/>
  <c r="BM116"/>
  <c r="BN116"/>
  <c r="BO116"/>
  <c r="BP116"/>
  <c r="BQ116"/>
  <c r="BR116"/>
  <c r="BS116"/>
  <c r="BT116"/>
  <c r="BU116"/>
  <c r="BV116"/>
  <c r="BL117"/>
  <c r="BM117"/>
  <c r="BN117"/>
  <c r="BO117"/>
  <c r="BP117"/>
  <c r="BQ117"/>
  <c r="BR117"/>
  <c r="BS117"/>
  <c r="BT117"/>
  <c r="BU117"/>
  <c r="BV117"/>
  <c r="BK117"/>
  <c r="BK114"/>
  <c r="BK115"/>
  <c r="BK116"/>
  <c r="BK113"/>
  <c r="BL108"/>
  <c r="BM108"/>
  <c r="BN108"/>
  <c r="BO108"/>
  <c r="BP108"/>
  <c r="BQ108"/>
  <c r="BR108"/>
  <c r="BS108"/>
  <c r="BT108"/>
  <c r="BU108"/>
  <c r="BV108"/>
  <c r="BL109"/>
  <c r="BM109"/>
  <c r="BN109"/>
  <c r="BO109"/>
  <c r="BP109"/>
  <c r="BQ109"/>
  <c r="BR109"/>
  <c r="BS109"/>
  <c r="BT109"/>
  <c r="BU109"/>
  <c r="BV109"/>
  <c r="BL110"/>
  <c r="BM110"/>
  <c r="BN110"/>
  <c r="BO110"/>
  <c r="BP110"/>
  <c r="BQ110"/>
  <c r="BR110"/>
  <c r="BS110"/>
  <c r="BT110"/>
  <c r="BU110"/>
  <c r="BV110"/>
  <c r="BL111"/>
  <c r="BM111"/>
  <c r="BN111"/>
  <c r="BO111"/>
  <c r="BP111"/>
  <c r="BQ111"/>
  <c r="BR111"/>
  <c r="BS111"/>
  <c r="BT111"/>
  <c r="BU111"/>
  <c r="BV111"/>
  <c r="BL112"/>
  <c r="BM112"/>
  <c r="BN112"/>
  <c r="BO112"/>
  <c r="BP112"/>
  <c r="BQ112"/>
  <c r="BR112"/>
  <c r="BS112"/>
  <c r="BT112"/>
  <c r="BU112"/>
  <c r="BV112"/>
  <c r="BK112"/>
  <c r="BK109"/>
  <c r="BK110"/>
  <c r="BK111"/>
  <c r="BK108"/>
  <c r="BL103"/>
  <c r="BM103"/>
  <c r="BN103"/>
  <c r="BO103"/>
  <c r="BP103"/>
  <c r="BQ103"/>
  <c r="BR103"/>
  <c r="BS103"/>
  <c r="BT103"/>
  <c r="BU103"/>
  <c r="BV103"/>
  <c r="BL104"/>
  <c r="BM104"/>
  <c r="BN104"/>
  <c r="BO104"/>
  <c r="BP104"/>
  <c r="BQ104"/>
  <c r="BR104"/>
  <c r="BS104"/>
  <c r="BT104"/>
  <c r="BU104"/>
  <c r="BV104"/>
  <c r="BL105"/>
  <c r="BM105"/>
  <c r="BN105"/>
  <c r="BO105"/>
  <c r="BP105"/>
  <c r="BQ105"/>
  <c r="BR105"/>
  <c r="BS105"/>
  <c r="BT105"/>
  <c r="BU105"/>
  <c r="BV105"/>
  <c r="BL106"/>
  <c r="BM106"/>
  <c r="BN106"/>
  <c r="BO106"/>
  <c r="BP106"/>
  <c r="BQ106"/>
  <c r="BR106"/>
  <c r="BS106"/>
  <c r="BT106"/>
  <c r="BU106"/>
  <c r="BV106"/>
  <c r="BL107"/>
  <c r="BM107"/>
  <c r="BN107"/>
  <c r="BO107"/>
  <c r="BP107"/>
  <c r="BQ107"/>
  <c r="BR107"/>
  <c r="BS107"/>
  <c r="BT107"/>
  <c r="BU107"/>
  <c r="BV107"/>
  <c r="BK107"/>
  <c r="BK104"/>
  <c r="BK105"/>
  <c r="BK106"/>
  <c r="BK103"/>
  <c r="BL98"/>
  <c r="BM98"/>
  <c r="BN98"/>
  <c r="BO98"/>
  <c r="BP98"/>
  <c r="BQ98"/>
  <c r="BR98"/>
  <c r="BS98"/>
  <c r="BT98"/>
  <c r="BU98"/>
  <c r="BV98"/>
  <c r="BL99"/>
  <c r="BM99"/>
  <c r="BN99"/>
  <c r="BO99"/>
  <c r="BP99"/>
  <c r="BQ99"/>
  <c r="BR99"/>
  <c r="BS99"/>
  <c r="BT99"/>
  <c r="BU99"/>
  <c r="BV99"/>
  <c r="BL100"/>
  <c r="BM100"/>
  <c r="BN100"/>
  <c r="BO100"/>
  <c r="BP100"/>
  <c r="BQ100"/>
  <c r="BR100"/>
  <c r="BS100"/>
  <c r="BT100"/>
  <c r="BU100"/>
  <c r="BV100"/>
  <c r="BL101"/>
  <c r="BM101"/>
  <c r="BN101"/>
  <c r="BO101"/>
  <c r="BP101"/>
  <c r="BQ101"/>
  <c r="BR101"/>
  <c r="BS101"/>
  <c r="BT101"/>
  <c r="BU101"/>
  <c r="BV101"/>
  <c r="BL102"/>
  <c r="BM102"/>
  <c r="BN102"/>
  <c r="BO102"/>
  <c r="BP102"/>
  <c r="BQ102"/>
  <c r="BR102"/>
  <c r="BS102"/>
  <c r="BT102"/>
  <c r="BU102"/>
  <c r="BV102"/>
  <c r="BK102"/>
  <c r="BK99"/>
  <c r="BK100"/>
  <c r="BK101"/>
  <c r="BK98"/>
  <c r="BL93"/>
  <c r="BM93"/>
  <c r="BN93"/>
  <c r="BO93"/>
  <c r="BP93"/>
  <c r="BQ93"/>
  <c r="BR93"/>
  <c r="BS93"/>
  <c r="BT93"/>
  <c r="BU93"/>
  <c r="BV93"/>
  <c r="BL94"/>
  <c r="BM94"/>
  <c r="BN94"/>
  <c r="BO94"/>
  <c r="BP94"/>
  <c r="BQ94"/>
  <c r="BR94"/>
  <c r="BS94"/>
  <c r="BT94"/>
  <c r="BU94"/>
  <c r="BV94"/>
  <c r="BL95"/>
  <c r="BM95"/>
  <c r="BN95"/>
  <c r="BO95"/>
  <c r="BP95"/>
  <c r="BQ95"/>
  <c r="BR95"/>
  <c r="BS95"/>
  <c r="BT95"/>
  <c r="BU95"/>
  <c r="BV95"/>
  <c r="BL96"/>
  <c r="BM96"/>
  <c r="BN96"/>
  <c r="BO96"/>
  <c r="BP96"/>
  <c r="BQ96"/>
  <c r="BR96"/>
  <c r="BS96"/>
  <c r="BT96"/>
  <c r="BU96"/>
  <c r="BV96"/>
  <c r="BL97"/>
  <c r="BM97"/>
  <c r="BN97"/>
  <c r="BO97"/>
  <c r="BP97"/>
  <c r="BQ97"/>
  <c r="BR97"/>
  <c r="BS97"/>
  <c r="BT97"/>
  <c r="BU97"/>
  <c r="BV97"/>
  <c r="BK97"/>
  <c r="BK94"/>
  <c r="BK95"/>
  <c r="BK96"/>
  <c r="BK93"/>
  <c r="BL88"/>
  <c r="BM88"/>
  <c r="BN88"/>
  <c r="BO88"/>
  <c r="BP88"/>
  <c r="BQ88"/>
  <c r="BR88"/>
  <c r="BS88"/>
  <c r="BT88"/>
  <c r="BU88"/>
  <c r="BV88"/>
  <c r="BL89"/>
  <c r="BM89"/>
  <c r="BN89"/>
  <c r="BO89"/>
  <c r="BP89"/>
  <c r="BQ89"/>
  <c r="BR89"/>
  <c r="BS89"/>
  <c r="BT89"/>
  <c r="BU89"/>
  <c r="BV89"/>
  <c r="BL90"/>
  <c r="BM90"/>
  <c r="BN90"/>
  <c r="BO90"/>
  <c r="BP90"/>
  <c r="BQ90"/>
  <c r="BR90"/>
  <c r="BS90"/>
  <c r="BT90"/>
  <c r="BU90"/>
  <c r="BV90"/>
  <c r="BL91"/>
  <c r="BM91"/>
  <c r="BN91"/>
  <c r="BO91"/>
  <c r="BP91"/>
  <c r="BQ91"/>
  <c r="BR91"/>
  <c r="BS91"/>
  <c r="BT91"/>
  <c r="BU91"/>
  <c r="BV91"/>
  <c r="BL92"/>
  <c r="BM92"/>
  <c r="BN92"/>
  <c r="BO92"/>
  <c r="BP92"/>
  <c r="BQ92"/>
  <c r="BR92"/>
  <c r="BS92"/>
  <c r="BT92"/>
  <c r="BU92"/>
  <c r="BV92"/>
  <c r="BK92"/>
  <c r="BK89"/>
  <c r="BK90"/>
  <c r="BK91"/>
  <c r="BK88"/>
  <c r="BL83"/>
  <c r="BM83"/>
  <c r="BN83"/>
  <c r="BO83"/>
  <c r="BP83"/>
  <c r="BQ83"/>
  <c r="BR83"/>
  <c r="BS83"/>
  <c r="BT83"/>
  <c r="BU83"/>
  <c r="BV83"/>
  <c r="BL84"/>
  <c r="BM84"/>
  <c r="BN84"/>
  <c r="BO84"/>
  <c r="BP84"/>
  <c r="BQ84"/>
  <c r="BR84"/>
  <c r="BS84"/>
  <c r="BT84"/>
  <c r="BU84"/>
  <c r="BV84"/>
  <c r="BL85"/>
  <c r="BM85"/>
  <c r="BN85"/>
  <c r="BO85"/>
  <c r="BP85"/>
  <c r="BQ85"/>
  <c r="BR85"/>
  <c r="BS85"/>
  <c r="BT85"/>
  <c r="BU85"/>
  <c r="BV85"/>
  <c r="BL86"/>
  <c r="BM86"/>
  <c r="BN86"/>
  <c r="BO86"/>
  <c r="BP86"/>
  <c r="BQ86"/>
  <c r="BR86"/>
  <c r="BS86"/>
  <c r="BT86"/>
  <c r="BU86"/>
  <c r="BV86"/>
  <c r="BL87"/>
  <c r="BM87"/>
  <c r="BN87"/>
  <c r="BO87"/>
  <c r="BP87"/>
  <c r="BQ87"/>
  <c r="BR87"/>
  <c r="BS87"/>
  <c r="BT87"/>
  <c r="BU87"/>
  <c r="BV87"/>
  <c r="BK87"/>
  <c r="BK84"/>
  <c r="BK85"/>
  <c r="BK86"/>
  <c r="BK83"/>
  <c r="BL78"/>
  <c r="BM78"/>
  <c r="BN78"/>
  <c r="BO78"/>
  <c r="BP78"/>
  <c r="BQ78"/>
  <c r="BR78"/>
  <c r="BS78"/>
  <c r="BT78"/>
  <c r="BU78"/>
  <c r="BV78"/>
  <c r="BL79"/>
  <c r="BM79"/>
  <c r="BN79"/>
  <c r="BO79"/>
  <c r="BP79"/>
  <c r="BQ79"/>
  <c r="BR79"/>
  <c r="BS79"/>
  <c r="BT79"/>
  <c r="BU79"/>
  <c r="BV79"/>
  <c r="BL80"/>
  <c r="BM80"/>
  <c r="BN80"/>
  <c r="BO80"/>
  <c r="BP80"/>
  <c r="BQ80"/>
  <c r="BR80"/>
  <c r="BS80"/>
  <c r="BT80"/>
  <c r="BU80"/>
  <c r="BV80"/>
  <c r="BL81"/>
  <c r="BM81"/>
  <c r="BN81"/>
  <c r="BO81"/>
  <c r="BP81"/>
  <c r="BQ81"/>
  <c r="BR81"/>
  <c r="BS81"/>
  <c r="BT81"/>
  <c r="BU81"/>
  <c r="BV81"/>
  <c r="BL82"/>
  <c r="BM82"/>
  <c r="BN82"/>
  <c r="BO82"/>
  <c r="BP82"/>
  <c r="BQ82"/>
  <c r="BR82"/>
  <c r="BS82"/>
  <c r="BT82"/>
  <c r="BU82"/>
  <c r="BV82"/>
  <c r="BK82"/>
  <c r="BK79"/>
  <c r="BK80"/>
  <c r="BK81"/>
  <c r="BK78"/>
  <c r="BL73"/>
  <c r="BM73"/>
  <c r="BN73"/>
  <c r="BO73"/>
  <c r="BP73"/>
  <c r="BQ73"/>
  <c r="BR73"/>
  <c r="BS73"/>
  <c r="BT73"/>
  <c r="BU73"/>
  <c r="BV73"/>
  <c r="BL74"/>
  <c r="BM74"/>
  <c r="BN74"/>
  <c r="BO74"/>
  <c r="BP74"/>
  <c r="BQ74"/>
  <c r="BR74"/>
  <c r="BS74"/>
  <c r="BT74"/>
  <c r="BU74"/>
  <c r="BV74"/>
  <c r="BL75"/>
  <c r="BM75"/>
  <c r="BN75"/>
  <c r="BO75"/>
  <c r="BP75"/>
  <c r="BQ75"/>
  <c r="BR75"/>
  <c r="BS75"/>
  <c r="BT75"/>
  <c r="BU75"/>
  <c r="BV75"/>
  <c r="BL76"/>
  <c r="BM76"/>
  <c r="BN76"/>
  <c r="BO76"/>
  <c r="BP76"/>
  <c r="BQ76"/>
  <c r="BR76"/>
  <c r="BS76"/>
  <c r="BT76"/>
  <c r="BU76"/>
  <c r="BV76"/>
  <c r="BL77"/>
  <c r="BM77"/>
  <c r="BN77"/>
  <c r="BO77"/>
  <c r="BP77"/>
  <c r="BQ77"/>
  <c r="BR77"/>
  <c r="BS77"/>
  <c r="BT77"/>
  <c r="BU77"/>
  <c r="BV77"/>
  <c r="BK77"/>
  <c r="BK74"/>
  <c r="BK75"/>
  <c r="BK76"/>
  <c r="BK73"/>
  <c r="BL68"/>
  <c r="BM68"/>
  <c r="BN68"/>
  <c r="BO68"/>
  <c r="BP68"/>
  <c r="BQ68"/>
  <c r="BR68"/>
  <c r="BS68"/>
  <c r="BT68"/>
  <c r="BU68"/>
  <c r="BV68"/>
  <c r="BL69"/>
  <c r="BM69"/>
  <c r="BN69"/>
  <c r="BO69"/>
  <c r="BP69"/>
  <c r="BQ69"/>
  <c r="BR69"/>
  <c r="BS69"/>
  <c r="BT69"/>
  <c r="BU69"/>
  <c r="BV69"/>
  <c r="BL70"/>
  <c r="BM70"/>
  <c r="BN70"/>
  <c r="BO70"/>
  <c r="BP70"/>
  <c r="BQ70"/>
  <c r="BR70"/>
  <c r="BS70"/>
  <c r="BT70"/>
  <c r="BU70"/>
  <c r="BV70"/>
  <c r="BL71"/>
  <c r="BM71"/>
  <c r="BN71"/>
  <c r="BO71"/>
  <c r="BP71"/>
  <c r="BQ71"/>
  <c r="BR71"/>
  <c r="BS71"/>
  <c r="BT71"/>
  <c r="BU71"/>
  <c r="BV71"/>
  <c r="BL72"/>
  <c r="BM72"/>
  <c r="BN72"/>
  <c r="BO72"/>
  <c r="BP72"/>
  <c r="BQ72"/>
  <c r="BR72"/>
  <c r="BS72"/>
  <c r="BT72"/>
  <c r="BU72"/>
  <c r="BV72"/>
  <c r="BK72"/>
  <c r="BK69"/>
  <c r="BK70"/>
  <c r="BK71"/>
  <c r="BK68"/>
  <c r="BL63"/>
  <c r="BM63"/>
  <c r="BN63"/>
  <c r="BO63"/>
  <c r="BP63"/>
  <c r="BQ63"/>
  <c r="BR63"/>
  <c r="BS63"/>
  <c r="BT63"/>
  <c r="BU63"/>
  <c r="BV63"/>
  <c r="BL64"/>
  <c r="BM64"/>
  <c r="BN64"/>
  <c r="BO64"/>
  <c r="BP64"/>
  <c r="BQ64"/>
  <c r="BR64"/>
  <c r="BS64"/>
  <c r="BT64"/>
  <c r="BU64"/>
  <c r="BV64"/>
  <c r="BL65"/>
  <c r="BM65"/>
  <c r="BN65"/>
  <c r="BO65"/>
  <c r="BP65"/>
  <c r="BQ65"/>
  <c r="BR65"/>
  <c r="BS65"/>
  <c r="BT65"/>
  <c r="BU65"/>
  <c r="BV65"/>
  <c r="BL66"/>
  <c r="BM66"/>
  <c r="BN66"/>
  <c r="BO66"/>
  <c r="BP66"/>
  <c r="BQ66"/>
  <c r="BR66"/>
  <c r="BS66"/>
  <c r="BT66"/>
  <c r="BU66"/>
  <c r="BV66"/>
  <c r="BL67"/>
  <c r="BM67"/>
  <c r="BN67"/>
  <c r="BO67"/>
  <c r="BP67"/>
  <c r="BQ67"/>
  <c r="BR67"/>
  <c r="BS67"/>
  <c r="BT67"/>
  <c r="BU67"/>
  <c r="BV67"/>
  <c r="BK67"/>
  <c r="BK64"/>
  <c r="BK65"/>
  <c r="BK66"/>
  <c r="BK63"/>
  <c r="BL58"/>
  <c r="BM58"/>
  <c r="BN58"/>
  <c r="BO58"/>
  <c r="BP58"/>
  <c r="BQ58"/>
  <c r="BR58"/>
  <c r="BS58"/>
  <c r="BT58"/>
  <c r="BU58"/>
  <c r="BV58"/>
  <c r="BL59"/>
  <c r="BM59"/>
  <c r="BN59"/>
  <c r="BO59"/>
  <c r="BP59"/>
  <c r="BQ59"/>
  <c r="BR59"/>
  <c r="BS59"/>
  <c r="BT59"/>
  <c r="BU59"/>
  <c r="BV59"/>
  <c r="BL60"/>
  <c r="BM60"/>
  <c r="BN60"/>
  <c r="BO60"/>
  <c r="BP60"/>
  <c r="BQ60"/>
  <c r="BR60"/>
  <c r="BS60"/>
  <c r="BT60"/>
  <c r="BU60"/>
  <c r="BV60"/>
  <c r="BL61"/>
  <c r="BM61"/>
  <c r="BN61"/>
  <c r="BO61"/>
  <c r="BP61"/>
  <c r="BQ61"/>
  <c r="BR61"/>
  <c r="BS61"/>
  <c r="BT61"/>
  <c r="BU61"/>
  <c r="BV61"/>
  <c r="BL62"/>
  <c r="BM62"/>
  <c r="BN62"/>
  <c r="BO62"/>
  <c r="BP62"/>
  <c r="BQ62"/>
  <c r="BR62"/>
  <c r="BS62"/>
  <c r="BT62"/>
  <c r="BU62"/>
  <c r="BV62"/>
  <c r="BK62"/>
  <c r="BK59"/>
  <c r="BK60"/>
  <c r="BK61"/>
  <c r="BK58"/>
  <c r="BL53"/>
  <c r="BM53"/>
  <c r="BN53"/>
  <c r="BO53"/>
  <c r="BP53"/>
  <c r="BQ53"/>
  <c r="BR53"/>
  <c r="BS53"/>
  <c r="BT53"/>
  <c r="BU53"/>
  <c r="BV53"/>
  <c r="BL54"/>
  <c r="BM54"/>
  <c r="BN54"/>
  <c r="BO54"/>
  <c r="BP54"/>
  <c r="BQ54"/>
  <c r="BR54"/>
  <c r="BS54"/>
  <c r="BT54"/>
  <c r="BU54"/>
  <c r="BV54"/>
  <c r="BL55"/>
  <c r="BM55"/>
  <c r="BN55"/>
  <c r="BO55"/>
  <c r="BP55"/>
  <c r="BQ55"/>
  <c r="BR55"/>
  <c r="BS55"/>
  <c r="BT55"/>
  <c r="BU55"/>
  <c r="BV55"/>
  <c r="BL56"/>
  <c r="BM56"/>
  <c r="BN56"/>
  <c r="BO56"/>
  <c r="BP56"/>
  <c r="BQ56"/>
  <c r="BR56"/>
  <c r="BS56"/>
  <c r="BT56"/>
  <c r="BU56"/>
  <c r="BV56"/>
  <c r="BL57"/>
  <c r="BM57"/>
  <c r="BN57"/>
  <c r="BO57"/>
  <c r="BP57"/>
  <c r="BQ57"/>
  <c r="BR57"/>
  <c r="BS57"/>
  <c r="BT57"/>
  <c r="BU57"/>
  <c r="BV57"/>
  <c r="BK57"/>
  <c r="BK54"/>
  <c r="BK55"/>
  <c r="BK56"/>
  <c r="BK53"/>
  <c r="BL48"/>
  <c r="BM48"/>
  <c r="BN48"/>
  <c r="BO48"/>
  <c r="BP48"/>
  <c r="BQ48"/>
  <c r="BR48"/>
  <c r="BS48"/>
  <c r="BT48"/>
  <c r="BU48"/>
  <c r="BV48"/>
  <c r="BL49"/>
  <c r="BM49"/>
  <c r="BN49"/>
  <c r="BO49"/>
  <c r="BP49"/>
  <c r="BQ49"/>
  <c r="BR49"/>
  <c r="BS49"/>
  <c r="BT49"/>
  <c r="BU49"/>
  <c r="BV49"/>
  <c r="BL50"/>
  <c r="BM50"/>
  <c r="BN50"/>
  <c r="BO50"/>
  <c r="BP50"/>
  <c r="BQ50"/>
  <c r="BR50"/>
  <c r="BS50"/>
  <c r="BT50"/>
  <c r="BU50"/>
  <c r="BV50"/>
  <c r="BL51"/>
  <c r="BM51"/>
  <c r="BN51"/>
  <c r="BO51"/>
  <c r="BP51"/>
  <c r="BQ51"/>
  <c r="BR51"/>
  <c r="BS51"/>
  <c r="BT51"/>
  <c r="BU51"/>
  <c r="BV51"/>
  <c r="BL52"/>
  <c r="BM52"/>
  <c r="BN52"/>
  <c r="BO52"/>
  <c r="BP52"/>
  <c r="BQ52"/>
  <c r="BR52"/>
  <c r="BS52"/>
  <c r="BT52"/>
  <c r="BU52"/>
  <c r="BV52"/>
  <c r="BK52"/>
  <c r="BK49"/>
  <c r="BK50"/>
  <c r="BK51"/>
  <c r="BK48"/>
  <c r="BL43"/>
  <c r="BM43"/>
  <c r="BN43"/>
  <c r="BO43"/>
  <c r="BP43"/>
  <c r="BQ43"/>
  <c r="BR43"/>
  <c r="BS43"/>
  <c r="BT43"/>
  <c r="BU43"/>
  <c r="BV43"/>
  <c r="BL44"/>
  <c r="BM44"/>
  <c r="BN44"/>
  <c r="BO44"/>
  <c r="BP44"/>
  <c r="BQ44"/>
  <c r="BR44"/>
  <c r="BS44"/>
  <c r="BT44"/>
  <c r="BU44"/>
  <c r="BV44"/>
  <c r="BL45"/>
  <c r="BM45"/>
  <c r="BN45"/>
  <c r="BO45"/>
  <c r="BP45"/>
  <c r="BQ45"/>
  <c r="BR45"/>
  <c r="BS45"/>
  <c r="BT45"/>
  <c r="BU45"/>
  <c r="BV45"/>
  <c r="BL46"/>
  <c r="BM46"/>
  <c r="BN46"/>
  <c r="BO46"/>
  <c r="BP46"/>
  <c r="BQ46"/>
  <c r="BR46"/>
  <c r="BS46"/>
  <c r="BT46"/>
  <c r="BU46"/>
  <c r="BV46"/>
  <c r="BL47"/>
  <c r="BM47"/>
  <c r="BN47"/>
  <c r="BO47"/>
  <c r="BP47"/>
  <c r="BQ47"/>
  <c r="BR47"/>
  <c r="BS47"/>
  <c r="BT47"/>
  <c r="BU47"/>
  <c r="BV47"/>
  <c r="BK47"/>
  <c r="BK44"/>
  <c r="BK45"/>
  <c r="BK46"/>
  <c r="BK43"/>
  <c r="BL38"/>
  <c r="BM38"/>
  <c r="BN38"/>
  <c r="BO38"/>
  <c r="BP38"/>
  <c r="BQ38"/>
  <c r="BR38"/>
  <c r="BS38"/>
  <c r="BT38"/>
  <c r="BU38"/>
  <c r="BV38"/>
  <c r="BL39"/>
  <c r="BM39"/>
  <c r="BN39"/>
  <c r="BO39"/>
  <c r="BP39"/>
  <c r="BQ39"/>
  <c r="BR39"/>
  <c r="BS39"/>
  <c r="BT39"/>
  <c r="BU39"/>
  <c r="BV39"/>
  <c r="BL40"/>
  <c r="BM40"/>
  <c r="BN40"/>
  <c r="BO40"/>
  <c r="BP40"/>
  <c r="BQ40"/>
  <c r="BR40"/>
  <c r="BS40"/>
  <c r="BT40"/>
  <c r="BU40"/>
  <c r="BV40"/>
  <c r="BL41"/>
  <c r="BM41"/>
  <c r="BN41"/>
  <c r="BO41"/>
  <c r="BP41"/>
  <c r="BQ41"/>
  <c r="BR41"/>
  <c r="BS41"/>
  <c r="BT41"/>
  <c r="BU41"/>
  <c r="BV41"/>
  <c r="BL42"/>
  <c r="BM42"/>
  <c r="BN42"/>
  <c r="BO42"/>
  <c r="BP42"/>
  <c r="BQ42"/>
  <c r="BR42"/>
  <c r="BS42"/>
  <c r="BT42"/>
  <c r="BU42"/>
  <c r="BV42"/>
  <c r="BK42"/>
  <c r="BK39"/>
  <c r="BK40"/>
  <c r="BK41"/>
  <c r="BK38"/>
  <c r="BL33"/>
  <c r="BM33"/>
  <c r="BN33"/>
  <c r="BO33"/>
  <c r="BP33"/>
  <c r="BQ33"/>
  <c r="BR33"/>
  <c r="BS33"/>
  <c r="BT33"/>
  <c r="BU33"/>
  <c r="BV33"/>
  <c r="BL34"/>
  <c r="BM34"/>
  <c r="BN34"/>
  <c r="BO34"/>
  <c r="BP34"/>
  <c r="BQ34"/>
  <c r="BR34"/>
  <c r="BS34"/>
  <c r="BT34"/>
  <c r="BU34"/>
  <c r="BV34"/>
  <c r="BL35"/>
  <c r="BM35"/>
  <c r="BN35"/>
  <c r="BO35"/>
  <c r="BP35"/>
  <c r="BQ35"/>
  <c r="BR35"/>
  <c r="BS35"/>
  <c r="BT35"/>
  <c r="BU35"/>
  <c r="BV35"/>
  <c r="BL36"/>
  <c r="BM36"/>
  <c r="BN36"/>
  <c r="BO36"/>
  <c r="BP36"/>
  <c r="BQ36"/>
  <c r="BR36"/>
  <c r="BS36"/>
  <c r="BT36"/>
  <c r="BU36"/>
  <c r="BV36"/>
  <c r="BL37"/>
  <c r="BM37"/>
  <c r="BN37"/>
  <c r="BO37"/>
  <c r="BP37"/>
  <c r="BQ37"/>
  <c r="BR37"/>
  <c r="BS37"/>
  <c r="BT37"/>
  <c r="BU37"/>
  <c r="BV37"/>
  <c r="BK37"/>
  <c r="BK34"/>
  <c r="BK35"/>
  <c r="BK36"/>
  <c r="BK33"/>
  <c r="BL28"/>
  <c r="BM28"/>
  <c r="BN28"/>
  <c r="BO28"/>
  <c r="BP28"/>
  <c r="BQ28"/>
  <c r="BR28"/>
  <c r="BS28"/>
  <c r="BT28"/>
  <c r="BU28"/>
  <c r="BV28"/>
  <c r="BL29"/>
  <c r="BM29"/>
  <c r="BN29"/>
  <c r="BO29"/>
  <c r="BP29"/>
  <c r="BQ29"/>
  <c r="BR29"/>
  <c r="BS29"/>
  <c r="BT29"/>
  <c r="BU29"/>
  <c r="BV29"/>
  <c r="BL30"/>
  <c r="BM30"/>
  <c r="BN30"/>
  <c r="BO30"/>
  <c r="BP30"/>
  <c r="BQ30"/>
  <c r="BR30"/>
  <c r="BS30"/>
  <c r="BT30"/>
  <c r="BU30"/>
  <c r="BV30"/>
  <c r="BL31"/>
  <c r="BM31"/>
  <c r="BN31"/>
  <c r="BO31"/>
  <c r="BP31"/>
  <c r="BQ31"/>
  <c r="BR31"/>
  <c r="BS31"/>
  <c r="BT31"/>
  <c r="BU31"/>
  <c r="BV31"/>
  <c r="BL32"/>
  <c r="BM32"/>
  <c r="BN32"/>
  <c r="BO32"/>
  <c r="BP32"/>
  <c r="BQ32"/>
  <c r="BR32"/>
  <c r="BS32"/>
  <c r="BT32"/>
  <c r="BU32"/>
  <c r="BV32"/>
  <c r="BK32"/>
  <c r="BK29"/>
  <c r="BK30"/>
  <c r="BK31"/>
  <c r="BK28"/>
  <c r="BL23"/>
  <c r="BM23"/>
  <c r="BN23"/>
  <c r="BO23"/>
  <c r="BP23"/>
  <c r="BQ23"/>
  <c r="BR23"/>
  <c r="BS23"/>
  <c r="BT23"/>
  <c r="BU23"/>
  <c r="BV23"/>
  <c r="BL24"/>
  <c r="BM24"/>
  <c r="BN24"/>
  <c r="BO24"/>
  <c r="BP24"/>
  <c r="BQ24"/>
  <c r="BR24"/>
  <c r="BS24"/>
  <c r="BT24"/>
  <c r="BU24"/>
  <c r="BV24"/>
  <c r="BL25"/>
  <c r="BM25"/>
  <c r="BN25"/>
  <c r="BO25"/>
  <c r="BP25"/>
  <c r="BQ25"/>
  <c r="BR25"/>
  <c r="BS25"/>
  <c r="BT25"/>
  <c r="BU25"/>
  <c r="BV25"/>
  <c r="BL26"/>
  <c r="BM26"/>
  <c r="BN26"/>
  <c r="BO26"/>
  <c r="BP26"/>
  <c r="BQ26"/>
  <c r="BR26"/>
  <c r="BS26"/>
  <c r="BT26"/>
  <c r="BU26"/>
  <c r="BV26"/>
  <c r="BL27"/>
  <c r="BM27"/>
  <c r="BN27"/>
  <c r="BO27"/>
  <c r="BP27"/>
  <c r="BQ27"/>
  <c r="BR27"/>
  <c r="BS27"/>
  <c r="BT27"/>
  <c r="BU27"/>
  <c r="BV27"/>
  <c r="BK27"/>
  <c r="BK24"/>
  <c r="BK25"/>
  <c r="BK26"/>
  <c r="BK23"/>
  <c r="BL18"/>
  <c r="BM18"/>
  <c r="BN18"/>
  <c r="BO18"/>
  <c r="BP18"/>
  <c r="BQ18"/>
  <c r="BR18"/>
  <c r="BS18"/>
  <c r="BT18"/>
  <c r="BU18"/>
  <c r="BV18"/>
  <c r="BL19"/>
  <c r="BM19"/>
  <c r="BN19"/>
  <c r="BO19"/>
  <c r="BP19"/>
  <c r="BQ19"/>
  <c r="BR19"/>
  <c r="BS19"/>
  <c r="BT19"/>
  <c r="BU19"/>
  <c r="BV19"/>
  <c r="BL20"/>
  <c r="BM20"/>
  <c r="BN20"/>
  <c r="BO20"/>
  <c r="BP20"/>
  <c r="BQ20"/>
  <c r="BR20"/>
  <c r="BS20"/>
  <c r="BT20"/>
  <c r="BU20"/>
  <c r="BV20"/>
  <c r="BL21"/>
  <c r="BM21"/>
  <c r="BN21"/>
  <c r="BO21"/>
  <c r="BP21"/>
  <c r="BQ21"/>
  <c r="BR21"/>
  <c r="BS21"/>
  <c r="BT21"/>
  <c r="BU21"/>
  <c r="BV21"/>
  <c r="BL22"/>
  <c r="BM22"/>
  <c r="BN22"/>
  <c r="BO22"/>
  <c r="BP22"/>
  <c r="BQ22"/>
  <c r="BR22"/>
  <c r="BS22"/>
  <c r="BT22"/>
  <c r="BU22"/>
  <c r="BV22"/>
  <c r="BK22"/>
  <c r="BK19"/>
  <c r="BK20"/>
  <c r="BK21"/>
  <c r="BK18"/>
  <c r="BL13"/>
  <c r="BM13"/>
  <c r="BN13"/>
  <c r="BO13"/>
  <c r="BP13"/>
  <c r="BQ13"/>
  <c r="BR13"/>
  <c r="BS13"/>
  <c r="BT13"/>
  <c r="BU13"/>
  <c r="BV13"/>
  <c r="BL14"/>
  <c r="BM14"/>
  <c r="BN14"/>
  <c r="BO14"/>
  <c r="BP14"/>
  <c r="BQ14"/>
  <c r="BR14"/>
  <c r="BS14"/>
  <c r="BT14"/>
  <c r="BU14"/>
  <c r="BV14"/>
  <c r="BL15"/>
  <c r="BM15"/>
  <c r="BN15"/>
  <c r="BO15"/>
  <c r="BP15"/>
  <c r="BQ15"/>
  <c r="BR15"/>
  <c r="BS15"/>
  <c r="BT15"/>
  <c r="BU15"/>
  <c r="BV15"/>
  <c r="BL16"/>
  <c r="BM16"/>
  <c r="BN16"/>
  <c r="BO16"/>
  <c r="BP16"/>
  <c r="BQ16"/>
  <c r="BR16"/>
  <c r="BS16"/>
  <c r="BT16"/>
  <c r="BU16"/>
  <c r="BV16"/>
  <c r="BL17"/>
  <c r="BM17"/>
  <c r="BN17"/>
  <c r="BO17"/>
  <c r="BP17"/>
  <c r="BQ17"/>
  <c r="BR17"/>
  <c r="BS17"/>
  <c r="BT17"/>
  <c r="BU17"/>
  <c r="BV17"/>
  <c r="BK17"/>
  <c r="BK14"/>
  <c r="BK15"/>
  <c r="BK16"/>
  <c r="BK13"/>
  <c r="BL8"/>
  <c r="BM8"/>
  <c r="BN8"/>
  <c r="BO8"/>
  <c r="BP8"/>
  <c r="BQ8"/>
  <c r="BR8"/>
  <c r="BS8"/>
  <c r="BT8"/>
  <c r="BU8"/>
  <c r="BV8"/>
  <c r="BL9"/>
  <c r="BM9"/>
  <c r="BN9"/>
  <c r="BO9"/>
  <c r="BP9"/>
  <c r="BQ9"/>
  <c r="BR9"/>
  <c r="BS9"/>
  <c r="BT9"/>
  <c r="BU9"/>
  <c r="BV9"/>
  <c r="BL10"/>
  <c r="BM10"/>
  <c r="BN10"/>
  <c r="BO10"/>
  <c r="BP10"/>
  <c r="BQ10"/>
  <c r="BR10"/>
  <c r="BS10"/>
  <c r="BT10"/>
  <c r="BU10"/>
  <c r="BV10"/>
  <c r="BL11"/>
  <c r="BM11"/>
  <c r="BN11"/>
  <c r="BO11"/>
  <c r="BP11"/>
  <c r="BQ11"/>
  <c r="BR11"/>
  <c r="BS11"/>
  <c r="BT11"/>
  <c r="BU11"/>
  <c r="BV11"/>
  <c r="BL12"/>
  <c r="BM12"/>
  <c r="BN12"/>
  <c r="BO12"/>
  <c r="BP12"/>
  <c r="BQ12"/>
  <c r="BR12"/>
  <c r="BS12"/>
  <c r="BT12"/>
  <c r="BU12"/>
  <c r="BV12"/>
  <c r="BK12"/>
  <c r="BK9"/>
  <c r="BK10"/>
  <c r="BK11"/>
  <c r="BK8"/>
  <c r="BL3"/>
  <c r="BM3"/>
  <c r="BN3"/>
  <c r="BO3"/>
  <c r="BP3"/>
  <c r="BQ3"/>
  <c r="BR3"/>
  <c r="BS3"/>
  <c r="BT3"/>
  <c r="BU3"/>
  <c r="BV3"/>
  <c r="BL4"/>
  <c r="BM4"/>
  <c r="BN4"/>
  <c r="BO4"/>
  <c r="BP4"/>
  <c r="BQ4"/>
  <c r="BR4"/>
  <c r="BS4"/>
  <c r="BT4"/>
  <c r="BU4"/>
  <c r="BV4"/>
  <c r="BL5"/>
  <c r="BM5"/>
  <c r="BN5"/>
  <c r="BO5"/>
  <c r="BP5"/>
  <c r="BQ5"/>
  <c r="BR5"/>
  <c r="BS5"/>
  <c r="BT5"/>
  <c r="BU5"/>
  <c r="BV5"/>
  <c r="BL6"/>
  <c r="BM6"/>
  <c r="BN6"/>
  <c r="BO6"/>
  <c r="BP6"/>
  <c r="BQ6"/>
  <c r="BR6"/>
  <c r="BS6"/>
  <c r="BT6"/>
  <c r="BU6"/>
  <c r="BV6"/>
  <c r="BL7"/>
  <c r="BM7"/>
  <c r="BN7"/>
  <c r="BO7"/>
  <c r="BP7"/>
  <c r="BQ7"/>
  <c r="BR7"/>
  <c r="BS7"/>
  <c r="BT7"/>
  <c r="BU7"/>
  <c r="BV7"/>
  <c r="BK7"/>
  <c r="BK4"/>
  <c r="BK5"/>
  <c r="BK6"/>
  <c r="BK3"/>
  <c r="AZ133"/>
  <c r="BA133"/>
  <c r="BB133"/>
  <c r="BC133"/>
  <c r="BD133"/>
  <c r="BE133"/>
  <c r="BF133"/>
  <c r="BG133"/>
  <c r="BH133"/>
  <c r="BI133"/>
  <c r="BJ133"/>
  <c r="AZ134"/>
  <c r="BA134"/>
  <c r="BB134"/>
  <c r="BC134"/>
  <c r="BD134"/>
  <c r="BE134"/>
  <c r="BF134"/>
  <c r="BG134"/>
  <c r="BH134"/>
  <c r="BI134"/>
  <c r="BJ134"/>
  <c r="AZ135"/>
  <c r="BA135"/>
  <c r="BB135"/>
  <c r="BC135"/>
  <c r="BD135"/>
  <c r="BE135"/>
  <c r="BF135"/>
  <c r="BG135"/>
  <c r="BH135"/>
  <c r="BI135"/>
  <c r="BJ135"/>
  <c r="AZ136"/>
  <c r="BA136"/>
  <c r="BB136"/>
  <c r="BC136"/>
  <c r="BD136"/>
  <c r="BE136"/>
  <c r="BF136"/>
  <c r="BG136"/>
  <c r="BH136"/>
  <c r="BI136"/>
  <c r="BJ136"/>
  <c r="AY134"/>
  <c r="AY135"/>
  <c r="AY136"/>
  <c r="AY133"/>
  <c r="AZ128"/>
  <c r="BA128"/>
  <c r="BB128"/>
  <c r="BC128"/>
  <c r="BD128"/>
  <c r="BE128"/>
  <c r="BF128"/>
  <c r="BG128"/>
  <c r="BH128"/>
  <c r="BI128"/>
  <c r="BJ128"/>
  <c r="AZ129"/>
  <c r="BA129"/>
  <c r="BB129"/>
  <c r="BC129"/>
  <c r="BD129"/>
  <c r="BE129"/>
  <c r="BF129"/>
  <c r="BG129"/>
  <c r="BH129"/>
  <c r="BI129"/>
  <c r="BJ129"/>
  <c r="AZ130"/>
  <c r="BA130"/>
  <c r="BB130"/>
  <c r="BC130"/>
  <c r="BD130"/>
  <c r="BE130"/>
  <c r="BF130"/>
  <c r="BG130"/>
  <c r="BH130"/>
  <c r="BI130"/>
  <c r="BJ130"/>
  <c r="AZ131"/>
  <c r="BA131"/>
  <c r="BB131"/>
  <c r="BC131"/>
  <c r="BD131"/>
  <c r="BE131"/>
  <c r="BF131"/>
  <c r="BG131"/>
  <c r="BH131"/>
  <c r="BI131"/>
  <c r="BJ131"/>
  <c r="AY129"/>
  <c r="AY130"/>
  <c r="AY131"/>
  <c r="AY128"/>
  <c r="AZ123"/>
  <c r="BA123"/>
  <c r="BB123"/>
  <c r="BC123"/>
  <c r="BD123"/>
  <c r="BE123"/>
  <c r="BF123"/>
  <c r="BG123"/>
  <c r="BH123"/>
  <c r="BI123"/>
  <c r="BJ123"/>
  <c r="AZ124"/>
  <c r="BA124"/>
  <c r="BB124"/>
  <c r="BC124"/>
  <c r="BD124"/>
  <c r="BE124"/>
  <c r="BF124"/>
  <c r="BG124"/>
  <c r="BH124"/>
  <c r="BI124"/>
  <c r="BJ124"/>
  <c r="AZ125"/>
  <c r="BA125"/>
  <c r="BB125"/>
  <c r="BC125"/>
  <c r="BD125"/>
  <c r="BE125"/>
  <c r="BF125"/>
  <c r="BG125"/>
  <c r="BH125"/>
  <c r="BI125"/>
  <c r="BJ125"/>
  <c r="AZ126"/>
  <c r="BA126"/>
  <c r="BB126"/>
  <c r="BC126"/>
  <c r="BD126"/>
  <c r="BE126"/>
  <c r="BF126"/>
  <c r="BG126"/>
  <c r="BH126"/>
  <c r="BI126"/>
  <c r="BJ126"/>
  <c r="AY124"/>
  <c r="AY125"/>
  <c r="AY126"/>
  <c r="AY123"/>
  <c r="AZ118"/>
  <c r="BA118"/>
  <c r="BB118"/>
  <c r="BC118"/>
  <c r="BD118"/>
  <c r="BE118"/>
  <c r="BF118"/>
  <c r="BG118"/>
  <c r="BH118"/>
  <c r="BI118"/>
  <c r="BJ118"/>
  <c r="AZ119"/>
  <c r="BA119"/>
  <c r="BB119"/>
  <c r="BC119"/>
  <c r="BD119"/>
  <c r="BE119"/>
  <c r="BF119"/>
  <c r="BG119"/>
  <c r="BH119"/>
  <c r="BI119"/>
  <c r="BJ119"/>
  <c r="AZ120"/>
  <c r="BA120"/>
  <c r="BB120"/>
  <c r="BC120"/>
  <c r="BD120"/>
  <c r="BE120"/>
  <c r="BF120"/>
  <c r="BG120"/>
  <c r="BH120"/>
  <c r="BI120"/>
  <c r="BJ120"/>
  <c r="AZ121"/>
  <c r="BA121"/>
  <c r="BB121"/>
  <c r="BC121"/>
  <c r="BD121"/>
  <c r="BE121"/>
  <c r="BF121"/>
  <c r="BG121"/>
  <c r="BH121"/>
  <c r="BI121"/>
  <c r="BJ121"/>
  <c r="AY119"/>
  <c r="AY120"/>
  <c r="AY121"/>
  <c r="AY118"/>
  <c r="AZ113"/>
  <c r="BA113"/>
  <c r="BB113"/>
  <c r="BC113"/>
  <c r="BD113"/>
  <c r="BE113"/>
  <c r="BF113"/>
  <c r="BG113"/>
  <c r="BH113"/>
  <c r="BI113"/>
  <c r="BJ113"/>
  <c r="AZ114"/>
  <c r="BA114"/>
  <c r="BB114"/>
  <c r="BC114"/>
  <c r="BD114"/>
  <c r="BE114"/>
  <c r="BF114"/>
  <c r="BG114"/>
  <c r="BH114"/>
  <c r="BI114"/>
  <c r="BJ114"/>
  <c r="AZ115"/>
  <c r="BA115"/>
  <c r="BB115"/>
  <c r="BC115"/>
  <c r="BD115"/>
  <c r="BE115"/>
  <c r="BF115"/>
  <c r="BG115"/>
  <c r="BH115"/>
  <c r="BI115"/>
  <c r="BJ115"/>
  <c r="AZ116"/>
  <c r="BA116"/>
  <c r="BB116"/>
  <c r="BC116"/>
  <c r="BD116"/>
  <c r="BE116"/>
  <c r="BF116"/>
  <c r="BG116"/>
  <c r="BH116"/>
  <c r="BI116"/>
  <c r="BJ116"/>
  <c r="AY114"/>
  <c r="AY115"/>
  <c r="AY116"/>
  <c r="AY113"/>
  <c r="AZ108"/>
  <c r="BA108"/>
  <c r="BB108"/>
  <c r="BC108"/>
  <c r="BD108"/>
  <c r="BE108"/>
  <c r="BF108"/>
  <c r="BG108"/>
  <c r="BH108"/>
  <c r="BI108"/>
  <c r="BJ108"/>
  <c r="AZ109"/>
  <c r="BA109"/>
  <c r="BB109"/>
  <c r="BC109"/>
  <c r="BD109"/>
  <c r="BE109"/>
  <c r="BF109"/>
  <c r="BG109"/>
  <c r="BH109"/>
  <c r="BI109"/>
  <c r="BJ109"/>
  <c r="AZ110"/>
  <c r="BA110"/>
  <c r="BB110"/>
  <c r="BC110"/>
  <c r="BD110"/>
  <c r="BE110"/>
  <c r="BF110"/>
  <c r="BG110"/>
  <c r="BH110"/>
  <c r="BI110"/>
  <c r="BJ110"/>
  <c r="AZ111"/>
  <c r="BA111"/>
  <c r="BB111"/>
  <c r="BC111"/>
  <c r="BD111"/>
  <c r="BE111"/>
  <c r="BF111"/>
  <c r="BG111"/>
  <c r="BH111"/>
  <c r="BI111"/>
  <c r="BJ111"/>
  <c r="AY109"/>
  <c r="AY110"/>
  <c r="AY111"/>
  <c r="AY108"/>
  <c r="AZ103"/>
  <c r="BA103"/>
  <c r="BB103"/>
  <c r="BC103"/>
  <c r="BD103"/>
  <c r="BE103"/>
  <c r="BF103"/>
  <c r="BG103"/>
  <c r="BH103"/>
  <c r="BI103"/>
  <c r="BJ103"/>
  <c r="AZ104"/>
  <c r="BA104"/>
  <c r="BB104"/>
  <c r="BC104"/>
  <c r="BD104"/>
  <c r="BE104"/>
  <c r="BF104"/>
  <c r="BG104"/>
  <c r="BH104"/>
  <c r="BI104"/>
  <c r="BJ104"/>
  <c r="AZ105"/>
  <c r="BA105"/>
  <c r="BB105"/>
  <c r="BC105"/>
  <c r="BD105"/>
  <c r="BE105"/>
  <c r="BF105"/>
  <c r="BG105"/>
  <c r="BH105"/>
  <c r="BI105"/>
  <c r="BJ105"/>
  <c r="AZ106"/>
  <c r="BA106"/>
  <c r="BB106"/>
  <c r="BC106"/>
  <c r="BD106"/>
  <c r="BE106"/>
  <c r="BF106"/>
  <c r="BG106"/>
  <c r="BH106"/>
  <c r="BI106"/>
  <c r="BJ106"/>
  <c r="AY104"/>
  <c r="AY105"/>
  <c r="AY106"/>
  <c r="AY103"/>
  <c r="AZ98"/>
  <c r="BA98"/>
  <c r="BB98"/>
  <c r="BC98"/>
  <c r="BD98"/>
  <c r="BE98"/>
  <c r="BF98"/>
  <c r="BG98"/>
  <c r="BH98"/>
  <c r="BI98"/>
  <c r="BJ98"/>
  <c r="AZ99"/>
  <c r="BA99"/>
  <c r="BB99"/>
  <c r="BC99"/>
  <c r="BD99"/>
  <c r="BE99"/>
  <c r="BF99"/>
  <c r="BG99"/>
  <c r="BH99"/>
  <c r="BI99"/>
  <c r="BJ99"/>
  <c r="AZ100"/>
  <c r="BA100"/>
  <c r="BB100"/>
  <c r="BC100"/>
  <c r="BD100"/>
  <c r="BE100"/>
  <c r="BF100"/>
  <c r="BG100"/>
  <c r="BH100"/>
  <c r="BI100"/>
  <c r="BJ100"/>
  <c r="AZ101"/>
  <c r="BA101"/>
  <c r="BB101"/>
  <c r="BC101"/>
  <c r="BD101"/>
  <c r="BE101"/>
  <c r="BF101"/>
  <c r="BG101"/>
  <c r="BH101"/>
  <c r="BI101"/>
  <c r="BJ101"/>
  <c r="AY99"/>
  <c r="AY100"/>
  <c r="AY101"/>
  <c r="AY98"/>
  <c r="AZ93"/>
  <c r="BA93"/>
  <c r="BB93"/>
  <c r="BC93"/>
  <c r="BD93"/>
  <c r="BE93"/>
  <c r="BF93"/>
  <c r="BG93"/>
  <c r="BH93"/>
  <c r="BI93"/>
  <c r="BJ93"/>
  <c r="AZ94"/>
  <c r="BA94"/>
  <c r="BB94"/>
  <c r="BC94"/>
  <c r="BD94"/>
  <c r="BE94"/>
  <c r="BF94"/>
  <c r="BG94"/>
  <c r="BH94"/>
  <c r="BI94"/>
  <c r="BJ94"/>
  <c r="AZ95"/>
  <c r="BA95"/>
  <c r="BB95"/>
  <c r="BC95"/>
  <c r="BD95"/>
  <c r="BE95"/>
  <c r="BF95"/>
  <c r="BG95"/>
  <c r="BH95"/>
  <c r="BI95"/>
  <c r="BJ95"/>
  <c r="AZ96"/>
  <c r="BA96"/>
  <c r="BB96"/>
  <c r="BC96"/>
  <c r="BD96"/>
  <c r="BE96"/>
  <c r="BF96"/>
  <c r="BG96"/>
  <c r="BH96"/>
  <c r="BI96"/>
  <c r="BJ96"/>
  <c r="AY94"/>
  <c r="AY95"/>
  <c r="AY96"/>
  <c r="AY93"/>
  <c r="AZ88"/>
  <c r="BA88"/>
  <c r="BB88"/>
  <c r="BC88"/>
  <c r="BD88"/>
  <c r="BE88"/>
  <c r="BF88"/>
  <c r="BG88"/>
  <c r="BH88"/>
  <c r="BI88"/>
  <c r="BJ88"/>
  <c r="AZ89"/>
  <c r="BA89"/>
  <c r="BB89"/>
  <c r="BC89"/>
  <c r="BD89"/>
  <c r="BE89"/>
  <c r="BF89"/>
  <c r="BG89"/>
  <c r="BH89"/>
  <c r="BI89"/>
  <c r="BJ89"/>
  <c r="AZ90"/>
  <c r="BA90"/>
  <c r="BB90"/>
  <c r="BC90"/>
  <c r="BD90"/>
  <c r="BE90"/>
  <c r="BF90"/>
  <c r="BG90"/>
  <c r="BH90"/>
  <c r="BI90"/>
  <c r="BJ90"/>
  <c r="AZ91"/>
  <c r="BA91"/>
  <c r="BB91"/>
  <c r="BC91"/>
  <c r="BD91"/>
  <c r="BE91"/>
  <c r="BF91"/>
  <c r="BG91"/>
  <c r="BH91"/>
  <c r="BI91"/>
  <c r="BJ91"/>
  <c r="AY89"/>
  <c r="AY90"/>
  <c r="AY91"/>
  <c r="AY88"/>
  <c r="AZ83"/>
  <c r="BA83"/>
  <c r="BB83"/>
  <c r="BC83"/>
  <c r="BD83"/>
  <c r="BE83"/>
  <c r="BF83"/>
  <c r="BG83"/>
  <c r="BH83"/>
  <c r="BI83"/>
  <c r="BJ83"/>
  <c r="AZ84"/>
  <c r="BA84"/>
  <c r="BB84"/>
  <c r="BC84"/>
  <c r="BD84"/>
  <c r="BE84"/>
  <c r="BF84"/>
  <c r="BG84"/>
  <c r="BH84"/>
  <c r="BI84"/>
  <c r="BJ84"/>
  <c r="AZ85"/>
  <c r="BA85"/>
  <c r="BB85"/>
  <c r="BC85"/>
  <c r="BD85"/>
  <c r="BE85"/>
  <c r="BF85"/>
  <c r="BG85"/>
  <c r="BH85"/>
  <c r="BI85"/>
  <c r="BJ85"/>
  <c r="AZ86"/>
  <c r="BA86"/>
  <c r="BB86"/>
  <c r="BC86"/>
  <c r="BD86"/>
  <c r="BE86"/>
  <c r="BF86"/>
  <c r="BG86"/>
  <c r="BH86"/>
  <c r="BI86"/>
  <c r="BJ86"/>
  <c r="AY84"/>
  <c r="AY85"/>
  <c r="AY86"/>
  <c r="AY83"/>
  <c r="AZ78"/>
  <c r="BA78"/>
  <c r="BB78"/>
  <c r="BC78"/>
  <c r="BD78"/>
  <c r="BE78"/>
  <c r="BF78"/>
  <c r="BG78"/>
  <c r="BH78"/>
  <c r="BI78"/>
  <c r="BJ78"/>
  <c r="AZ79"/>
  <c r="BA79"/>
  <c r="BB79"/>
  <c r="BC79"/>
  <c r="BD79"/>
  <c r="BE79"/>
  <c r="BF79"/>
  <c r="BG79"/>
  <c r="BH79"/>
  <c r="BI79"/>
  <c r="BJ79"/>
  <c r="AZ80"/>
  <c r="BA80"/>
  <c r="BB80"/>
  <c r="BC80"/>
  <c r="BD80"/>
  <c r="BE80"/>
  <c r="BF80"/>
  <c r="BG80"/>
  <c r="BH80"/>
  <c r="BI80"/>
  <c r="BJ80"/>
  <c r="AZ81"/>
  <c r="BA81"/>
  <c r="BB81"/>
  <c r="BC81"/>
  <c r="BD81"/>
  <c r="BE81"/>
  <c r="BF81"/>
  <c r="BG81"/>
  <c r="BH81"/>
  <c r="BI81"/>
  <c r="BJ81"/>
  <c r="AY79"/>
  <c r="AY80"/>
  <c r="AY81"/>
  <c r="AY78"/>
  <c r="AZ73"/>
  <c r="BA73"/>
  <c r="BB73"/>
  <c r="BC73"/>
  <c r="BD73"/>
  <c r="BE73"/>
  <c r="BF73"/>
  <c r="BG73"/>
  <c r="BH73"/>
  <c r="BI73"/>
  <c r="BJ73"/>
  <c r="AZ74"/>
  <c r="BA74"/>
  <c r="BB74"/>
  <c r="BC74"/>
  <c r="BD74"/>
  <c r="BE74"/>
  <c r="BF74"/>
  <c r="BG74"/>
  <c r="BH74"/>
  <c r="BI74"/>
  <c r="BJ74"/>
  <c r="AZ75"/>
  <c r="BA75"/>
  <c r="BB75"/>
  <c r="BC75"/>
  <c r="BD75"/>
  <c r="BE75"/>
  <c r="BF75"/>
  <c r="BG75"/>
  <c r="BH75"/>
  <c r="BI75"/>
  <c r="BJ75"/>
  <c r="AZ76"/>
  <c r="BA76"/>
  <c r="BB76"/>
  <c r="BC76"/>
  <c r="BD76"/>
  <c r="BE76"/>
  <c r="BF76"/>
  <c r="BG76"/>
  <c r="BH76"/>
  <c r="BI76"/>
  <c r="BJ76"/>
  <c r="AY74"/>
  <c r="AY75"/>
  <c r="AY76"/>
  <c r="AY73"/>
  <c r="AZ68"/>
  <c r="BA68"/>
  <c r="BB68"/>
  <c r="BC68"/>
  <c r="BD68"/>
  <c r="BE68"/>
  <c r="BF68"/>
  <c r="BG68"/>
  <c r="BH68"/>
  <c r="BI68"/>
  <c r="BJ68"/>
  <c r="AZ69"/>
  <c r="BA69"/>
  <c r="BB69"/>
  <c r="BC69"/>
  <c r="BD69"/>
  <c r="BE69"/>
  <c r="BF69"/>
  <c r="BG69"/>
  <c r="BH69"/>
  <c r="BI69"/>
  <c r="BJ69"/>
  <c r="AZ70"/>
  <c r="BA70"/>
  <c r="BB70"/>
  <c r="BC70"/>
  <c r="BD70"/>
  <c r="BE70"/>
  <c r="BF70"/>
  <c r="BG70"/>
  <c r="BH70"/>
  <c r="BI70"/>
  <c r="BJ70"/>
  <c r="AZ71"/>
  <c r="BA71"/>
  <c r="BB71"/>
  <c r="BC71"/>
  <c r="BD71"/>
  <c r="BE71"/>
  <c r="BF71"/>
  <c r="BG71"/>
  <c r="BH71"/>
  <c r="BI71"/>
  <c r="BJ71"/>
  <c r="AY69"/>
  <c r="AY70"/>
  <c r="AY71"/>
  <c r="AY68"/>
  <c r="AZ63"/>
  <c r="BA63"/>
  <c r="BB63"/>
  <c r="BC63"/>
  <c r="BD63"/>
  <c r="BE63"/>
  <c r="BF63"/>
  <c r="BG63"/>
  <c r="BH63"/>
  <c r="BI63"/>
  <c r="BJ63"/>
  <c r="AZ64"/>
  <c r="BA64"/>
  <c r="BB64"/>
  <c r="BC64"/>
  <c r="BD64"/>
  <c r="BE64"/>
  <c r="BF64"/>
  <c r="BG64"/>
  <c r="BH64"/>
  <c r="BI64"/>
  <c r="BJ64"/>
  <c r="AZ65"/>
  <c r="BA65"/>
  <c r="BB65"/>
  <c r="BC65"/>
  <c r="BD65"/>
  <c r="BE65"/>
  <c r="BF65"/>
  <c r="BG65"/>
  <c r="BH65"/>
  <c r="BI65"/>
  <c r="BJ65"/>
  <c r="AZ66"/>
  <c r="BA66"/>
  <c r="BB66"/>
  <c r="BC66"/>
  <c r="BD66"/>
  <c r="BE66"/>
  <c r="BF66"/>
  <c r="BG66"/>
  <c r="BH66"/>
  <c r="BI66"/>
  <c r="BJ66"/>
  <c r="AY64"/>
  <c r="AY65"/>
  <c r="AY66"/>
  <c r="AY63"/>
  <c r="AZ58"/>
  <c r="BA58"/>
  <c r="BB58"/>
  <c r="BC58"/>
  <c r="BD58"/>
  <c r="BE58"/>
  <c r="BF58"/>
  <c r="BG58"/>
  <c r="BH58"/>
  <c r="BI58"/>
  <c r="BJ58"/>
  <c r="AZ59"/>
  <c r="BA59"/>
  <c r="BB59"/>
  <c r="BC59"/>
  <c r="BD59"/>
  <c r="BE59"/>
  <c r="BF59"/>
  <c r="BG59"/>
  <c r="BH59"/>
  <c r="BI59"/>
  <c r="BJ59"/>
  <c r="AZ60"/>
  <c r="BA60"/>
  <c r="BB60"/>
  <c r="BC60"/>
  <c r="BD60"/>
  <c r="BE60"/>
  <c r="BF60"/>
  <c r="BG60"/>
  <c r="BH60"/>
  <c r="BI60"/>
  <c r="BJ60"/>
  <c r="AZ61"/>
  <c r="BA61"/>
  <c r="BB61"/>
  <c r="BC61"/>
  <c r="BD61"/>
  <c r="BE61"/>
  <c r="BF61"/>
  <c r="BG61"/>
  <c r="BH61"/>
  <c r="BI61"/>
  <c r="BJ61"/>
  <c r="AY59"/>
  <c r="AY60"/>
  <c r="AY61"/>
  <c r="AY58"/>
  <c r="AZ53"/>
  <c r="BA53"/>
  <c r="BB53"/>
  <c r="BC53"/>
  <c r="BD53"/>
  <c r="BE53"/>
  <c r="BF53"/>
  <c r="BG53"/>
  <c r="BH53"/>
  <c r="BI53"/>
  <c r="BJ53"/>
  <c r="AZ54"/>
  <c r="BA54"/>
  <c r="BB54"/>
  <c r="BC54"/>
  <c r="BD54"/>
  <c r="BE54"/>
  <c r="BF54"/>
  <c r="BG54"/>
  <c r="BH54"/>
  <c r="BI54"/>
  <c r="BJ54"/>
  <c r="AZ55"/>
  <c r="BA55"/>
  <c r="BB55"/>
  <c r="BC55"/>
  <c r="BD55"/>
  <c r="BE55"/>
  <c r="BF55"/>
  <c r="BG55"/>
  <c r="BH55"/>
  <c r="BI55"/>
  <c r="BJ55"/>
  <c r="AZ56"/>
  <c r="BA56"/>
  <c r="BB56"/>
  <c r="BC56"/>
  <c r="BD56"/>
  <c r="BE56"/>
  <c r="BF56"/>
  <c r="BG56"/>
  <c r="BH56"/>
  <c r="BI56"/>
  <c r="BJ56"/>
  <c r="AY54"/>
  <c r="AY55"/>
  <c r="AY56"/>
  <c r="AY53"/>
  <c r="AZ48"/>
  <c r="BA48"/>
  <c r="BB48"/>
  <c r="BC48"/>
  <c r="BD48"/>
  <c r="BE48"/>
  <c r="BF48"/>
  <c r="BG48"/>
  <c r="BH48"/>
  <c r="BI48"/>
  <c r="BJ48"/>
  <c r="AZ49"/>
  <c r="BA49"/>
  <c r="BB49"/>
  <c r="BC49"/>
  <c r="BD49"/>
  <c r="BE49"/>
  <c r="BF49"/>
  <c r="BG49"/>
  <c r="BH49"/>
  <c r="BI49"/>
  <c r="BJ49"/>
  <c r="AZ50"/>
  <c r="BA50"/>
  <c r="BB50"/>
  <c r="BC50"/>
  <c r="BD50"/>
  <c r="BE50"/>
  <c r="BF50"/>
  <c r="BG50"/>
  <c r="BH50"/>
  <c r="BI50"/>
  <c r="BJ50"/>
  <c r="AZ51"/>
  <c r="BA51"/>
  <c r="BB51"/>
  <c r="BC51"/>
  <c r="BD51"/>
  <c r="BE51"/>
  <c r="BF51"/>
  <c r="BG51"/>
  <c r="BH51"/>
  <c r="BI51"/>
  <c r="BJ51"/>
  <c r="AY49"/>
  <c r="AY50"/>
  <c r="AY51"/>
  <c r="AY48"/>
  <c r="AZ43"/>
  <c r="BA43"/>
  <c r="BB43"/>
  <c r="BC43"/>
  <c r="BD43"/>
  <c r="BE43"/>
  <c r="BF43"/>
  <c r="BG43"/>
  <c r="BH43"/>
  <c r="BI43"/>
  <c r="BJ43"/>
  <c r="AZ44"/>
  <c r="BA44"/>
  <c r="BB44"/>
  <c r="BC44"/>
  <c r="BD44"/>
  <c r="BE44"/>
  <c r="BF44"/>
  <c r="BG44"/>
  <c r="BH44"/>
  <c r="BI44"/>
  <c r="BJ44"/>
  <c r="AZ45"/>
  <c r="BA45"/>
  <c r="BB45"/>
  <c r="BC45"/>
  <c r="BD45"/>
  <c r="BE45"/>
  <c r="BF45"/>
  <c r="BG45"/>
  <c r="BH45"/>
  <c r="BI45"/>
  <c r="BJ45"/>
  <c r="AZ46"/>
  <c r="BA46"/>
  <c r="BB46"/>
  <c r="BC46"/>
  <c r="BD46"/>
  <c r="BE46"/>
  <c r="BF46"/>
  <c r="BG46"/>
  <c r="BH46"/>
  <c r="BI46"/>
  <c r="BJ46"/>
  <c r="AY44"/>
  <c r="AY45"/>
  <c r="AY46"/>
  <c r="AY43"/>
  <c r="AZ38"/>
  <c r="BA38"/>
  <c r="BB38"/>
  <c r="BC38"/>
  <c r="BD38"/>
  <c r="BE38"/>
  <c r="BF38"/>
  <c r="BG38"/>
  <c r="BH38"/>
  <c r="BI38"/>
  <c r="BJ38"/>
  <c r="AZ39"/>
  <c r="BA39"/>
  <c r="BB39"/>
  <c r="BC39"/>
  <c r="BD39"/>
  <c r="BE39"/>
  <c r="BF39"/>
  <c r="BG39"/>
  <c r="BH39"/>
  <c r="BI39"/>
  <c r="BJ39"/>
  <c r="AZ40"/>
  <c r="BA40"/>
  <c r="BB40"/>
  <c r="BC40"/>
  <c r="BD40"/>
  <c r="BE40"/>
  <c r="BF40"/>
  <c r="BG40"/>
  <c r="BH40"/>
  <c r="BI40"/>
  <c r="BJ40"/>
  <c r="AZ41"/>
  <c r="BA41"/>
  <c r="BB41"/>
  <c r="BC41"/>
  <c r="BD41"/>
  <c r="BE41"/>
  <c r="BF41"/>
  <c r="BG41"/>
  <c r="BH41"/>
  <c r="BI41"/>
  <c r="BJ41"/>
  <c r="AY39"/>
  <c r="AY40"/>
  <c r="AY41"/>
  <c r="AY38"/>
  <c r="AZ33"/>
  <c r="BA33"/>
  <c r="BB33"/>
  <c r="BC33"/>
  <c r="BD33"/>
  <c r="BE33"/>
  <c r="BF33"/>
  <c r="BG33"/>
  <c r="BH33"/>
  <c r="BI33"/>
  <c r="BJ33"/>
  <c r="AZ34"/>
  <c r="BA34"/>
  <c r="BB34"/>
  <c r="BC34"/>
  <c r="BD34"/>
  <c r="BE34"/>
  <c r="BF34"/>
  <c r="BG34"/>
  <c r="BH34"/>
  <c r="BI34"/>
  <c r="BJ34"/>
  <c r="AZ35"/>
  <c r="BA35"/>
  <c r="BB35"/>
  <c r="BC35"/>
  <c r="BD35"/>
  <c r="BE35"/>
  <c r="BF35"/>
  <c r="BG35"/>
  <c r="BH35"/>
  <c r="BI35"/>
  <c r="BJ35"/>
  <c r="AZ36"/>
  <c r="BA36"/>
  <c r="BB36"/>
  <c r="BC36"/>
  <c r="BD36"/>
  <c r="BE36"/>
  <c r="BF36"/>
  <c r="BG36"/>
  <c r="BH36"/>
  <c r="BI36"/>
  <c r="BJ36"/>
  <c r="AY34"/>
  <c r="AY35"/>
  <c r="AY36"/>
  <c r="AY33"/>
  <c r="AY31"/>
  <c r="AZ28"/>
  <c r="BA28"/>
  <c r="BB28"/>
  <c r="BC28"/>
  <c r="BD28"/>
  <c r="BE28"/>
  <c r="BF28"/>
  <c r="BG28"/>
  <c r="BH28"/>
  <c r="BI28"/>
  <c r="BJ28"/>
  <c r="AZ29"/>
  <c r="BA29"/>
  <c r="BB29"/>
  <c r="BC29"/>
  <c r="BD29"/>
  <c r="BE29"/>
  <c r="BF29"/>
  <c r="BG29"/>
  <c r="BH29"/>
  <c r="BI29"/>
  <c r="BJ29"/>
  <c r="AZ30"/>
  <c r="BA30"/>
  <c r="BB30"/>
  <c r="BC30"/>
  <c r="BD30"/>
  <c r="BE30"/>
  <c r="BF30"/>
  <c r="BG30"/>
  <c r="BH30"/>
  <c r="BI30"/>
  <c r="BJ30"/>
  <c r="AZ31"/>
  <c r="BA31"/>
  <c r="BB31"/>
  <c r="BC31"/>
  <c r="BD31"/>
  <c r="BE31"/>
  <c r="BF31"/>
  <c r="BG31"/>
  <c r="BH31"/>
  <c r="BI31"/>
  <c r="BJ31"/>
  <c r="AY29"/>
  <c r="AY30"/>
  <c r="AY28"/>
  <c r="AZ23"/>
  <c r="BA23"/>
  <c r="BB23"/>
  <c r="BC23"/>
  <c r="BD23"/>
  <c r="BE23"/>
  <c r="BF23"/>
  <c r="BG23"/>
  <c r="BH23"/>
  <c r="BI23"/>
  <c r="BJ23"/>
  <c r="AZ24"/>
  <c r="BA24"/>
  <c r="BB24"/>
  <c r="BC24"/>
  <c r="BD24"/>
  <c r="BE24"/>
  <c r="BF24"/>
  <c r="BG24"/>
  <c r="BH24"/>
  <c r="BI24"/>
  <c r="BJ24"/>
  <c r="AZ25"/>
  <c r="BA25"/>
  <c r="BB25"/>
  <c r="BC25"/>
  <c r="BD25"/>
  <c r="BE25"/>
  <c r="BF25"/>
  <c r="BG25"/>
  <c r="BH25"/>
  <c r="BI25"/>
  <c r="BJ25"/>
  <c r="AZ26"/>
  <c r="BA26"/>
  <c r="BB26"/>
  <c r="BC26"/>
  <c r="BD26"/>
  <c r="BE26"/>
  <c r="BF26"/>
  <c r="BG26"/>
  <c r="BH26"/>
  <c r="BI26"/>
  <c r="BJ26"/>
  <c r="AY24"/>
  <c r="AY25"/>
  <c r="AY26"/>
  <c r="AY23"/>
  <c r="AZ18"/>
  <c r="BA18"/>
  <c r="BB18"/>
  <c r="BC18"/>
  <c r="BD18"/>
  <c r="BE18"/>
  <c r="BF18"/>
  <c r="BG18"/>
  <c r="BH18"/>
  <c r="BI18"/>
  <c r="BJ18"/>
  <c r="AZ19"/>
  <c r="BA19"/>
  <c r="BB19"/>
  <c r="BC19"/>
  <c r="BD19"/>
  <c r="BE19"/>
  <c r="BF19"/>
  <c r="BG19"/>
  <c r="BH19"/>
  <c r="BI19"/>
  <c r="BJ19"/>
  <c r="AZ20"/>
  <c r="BA20"/>
  <c r="BB20"/>
  <c r="BC20"/>
  <c r="BD20"/>
  <c r="BE20"/>
  <c r="BF20"/>
  <c r="BG20"/>
  <c r="BH20"/>
  <c r="BI20"/>
  <c r="BJ20"/>
  <c r="AZ21"/>
  <c r="BA21"/>
  <c r="BB21"/>
  <c r="BC21"/>
  <c r="BD21"/>
  <c r="BE21"/>
  <c r="BF21"/>
  <c r="BG21"/>
  <c r="BH21"/>
  <c r="BI21"/>
  <c r="BJ21"/>
  <c r="AY19"/>
  <c r="AY20"/>
  <c r="AY21"/>
  <c r="AY18"/>
  <c r="AZ13"/>
  <c r="BA13"/>
  <c r="BB13"/>
  <c r="BC13"/>
  <c r="BD13"/>
  <c r="BE13"/>
  <c r="BF13"/>
  <c r="BG13"/>
  <c r="BH13"/>
  <c r="BI13"/>
  <c r="BJ13"/>
  <c r="AZ14"/>
  <c r="BA14"/>
  <c r="BB14"/>
  <c r="BC14"/>
  <c r="BD14"/>
  <c r="BE14"/>
  <c r="BF14"/>
  <c r="BG14"/>
  <c r="BH14"/>
  <c r="BI14"/>
  <c r="BJ14"/>
  <c r="AZ15"/>
  <c r="BA15"/>
  <c r="BB15"/>
  <c r="BC15"/>
  <c r="BD15"/>
  <c r="BE15"/>
  <c r="BF15"/>
  <c r="BG15"/>
  <c r="BH15"/>
  <c r="BI15"/>
  <c r="BJ15"/>
  <c r="AZ16"/>
  <c r="BA16"/>
  <c r="BB16"/>
  <c r="BC16"/>
  <c r="BD16"/>
  <c r="BE16"/>
  <c r="BF16"/>
  <c r="BG16"/>
  <c r="BH16"/>
  <c r="BI16"/>
  <c r="BJ16"/>
  <c r="AY14"/>
  <c r="AY15"/>
  <c r="AY16"/>
  <c r="AY13"/>
  <c r="AZ8"/>
  <c r="BA8"/>
  <c r="BB8"/>
  <c r="BC8"/>
  <c r="BD8"/>
  <c r="BE8"/>
  <c r="BF8"/>
  <c r="BG8"/>
  <c r="BH8"/>
  <c r="BI8"/>
  <c r="BJ8"/>
  <c r="AZ9"/>
  <c r="BA9"/>
  <c r="BB9"/>
  <c r="BC9"/>
  <c r="BD9"/>
  <c r="BE9"/>
  <c r="BF9"/>
  <c r="BG9"/>
  <c r="BH9"/>
  <c r="BI9"/>
  <c r="BJ9"/>
  <c r="AZ10"/>
  <c r="BA10"/>
  <c r="BB10"/>
  <c r="BC10"/>
  <c r="BD10"/>
  <c r="BE10"/>
  <c r="BF10"/>
  <c r="BG10"/>
  <c r="BH10"/>
  <c r="BI10"/>
  <c r="BJ10"/>
  <c r="AZ11"/>
  <c r="BA11"/>
  <c r="BB11"/>
  <c r="BC11"/>
  <c r="BD11"/>
  <c r="BE11"/>
  <c r="BF11"/>
  <c r="BG11"/>
  <c r="BH11"/>
  <c r="BI11"/>
  <c r="BJ11"/>
  <c r="AY9"/>
  <c r="AY10"/>
  <c r="AY11"/>
  <c r="AY8"/>
  <c r="AZ3"/>
  <c r="BA3"/>
  <c r="BB3"/>
  <c r="BC3"/>
  <c r="BD3"/>
  <c r="BE3"/>
  <c r="BF3"/>
  <c r="BG3"/>
  <c r="BH3"/>
  <c r="BI3"/>
  <c r="BJ3"/>
  <c r="AZ4"/>
  <c r="BA4"/>
  <c r="BB4"/>
  <c r="BC4"/>
  <c r="BD4"/>
  <c r="BE4"/>
  <c r="BF4"/>
  <c r="BG4"/>
  <c r="BH4"/>
  <c r="BI4"/>
  <c r="BJ4"/>
  <c r="AZ5"/>
  <c r="BA5"/>
  <c r="BB5"/>
  <c r="BC5"/>
  <c r="BD5"/>
  <c r="BE5"/>
  <c r="BF5"/>
  <c r="BG5"/>
  <c r="BH5"/>
  <c r="BI5"/>
  <c r="BJ5"/>
  <c r="AZ6"/>
  <c r="BA6"/>
  <c r="BB6"/>
  <c r="BC6"/>
  <c r="BD6"/>
  <c r="BE6"/>
  <c r="BF6"/>
  <c r="BG6"/>
  <c r="BH6"/>
  <c r="BI6"/>
  <c r="BJ6"/>
  <c r="AY4"/>
  <c r="AY5"/>
  <c r="AY6"/>
  <c r="AY3"/>
  <c r="AN133"/>
  <c r="AO133"/>
  <c r="AP133"/>
  <c r="AQ133"/>
  <c r="AR133"/>
  <c r="AS133"/>
  <c r="AT133"/>
  <c r="AU133"/>
  <c r="AV133"/>
  <c r="AW133"/>
  <c r="AX133"/>
  <c r="AN134"/>
  <c r="AO134"/>
  <c r="AP134"/>
  <c r="AQ134"/>
  <c r="AR134"/>
  <c r="AS134"/>
  <c r="AT134"/>
  <c r="AU134"/>
  <c r="AV134"/>
  <c r="AW134"/>
  <c r="AX134"/>
  <c r="AN135"/>
  <c r="AO135"/>
  <c r="AP135"/>
  <c r="AQ135"/>
  <c r="AR135"/>
  <c r="AS135"/>
  <c r="AT135"/>
  <c r="AU135"/>
  <c r="AV135"/>
  <c r="AW135"/>
  <c r="AX135"/>
  <c r="AN136"/>
  <c r="AO136"/>
  <c r="AP136"/>
  <c r="AQ136"/>
  <c r="AR136"/>
  <c r="AS136"/>
  <c r="AT136"/>
  <c r="AU136"/>
  <c r="AV136"/>
  <c r="AW136"/>
  <c r="AX136"/>
  <c r="AM134"/>
  <c r="AM135"/>
  <c r="AM136"/>
  <c r="AM133"/>
  <c r="AN128"/>
  <c r="AO128"/>
  <c r="AP128"/>
  <c r="AQ128"/>
  <c r="AR128"/>
  <c r="AS128"/>
  <c r="AT128"/>
  <c r="AU128"/>
  <c r="AV128"/>
  <c r="AW128"/>
  <c r="AX128"/>
  <c r="AN129"/>
  <c r="AO129"/>
  <c r="AP129"/>
  <c r="AQ129"/>
  <c r="AR129"/>
  <c r="AS129"/>
  <c r="AT129"/>
  <c r="AU129"/>
  <c r="AV129"/>
  <c r="AW129"/>
  <c r="AX129"/>
  <c r="AN130"/>
  <c r="AO130"/>
  <c r="AP130"/>
  <c r="AQ130"/>
  <c r="AR130"/>
  <c r="AS130"/>
  <c r="AT130"/>
  <c r="AU130"/>
  <c r="AV130"/>
  <c r="AW130"/>
  <c r="AX130"/>
  <c r="AN131"/>
  <c r="AO131"/>
  <c r="AP131"/>
  <c r="AQ131"/>
  <c r="AR131"/>
  <c r="AS131"/>
  <c r="AT131"/>
  <c r="AU131"/>
  <c r="AV131"/>
  <c r="AW131"/>
  <c r="AX131"/>
  <c r="AM129"/>
  <c r="AM130"/>
  <c r="AM131"/>
  <c r="AM128"/>
  <c r="AN123"/>
  <c r="AO123"/>
  <c r="AP123"/>
  <c r="AQ123"/>
  <c r="AR123"/>
  <c r="AS123"/>
  <c r="AT123"/>
  <c r="AU123"/>
  <c r="AV123"/>
  <c r="AW123"/>
  <c r="AX123"/>
  <c r="AN124"/>
  <c r="AO124"/>
  <c r="AP124"/>
  <c r="AQ124"/>
  <c r="AR124"/>
  <c r="AS124"/>
  <c r="AT124"/>
  <c r="AU124"/>
  <c r="AV124"/>
  <c r="AW124"/>
  <c r="AX124"/>
  <c r="AN125"/>
  <c r="AO125"/>
  <c r="AP125"/>
  <c r="AQ125"/>
  <c r="AR125"/>
  <c r="AS125"/>
  <c r="AT125"/>
  <c r="AU125"/>
  <c r="AV125"/>
  <c r="AW125"/>
  <c r="AX125"/>
  <c r="AN126"/>
  <c r="AO126"/>
  <c r="AP126"/>
  <c r="AQ126"/>
  <c r="AR126"/>
  <c r="AS126"/>
  <c r="AT126"/>
  <c r="AU126"/>
  <c r="AV126"/>
  <c r="AW126"/>
  <c r="AX126"/>
  <c r="AM124"/>
  <c r="AM125"/>
  <c r="AM126"/>
  <c r="AM123"/>
  <c r="AN118"/>
  <c r="AO118"/>
  <c r="AP118"/>
  <c r="AQ118"/>
  <c r="AR118"/>
  <c r="AS118"/>
  <c r="AT118"/>
  <c r="AU118"/>
  <c r="AV118"/>
  <c r="AW118"/>
  <c r="AX118"/>
  <c r="AN119"/>
  <c r="AO119"/>
  <c r="AP119"/>
  <c r="AQ119"/>
  <c r="AR119"/>
  <c r="AS119"/>
  <c r="AT119"/>
  <c r="AU119"/>
  <c r="AV119"/>
  <c r="AW119"/>
  <c r="AX119"/>
  <c r="AN120"/>
  <c r="AO120"/>
  <c r="AP120"/>
  <c r="AQ120"/>
  <c r="AR120"/>
  <c r="AS120"/>
  <c r="AT120"/>
  <c r="AU120"/>
  <c r="AV120"/>
  <c r="AW120"/>
  <c r="AX120"/>
  <c r="AN121"/>
  <c r="AO121"/>
  <c r="AP121"/>
  <c r="AQ121"/>
  <c r="AR121"/>
  <c r="AS121"/>
  <c r="AT121"/>
  <c r="AU121"/>
  <c r="AV121"/>
  <c r="AW121"/>
  <c r="AX121"/>
  <c r="AM119"/>
  <c r="AM120"/>
  <c r="AM121"/>
  <c r="AM118"/>
  <c r="AN113"/>
  <c r="AO113"/>
  <c r="AP113"/>
  <c r="AQ113"/>
  <c r="AR113"/>
  <c r="AS113"/>
  <c r="AT113"/>
  <c r="AU113"/>
  <c r="AV113"/>
  <c r="AW113"/>
  <c r="AX113"/>
  <c r="AN114"/>
  <c r="AO114"/>
  <c r="AP114"/>
  <c r="AQ114"/>
  <c r="AR114"/>
  <c r="AS114"/>
  <c r="AT114"/>
  <c r="AU114"/>
  <c r="AV114"/>
  <c r="AW114"/>
  <c r="AX114"/>
  <c r="AN115"/>
  <c r="AO115"/>
  <c r="AP115"/>
  <c r="AQ115"/>
  <c r="AR115"/>
  <c r="AS115"/>
  <c r="AT115"/>
  <c r="AU115"/>
  <c r="AV115"/>
  <c r="AW115"/>
  <c r="AX115"/>
  <c r="AN116"/>
  <c r="AO116"/>
  <c r="AP116"/>
  <c r="AQ116"/>
  <c r="AR116"/>
  <c r="AS116"/>
  <c r="AT116"/>
  <c r="AU116"/>
  <c r="AV116"/>
  <c r="AW116"/>
  <c r="AX116"/>
  <c r="AM114"/>
  <c r="AM115"/>
  <c r="AM116"/>
  <c r="AM113"/>
  <c r="AN108"/>
  <c r="AO108"/>
  <c r="AP108"/>
  <c r="AQ108"/>
  <c r="AR108"/>
  <c r="AS108"/>
  <c r="AT108"/>
  <c r="AU108"/>
  <c r="AV108"/>
  <c r="AW108"/>
  <c r="AX108"/>
  <c r="AN109"/>
  <c r="AO109"/>
  <c r="AP109"/>
  <c r="AQ109"/>
  <c r="AR109"/>
  <c r="AS109"/>
  <c r="AT109"/>
  <c r="AU109"/>
  <c r="AV109"/>
  <c r="AW109"/>
  <c r="AX109"/>
  <c r="AN110"/>
  <c r="AO110"/>
  <c r="AP110"/>
  <c r="AQ110"/>
  <c r="AR110"/>
  <c r="AS110"/>
  <c r="AT110"/>
  <c r="AU110"/>
  <c r="AV110"/>
  <c r="AW110"/>
  <c r="AX110"/>
  <c r="AN111"/>
  <c r="AO111"/>
  <c r="AP111"/>
  <c r="AQ111"/>
  <c r="AR111"/>
  <c r="AS111"/>
  <c r="AT111"/>
  <c r="AU111"/>
  <c r="AV111"/>
  <c r="AW111"/>
  <c r="AX111"/>
  <c r="AM109"/>
  <c r="AM110"/>
  <c r="AM111"/>
  <c r="AM108"/>
  <c r="AN103"/>
  <c r="AO103"/>
  <c r="AP103"/>
  <c r="AQ103"/>
  <c r="AR103"/>
  <c r="AS103"/>
  <c r="AT103"/>
  <c r="AU103"/>
  <c r="AV103"/>
  <c r="AW103"/>
  <c r="AX103"/>
  <c r="AN104"/>
  <c r="AO104"/>
  <c r="AP104"/>
  <c r="AQ104"/>
  <c r="AR104"/>
  <c r="AS104"/>
  <c r="AT104"/>
  <c r="AU104"/>
  <c r="AV104"/>
  <c r="AW104"/>
  <c r="AX104"/>
  <c r="AN105"/>
  <c r="AO105"/>
  <c r="AP105"/>
  <c r="AQ105"/>
  <c r="AR105"/>
  <c r="AS105"/>
  <c r="AT105"/>
  <c r="AU105"/>
  <c r="AV105"/>
  <c r="AW105"/>
  <c r="AX105"/>
  <c r="AN106"/>
  <c r="AO106"/>
  <c r="AP106"/>
  <c r="AQ106"/>
  <c r="AR106"/>
  <c r="AS106"/>
  <c r="AT106"/>
  <c r="AU106"/>
  <c r="AV106"/>
  <c r="AW106"/>
  <c r="AX106"/>
  <c r="AM104"/>
  <c r="AM105"/>
  <c r="AM106"/>
  <c r="AM103"/>
  <c r="AN98"/>
  <c r="AO98"/>
  <c r="AP98"/>
  <c r="AQ98"/>
  <c r="AR98"/>
  <c r="AS98"/>
  <c r="AT98"/>
  <c r="AU98"/>
  <c r="AV98"/>
  <c r="AW98"/>
  <c r="AX98"/>
  <c r="AN99"/>
  <c r="AO99"/>
  <c r="AP99"/>
  <c r="AQ99"/>
  <c r="AR99"/>
  <c r="AS99"/>
  <c r="AT99"/>
  <c r="AU99"/>
  <c r="AV99"/>
  <c r="AW99"/>
  <c r="AX99"/>
  <c r="AN100"/>
  <c r="AO100"/>
  <c r="AP100"/>
  <c r="AQ100"/>
  <c r="AR100"/>
  <c r="AS100"/>
  <c r="AT100"/>
  <c r="AU100"/>
  <c r="AV100"/>
  <c r="AW100"/>
  <c r="AX100"/>
  <c r="AN101"/>
  <c r="AO101"/>
  <c r="AP101"/>
  <c r="AQ101"/>
  <c r="AR101"/>
  <c r="AS101"/>
  <c r="AT101"/>
  <c r="AU101"/>
  <c r="AV101"/>
  <c r="AW101"/>
  <c r="AX101"/>
  <c r="AM99"/>
  <c r="AM100"/>
  <c r="AM101"/>
  <c r="AM98"/>
  <c r="AN93"/>
  <c r="AO93"/>
  <c r="AP93"/>
  <c r="AQ93"/>
  <c r="AR93"/>
  <c r="AS93"/>
  <c r="AT93"/>
  <c r="AU93"/>
  <c r="AV93"/>
  <c r="AW93"/>
  <c r="AX93"/>
  <c r="AN94"/>
  <c r="AO94"/>
  <c r="AP94"/>
  <c r="AQ94"/>
  <c r="AR94"/>
  <c r="AS94"/>
  <c r="AT94"/>
  <c r="AU94"/>
  <c r="AV94"/>
  <c r="AW94"/>
  <c r="AX94"/>
  <c r="AN95"/>
  <c r="AO95"/>
  <c r="AP95"/>
  <c r="AQ95"/>
  <c r="AR95"/>
  <c r="AS95"/>
  <c r="AT95"/>
  <c r="AU95"/>
  <c r="AV95"/>
  <c r="AW95"/>
  <c r="AX95"/>
  <c r="AN96"/>
  <c r="AO96"/>
  <c r="AP96"/>
  <c r="AQ96"/>
  <c r="AR96"/>
  <c r="AS96"/>
  <c r="AT96"/>
  <c r="AU96"/>
  <c r="AV96"/>
  <c r="AW96"/>
  <c r="AX96"/>
  <c r="AM94"/>
  <c r="AM95"/>
  <c r="AM96"/>
  <c r="AM93"/>
  <c r="AN88"/>
  <c r="AO88"/>
  <c r="AP88"/>
  <c r="AQ88"/>
  <c r="AR88"/>
  <c r="AS88"/>
  <c r="AT88"/>
  <c r="AU88"/>
  <c r="AV88"/>
  <c r="AW88"/>
  <c r="AX88"/>
  <c r="AN89"/>
  <c r="AO89"/>
  <c r="AP89"/>
  <c r="AQ89"/>
  <c r="AR89"/>
  <c r="AS89"/>
  <c r="AT89"/>
  <c r="AU89"/>
  <c r="AV89"/>
  <c r="AW89"/>
  <c r="AX89"/>
  <c r="AN90"/>
  <c r="AO90"/>
  <c r="AP90"/>
  <c r="AQ90"/>
  <c r="AR90"/>
  <c r="AS90"/>
  <c r="AT90"/>
  <c r="AU90"/>
  <c r="AV90"/>
  <c r="AW90"/>
  <c r="AX90"/>
  <c r="AN91"/>
  <c r="AO91"/>
  <c r="AP91"/>
  <c r="AQ91"/>
  <c r="AR91"/>
  <c r="AS91"/>
  <c r="AT91"/>
  <c r="AU91"/>
  <c r="AV91"/>
  <c r="AW91"/>
  <c r="AX91"/>
  <c r="AM89"/>
  <c r="AM90"/>
  <c r="AM91"/>
  <c r="AM88"/>
  <c r="AN83"/>
  <c r="AO83"/>
  <c r="AP83"/>
  <c r="AQ83"/>
  <c r="AR83"/>
  <c r="AS83"/>
  <c r="AT83"/>
  <c r="AU83"/>
  <c r="AV83"/>
  <c r="AW83"/>
  <c r="AX83"/>
  <c r="AN84"/>
  <c r="AO84"/>
  <c r="AP84"/>
  <c r="AQ84"/>
  <c r="AR84"/>
  <c r="AS84"/>
  <c r="AT84"/>
  <c r="AU84"/>
  <c r="AV84"/>
  <c r="AW84"/>
  <c r="AX84"/>
  <c r="AN85"/>
  <c r="AO85"/>
  <c r="AP85"/>
  <c r="AQ85"/>
  <c r="AR85"/>
  <c r="AS85"/>
  <c r="AT85"/>
  <c r="AU85"/>
  <c r="AV85"/>
  <c r="AW85"/>
  <c r="AX85"/>
  <c r="AN86"/>
  <c r="AO86"/>
  <c r="AP86"/>
  <c r="AQ86"/>
  <c r="AR86"/>
  <c r="AS86"/>
  <c r="AT86"/>
  <c r="AU86"/>
  <c r="AV86"/>
  <c r="AW86"/>
  <c r="AX86"/>
  <c r="AM84"/>
  <c r="AM85"/>
  <c r="AM86"/>
  <c r="AM83"/>
  <c r="AN78"/>
  <c r="AO78"/>
  <c r="AP78"/>
  <c r="AQ78"/>
  <c r="AR78"/>
  <c r="AS78"/>
  <c r="AT78"/>
  <c r="AU78"/>
  <c r="AV78"/>
  <c r="AW78"/>
  <c r="AX78"/>
  <c r="AN79"/>
  <c r="AO79"/>
  <c r="AP79"/>
  <c r="AQ79"/>
  <c r="AR79"/>
  <c r="AS79"/>
  <c r="AT79"/>
  <c r="AU79"/>
  <c r="AV79"/>
  <c r="AW79"/>
  <c r="AX79"/>
  <c r="AN80"/>
  <c r="AO80"/>
  <c r="AP80"/>
  <c r="AQ80"/>
  <c r="AR80"/>
  <c r="AS80"/>
  <c r="AT80"/>
  <c r="AU80"/>
  <c r="AV80"/>
  <c r="AW80"/>
  <c r="AX80"/>
  <c r="AN81"/>
  <c r="AO81"/>
  <c r="AP81"/>
  <c r="AQ81"/>
  <c r="AR81"/>
  <c r="AS81"/>
  <c r="AT81"/>
  <c r="AU81"/>
  <c r="AV81"/>
  <c r="AW81"/>
  <c r="AX81"/>
  <c r="AM79"/>
  <c r="AM80"/>
  <c r="AM81"/>
  <c r="AM78"/>
  <c r="AN73"/>
  <c r="AO73"/>
  <c r="AP73"/>
  <c r="AQ73"/>
  <c r="AR73"/>
  <c r="AS73"/>
  <c r="AT73"/>
  <c r="AU73"/>
  <c r="AV73"/>
  <c r="AW73"/>
  <c r="AX73"/>
  <c r="AN74"/>
  <c r="AO74"/>
  <c r="AP74"/>
  <c r="AQ74"/>
  <c r="AR74"/>
  <c r="AS74"/>
  <c r="AT74"/>
  <c r="AU74"/>
  <c r="AV74"/>
  <c r="AW74"/>
  <c r="AX74"/>
  <c r="AN75"/>
  <c r="AO75"/>
  <c r="AP75"/>
  <c r="AQ75"/>
  <c r="AR75"/>
  <c r="AS75"/>
  <c r="AT75"/>
  <c r="AU75"/>
  <c r="AV75"/>
  <c r="AW75"/>
  <c r="AX75"/>
  <c r="AN76"/>
  <c r="AO76"/>
  <c r="AP76"/>
  <c r="AQ76"/>
  <c r="AR76"/>
  <c r="AS76"/>
  <c r="AT76"/>
  <c r="AU76"/>
  <c r="AV76"/>
  <c r="AW76"/>
  <c r="AX76"/>
  <c r="AM74"/>
  <c r="AM75"/>
  <c r="AM76"/>
  <c r="AM73"/>
  <c r="AN68"/>
  <c r="AO68"/>
  <c r="AP68"/>
  <c r="AQ68"/>
  <c r="AR68"/>
  <c r="AS68"/>
  <c r="AT68"/>
  <c r="AU68"/>
  <c r="AV68"/>
  <c r="AW68"/>
  <c r="AX68"/>
  <c r="AN69"/>
  <c r="AO69"/>
  <c r="AP69"/>
  <c r="AQ69"/>
  <c r="AR69"/>
  <c r="AS69"/>
  <c r="AT69"/>
  <c r="AU69"/>
  <c r="AV69"/>
  <c r="AW69"/>
  <c r="AX69"/>
  <c r="AN70"/>
  <c r="AO70"/>
  <c r="AP70"/>
  <c r="AQ70"/>
  <c r="AR70"/>
  <c r="AS70"/>
  <c r="AT70"/>
  <c r="AU70"/>
  <c r="AV70"/>
  <c r="AW70"/>
  <c r="AX70"/>
  <c r="AN71"/>
  <c r="AO71"/>
  <c r="AP71"/>
  <c r="AQ71"/>
  <c r="AR71"/>
  <c r="AS71"/>
  <c r="AT71"/>
  <c r="AU71"/>
  <c r="AV71"/>
  <c r="AW71"/>
  <c r="AX71"/>
  <c r="AM69"/>
  <c r="AM70"/>
  <c r="AM71"/>
  <c r="AM68"/>
  <c r="AN63"/>
  <c r="AO63"/>
  <c r="AP63"/>
  <c r="AQ63"/>
  <c r="AR63"/>
  <c r="AS63"/>
  <c r="AT63"/>
  <c r="AU63"/>
  <c r="AV63"/>
  <c r="AW63"/>
  <c r="AX63"/>
  <c r="AN64"/>
  <c r="AO64"/>
  <c r="AP64"/>
  <c r="AQ64"/>
  <c r="AR64"/>
  <c r="AS64"/>
  <c r="AT64"/>
  <c r="AU64"/>
  <c r="AV64"/>
  <c r="AW64"/>
  <c r="AX64"/>
  <c r="AN65"/>
  <c r="AO65"/>
  <c r="AP65"/>
  <c r="AQ65"/>
  <c r="AR65"/>
  <c r="AS65"/>
  <c r="AT65"/>
  <c r="AU65"/>
  <c r="AV65"/>
  <c r="AW65"/>
  <c r="AX65"/>
  <c r="AN66"/>
  <c r="AO66"/>
  <c r="AP66"/>
  <c r="AQ66"/>
  <c r="AR66"/>
  <c r="AS66"/>
  <c r="AT66"/>
  <c r="AU66"/>
  <c r="AV66"/>
  <c r="AW66"/>
  <c r="AX66"/>
  <c r="AM64"/>
  <c r="AM65"/>
  <c r="AM66"/>
  <c r="AM63"/>
  <c r="AN58"/>
  <c r="AO58"/>
  <c r="AP58"/>
  <c r="AQ58"/>
  <c r="AR58"/>
  <c r="AS58"/>
  <c r="AT58"/>
  <c r="AU58"/>
  <c r="AV58"/>
  <c r="AW58"/>
  <c r="AX58"/>
  <c r="AN59"/>
  <c r="AO59"/>
  <c r="AP59"/>
  <c r="AQ59"/>
  <c r="AR59"/>
  <c r="AS59"/>
  <c r="AT59"/>
  <c r="AU59"/>
  <c r="AV59"/>
  <c r="AW59"/>
  <c r="AX59"/>
  <c r="AN60"/>
  <c r="AO60"/>
  <c r="AP60"/>
  <c r="AQ60"/>
  <c r="AR60"/>
  <c r="AS60"/>
  <c r="AT60"/>
  <c r="AU60"/>
  <c r="AV60"/>
  <c r="AW60"/>
  <c r="AX60"/>
  <c r="AN61"/>
  <c r="AO61"/>
  <c r="AP61"/>
  <c r="AQ61"/>
  <c r="AR61"/>
  <c r="AS61"/>
  <c r="AT61"/>
  <c r="AU61"/>
  <c r="AV61"/>
  <c r="AW61"/>
  <c r="AX61"/>
  <c r="AM59"/>
  <c r="AM60"/>
  <c r="AM61"/>
  <c r="AM58"/>
  <c r="AN53"/>
  <c r="AO53"/>
  <c r="AP53"/>
  <c r="AQ53"/>
  <c r="AR53"/>
  <c r="AS53"/>
  <c r="AT53"/>
  <c r="AU53"/>
  <c r="AV53"/>
  <c r="AW53"/>
  <c r="AX53"/>
  <c r="AN54"/>
  <c r="AO54"/>
  <c r="AP54"/>
  <c r="AQ54"/>
  <c r="AR54"/>
  <c r="AS54"/>
  <c r="AT54"/>
  <c r="AU54"/>
  <c r="AV54"/>
  <c r="AW54"/>
  <c r="AX54"/>
  <c r="AN55"/>
  <c r="AO55"/>
  <c r="AP55"/>
  <c r="AQ55"/>
  <c r="AR55"/>
  <c r="AS55"/>
  <c r="AT55"/>
  <c r="AU55"/>
  <c r="AV55"/>
  <c r="AW55"/>
  <c r="AX55"/>
  <c r="AN56"/>
  <c r="AO56"/>
  <c r="AP56"/>
  <c r="AQ56"/>
  <c r="AR56"/>
  <c r="AS56"/>
  <c r="AT56"/>
  <c r="AU56"/>
  <c r="AV56"/>
  <c r="AW56"/>
  <c r="AX56"/>
  <c r="AM54"/>
  <c r="AM55"/>
  <c r="AM56"/>
  <c r="AM53"/>
  <c r="AN48"/>
  <c r="AO48"/>
  <c r="AP48"/>
  <c r="AQ48"/>
  <c r="AR48"/>
  <c r="AS48"/>
  <c r="AT48"/>
  <c r="AU48"/>
  <c r="AV48"/>
  <c r="AW48"/>
  <c r="AX48"/>
  <c r="AN49"/>
  <c r="AO49"/>
  <c r="AP49"/>
  <c r="AQ49"/>
  <c r="AR49"/>
  <c r="AS49"/>
  <c r="AT49"/>
  <c r="AU49"/>
  <c r="AV49"/>
  <c r="AW49"/>
  <c r="AX49"/>
  <c r="AN50"/>
  <c r="AO50"/>
  <c r="AP50"/>
  <c r="AQ50"/>
  <c r="AR50"/>
  <c r="AS50"/>
  <c r="AT50"/>
  <c r="AU50"/>
  <c r="AV50"/>
  <c r="AW50"/>
  <c r="AX50"/>
  <c r="AN51"/>
  <c r="AO51"/>
  <c r="AP51"/>
  <c r="AQ51"/>
  <c r="AR51"/>
  <c r="AS51"/>
  <c r="AT51"/>
  <c r="AU51"/>
  <c r="AV51"/>
  <c r="AW51"/>
  <c r="AX51"/>
  <c r="AM49"/>
  <c r="AM50"/>
  <c r="AM51"/>
  <c r="AM48"/>
  <c r="AN43"/>
  <c r="AO43"/>
  <c r="AP43"/>
  <c r="AQ43"/>
  <c r="AR43"/>
  <c r="AS43"/>
  <c r="AT43"/>
  <c r="AU43"/>
  <c r="AV43"/>
  <c r="AW43"/>
  <c r="AX43"/>
  <c r="AN44"/>
  <c r="AO44"/>
  <c r="AP44"/>
  <c r="AQ44"/>
  <c r="AR44"/>
  <c r="AS44"/>
  <c r="AT44"/>
  <c r="AU44"/>
  <c r="AV44"/>
  <c r="AW44"/>
  <c r="AX44"/>
  <c r="AN45"/>
  <c r="AO45"/>
  <c r="AP45"/>
  <c r="AQ45"/>
  <c r="AR45"/>
  <c r="AS45"/>
  <c r="AT45"/>
  <c r="AU45"/>
  <c r="AV45"/>
  <c r="AW45"/>
  <c r="AX45"/>
  <c r="AN46"/>
  <c r="AO46"/>
  <c r="AP46"/>
  <c r="AQ46"/>
  <c r="AR46"/>
  <c r="AS46"/>
  <c r="AT46"/>
  <c r="AU46"/>
  <c r="AV46"/>
  <c r="AW46"/>
  <c r="AX46"/>
  <c r="AM44"/>
  <c r="AM45"/>
  <c r="AM46"/>
  <c r="AM43"/>
  <c r="AN38"/>
  <c r="AO38"/>
  <c r="AP38"/>
  <c r="AQ38"/>
  <c r="AR38"/>
  <c r="AS38"/>
  <c r="AT38"/>
  <c r="AU38"/>
  <c r="AV38"/>
  <c r="AW38"/>
  <c r="AX38"/>
  <c r="AN39"/>
  <c r="AO39"/>
  <c r="AP39"/>
  <c r="AQ39"/>
  <c r="AR39"/>
  <c r="AS39"/>
  <c r="AT39"/>
  <c r="AU39"/>
  <c r="AV39"/>
  <c r="AW39"/>
  <c r="AX39"/>
  <c r="AN40"/>
  <c r="AO40"/>
  <c r="AP40"/>
  <c r="AQ40"/>
  <c r="AR40"/>
  <c r="AS40"/>
  <c r="AT40"/>
  <c r="AU40"/>
  <c r="AV40"/>
  <c r="AW40"/>
  <c r="AX40"/>
  <c r="AN41"/>
  <c r="AO41"/>
  <c r="AP41"/>
  <c r="AQ41"/>
  <c r="AR41"/>
  <c r="AS41"/>
  <c r="AT41"/>
  <c r="AU41"/>
  <c r="AV41"/>
  <c r="AW41"/>
  <c r="AX41"/>
  <c r="AM39"/>
  <c r="AM40"/>
  <c r="AM41"/>
  <c r="AM38"/>
  <c r="AN33"/>
  <c r="AO33"/>
  <c r="AP33"/>
  <c r="AQ33"/>
  <c r="AR33"/>
  <c r="AS33"/>
  <c r="AT33"/>
  <c r="AU33"/>
  <c r="AV33"/>
  <c r="AW33"/>
  <c r="AX33"/>
  <c r="AN34"/>
  <c r="AO34"/>
  <c r="AP34"/>
  <c r="AQ34"/>
  <c r="AR34"/>
  <c r="AS34"/>
  <c r="AT34"/>
  <c r="AU34"/>
  <c r="AV34"/>
  <c r="AW34"/>
  <c r="AX34"/>
  <c r="AN35"/>
  <c r="AO35"/>
  <c r="AP35"/>
  <c r="AQ35"/>
  <c r="AR35"/>
  <c r="AS35"/>
  <c r="AT35"/>
  <c r="AU35"/>
  <c r="AV35"/>
  <c r="AW35"/>
  <c r="AX35"/>
  <c r="AN36"/>
  <c r="AO36"/>
  <c r="AP36"/>
  <c r="AQ36"/>
  <c r="AR36"/>
  <c r="AS36"/>
  <c r="AT36"/>
  <c r="AU36"/>
  <c r="AV36"/>
  <c r="AW36"/>
  <c r="AX36"/>
  <c r="AM34"/>
  <c r="AM35"/>
  <c r="AM36"/>
  <c r="AM33"/>
  <c r="AN28"/>
  <c r="AO28"/>
  <c r="AP28"/>
  <c r="AQ28"/>
  <c r="AR28"/>
  <c r="AS28"/>
  <c r="AT28"/>
  <c r="AU28"/>
  <c r="AV28"/>
  <c r="AW28"/>
  <c r="AX28"/>
  <c r="AN29"/>
  <c r="AO29"/>
  <c r="AP29"/>
  <c r="AQ29"/>
  <c r="AR29"/>
  <c r="AS29"/>
  <c r="AT29"/>
  <c r="AU29"/>
  <c r="AV29"/>
  <c r="AW29"/>
  <c r="AX29"/>
  <c r="AN30"/>
  <c r="AO30"/>
  <c r="AP30"/>
  <c r="AQ30"/>
  <c r="AR30"/>
  <c r="AS30"/>
  <c r="AT30"/>
  <c r="AU30"/>
  <c r="AV30"/>
  <c r="AW30"/>
  <c r="AX30"/>
  <c r="AN31"/>
  <c r="AO31"/>
  <c r="AP31"/>
  <c r="AQ31"/>
  <c r="AR31"/>
  <c r="AS31"/>
  <c r="AT31"/>
  <c r="AU31"/>
  <c r="AV31"/>
  <c r="AW31"/>
  <c r="AX31"/>
  <c r="AM29"/>
  <c r="AM30"/>
  <c r="AM31"/>
  <c r="AM28"/>
  <c r="AN23"/>
  <c r="AO23"/>
  <c r="AP23"/>
  <c r="AQ23"/>
  <c r="AR23"/>
  <c r="AS23"/>
  <c r="AT23"/>
  <c r="AU23"/>
  <c r="AV23"/>
  <c r="AW23"/>
  <c r="AX23"/>
  <c r="AN24"/>
  <c r="AO24"/>
  <c r="AP24"/>
  <c r="AQ24"/>
  <c r="AR24"/>
  <c r="AS24"/>
  <c r="AT24"/>
  <c r="AU24"/>
  <c r="AV24"/>
  <c r="AW24"/>
  <c r="AX24"/>
  <c r="AN25"/>
  <c r="AO25"/>
  <c r="AP25"/>
  <c r="AQ25"/>
  <c r="AR25"/>
  <c r="AS25"/>
  <c r="AT25"/>
  <c r="AU25"/>
  <c r="AV25"/>
  <c r="AW25"/>
  <c r="AX25"/>
  <c r="AN26"/>
  <c r="AO26"/>
  <c r="AP26"/>
  <c r="AQ26"/>
  <c r="AR26"/>
  <c r="AS26"/>
  <c r="AT26"/>
  <c r="AU26"/>
  <c r="AV26"/>
  <c r="AW26"/>
  <c r="AX26"/>
  <c r="AM24"/>
  <c r="AM25"/>
  <c r="AM26"/>
  <c r="AM23"/>
  <c r="AN18"/>
  <c r="AO18"/>
  <c r="AP18"/>
  <c r="AQ18"/>
  <c r="AR18"/>
  <c r="AS18"/>
  <c r="AT18"/>
  <c r="AU18"/>
  <c r="AV18"/>
  <c r="AW18"/>
  <c r="AX18"/>
  <c r="AN19"/>
  <c r="AO19"/>
  <c r="AP19"/>
  <c r="AQ19"/>
  <c r="AR19"/>
  <c r="AS19"/>
  <c r="AT19"/>
  <c r="AU19"/>
  <c r="AV19"/>
  <c r="AW19"/>
  <c r="AX19"/>
  <c r="AN20"/>
  <c r="AO20"/>
  <c r="AP20"/>
  <c r="AQ20"/>
  <c r="AR20"/>
  <c r="AS20"/>
  <c r="AT20"/>
  <c r="AU20"/>
  <c r="AV20"/>
  <c r="AW20"/>
  <c r="AX20"/>
  <c r="AN21"/>
  <c r="AO21"/>
  <c r="AP21"/>
  <c r="AQ21"/>
  <c r="AR21"/>
  <c r="AS21"/>
  <c r="AT21"/>
  <c r="AU21"/>
  <c r="AV21"/>
  <c r="AW21"/>
  <c r="AX21"/>
  <c r="AM19"/>
  <c r="AM20"/>
  <c r="AM21"/>
  <c r="AM18"/>
  <c r="AN13"/>
  <c r="AO13"/>
  <c r="AP13"/>
  <c r="AQ13"/>
  <c r="AR13"/>
  <c r="AS13"/>
  <c r="AT13"/>
  <c r="AU13"/>
  <c r="AV13"/>
  <c r="AW13"/>
  <c r="AX13"/>
  <c r="AN14"/>
  <c r="AO14"/>
  <c r="AP14"/>
  <c r="AQ14"/>
  <c r="AR14"/>
  <c r="AS14"/>
  <c r="AT14"/>
  <c r="AU14"/>
  <c r="AV14"/>
  <c r="AW14"/>
  <c r="AX14"/>
  <c r="AN15"/>
  <c r="AO15"/>
  <c r="AP15"/>
  <c r="AQ15"/>
  <c r="AR15"/>
  <c r="AS15"/>
  <c r="AT15"/>
  <c r="AU15"/>
  <c r="AV15"/>
  <c r="AW15"/>
  <c r="AX15"/>
  <c r="AN16"/>
  <c r="AO16"/>
  <c r="AP16"/>
  <c r="AQ16"/>
  <c r="AR16"/>
  <c r="AS16"/>
  <c r="AT16"/>
  <c r="AU16"/>
  <c r="AV16"/>
  <c r="AW16"/>
  <c r="AX16"/>
  <c r="AM14"/>
  <c r="AM15"/>
  <c r="AM16"/>
  <c r="AM13"/>
  <c r="AN8"/>
  <c r="AO8"/>
  <c r="AP8"/>
  <c r="AQ8"/>
  <c r="AR8"/>
  <c r="AS8"/>
  <c r="AT8"/>
  <c r="AU8"/>
  <c r="AV8"/>
  <c r="AW8"/>
  <c r="AX8"/>
  <c r="AN9"/>
  <c r="AO9"/>
  <c r="AP9"/>
  <c r="AQ9"/>
  <c r="AR9"/>
  <c r="AS9"/>
  <c r="AT9"/>
  <c r="AU9"/>
  <c r="AV9"/>
  <c r="AW9"/>
  <c r="AX9"/>
  <c r="AN10"/>
  <c r="AO10"/>
  <c r="AP10"/>
  <c r="AQ10"/>
  <c r="AR10"/>
  <c r="AS10"/>
  <c r="AT10"/>
  <c r="AU10"/>
  <c r="AV10"/>
  <c r="AW10"/>
  <c r="AX10"/>
  <c r="AN11"/>
  <c r="AO11"/>
  <c r="AP11"/>
  <c r="AQ11"/>
  <c r="AR11"/>
  <c r="AS11"/>
  <c r="AT11"/>
  <c r="AU11"/>
  <c r="AV11"/>
  <c r="AW11"/>
  <c r="AX11"/>
  <c r="AM9"/>
  <c r="AM10"/>
  <c r="AM11"/>
  <c r="AM8"/>
  <c r="AN3"/>
  <c r="AO3"/>
  <c r="AP3"/>
  <c r="AQ3"/>
  <c r="AR3"/>
  <c r="AS3"/>
  <c r="AT3"/>
  <c r="AU3"/>
  <c r="AV3"/>
  <c r="AW3"/>
  <c r="AX3"/>
  <c r="AN4"/>
  <c r="AO4"/>
  <c r="AP4"/>
  <c r="AQ4"/>
  <c r="AR4"/>
  <c r="AS4"/>
  <c r="AT4"/>
  <c r="AU4"/>
  <c r="AV4"/>
  <c r="AW4"/>
  <c r="AX4"/>
  <c r="AN5"/>
  <c r="AO5"/>
  <c r="AP5"/>
  <c r="AQ5"/>
  <c r="AR5"/>
  <c r="AS5"/>
  <c r="AT5"/>
  <c r="AU5"/>
  <c r="AV5"/>
  <c r="AW5"/>
  <c r="AX5"/>
  <c r="AN6"/>
  <c r="AO6"/>
  <c r="AP6"/>
  <c r="AQ6"/>
  <c r="AR6"/>
  <c r="AS6"/>
  <c r="AT6"/>
  <c r="AU6"/>
  <c r="AV6"/>
  <c r="AW6"/>
  <c r="AX6"/>
  <c r="AM4"/>
  <c r="AM5"/>
  <c r="AM6"/>
  <c r="AM3"/>
  <c r="AB133"/>
  <c r="AC133"/>
  <c r="AD133"/>
  <c r="AE133"/>
  <c r="AF133"/>
  <c r="AG133"/>
  <c r="AH133"/>
  <c r="AI133"/>
  <c r="AJ133"/>
  <c r="AK133"/>
  <c r="AL133"/>
  <c r="AB134"/>
  <c r="AC134"/>
  <c r="AD134"/>
  <c r="AE134"/>
  <c r="AF134"/>
  <c r="AG134"/>
  <c r="AH134"/>
  <c r="AI134"/>
  <c r="AJ134"/>
  <c r="AK134"/>
  <c r="AL134"/>
  <c r="AB135"/>
  <c r="AC135"/>
  <c r="AD135"/>
  <c r="AE135"/>
  <c r="AF135"/>
  <c r="AG135"/>
  <c r="AH135"/>
  <c r="AI135"/>
  <c r="AJ135"/>
  <c r="AK135"/>
  <c r="AL135"/>
  <c r="AB136"/>
  <c r="AC136"/>
  <c r="AD136"/>
  <c r="AE136"/>
  <c r="AF136"/>
  <c r="AG136"/>
  <c r="AH136"/>
  <c r="AI136"/>
  <c r="AJ136"/>
  <c r="AK136"/>
  <c r="AL136"/>
  <c r="AA134"/>
  <c r="AA135"/>
  <c r="AA136"/>
  <c r="AB128"/>
  <c r="AC128"/>
  <c r="AD128"/>
  <c r="AE128"/>
  <c r="AF128"/>
  <c r="AG128"/>
  <c r="AH128"/>
  <c r="AI128"/>
  <c r="AJ128"/>
  <c r="AK128"/>
  <c r="AL128"/>
  <c r="AB129"/>
  <c r="AC129"/>
  <c r="AD129"/>
  <c r="AE129"/>
  <c r="AF129"/>
  <c r="AG129"/>
  <c r="AH129"/>
  <c r="AI129"/>
  <c r="AJ129"/>
  <c r="AK129"/>
  <c r="AL129"/>
  <c r="AB130"/>
  <c r="AC130"/>
  <c r="AD130"/>
  <c r="AE130"/>
  <c r="AF130"/>
  <c r="AG130"/>
  <c r="AH130"/>
  <c r="AI130"/>
  <c r="AJ130"/>
  <c r="AK130"/>
  <c r="AL130"/>
  <c r="AB131"/>
  <c r="AC131"/>
  <c r="AD131"/>
  <c r="AE131"/>
  <c r="AF131"/>
  <c r="AG131"/>
  <c r="AH131"/>
  <c r="AI131"/>
  <c r="AJ131"/>
  <c r="AK131"/>
  <c r="AL131"/>
  <c r="AA129"/>
  <c r="AA130"/>
  <c r="AA131"/>
  <c r="AA133"/>
  <c r="AA128"/>
  <c r="AB123"/>
  <c r="AC123"/>
  <c r="AD123"/>
  <c r="AE123"/>
  <c r="AF123"/>
  <c r="AG123"/>
  <c r="AH123"/>
  <c r="AI123"/>
  <c r="AJ123"/>
  <c r="AK123"/>
  <c r="AL123"/>
  <c r="AB124"/>
  <c r="AC124"/>
  <c r="AD124"/>
  <c r="AE124"/>
  <c r="AF124"/>
  <c r="AG124"/>
  <c r="AH124"/>
  <c r="AI124"/>
  <c r="AJ124"/>
  <c r="AK124"/>
  <c r="AL124"/>
  <c r="AB125"/>
  <c r="AC125"/>
  <c r="AD125"/>
  <c r="AE125"/>
  <c r="AF125"/>
  <c r="AG125"/>
  <c r="AH125"/>
  <c r="AI125"/>
  <c r="AJ125"/>
  <c r="AK125"/>
  <c r="AL125"/>
  <c r="AB126"/>
  <c r="AC126"/>
  <c r="AD126"/>
  <c r="AE126"/>
  <c r="AF126"/>
  <c r="AG126"/>
  <c r="AH126"/>
  <c r="AI126"/>
  <c r="AJ126"/>
  <c r="AK126"/>
  <c r="AL126"/>
  <c r="AA124"/>
  <c r="AA125"/>
  <c r="AA126"/>
  <c r="AA123"/>
  <c r="AB118"/>
  <c r="AC118"/>
  <c r="AD118"/>
  <c r="AE118"/>
  <c r="AF118"/>
  <c r="AG118"/>
  <c r="AH118"/>
  <c r="AI118"/>
  <c r="AJ118"/>
  <c r="AK118"/>
  <c r="AL118"/>
  <c r="AB119"/>
  <c r="AC119"/>
  <c r="AD119"/>
  <c r="AE119"/>
  <c r="AF119"/>
  <c r="AG119"/>
  <c r="AH119"/>
  <c r="AI119"/>
  <c r="AJ119"/>
  <c r="AK119"/>
  <c r="AL119"/>
  <c r="AB120"/>
  <c r="AC120"/>
  <c r="AD120"/>
  <c r="AE120"/>
  <c r="AF120"/>
  <c r="AG120"/>
  <c r="AH120"/>
  <c r="AI120"/>
  <c r="AJ120"/>
  <c r="AK120"/>
  <c r="AL120"/>
  <c r="AB121"/>
  <c r="AC121"/>
  <c r="AD121"/>
  <c r="AE121"/>
  <c r="AF121"/>
  <c r="AG121"/>
  <c r="AH121"/>
  <c r="AI121"/>
  <c r="AJ121"/>
  <c r="AK121"/>
  <c r="AL121"/>
  <c r="AA119"/>
  <c r="AA120"/>
  <c r="AA121"/>
  <c r="AA118"/>
  <c r="AB113"/>
  <c r="AC113"/>
  <c r="AD113"/>
  <c r="AE113"/>
  <c r="AF113"/>
  <c r="AG113"/>
  <c r="AH113"/>
  <c r="AI113"/>
  <c r="AJ113"/>
  <c r="AK113"/>
  <c r="AL113"/>
  <c r="AB114"/>
  <c r="AC114"/>
  <c r="AD114"/>
  <c r="AE114"/>
  <c r="AF114"/>
  <c r="AG114"/>
  <c r="AH114"/>
  <c r="AI114"/>
  <c r="AJ114"/>
  <c r="AK114"/>
  <c r="AL114"/>
  <c r="AB115"/>
  <c r="AC115"/>
  <c r="AD115"/>
  <c r="AE115"/>
  <c r="AF115"/>
  <c r="AG115"/>
  <c r="AH115"/>
  <c r="AI115"/>
  <c r="AJ115"/>
  <c r="AK115"/>
  <c r="AL115"/>
  <c r="AB116"/>
  <c r="AC116"/>
  <c r="AD116"/>
  <c r="AE116"/>
  <c r="AF116"/>
  <c r="AG116"/>
  <c r="AH116"/>
  <c r="AI116"/>
  <c r="AJ116"/>
  <c r="AK116"/>
  <c r="AL116"/>
  <c r="AA114"/>
  <c r="AA115"/>
  <c r="AA116"/>
  <c r="AA113"/>
  <c r="AB108"/>
  <c r="AC108"/>
  <c r="AD108"/>
  <c r="AE108"/>
  <c r="AF108"/>
  <c r="AG108"/>
  <c r="AH108"/>
  <c r="AI108"/>
  <c r="AJ108"/>
  <c r="AK108"/>
  <c r="AL108"/>
  <c r="AB109"/>
  <c r="AC109"/>
  <c r="AD109"/>
  <c r="AE109"/>
  <c r="AF109"/>
  <c r="AG109"/>
  <c r="AH109"/>
  <c r="AI109"/>
  <c r="AJ109"/>
  <c r="AK109"/>
  <c r="AL109"/>
  <c r="AB110"/>
  <c r="AC110"/>
  <c r="AD110"/>
  <c r="AE110"/>
  <c r="AF110"/>
  <c r="AG110"/>
  <c r="AH110"/>
  <c r="AI110"/>
  <c r="AJ110"/>
  <c r="AK110"/>
  <c r="AL110"/>
  <c r="AB111"/>
  <c r="AC111"/>
  <c r="AD111"/>
  <c r="AE111"/>
  <c r="AF111"/>
  <c r="AG111"/>
  <c r="AH111"/>
  <c r="AI111"/>
  <c r="AJ111"/>
  <c r="AK111"/>
  <c r="AL111"/>
  <c r="AA109"/>
  <c r="AA110"/>
  <c r="AA111"/>
  <c r="AA108"/>
  <c r="AB103"/>
  <c r="AC103"/>
  <c r="AD103"/>
  <c r="AE103"/>
  <c r="AF103"/>
  <c r="AG103"/>
  <c r="AH103"/>
  <c r="AI103"/>
  <c r="AJ103"/>
  <c r="AK103"/>
  <c r="AL103"/>
  <c r="AB104"/>
  <c r="AC104"/>
  <c r="AD104"/>
  <c r="AE104"/>
  <c r="AF104"/>
  <c r="AG104"/>
  <c r="AH104"/>
  <c r="AI104"/>
  <c r="AJ104"/>
  <c r="AK104"/>
  <c r="AL104"/>
  <c r="AB105"/>
  <c r="AC105"/>
  <c r="AD105"/>
  <c r="AE105"/>
  <c r="AF105"/>
  <c r="AG105"/>
  <c r="AH105"/>
  <c r="AI105"/>
  <c r="AJ105"/>
  <c r="AK105"/>
  <c r="AL105"/>
  <c r="AB106"/>
  <c r="AC106"/>
  <c r="AD106"/>
  <c r="AE106"/>
  <c r="AF106"/>
  <c r="AG106"/>
  <c r="AH106"/>
  <c r="AI106"/>
  <c r="AJ106"/>
  <c r="AK106"/>
  <c r="AL106"/>
  <c r="AA104"/>
  <c r="AA105"/>
  <c r="AA106"/>
  <c r="AA103"/>
  <c r="AB98"/>
  <c r="AC98"/>
  <c r="AD98"/>
  <c r="AE98"/>
  <c r="AF98"/>
  <c r="AG98"/>
  <c r="AH98"/>
  <c r="AI98"/>
  <c r="AJ98"/>
  <c r="AK98"/>
  <c r="AL98"/>
  <c r="AB99"/>
  <c r="AC99"/>
  <c r="AD99"/>
  <c r="AE99"/>
  <c r="AF99"/>
  <c r="AG99"/>
  <c r="AH99"/>
  <c r="AI99"/>
  <c r="AJ99"/>
  <c r="AK99"/>
  <c r="AL99"/>
  <c r="AB100"/>
  <c r="AC100"/>
  <c r="AD100"/>
  <c r="AE100"/>
  <c r="AF100"/>
  <c r="AG100"/>
  <c r="AH100"/>
  <c r="AI100"/>
  <c r="AJ100"/>
  <c r="AK100"/>
  <c r="AL100"/>
  <c r="AB101"/>
  <c r="AC101"/>
  <c r="AD101"/>
  <c r="AE101"/>
  <c r="AF101"/>
  <c r="AG101"/>
  <c r="AH101"/>
  <c r="AI101"/>
  <c r="AJ101"/>
  <c r="AK101"/>
  <c r="AL101"/>
  <c r="AA99"/>
  <c r="AA100"/>
  <c r="AA101"/>
  <c r="AA98"/>
  <c r="AB93"/>
  <c r="AC93"/>
  <c r="AD93"/>
  <c r="AE93"/>
  <c r="AF93"/>
  <c r="AG93"/>
  <c r="AH93"/>
  <c r="AI93"/>
  <c r="AJ93"/>
  <c r="AK93"/>
  <c r="AL93"/>
  <c r="AB94"/>
  <c r="AC94"/>
  <c r="AD94"/>
  <c r="AE94"/>
  <c r="AF94"/>
  <c r="AG94"/>
  <c r="AH94"/>
  <c r="AI94"/>
  <c r="AJ94"/>
  <c r="AK94"/>
  <c r="AL94"/>
  <c r="AB95"/>
  <c r="AC95"/>
  <c r="AD95"/>
  <c r="AE95"/>
  <c r="AF95"/>
  <c r="AG95"/>
  <c r="AH95"/>
  <c r="AI95"/>
  <c r="AJ95"/>
  <c r="AK95"/>
  <c r="AL95"/>
  <c r="AB96"/>
  <c r="AC96"/>
  <c r="AD96"/>
  <c r="AE96"/>
  <c r="AF96"/>
  <c r="AG96"/>
  <c r="AH96"/>
  <c r="AI96"/>
  <c r="AJ96"/>
  <c r="AK96"/>
  <c r="AL96"/>
  <c r="AA94"/>
  <c r="AA95"/>
  <c r="AA96"/>
  <c r="AA93"/>
  <c r="AB88"/>
  <c r="AC88"/>
  <c r="AD88"/>
  <c r="AE88"/>
  <c r="AF88"/>
  <c r="AG88"/>
  <c r="AH88"/>
  <c r="AI88"/>
  <c r="AJ88"/>
  <c r="AK88"/>
  <c r="AL88"/>
  <c r="AB89"/>
  <c r="AC89"/>
  <c r="AD89"/>
  <c r="AE89"/>
  <c r="AF89"/>
  <c r="AG89"/>
  <c r="AH89"/>
  <c r="AI89"/>
  <c r="AJ89"/>
  <c r="AK89"/>
  <c r="AL89"/>
  <c r="AB90"/>
  <c r="AC90"/>
  <c r="AD90"/>
  <c r="AE90"/>
  <c r="AF90"/>
  <c r="AG90"/>
  <c r="AH90"/>
  <c r="AI90"/>
  <c r="AJ90"/>
  <c r="AK90"/>
  <c r="AL90"/>
  <c r="AB91"/>
  <c r="AC91"/>
  <c r="AD91"/>
  <c r="AE91"/>
  <c r="AF91"/>
  <c r="AG91"/>
  <c r="AH91"/>
  <c r="AI91"/>
  <c r="AJ91"/>
  <c r="AK91"/>
  <c r="AL91"/>
  <c r="AA89"/>
  <c r="AA90"/>
  <c r="AA91"/>
  <c r="AA88"/>
  <c r="AB83"/>
  <c r="AC83"/>
  <c r="AD83"/>
  <c r="AE83"/>
  <c r="AF83"/>
  <c r="AG83"/>
  <c r="AH83"/>
  <c r="AI83"/>
  <c r="AJ83"/>
  <c r="AK83"/>
  <c r="AL83"/>
  <c r="AB84"/>
  <c r="AC84"/>
  <c r="AD84"/>
  <c r="AE84"/>
  <c r="AF84"/>
  <c r="AG84"/>
  <c r="AH84"/>
  <c r="AI84"/>
  <c r="AJ84"/>
  <c r="AK84"/>
  <c r="AL84"/>
  <c r="AB85"/>
  <c r="AC85"/>
  <c r="AD85"/>
  <c r="AE85"/>
  <c r="AF85"/>
  <c r="AG85"/>
  <c r="AH85"/>
  <c r="AI85"/>
  <c r="AJ85"/>
  <c r="AK85"/>
  <c r="AL85"/>
  <c r="AB86"/>
  <c r="AC86"/>
  <c r="AD86"/>
  <c r="AE86"/>
  <c r="AF86"/>
  <c r="AG86"/>
  <c r="AH86"/>
  <c r="AI86"/>
  <c r="AJ86"/>
  <c r="AK86"/>
  <c r="AL86"/>
  <c r="AA84"/>
  <c r="AA85"/>
  <c r="AA86"/>
  <c r="AA83"/>
  <c r="AB78"/>
  <c r="AC78"/>
  <c r="AD78"/>
  <c r="AE78"/>
  <c r="AF78"/>
  <c r="AG78"/>
  <c r="AH78"/>
  <c r="AI78"/>
  <c r="AJ78"/>
  <c r="AK78"/>
  <c r="AL78"/>
  <c r="AB79"/>
  <c r="AC79"/>
  <c r="AD79"/>
  <c r="AE79"/>
  <c r="AF79"/>
  <c r="AG79"/>
  <c r="AH79"/>
  <c r="AI79"/>
  <c r="AJ79"/>
  <c r="AK79"/>
  <c r="AL79"/>
  <c r="AB80"/>
  <c r="AC80"/>
  <c r="AD80"/>
  <c r="AE80"/>
  <c r="AF80"/>
  <c r="AG80"/>
  <c r="AH80"/>
  <c r="AI80"/>
  <c r="AJ80"/>
  <c r="AK80"/>
  <c r="AL80"/>
  <c r="AB81"/>
  <c r="AC81"/>
  <c r="AD81"/>
  <c r="AE81"/>
  <c r="AF81"/>
  <c r="AG81"/>
  <c r="AH81"/>
  <c r="AI81"/>
  <c r="AJ81"/>
  <c r="AK81"/>
  <c r="AL81"/>
  <c r="AA79"/>
  <c r="AA80"/>
  <c r="AA81"/>
  <c r="AA78"/>
  <c r="AB73"/>
  <c r="AC73"/>
  <c r="AD73"/>
  <c r="AE73"/>
  <c r="AF73"/>
  <c r="AG73"/>
  <c r="AH73"/>
  <c r="AI73"/>
  <c r="AJ73"/>
  <c r="AK73"/>
  <c r="AL73"/>
  <c r="AB74"/>
  <c r="AC74"/>
  <c r="AD74"/>
  <c r="AE74"/>
  <c r="AF74"/>
  <c r="AG74"/>
  <c r="AH74"/>
  <c r="AI74"/>
  <c r="AJ74"/>
  <c r="AK74"/>
  <c r="AL74"/>
  <c r="AB75"/>
  <c r="AC75"/>
  <c r="AD75"/>
  <c r="AE75"/>
  <c r="AF75"/>
  <c r="AG75"/>
  <c r="AH75"/>
  <c r="AI75"/>
  <c r="AJ75"/>
  <c r="AK75"/>
  <c r="AL75"/>
  <c r="AB76"/>
  <c r="AC76"/>
  <c r="AD76"/>
  <c r="AE76"/>
  <c r="AF76"/>
  <c r="AG76"/>
  <c r="AH76"/>
  <c r="AI76"/>
  <c r="AJ76"/>
  <c r="AK76"/>
  <c r="AL76"/>
  <c r="AA74"/>
  <c r="AA75"/>
  <c r="AA76"/>
  <c r="AA73"/>
  <c r="AB68"/>
  <c r="AC68"/>
  <c r="AD68"/>
  <c r="AE68"/>
  <c r="AF68"/>
  <c r="AG68"/>
  <c r="AH68"/>
  <c r="AI68"/>
  <c r="AJ68"/>
  <c r="AK68"/>
  <c r="AL68"/>
  <c r="AB69"/>
  <c r="AC69"/>
  <c r="AD69"/>
  <c r="AE69"/>
  <c r="AF69"/>
  <c r="AG69"/>
  <c r="AH69"/>
  <c r="AI69"/>
  <c r="AJ69"/>
  <c r="AK69"/>
  <c r="AL69"/>
  <c r="AB70"/>
  <c r="AC70"/>
  <c r="AD70"/>
  <c r="AE70"/>
  <c r="AF70"/>
  <c r="AG70"/>
  <c r="AH70"/>
  <c r="AI70"/>
  <c r="AJ70"/>
  <c r="AK70"/>
  <c r="AL70"/>
  <c r="AB71"/>
  <c r="AC71"/>
  <c r="AD71"/>
  <c r="AE71"/>
  <c r="AF71"/>
  <c r="AG71"/>
  <c r="AH71"/>
  <c r="AI71"/>
  <c r="AJ71"/>
  <c r="AK71"/>
  <c r="AL71"/>
  <c r="AA69"/>
  <c r="AA70"/>
  <c r="AA71"/>
  <c r="AA68"/>
  <c r="AB63"/>
  <c r="AC63"/>
  <c r="AD63"/>
  <c r="AE63"/>
  <c r="AF63"/>
  <c r="AG63"/>
  <c r="AH63"/>
  <c r="AI63"/>
  <c r="AJ63"/>
  <c r="AK63"/>
  <c r="AL63"/>
  <c r="AB64"/>
  <c r="AC64"/>
  <c r="AD64"/>
  <c r="AE64"/>
  <c r="AF64"/>
  <c r="AG64"/>
  <c r="AH64"/>
  <c r="AI64"/>
  <c r="AJ64"/>
  <c r="AK64"/>
  <c r="AL64"/>
  <c r="AB65"/>
  <c r="AC65"/>
  <c r="AD65"/>
  <c r="AE65"/>
  <c r="AF65"/>
  <c r="AG65"/>
  <c r="AH65"/>
  <c r="AI65"/>
  <c r="AJ65"/>
  <c r="AK65"/>
  <c r="AL65"/>
  <c r="AB66"/>
  <c r="AC66"/>
  <c r="AD66"/>
  <c r="AE66"/>
  <c r="AF66"/>
  <c r="AG66"/>
  <c r="AH66"/>
  <c r="AI66"/>
  <c r="AJ66"/>
  <c r="AK66"/>
  <c r="AL66"/>
  <c r="AA64"/>
  <c r="AA65"/>
  <c r="AA66"/>
  <c r="AA63"/>
  <c r="AB58"/>
  <c r="AC58"/>
  <c r="AD58"/>
  <c r="AE58"/>
  <c r="AF58"/>
  <c r="AG58"/>
  <c r="AH58"/>
  <c r="AI58"/>
  <c r="AJ58"/>
  <c r="AK58"/>
  <c r="AL58"/>
  <c r="AB59"/>
  <c r="AC59"/>
  <c r="AD59"/>
  <c r="AE59"/>
  <c r="AF59"/>
  <c r="AG59"/>
  <c r="AH59"/>
  <c r="AI59"/>
  <c r="AJ59"/>
  <c r="AK59"/>
  <c r="AL59"/>
  <c r="AB60"/>
  <c r="AC60"/>
  <c r="AD60"/>
  <c r="AE60"/>
  <c r="AF60"/>
  <c r="AG60"/>
  <c r="AH60"/>
  <c r="AI60"/>
  <c r="AJ60"/>
  <c r="AK60"/>
  <c r="AL60"/>
  <c r="AB61"/>
  <c r="AC61"/>
  <c r="AD61"/>
  <c r="AE61"/>
  <c r="AF61"/>
  <c r="AG61"/>
  <c r="AH61"/>
  <c r="AI61"/>
  <c r="AJ61"/>
  <c r="AK61"/>
  <c r="AL61"/>
  <c r="AA59"/>
  <c r="AA60"/>
  <c r="AA61"/>
  <c r="AA58"/>
  <c r="AB53"/>
  <c r="AC53"/>
  <c r="AD53"/>
  <c r="AE53"/>
  <c r="AF53"/>
  <c r="AG53"/>
  <c r="AH53"/>
  <c r="AI53"/>
  <c r="AJ53"/>
  <c r="AK53"/>
  <c r="AL53"/>
  <c r="AB54"/>
  <c r="AC54"/>
  <c r="AD54"/>
  <c r="AE54"/>
  <c r="AF54"/>
  <c r="AG54"/>
  <c r="AH54"/>
  <c r="AI54"/>
  <c r="AJ54"/>
  <c r="AK54"/>
  <c r="AL54"/>
  <c r="AB55"/>
  <c r="AC55"/>
  <c r="AD55"/>
  <c r="AE55"/>
  <c r="AF55"/>
  <c r="AG55"/>
  <c r="AH55"/>
  <c r="AI55"/>
  <c r="AJ55"/>
  <c r="AK55"/>
  <c r="AL55"/>
  <c r="AB56"/>
  <c r="AC56"/>
  <c r="AD56"/>
  <c r="AE56"/>
  <c r="AF56"/>
  <c r="AG56"/>
  <c r="AH56"/>
  <c r="AI56"/>
  <c r="AJ56"/>
  <c r="AK56"/>
  <c r="AL56"/>
  <c r="AA54"/>
  <c r="AA55"/>
  <c r="AA56"/>
  <c r="AA53"/>
  <c r="AB48"/>
  <c r="AC48"/>
  <c r="AD48"/>
  <c r="AE48"/>
  <c r="AF48"/>
  <c r="AG48"/>
  <c r="AH48"/>
  <c r="AI48"/>
  <c r="AJ48"/>
  <c r="AK48"/>
  <c r="AL48"/>
  <c r="AB49"/>
  <c r="AC49"/>
  <c r="AD49"/>
  <c r="AE49"/>
  <c r="AF49"/>
  <c r="AG49"/>
  <c r="AH49"/>
  <c r="AI49"/>
  <c r="AJ49"/>
  <c r="AK49"/>
  <c r="AL49"/>
  <c r="AB50"/>
  <c r="AC50"/>
  <c r="AD50"/>
  <c r="AE50"/>
  <c r="AF50"/>
  <c r="AG50"/>
  <c r="AH50"/>
  <c r="AI50"/>
  <c r="AJ50"/>
  <c r="AK50"/>
  <c r="AL50"/>
  <c r="AB51"/>
  <c r="AC51"/>
  <c r="AD51"/>
  <c r="AE51"/>
  <c r="AF51"/>
  <c r="AG51"/>
  <c r="AH51"/>
  <c r="AI51"/>
  <c r="AJ51"/>
  <c r="AK51"/>
  <c r="AL51"/>
  <c r="AA49"/>
  <c r="AA50"/>
  <c r="AA51"/>
  <c r="AA48"/>
  <c r="AB43"/>
  <c r="AC43"/>
  <c r="AD43"/>
  <c r="AE43"/>
  <c r="AF43"/>
  <c r="AG43"/>
  <c r="AH43"/>
  <c r="AI43"/>
  <c r="AJ43"/>
  <c r="AK43"/>
  <c r="AL43"/>
  <c r="AB44"/>
  <c r="AC44"/>
  <c r="AD44"/>
  <c r="AE44"/>
  <c r="AF44"/>
  <c r="AG44"/>
  <c r="AH44"/>
  <c r="AI44"/>
  <c r="AJ44"/>
  <c r="AK44"/>
  <c r="AL44"/>
  <c r="AB45"/>
  <c r="AC45"/>
  <c r="AD45"/>
  <c r="AE45"/>
  <c r="AF45"/>
  <c r="AG45"/>
  <c r="AH45"/>
  <c r="AI45"/>
  <c r="AJ45"/>
  <c r="AK45"/>
  <c r="AL45"/>
  <c r="AB46"/>
  <c r="AC46"/>
  <c r="AD46"/>
  <c r="AE46"/>
  <c r="AF46"/>
  <c r="AG46"/>
  <c r="AH46"/>
  <c r="AI46"/>
  <c r="AJ46"/>
  <c r="AK46"/>
  <c r="AL46"/>
  <c r="AA44"/>
  <c r="AA45"/>
  <c r="AA46"/>
  <c r="AA43"/>
  <c r="AB38"/>
  <c r="AC38"/>
  <c r="AD38"/>
  <c r="AE38"/>
  <c r="AF38"/>
  <c r="AG38"/>
  <c r="AH38"/>
  <c r="AI38"/>
  <c r="AJ38"/>
  <c r="AK38"/>
  <c r="AL38"/>
  <c r="AB39"/>
  <c r="AC39"/>
  <c r="AD39"/>
  <c r="AE39"/>
  <c r="AF39"/>
  <c r="AG39"/>
  <c r="AH39"/>
  <c r="AI39"/>
  <c r="AJ39"/>
  <c r="AK39"/>
  <c r="AL39"/>
  <c r="AB40"/>
  <c r="AC40"/>
  <c r="AD40"/>
  <c r="AE40"/>
  <c r="AF40"/>
  <c r="AG40"/>
  <c r="AH40"/>
  <c r="AI40"/>
  <c r="AJ40"/>
  <c r="AK40"/>
  <c r="AL40"/>
  <c r="AB41"/>
  <c r="AC41"/>
  <c r="AD41"/>
  <c r="AE41"/>
  <c r="AF41"/>
  <c r="AG41"/>
  <c r="AH41"/>
  <c r="AI41"/>
  <c r="AJ41"/>
  <c r="AK41"/>
  <c r="AL41"/>
  <c r="AA39"/>
  <c r="AA40"/>
  <c r="AA41"/>
  <c r="AA38"/>
  <c r="AB33"/>
  <c r="AC33"/>
  <c r="AD33"/>
  <c r="AE33"/>
  <c r="AF33"/>
  <c r="AG33"/>
  <c r="AH33"/>
  <c r="AI33"/>
  <c r="AJ33"/>
  <c r="AK33"/>
  <c r="AL33"/>
  <c r="AB34"/>
  <c r="AC34"/>
  <c r="AD34"/>
  <c r="AE34"/>
  <c r="AF34"/>
  <c r="AG34"/>
  <c r="AH34"/>
  <c r="AI34"/>
  <c r="AJ34"/>
  <c r="AK34"/>
  <c r="AL34"/>
  <c r="AB35"/>
  <c r="AC35"/>
  <c r="AD35"/>
  <c r="AE35"/>
  <c r="AF35"/>
  <c r="AG35"/>
  <c r="AH35"/>
  <c r="AI35"/>
  <c r="AJ35"/>
  <c r="AK35"/>
  <c r="AL35"/>
  <c r="AB36"/>
  <c r="AC36"/>
  <c r="AD36"/>
  <c r="AE36"/>
  <c r="AF36"/>
  <c r="AG36"/>
  <c r="AH36"/>
  <c r="AI36"/>
  <c r="AJ36"/>
  <c r="AK36"/>
  <c r="AL36"/>
  <c r="AA34"/>
  <c r="AA35"/>
  <c r="AA36"/>
  <c r="AA33"/>
  <c r="AB28"/>
  <c r="AC28"/>
  <c r="AD28"/>
  <c r="AE28"/>
  <c r="AF28"/>
  <c r="AG28"/>
  <c r="AH28"/>
  <c r="AI28"/>
  <c r="AJ28"/>
  <c r="AK28"/>
  <c r="AL28"/>
  <c r="AB29"/>
  <c r="AC29"/>
  <c r="AD29"/>
  <c r="AE29"/>
  <c r="AF29"/>
  <c r="AG29"/>
  <c r="AH29"/>
  <c r="AI29"/>
  <c r="AJ29"/>
  <c r="AK29"/>
  <c r="AL29"/>
  <c r="AB30"/>
  <c r="AC30"/>
  <c r="AD30"/>
  <c r="AE30"/>
  <c r="AF30"/>
  <c r="AG30"/>
  <c r="AH30"/>
  <c r="AI30"/>
  <c r="AJ30"/>
  <c r="AK30"/>
  <c r="AL30"/>
  <c r="AB31"/>
  <c r="AC31"/>
  <c r="AD31"/>
  <c r="AE31"/>
  <c r="AF31"/>
  <c r="AG31"/>
  <c r="AH31"/>
  <c r="AI31"/>
  <c r="AJ31"/>
  <c r="AK31"/>
  <c r="AL31"/>
  <c r="AA29"/>
  <c r="AA30"/>
  <c r="AA31"/>
  <c r="AA28"/>
  <c r="AB23"/>
  <c r="AC23"/>
  <c r="AD23"/>
  <c r="AE23"/>
  <c r="AF23"/>
  <c r="AG23"/>
  <c r="AH23"/>
  <c r="AI23"/>
  <c r="AJ23"/>
  <c r="AK23"/>
  <c r="AL23"/>
  <c r="AB24"/>
  <c r="AC24"/>
  <c r="AD24"/>
  <c r="AE24"/>
  <c r="AF24"/>
  <c r="AG24"/>
  <c r="AH24"/>
  <c r="AI24"/>
  <c r="AJ24"/>
  <c r="AK24"/>
  <c r="AL24"/>
  <c r="AB25"/>
  <c r="AC25"/>
  <c r="AD25"/>
  <c r="AE25"/>
  <c r="AF25"/>
  <c r="AG25"/>
  <c r="AH25"/>
  <c r="AI25"/>
  <c r="AJ25"/>
  <c r="AK25"/>
  <c r="AL25"/>
  <c r="AB26"/>
  <c r="AC26"/>
  <c r="AD26"/>
  <c r="AE26"/>
  <c r="AF26"/>
  <c r="AG26"/>
  <c r="AH26"/>
  <c r="AI26"/>
  <c r="AJ26"/>
  <c r="AK26"/>
  <c r="AL26"/>
  <c r="AA24"/>
  <c r="AA25"/>
  <c r="AA26"/>
  <c r="AA23"/>
  <c r="AB18"/>
  <c r="AC18"/>
  <c r="AD18"/>
  <c r="AE18"/>
  <c r="AF18"/>
  <c r="AG18"/>
  <c r="AH18"/>
  <c r="AI18"/>
  <c r="AJ18"/>
  <c r="AK18"/>
  <c r="AL18"/>
  <c r="AB19"/>
  <c r="AC19"/>
  <c r="AD19"/>
  <c r="AE19"/>
  <c r="AF19"/>
  <c r="AG19"/>
  <c r="AH19"/>
  <c r="AI19"/>
  <c r="AJ19"/>
  <c r="AK19"/>
  <c r="AL19"/>
  <c r="AB20"/>
  <c r="AC20"/>
  <c r="AD20"/>
  <c r="AE20"/>
  <c r="AF20"/>
  <c r="AG20"/>
  <c r="AH20"/>
  <c r="AI20"/>
  <c r="AJ20"/>
  <c r="AK20"/>
  <c r="AL20"/>
  <c r="AB21"/>
  <c r="AC21"/>
  <c r="AD21"/>
  <c r="AE21"/>
  <c r="AF21"/>
  <c r="AG21"/>
  <c r="AH21"/>
  <c r="AI21"/>
  <c r="AJ21"/>
  <c r="AK21"/>
  <c r="AL21"/>
  <c r="AA19"/>
  <c r="AA20"/>
  <c r="AA21"/>
  <c r="AA18"/>
  <c r="AB13"/>
  <c r="AC13"/>
  <c r="AD13"/>
  <c r="AE13"/>
  <c r="AF13"/>
  <c r="AG13"/>
  <c r="AH13"/>
  <c r="AI13"/>
  <c r="AJ13"/>
  <c r="AK13"/>
  <c r="AL13"/>
  <c r="AB14"/>
  <c r="AC14"/>
  <c r="AD14"/>
  <c r="AE14"/>
  <c r="AF14"/>
  <c r="AG14"/>
  <c r="AH14"/>
  <c r="AI14"/>
  <c r="AJ14"/>
  <c r="AK14"/>
  <c r="AL14"/>
  <c r="AB15"/>
  <c r="AC15"/>
  <c r="AD15"/>
  <c r="AE15"/>
  <c r="AF15"/>
  <c r="AG15"/>
  <c r="AH15"/>
  <c r="AI15"/>
  <c r="AJ15"/>
  <c r="AK15"/>
  <c r="AL15"/>
  <c r="AB16"/>
  <c r="AC16"/>
  <c r="AD16"/>
  <c r="AE16"/>
  <c r="AF16"/>
  <c r="AG16"/>
  <c r="AH16"/>
  <c r="AI16"/>
  <c r="AJ16"/>
  <c r="AK16"/>
  <c r="AL16"/>
  <c r="AA14"/>
  <c r="AA15"/>
  <c r="AA16"/>
  <c r="AA13"/>
  <c r="AB8"/>
  <c r="AC8"/>
  <c r="AD8"/>
  <c r="AE8"/>
  <c r="AF8"/>
  <c r="AG8"/>
  <c r="AH8"/>
  <c r="AI8"/>
  <c r="AJ8"/>
  <c r="AK8"/>
  <c r="AL8"/>
  <c r="AB9"/>
  <c r="AC9"/>
  <c r="AD9"/>
  <c r="AE9"/>
  <c r="AF9"/>
  <c r="AG9"/>
  <c r="AH9"/>
  <c r="AI9"/>
  <c r="AJ9"/>
  <c r="AK9"/>
  <c r="AL9"/>
  <c r="AB10"/>
  <c r="AC10"/>
  <c r="AD10"/>
  <c r="AE10"/>
  <c r="AF10"/>
  <c r="AG10"/>
  <c r="AH10"/>
  <c r="AI10"/>
  <c r="AJ10"/>
  <c r="AK10"/>
  <c r="AL10"/>
  <c r="AB11"/>
  <c r="AC11"/>
  <c r="AD11"/>
  <c r="AE11"/>
  <c r="AF11"/>
  <c r="AG11"/>
  <c r="AH11"/>
  <c r="AI11"/>
  <c r="AJ11"/>
  <c r="AK11"/>
  <c r="AL11"/>
  <c r="AA9"/>
  <c r="AA10"/>
  <c r="AA11"/>
  <c r="AA8"/>
  <c r="AB3"/>
  <c r="AC3"/>
  <c r="AD3"/>
  <c r="AE3"/>
  <c r="AF3"/>
  <c r="AG3"/>
  <c r="AH3"/>
  <c r="AI3"/>
  <c r="AJ3"/>
  <c r="AK3"/>
  <c r="AL3"/>
  <c r="AB4"/>
  <c r="AC4"/>
  <c r="AD4"/>
  <c r="AE4"/>
  <c r="AF4"/>
  <c r="AG4"/>
  <c r="AH4"/>
  <c r="AI4"/>
  <c r="AJ4"/>
  <c r="AK4"/>
  <c r="AL4"/>
  <c r="AB5"/>
  <c r="AC5"/>
  <c r="AD5"/>
  <c r="AE5"/>
  <c r="AF5"/>
  <c r="AG5"/>
  <c r="AH5"/>
  <c r="AI5"/>
  <c r="AJ5"/>
  <c r="AK5"/>
  <c r="AL5"/>
  <c r="AB6"/>
  <c r="AC6"/>
  <c r="AD6"/>
  <c r="AE6"/>
  <c r="AF6"/>
  <c r="AG6"/>
  <c r="AH6"/>
  <c r="AI6"/>
  <c r="AJ6"/>
  <c r="AK6"/>
  <c r="AL6"/>
  <c r="AA4"/>
  <c r="AA5"/>
  <c r="AA6"/>
  <c r="AA3"/>
  <c r="P133"/>
  <c r="Q133"/>
  <c r="R133"/>
  <c r="S133"/>
  <c r="T133"/>
  <c r="U133"/>
  <c r="V133"/>
  <c r="W133"/>
  <c r="X133"/>
  <c r="Y133"/>
  <c r="Z133"/>
  <c r="P134"/>
  <c r="Q134"/>
  <c r="R134"/>
  <c r="S134"/>
  <c r="T134"/>
  <c r="U134"/>
  <c r="V134"/>
  <c r="W134"/>
  <c r="X134"/>
  <c r="Y134"/>
  <c r="Z134"/>
  <c r="P135"/>
  <c r="Q135"/>
  <c r="R135"/>
  <c r="S135"/>
  <c r="T135"/>
  <c r="U135"/>
  <c r="V135"/>
  <c r="W135"/>
  <c r="X135"/>
  <c r="Y135"/>
  <c r="Z135"/>
  <c r="P136"/>
  <c r="Q136"/>
  <c r="R136"/>
  <c r="S136"/>
  <c r="T136"/>
  <c r="U136"/>
  <c r="V136"/>
  <c r="W136"/>
  <c r="X136"/>
  <c r="Y136"/>
  <c r="Z136"/>
  <c r="O134"/>
  <c r="O135"/>
  <c r="O136"/>
  <c r="O133"/>
  <c r="P128"/>
  <c r="Q128"/>
  <c r="R128"/>
  <c r="S128"/>
  <c r="T128"/>
  <c r="U128"/>
  <c r="V128"/>
  <c r="W128"/>
  <c r="X128"/>
  <c r="Y128"/>
  <c r="Z128"/>
  <c r="P129"/>
  <c r="Q129"/>
  <c r="R129"/>
  <c r="S129"/>
  <c r="T129"/>
  <c r="U129"/>
  <c r="V129"/>
  <c r="W129"/>
  <c r="X129"/>
  <c r="Y129"/>
  <c r="Z129"/>
  <c r="P130"/>
  <c r="Q130"/>
  <c r="R130"/>
  <c r="S130"/>
  <c r="T130"/>
  <c r="U130"/>
  <c r="V130"/>
  <c r="W130"/>
  <c r="X130"/>
  <c r="Y130"/>
  <c r="Z130"/>
  <c r="P131"/>
  <c r="Q131"/>
  <c r="R131"/>
  <c r="S131"/>
  <c r="T131"/>
  <c r="U131"/>
  <c r="V131"/>
  <c r="W131"/>
  <c r="X131"/>
  <c r="Y131"/>
  <c r="Z131"/>
  <c r="O129"/>
  <c r="O130"/>
  <c r="O131"/>
  <c r="O128"/>
  <c r="P123"/>
  <c r="Q123"/>
  <c r="R123"/>
  <c r="S123"/>
  <c r="T123"/>
  <c r="U123"/>
  <c r="V123"/>
  <c r="W123"/>
  <c r="X123"/>
  <c r="Y123"/>
  <c r="Z123"/>
  <c r="P124"/>
  <c r="Q124"/>
  <c r="R124"/>
  <c r="S124"/>
  <c r="T124"/>
  <c r="U124"/>
  <c r="V124"/>
  <c r="W124"/>
  <c r="X124"/>
  <c r="Y124"/>
  <c r="Z124"/>
  <c r="P125"/>
  <c r="Q125"/>
  <c r="R125"/>
  <c r="S125"/>
  <c r="T125"/>
  <c r="U125"/>
  <c r="V125"/>
  <c r="W125"/>
  <c r="X125"/>
  <c r="Y125"/>
  <c r="Z125"/>
  <c r="P126"/>
  <c r="Q126"/>
  <c r="R126"/>
  <c r="S126"/>
  <c r="T126"/>
  <c r="U126"/>
  <c r="V126"/>
  <c r="W126"/>
  <c r="X126"/>
  <c r="Y126"/>
  <c r="Z126"/>
  <c r="O124"/>
  <c r="O125"/>
  <c r="O126"/>
  <c r="O123"/>
  <c r="P118"/>
  <c r="Q118"/>
  <c r="R118"/>
  <c r="S118"/>
  <c r="T118"/>
  <c r="U118"/>
  <c r="V118"/>
  <c r="W118"/>
  <c r="X118"/>
  <c r="Y118"/>
  <c r="Z118"/>
  <c r="P119"/>
  <c r="Q119"/>
  <c r="R119"/>
  <c r="S119"/>
  <c r="T119"/>
  <c r="U119"/>
  <c r="V119"/>
  <c r="W119"/>
  <c r="X119"/>
  <c r="Y119"/>
  <c r="Z119"/>
  <c r="P120"/>
  <c r="Q120"/>
  <c r="R120"/>
  <c r="S120"/>
  <c r="T120"/>
  <c r="U120"/>
  <c r="V120"/>
  <c r="W120"/>
  <c r="X120"/>
  <c r="Y120"/>
  <c r="Z120"/>
  <c r="P121"/>
  <c r="Q121"/>
  <c r="R121"/>
  <c r="S121"/>
  <c r="T121"/>
  <c r="U121"/>
  <c r="V121"/>
  <c r="W121"/>
  <c r="X121"/>
  <c r="Y121"/>
  <c r="Z121"/>
  <c r="O119"/>
  <c r="O120"/>
  <c r="O121"/>
  <c r="O118"/>
  <c r="P113"/>
  <c r="Q113"/>
  <c r="R113"/>
  <c r="S113"/>
  <c r="T113"/>
  <c r="U113"/>
  <c r="V113"/>
  <c r="W113"/>
  <c r="X113"/>
  <c r="Y113"/>
  <c r="Z113"/>
  <c r="P114"/>
  <c r="Q114"/>
  <c r="R114"/>
  <c r="S114"/>
  <c r="T114"/>
  <c r="U114"/>
  <c r="V114"/>
  <c r="W114"/>
  <c r="X114"/>
  <c r="Y114"/>
  <c r="Z114"/>
  <c r="P115"/>
  <c r="Q115"/>
  <c r="R115"/>
  <c r="S115"/>
  <c r="T115"/>
  <c r="U115"/>
  <c r="V115"/>
  <c r="W115"/>
  <c r="X115"/>
  <c r="Y115"/>
  <c r="Z115"/>
  <c r="P116"/>
  <c r="Q116"/>
  <c r="R116"/>
  <c r="S116"/>
  <c r="T116"/>
  <c r="U116"/>
  <c r="V116"/>
  <c r="W116"/>
  <c r="X116"/>
  <c r="Y116"/>
  <c r="Z116"/>
  <c r="O114"/>
  <c r="O115"/>
  <c r="O116"/>
  <c r="O113"/>
  <c r="P108"/>
  <c r="Q108"/>
  <c r="R108"/>
  <c r="S108"/>
  <c r="T108"/>
  <c r="U108"/>
  <c r="V108"/>
  <c r="W108"/>
  <c r="X108"/>
  <c r="Y108"/>
  <c r="Z108"/>
  <c r="P109"/>
  <c r="Q109"/>
  <c r="R109"/>
  <c r="S109"/>
  <c r="T109"/>
  <c r="U109"/>
  <c r="V109"/>
  <c r="W109"/>
  <c r="X109"/>
  <c r="Y109"/>
  <c r="Z109"/>
  <c r="P110"/>
  <c r="Q110"/>
  <c r="R110"/>
  <c r="S110"/>
  <c r="T110"/>
  <c r="U110"/>
  <c r="V110"/>
  <c r="W110"/>
  <c r="X110"/>
  <c r="Y110"/>
  <c r="Z110"/>
  <c r="P111"/>
  <c r="Q111"/>
  <c r="R111"/>
  <c r="S111"/>
  <c r="T111"/>
  <c r="U111"/>
  <c r="V111"/>
  <c r="W111"/>
  <c r="X111"/>
  <c r="Y111"/>
  <c r="Z111"/>
  <c r="O109"/>
  <c r="O110"/>
  <c r="O111"/>
  <c r="O108"/>
  <c r="P103"/>
  <c r="Q103"/>
  <c r="R103"/>
  <c r="S103"/>
  <c r="T103"/>
  <c r="U103"/>
  <c r="V103"/>
  <c r="W103"/>
  <c r="X103"/>
  <c r="Y103"/>
  <c r="Z103"/>
  <c r="P104"/>
  <c r="Q104"/>
  <c r="R104"/>
  <c r="S104"/>
  <c r="T104"/>
  <c r="U104"/>
  <c r="V104"/>
  <c r="W104"/>
  <c r="X104"/>
  <c r="Y104"/>
  <c r="Z104"/>
  <c r="P105"/>
  <c r="Q105"/>
  <c r="R105"/>
  <c r="S105"/>
  <c r="T105"/>
  <c r="U105"/>
  <c r="V105"/>
  <c r="W105"/>
  <c r="X105"/>
  <c r="Y105"/>
  <c r="Z105"/>
  <c r="P106"/>
  <c r="Q106"/>
  <c r="R106"/>
  <c r="S106"/>
  <c r="T106"/>
  <c r="U106"/>
  <c r="V106"/>
  <c r="W106"/>
  <c r="X106"/>
  <c r="Y106"/>
  <c r="Z106"/>
  <c r="O104"/>
  <c r="O105"/>
  <c r="O106"/>
  <c r="O103"/>
  <c r="P98"/>
  <c r="Q98"/>
  <c r="R98"/>
  <c r="S98"/>
  <c r="T98"/>
  <c r="U98"/>
  <c r="V98"/>
  <c r="W98"/>
  <c r="X98"/>
  <c r="Y98"/>
  <c r="Z98"/>
  <c r="P99"/>
  <c r="Q99"/>
  <c r="R99"/>
  <c r="S99"/>
  <c r="T99"/>
  <c r="U99"/>
  <c r="V99"/>
  <c r="W99"/>
  <c r="X99"/>
  <c r="Y99"/>
  <c r="Z99"/>
  <c r="P100"/>
  <c r="Q100"/>
  <c r="R100"/>
  <c r="S100"/>
  <c r="T100"/>
  <c r="U100"/>
  <c r="V100"/>
  <c r="W100"/>
  <c r="X100"/>
  <c r="Y100"/>
  <c r="Z100"/>
  <c r="P101"/>
  <c r="Q101"/>
  <c r="R101"/>
  <c r="S101"/>
  <c r="T101"/>
  <c r="U101"/>
  <c r="V101"/>
  <c r="W101"/>
  <c r="X101"/>
  <c r="Y101"/>
  <c r="Z101"/>
  <c r="O99"/>
  <c r="O100"/>
  <c r="O101"/>
  <c r="O98"/>
  <c r="P93"/>
  <c r="Q93"/>
  <c r="R93"/>
  <c r="S93"/>
  <c r="T93"/>
  <c r="U93"/>
  <c r="V93"/>
  <c r="W93"/>
  <c r="X93"/>
  <c r="Y93"/>
  <c r="Z93"/>
  <c r="P94"/>
  <c r="Q94"/>
  <c r="R94"/>
  <c r="S94"/>
  <c r="T94"/>
  <c r="U94"/>
  <c r="V94"/>
  <c r="W94"/>
  <c r="X94"/>
  <c r="Y94"/>
  <c r="Z94"/>
  <c r="P95"/>
  <c r="Q95"/>
  <c r="R95"/>
  <c r="S95"/>
  <c r="T95"/>
  <c r="U95"/>
  <c r="V95"/>
  <c r="W95"/>
  <c r="X95"/>
  <c r="Y95"/>
  <c r="Z95"/>
  <c r="P96"/>
  <c r="Q96"/>
  <c r="R96"/>
  <c r="S96"/>
  <c r="T96"/>
  <c r="U96"/>
  <c r="V96"/>
  <c r="W96"/>
  <c r="X96"/>
  <c r="Y96"/>
  <c r="Z96"/>
  <c r="O94"/>
  <c r="O95"/>
  <c r="O96"/>
  <c r="O93"/>
  <c r="P88"/>
  <c r="Q88"/>
  <c r="R88"/>
  <c r="S88"/>
  <c r="T88"/>
  <c r="U88"/>
  <c r="V88"/>
  <c r="W88"/>
  <c r="X88"/>
  <c r="Y88"/>
  <c r="Z88"/>
  <c r="P89"/>
  <c r="Q89"/>
  <c r="R89"/>
  <c r="S89"/>
  <c r="T89"/>
  <c r="U89"/>
  <c r="V89"/>
  <c r="W89"/>
  <c r="X89"/>
  <c r="Y89"/>
  <c r="Z89"/>
  <c r="P90"/>
  <c r="Q90"/>
  <c r="R90"/>
  <c r="S90"/>
  <c r="T90"/>
  <c r="U90"/>
  <c r="V90"/>
  <c r="W90"/>
  <c r="X90"/>
  <c r="Y90"/>
  <c r="Z90"/>
  <c r="P91"/>
  <c r="Q91"/>
  <c r="R91"/>
  <c r="S91"/>
  <c r="T91"/>
  <c r="U91"/>
  <c r="V91"/>
  <c r="W91"/>
  <c r="X91"/>
  <c r="Y91"/>
  <c r="Z91"/>
  <c r="O89"/>
  <c r="O90"/>
  <c r="O91"/>
  <c r="O88"/>
  <c r="P83"/>
  <c r="Q83"/>
  <c r="R83"/>
  <c r="S83"/>
  <c r="T83"/>
  <c r="U83"/>
  <c r="V83"/>
  <c r="W83"/>
  <c r="X83"/>
  <c r="Y83"/>
  <c r="Z83"/>
  <c r="P84"/>
  <c r="Q84"/>
  <c r="R84"/>
  <c r="S84"/>
  <c r="T84"/>
  <c r="U84"/>
  <c r="V84"/>
  <c r="W84"/>
  <c r="X84"/>
  <c r="Y84"/>
  <c r="Z84"/>
  <c r="P85"/>
  <c r="Q85"/>
  <c r="R85"/>
  <c r="S85"/>
  <c r="T85"/>
  <c r="U85"/>
  <c r="V85"/>
  <c r="W85"/>
  <c r="X85"/>
  <c r="Y85"/>
  <c r="Z85"/>
  <c r="P86"/>
  <c r="Q86"/>
  <c r="R86"/>
  <c r="S86"/>
  <c r="T86"/>
  <c r="U86"/>
  <c r="V86"/>
  <c r="W86"/>
  <c r="X86"/>
  <c r="Y86"/>
  <c r="Z86"/>
  <c r="O84"/>
  <c r="O85"/>
  <c r="O86"/>
  <c r="O83"/>
  <c r="P78"/>
  <c r="Q78"/>
  <c r="R78"/>
  <c r="S78"/>
  <c r="T78"/>
  <c r="U78"/>
  <c r="V78"/>
  <c r="W78"/>
  <c r="X78"/>
  <c r="Y78"/>
  <c r="Z78"/>
  <c r="P79"/>
  <c r="Q79"/>
  <c r="R79"/>
  <c r="S79"/>
  <c r="T79"/>
  <c r="U79"/>
  <c r="V79"/>
  <c r="W79"/>
  <c r="X79"/>
  <c r="Y79"/>
  <c r="Z79"/>
  <c r="P80"/>
  <c r="Q80"/>
  <c r="R80"/>
  <c r="S80"/>
  <c r="T80"/>
  <c r="U80"/>
  <c r="V80"/>
  <c r="W80"/>
  <c r="X80"/>
  <c r="Y80"/>
  <c r="Z80"/>
  <c r="P81"/>
  <c r="Q81"/>
  <c r="R81"/>
  <c r="S81"/>
  <c r="T81"/>
  <c r="U81"/>
  <c r="V81"/>
  <c r="W81"/>
  <c r="X81"/>
  <c r="Y81"/>
  <c r="Z81"/>
  <c r="O79"/>
  <c r="O80"/>
  <c r="O81"/>
  <c r="O78"/>
  <c r="P73"/>
  <c r="Q73"/>
  <c r="R73"/>
  <c r="S73"/>
  <c r="T73"/>
  <c r="U73"/>
  <c r="V73"/>
  <c r="W73"/>
  <c r="X73"/>
  <c r="Y73"/>
  <c r="Z73"/>
  <c r="P74"/>
  <c r="Q74"/>
  <c r="R74"/>
  <c r="S74"/>
  <c r="T74"/>
  <c r="U74"/>
  <c r="V74"/>
  <c r="W74"/>
  <c r="X74"/>
  <c r="Y74"/>
  <c r="Z74"/>
  <c r="P75"/>
  <c r="Q75"/>
  <c r="R75"/>
  <c r="S75"/>
  <c r="T75"/>
  <c r="U75"/>
  <c r="V75"/>
  <c r="W75"/>
  <c r="X75"/>
  <c r="Y75"/>
  <c r="Z75"/>
  <c r="P76"/>
  <c r="Q76"/>
  <c r="R76"/>
  <c r="S76"/>
  <c r="T76"/>
  <c r="U76"/>
  <c r="V76"/>
  <c r="W76"/>
  <c r="X76"/>
  <c r="Y76"/>
  <c r="Z76"/>
  <c r="O74"/>
  <c r="O75"/>
  <c r="O76"/>
  <c r="O73"/>
  <c r="P68"/>
  <c r="Q68"/>
  <c r="R68"/>
  <c r="S68"/>
  <c r="T68"/>
  <c r="U68"/>
  <c r="V68"/>
  <c r="W68"/>
  <c r="X68"/>
  <c r="Y68"/>
  <c r="Z68"/>
  <c r="P69"/>
  <c r="Q69"/>
  <c r="R69"/>
  <c r="S69"/>
  <c r="T69"/>
  <c r="U69"/>
  <c r="V69"/>
  <c r="W69"/>
  <c r="X69"/>
  <c r="Y69"/>
  <c r="Z69"/>
  <c r="P70"/>
  <c r="Q70"/>
  <c r="R70"/>
  <c r="S70"/>
  <c r="T70"/>
  <c r="U70"/>
  <c r="V70"/>
  <c r="W70"/>
  <c r="X70"/>
  <c r="Y70"/>
  <c r="Z70"/>
  <c r="P71"/>
  <c r="Q71"/>
  <c r="R71"/>
  <c r="S71"/>
  <c r="T71"/>
  <c r="U71"/>
  <c r="V71"/>
  <c r="W71"/>
  <c r="X71"/>
  <c r="Y71"/>
  <c r="Z71"/>
  <c r="O69"/>
  <c r="O70"/>
  <c r="O71"/>
  <c r="O68"/>
  <c r="P63"/>
  <c r="Q63"/>
  <c r="R63"/>
  <c r="S63"/>
  <c r="T63"/>
  <c r="U63"/>
  <c r="V63"/>
  <c r="W63"/>
  <c r="X63"/>
  <c r="Y63"/>
  <c r="Z63"/>
  <c r="P64"/>
  <c r="Q64"/>
  <c r="R64"/>
  <c r="S64"/>
  <c r="T64"/>
  <c r="U64"/>
  <c r="V64"/>
  <c r="W64"/>
  <c r="X64"/>
  <c r="Y64"/>
  <c r="Z64"/>
  <c r="P65"/>
  <c r="Q65"/>
  <c r="R65"/>
  <c r="S65"/>
  <c r="T65"/>
  <c r="U65"/>
  <c r="V65"/>
  <c r="W65"/>
  <c r="X65"/>
  <c r="Y65"/>
  <c r="Z65"/>
  <c r="P66"/>
  <c r="Q66"/>
  <c r="R66"/>
  <c r="S66"/>
  <c r="T66"/>
  <c r="U66"/>
  <c r="V66"/>
  <c r="W66"/>
  <c r="X66"/>
  <c r="Y66"/>
  <c r="Z66"/>
  <c r="O64"/>
  <c r="O65"/>
  <c r="O66"/>
  <c r="O63"/>
  <c r="P58"/>
  <c r="Q58"/>
  <c r="R58"/>
  <c r="S58"/>
  <c r="T58"/>
  <c r="U58"/>
  <c r="V58"/>
  <c r="W58"/>
  <c r="X58"/>
  <c r="Y58"/>
  <c r="Z58"/>
  <c r="P59"/>
  <c r="Q59"/>
  <c r="R59"/>
  <c r="S59"/>
  <c r="T59"/>
  <c r="U59"/>
  <c r="V59"/>
  <c r="W59"/>
  <c r="X59"/>
  <c r="Y59"/>
  <c r="Z59"/>
  <c r="P60"/>
  <c r="Q60"/>
  <c r="R60"/>
  <c r="S60"/>
  <c r="T60"/>
  <c r="U60"/>
  <c r="V60"/>
  <c r="W60"/>
  <c r="X60"/>
  <c r="Y60"/>
  <c r="Z60"/>
  <c r="P61"/>
  <c r="Q61"/>
  <c r="R61"/>
  <c r="S61"/>
  <c r="T61"/>
  <c r="U61"/>
  <c r="V61"/>
  <c r="W61"/>
  <c r="X61"/>
  <c r="Y61"/>
  <c r="Z61"/>
  <c r="O59"/>
  <c r="O60"/>
  <c r="O61"/>
  <c r="O58"/>
  <c r="P53"/>
  <c r="Q53"/>
  <c r="R53"/>
  <c r="S53"/>
  <c r="T53"/>
  <c r="U53"/>
  <c r="V53"/>
  <c r="W53"/>
  <c r="X53"/>
  <c r="Y53"/>
  <c r="Z53"/>
  <c r="P54"/>
  <c r="Q54"/>
  <c r="R54"/>
  <c r="S54"/>
  <c r="T54"/>
  <c r="U54"/>
  <c r="V54"/>
  <c r="W54"/>
  <c r="X54"/>
  <c r="Y54"/>
  <c r="Z54"/>
  <c r="P55"/>
  <c r="Q55"/>
  <c r="R55"/>
  <c r="S55"/>
  <c r="T55"/>
  <c r="U55"/>
  <c r="V55"/>
  <c r="W55"/>
  <c r="X55"/>
  <c r="Y55"/>
  <c r="Z55"/>
  <c r="P56"/>
  <c r="Q56"/>
  <c r="R56"/>
  <c r="S56"/>
  <c r="T56"/>
  <c r="U56"/>
  <c r="V56"/>
  <c r="W56"/>
  <c r="X56"/>
  <c r="Y56"/>
  <c r="Z56"/>
  <c r="O54"/>
  <c r="O55"/>
  <c r="O56"/>
  <c r="O53"/>
  <c r="P48"/>
  <c r="Q48"/>
  <c r="R48"/>
  <c r="S48"/>
  <c r="T48"/>
  <c r="U48"/>
  <c r="V48"/>
  <c r="W48"/>
  <c r="X48"/>
  <c r="Y48"/>
  <c r="Z48"/>
  <c r="P49"/>
  <c r="Q49"/>
  <c r="R49"/>
  <c r="S49"/>
  <c r="T49"/>
  <c r="U49"/>
  <c r="V49"/>
  <c r="W49"/>
  <c r="X49"/>
  <c r="Y49"/>
  <c r="Z49"/>
  <c r="P50"/>
  <c r="Q50"/>
  <c r="R50"/>
  <c r="S50"/>
  <c r="T50"/>
  <c r="U50"/>
  <c r="V50"/>
  <c r="W50"/>
  <c r="X50"/>
  <c r="Y50"/>
  <c r="Z50"/>
  <c r="P51"/>
  <c r="Q51"/>
  <c r="R51"/>
  <c r="S51"/>
  <c r="T51"/>
  <c r="U51"/>
  <c r="V51"/>
  <c r="W51"/>
  <c r="X51"/>
  <c r="Y51"/>
  <c r="Z51"/>
  <c r="O49"/>
  <c r="O50"/>
  <c r="O51"/>
  <c r="O48"/>
  <c r="P43"/>
  <c r="Q43"/>
  <c r="R43"/>
  <c r="S43"/>
  <c r="T43"/>
  <c r="U43"/>
  <c r="V43"/>
  <c r="W43"/>
  <c r="X43"/>
  <c r="Y43"/>
  <c r="Z43"/>
  <c r="P44"/>
  <c r="Q44"/>
  <c r="R44"/>
  <c r="S44"/>
  <c r="T44"/>
  <c r="U44"/>
  <c r="V44"/>
  <c r="W44"/>
  <c r="X44"/>
  <c r="Y44"/>
  <c r="Z44"/>
  <c r="P45"/>
  <c r="Q45"/>
  <c r="R45"/>
  <c r="S45"/>
  <c r="T45"/>
  <c r="U45"/>
  <c r="V45"/>
  <c r="W45"/>
  <c r="X45"/>
  <c r="Y45"/>
  <c r="Z45"/>
  <c r="P46"/>
  <c r="Q46"/>
  <c r="R46"/>
  <c r="S46"/>
  <c r="T46"/>
  <c r="U46"/>
  <c r="V46"/>
  <c r="W46"/>
  <c r="X46"/>
  <c r="Y46"/>
  <c r="Z46"/>
  <c r="O44"/>
  <c r="O45"/>
  <c r="O46"/>
  <c r="O43"/>
  <c r="P38"/>
  <c r="Q38"/>
  <c r="R38"/>
  <c r="S38"/>
  <c r="T38"/>
  <c r="U38"/>
  <c r="V38"/>
  <c r="W38"/>
  <c r="X38"/>
  <c r="Y38"/>
  <c r="Z38"/>
  <c r="P39"/>
  <c r="Q39"/>
  <c r="R39"/>
  <c r="S39"/>
  <c r="T39"/>
  <c r="U39"/>
  <c r="V39"/>
  <c r="W39"/>
  <c r="X39"/>
  <c r="Y39"/>
  <c r="Z39"/>
  <c r="P40"/>
  <c r="Q40"/>
  <c r="R40"/>
  <c r="S40"/>
  <c r="T40"/>
  <c r="U40"/>
  <c r="V40"/>
  <c r="W40"/>
  <c r="X40"/>
  <c r="Y40"/>
  <c r="Z40"/>
  <c r="P41"/>
  <c r="Q41"/>
  <c r="R41"/>
  <c r="S41"/>
  <c r="T41"/>
  <c r="U41"/>
  <c r="V41"/>
  <c r="W41"/>
  <c r="X41"/>
  <c r="Y41"/>
  <c r="Z41"/>
  <c r="O39"/>
  <c r="O40"/>
  <c r="O41"/>
  <c r="O38"/>
  <c r="P33"/>
  <c r="Q33"/>
  <c r="R33"/>
  <c r="S33"/>
  <c r="T33"/>
  <c r="U33"/>
  <c r="V33"/>
  <c r="W33"/>
  <c r="X33"/>
  <c r="Y33"/>
  <c r="Z33"/>
  <c r="P34"/>
  <c r="Q34"/>
  <c r="R34"/>
  <c r="S34"/>
  <c r="T34"/>
  <c r="U34"/>
  <c r="V34"/>
  <c r="W34"/>
  <c r="X34"/>
  <c r="Y34"/>
  <c r="Z34"/>
  <c r="P35"/>
  <c r="Q35"/>
  <c r="R35"/>
  <c r="S35"/>
  <c r="T35"/>
  <c r="U35"/>
  <c r="V35"/>
  <c r="W35"/>
  <c r="X35"/>
  <c r="Y35"/>
  <c r="Z35"/>
  <c r="P36"/>
  <c r="Q36"/>
  <c r="R36"/>
  <c r="S36"/>
  <c r="T36"/>
  <c r="U36"/>
  <c r="V36"/>
  <c r="W36"/>
  <c r="X36"/>
  <c r="Y36"/>
  <c r="Z36"/>
  <c r="O34"/>
  <c r="O35"/>
  <c r="O36"/>
  <c r="O33"/>
  <c r="D133"/>
  <c r="E133"/>
  <c r="F133"/>
  <c r="G133"/>
  <c r="H133"/>
  <c r="I133"/>
  <c r="J133"/>
  <c r="K133"/>
  <c r="L133"/>
  <c r="M133"/>
  <c r="N133"/>
  <c r="D134"/>
  <c r="E134"/>
  <c r="F134"/>
  <c r="G134"/>
  <c r="H134"/>
  <c r="I134"/>
  <c r="J134"/>
  <c r="K134"/>
  <c r="L134"/>
  <c r="M134"/>
  <c r="N134"/>
  <c r="D135"/>
  <c r="E135"/>
  <c r="F135"/>
  <c r="G135"/>
  <c r="H135"/>
  <c r="I135"/>
  <c r="J135"/>
  <c r="K135"/>
  <c r="L135"/>
  <c r="M135"/>
  <c r="N135"/>
  <c r="D136"/>
  <c r="E136"/>
  <c r="F136"/>
  <c r="G136"/>
  <c r="H136"/>
  <c r="I136"/>
  <c r="J136"/>
  <c r="K136"/>
  <c r="L136"/>
  <c r="M136"/>
  <c r="N136"/>
  <c r="C134"/>
  <c r="C135"/>
  <c r="C136"/>
  <c r="C133"/>
  <c r="D128"/>
  <c r="E128"/>
  <c r="F128"/>
  <c r="G128"/>
  <c r="H128"/>
  <c r="I128"/>
  <c r="J128"/>
  <c r="K128"/>
  <c r="L128"/>
  <c r="M128"/>
  <c r="N128"/>
  <c r="D129"/>
  <c r="E129"/>
  <c r="F129"/>
  <c r="G129"/>
  <c r="H129"/>
  <c r="I129"/>
  <c r="J129"/>
  <c r="K129"/>
  <c r="L129"/>
  <c r="M129"/>
  <c r="N129"/>
  <c r="D130"/>
  <c r="E130"/>
  <c r="F130"/>
  <c r="G130"/>
  <c r="H130"/>
  <c r="I130"/>
  <c r="J130"/>
  <c r="K130"/>
  <c r="L130"/>
  <c r="M130"/>
  <c r="N130"/>
  <c r="D131"/>
  <c r="E131"/>
  <c r="F131"/>
  <c r="G131"/>
  <c r="H131"/>
  <c r="I131"/>
  <c r="J131"/>
  <c r="K131"/>
  <c r="L131"/>
  <c r="M131"/>
  <c r="N131"/>
  <c r="C129"/>
  <c r="C130"/>
  <c r="C131"/>
  <c r="C128"/>
  <c r="D123"/>
  <c r="E123"/>
  <c r="F123"/>
  <c r="G123"/>
  <c r="H123"/>
  <c r="I123"/>
  <c r="J123"/>
  <c r="K123"/>
  <c r="L123"/>
  <c r="M123"/>
  <c r="N123"/>
  <c r="D124"/>
  <c r="E124"/>
  <c r="F124"/>
  <c r="G124"/>
  <c r="H124"/>
  <c r="I124"/>
  <c r="J124"/>
  <c r="K124"/>
  <c r="L124"/>
  <c r="M124"/>
  <c r="N124"/>
  <c r="D125"/>
  <c r="E125"/>
  <c r="F125"/>
  <c r="G125"/>
  <c r="H125"/>
  <c r="I125"/>
  <c r="J125"/>
  <c r="K125"/>
  <c r="L125"/>
  <c r="M125"/>
  <c r="N125"/>
  <c r="D126"/>
  <c r="E126"/>
  <c r="F126"/>
  <c r="G126"/>
  <c r="H126"/>
  <c r="I126"/>
  <c r="J126"/>
  <c r="K126"/>
  <c r="L126"/>
  <c r="M126"/>
  <c r="N126"/>
  <c r="C124"/>
  <c r="C125"/>
  <c r="C126"/>
  <c r="C123"/>
  <c r="D118"/>
  <c r="E118"/>
  <c r="F118"/>
  <c r="G118"/>
  <c r="H118"/>
  <c r="I118"/>
  <c r="J118"/>
  <c r="K118"/>
  <c r="L118"/>
  <c r="M118"/>
  <c r="N118"/>
  <c r="D119"/>
  <c r="E119"/>
  <c r="F119"/>
  <c r="G119"/>
  <c r="H119"/>
  <c r="I119"/>
  <c r="J119"/>
  <c r="K119"/>
  <c r="L119"/>
  <c r="M119"/>
  <c r="N119"/>
  <c r="D120"/>
  <c r="E120"/>
  <c r="F120"/>
  <c r="G120"/>
  <c r="H120"/>
  <c r="I120"/>
  <c r="J120"/>
  <c r="K120"/>
  <c r="L120"/>
  <c r="M120"/>
  <c r="N120"/>
  <c r="D121"/>
  <c r="E121"/>
  <c r="F121"/>
  <c r="G121"/>
  <c r="H121"/>
  <c r="I121"/>
  <c r="J121"/>
  <c r="K121"/>
  <c r="L121"/>
  <c r="M121"/>
  <c r="N121"/>
  <c r="C119"/>
  <c r="C120"/>
  <c r="C121"/>
  <c r="C118"/>
  <c r="D113"/>
  <c r="E113"/>
  <c r="F113"/>
  <c r="G113"/>
  <c r="H113"/>
  <c r="I113"/>
  <c r="J113"/>
  <c r="K113"/>
  <c r="L113"/>
  <c r="M113"/>
  <c r="N113"/>
  <c r="D114"/>
  <c r="E114"/>
  <c r="F114"/>
  <c r="G114"/>
  <c r="H114"/>
  <c r="I114"/>
  <c r="J114"/>
  <c r="K114"/>
  <c r="L114"/>
  <c r="M114"/>
  <c r="N114"/>
  <c r="D115"/>
  <c r="E115"/>
  <c r="F115"/>
  <c r="G115"/>
  <c r="H115"/>
  <c r="I115"/>
  <c r="J115"/>
  <c r="K115"/>
  <c r="L115"/>
  <c r="M115"/>
  <c r="N115"/>
  <c r="D116"/>
  <c r="E116"/>
  <c r="F116"/>
  <c r="G116"/>
  <c r="H116"/>
  <c r="I116"/>
  <c r="J116"/>
  <c r="K116"/>
  <c r="L116"/>
  <c r="M116"/>
  <c r="N116"/>
  <c r="C114"/>
  <c r="C115"/>
  <c r="C116"/>
  <c r="C113"/>
  <c r="D108"/>
  <c r="E108"/>
  <c r="F108"/>
  <c r="G108"/>
  <c r="H108"/>
  <c r="I108"/>
  <c r="J108"/>
  <c r="K108"/>
  <c r="L108"/>
  <c r="M108"/>
  <c r="N108"/>
  <c r="D109"/>
  <c r="E109"/>
  <c r="F109"/>
  <c r="G109"/>
  <c r="H109"/>
  <c r="I109"/>
  <c r="J109"/>
  <c r="K109"/>
  <c r="L109"/>
  <c r="M109"/>
  <c r="N109"/>
  <c r="D110"/>
  <c r="E110"/>
  <c r="F110"/>
  <c r="G110"/>
  <c r="H110"/>
  <c r="I110"/>
  <c r="J110"/>
  <c r="K110"/>
  <c r="L110"/>
  <c r="M110"/>
  <c r="N110"/>
  <c r="D111"/>
  <c r="E111"/>
  <c r="F111"/>
  <c r="G111"/>
  <c r="H111"/>
  <c r="I111"/>
  <c r="J111"/>
  <c r="K111"/>
  <c r="L111"/>
  <c r="M111"/>
  <c r="N111"/>
  <c r="C109"/>
  <c r="C110"/>
  <c r="C111"/>
  <c r="C108"/>
  <c r="D103"/>
  <c r="E103"/>
  <c r="F103"/>
  <c r="G103"/>
  <c r="H103"/>
  <c r="I103"/>
  <c r="J103"/>
  <c r="K103"/>
  <c r="L103"/>
  <c r="M103"/>
  <c r="N103"/>
  <c r="D104"/>
  <c r="E104"/>
  <c r="F104"/>
  <c r="G104"/>
  <c r="H104"/>
  <c r="I104"/>
  <c r="J104"/>
  <c r="K104"/>
  <c r="L104"/>
  <c r="M104"/>
  <c r="N104"/>
  <c r="D105"/>
  <c r="E105"/>
  <c r="F105"/>
  <c r="G105"/>
  <c r="H105"/>
  <c r="I105"/>
  <c r="J105"/>
  <c r="K105"/>
  <c r="L105"/>
  <c r="M105"/>
  <c r="N105"/>
  <c r="D106"/>
  <c r="E106"/>
  <c r="F106"/>
  <c r="G106"/>
  <c r="H106"/>
  <c r="I106"/>
  <c r="J106"/>
  <c r="K106"/>
  <c r="L106"/>
  <c r="M106"/>
  <c r="N106"/>
  <c r="C104"/>
  <c r="C105"/>
  <c r="C106"/>
  <c r="C103"/>
  <c r="D98"/>
  <c r="E98"/>
  <c r="F98"/>
  <c r="G98"/>
  <c r="H98"/>
  <c r="I98"/>
  <c r="J98"/>
  <c r="K98"/>
  <c r="L98"/>
  <c r="M98"/>
  <c r="N98"/>
  <c r="D99"/>
  <c r="E99"/>
  <c r="F99"/>
  <c r="G99"/>
  <c r="H99"/>
  <c r="I99"/>
  <c r="J99"/>
  <c r="K99"/>
  <c r="L99"/>
  <c r="M99"/>
  <c r="N99"/>
  <c r="D100"/>
  <c r="E100"/>
  <c r="F100"/>
  <c r="G100"/>
  <c r="H100"/>
  <c r="I100"/>
  <c r="J100"/>
  <c r="K100"/>
  <c r="L100"/>
  <c r="M100"/>
  <c r="N100"/>
  <c r="D101"/>
  <c r="E101"/>
  <c r="F101"/>
  <c r="G101"/>
  <c r="H101"/>
  <c r="I101"/>
  <c r="J101"/>
  <c r="K101"/>
  <c r="L101"/>
  <c r="M101"/>
  <c r="N101"/>
  <c r="C99"/>
  <c r="C100"/>
  <c r="C101"/>
  <c r="D93"/>
  <c r="E93"/>
  <c r="F93"/>
  <c r="G93"/>
  <c r="H93"/>
  <c r="I93"/>
  <c r="J93"/>
  <c r="K93"/>
  <c r="L93"/>
  <c r="M93"/>
  <c r="N93"/>
  <c r="D94"/>
  <c r="E94"/>
  <c r="F94"/>
  <c r="G94"/>
  <c r="H94"/>
  <c r="I94"/>
  <c r="J94"/>
  <c r="K94"/>
  <c r="L94"/>
  <c r="M94"/>
  <c r="N94"/>
  <c r="D95"/>
  <c r="E95"/>
  <c r="F95"/>
  <c r="G95"/>
  <c r="H95"/>
  <c r="I95"/>
  <c r="J95"/>
  <c r="K95"/>
  <c r="L95"/>
  <c r="M95"/>
  <c r="N95"/>
  <c r="D96"/>
  <c r="E96"/>
  <c r="F96"/>
  <c r="G96"/>
  <c r="H96"/>
  <c r="I96"/>
  <c r="J96"/>
  <c r="K96"/>
  <c r="L96"/>
  <c r="M96"/>
  <c r="N96"/>
  <c r="C94"/>
  <c r="C95"/>
  <c r="C96"/>
  <c r="C98"/>
  <c r="C93"/>
  <c r="D88"/>
  <c r="E88"/>
  <c r="F88"/>
  <c r="G88"/>
  <c r="H88"/>
  <c r="I88"/>
  <c r="J88"/>
  <c r="K88"/>
  <c r="L88"/>
  <c r="M88"/>
  <c r="N88"/>
  <c r="D89"/>
  <c r="E89"/>
  <c r="F89"/>
  <c r="G89"/>
  <c r="H89"/>
  <c r="I89"/>
  <c r="J89"/>
  <c r="K89"/>
  <c r="L89"/>
  <c r="M89"/>
  <c r="N89"/>
  <c r="D90"/>
  <c r="E90"/>
  <c r="F90"/>
  <c r="G90"/>
  <c r="H90"/>
  <c r="I90"/>
  <c r="J90"/>
  <c r="K90"/>
  <c r="L90"/>
  <c r="M90"/>
  <c r="N90"/>
  <c r="D91"/>
  <c r="E91"/>
  <c r="F91"/>
  <c r="G91"/>
  <c r="H91"/>
  <c r="I91"/>
  <c r="J91"/>
  <c r="K91"/>
  <c r="L91"/>
  <c r="M91"/>
  <c r="N91"/>
  <c r="C89"/>
  <c r="C90"/>
  <c r="C91"/>
  <c r="C88"/>
  <c r="D83"/>
  <c r="E83"/>
  <c r="F83"/>
  <c r="G83"/>
  <c r="H83"/>
  <c r="I83"/>
  <c r="J83"/>
  <c r="K83"/>
  <c r="L83"/>
  <c r="M83"/>
  <c r="N83"/>
  <c r="D84"/>
  <c r="E84"/>
  <c r="F84"/>
  <c r="G84"/>
  <c r="H84"/>
  <c r="I84"/>
  <c r="J84"/>
  <c r="K84"/>
  <c r="L84"/>
  <c r="M84"/>
  <c r="N84"/>
  <c r="D85"/>
  <c r="E85"/>
  <c r="F85"/>
  <c r="G85"/>
  <c r="H85"/>
  <c r="I85"/>
  <c r="J85"/>
  <c r="K85"/>
  <c r="L85"/>
  <c r="M85"/>
  <c r="N85"/>
  <c r="D86"/>
  <c r="E86"/>
  <c r="F86"/>
  <c r="G86"/>
  <c r="H86"/>
  <c r="I86"/>
  <c r="J86"/>
  <c r="K86"/>
  <c r="L86"/>
  <c r="M86"/>
  <c r="N86"/>
  <c r="C84"/>
  <c r="C85"/>
  <c r="C86"/>
  <c r="C83"/>
  <c r="D78"/>
  <c r="E78"/>
  <c r="F78"/>
  <c r="G78"/>
  <c r="H78"/>
  <c r="I78"/>
  <c r="J78"/>
  <c r="K78"/>
  <c r="L78"/>
  <c r="M78"/>
  <c r="N78"/>
  <c r="D79"/>
  <c r="E79"/>
  <c r="F79"/>
  <c r="G79"/>
  <c r="H79"/>
  <c r="I79"/>
  <c r="J79"/>
  <c r="K79"/>
  <c r="L79"/>
  <c r="M79"/>
  <c r="N79"/>
  <c r="D80"/>
  <c r="E80"/>
  <c r="F80"/>
  <c r="G80"/>
  <c r="H80"/>
  <c r="I80"/>
  <c r="J80"/>
  <c r="K80"/>
  <c r="L80"/>
  <c r="M80"/>
  <c r="N80"/>
  <c r="D81"/>
  <c r="E81"/>
  <c r="F81"/>
  <c r="G81"/>
  <c r="H81"/>
  <c r="I81"/>
  <c r="J81"/>
  <c r="K81"/>
  <c r="L81"/>
  <c r="M81"/>
  <c r="N81"/>
  <c r="C79"/>
  <c r="C80"/>
  <c r="C81"/>
  <c r="C78"/>
  <c r="D73"/>
  <c r="E73"/>
  <c r="F73"/>
  <c r="G73"/>
  <c r="H73"/>
  <c r="I73"/>
  <c r="J73"/>
  <c r="K73"/>
  <c r="L73"/>
  <c r="M73"/>
  <c r="N73"/>
  <c r="D74"/>
  <c r="E74"/>
  <c r="F74"/>
  <c r="G74"/>
  <c r="H74"/>
  <c r="I74"/>
  <c r="J74"/>
  <c r="K74"/>
  <c r="L74"/>
  <c r="M74"/>
  <c r="N74"/>
  <c r="D75"/>
  <c r="E75"/>
  <c r="F75"/>
  <c r="G75"/>
  <c r="H75"/>
  <c r="I75"/>
  <c r="J75"/>
  <c r="K75"/>
  <c r="L75"/>
  <c r="M75"/>
  <c r="N75"/>
  <c r="D76"/>
  <c r="E76"/>
  <c r="F76"/>
  <c r="G76"/>
  <c r="H76"/>
  <c r="I76"/>
  <c r="J76"/>
  <c r="K76"/>
  <c r="L76"/>
  <c r="M76"/>
  <c r="N76"/>
  <c r="C74"/>
  <c r="C75"/>
  <c r="C76"/>
  <c r="C73"/>
  <c r="D68"/>
  <c r="E68"/>
  <c r="F68"/>
  <c r="G68"/>
  <c r="H68"/>
  <c r="I68"/>
  <c r="J68"/>
  <c r="K68"/>
  <c r="L68"/>
  <c r="M68"/>
  <c r="N68"/>
  <c r="D69"/>
  <c r="E69"/>
  <c r="F69"/>
  <c r="G69"/>
  <c r="H69"/>
  <c r="I69"/>
  <c r="J69"/>
  <c r="K69"/>
  <c r="L69"/>
  <c r="M69"/>
  <c r="N69"/>
  <c r="D70"/>
  <c r="E70"/>
  <c r="F70"/>
  <c r="G70"/>
  <c r="H70"/>
  <c r="I70"/>
  <c r="J70"/>
  <c r="K70"/>
  <c r="L70"/>
  <c r="M70"/>
  <c r="N70"/>
  <c r="D71"/>
  <c r="E71"/>
  <c r="F71"/>
  <c r="G71"/>
  <c r="H71"/>
  <c r="I71"/>
  <c r="J71"/>
  <c r="K71"/>
  <c r="L71"/>
  <c r="M71"/>
  <c r="N71"/>
  <c r="C69"/>
  <c r="C70"/>
  <c r="C71"/>
  <c r="C68"/>
  <c r="D63"/>
  <c r="E63"/>
  <c r="F63"/>
  <c r="G63"/>
  <c r="H63"/>
  <c r="I63"/>
  <c r="J63"/>
  <c r="K63"/>
  <c r="L63"/>
  <c r="M63"/>
  <c r="N63"/>
  <c r="D64"/>
  <c r="E64"/>
  <c r="F64"/>
  <c r="G64"/>
  <c r="H64"/>
  <c r="I64"/>
  <c r="J64"/>
  <c r="K64"/>
  <c r="L64"/>
  <c r="M64"/>
  <c r="N64"/>
  <c r="D65"/>
  <c r="E65"/>
  <c r="F65"/>
  <c r="G65"/>
  <c r="H65"/>
  <c r="I65"/>
  <c r="J65"/>
  <c r="K65"/>
  <c r="L65"/>
  <c r="M65"/>
  <c r="N65"/>
  <c r="D66"/>
  <c r="E66"/>
  <c r="F66"/>
  <c r="G66"/>
  <c r="H66"/>
  <c r="I66"/>
  <c r="J66"/>
  <c r="K66"/>
  <c r="L66"/>
  <c r="M66"/>
  <c r="N66"/>
  <c r="C64"/>
  <c r="C65"/>
  <c r="C66"/>
  <c r="C63"/>
  <c r="D58"/>
  <c r="E58"/>
  <c r="F58"/>
  <c r="G58"/>
  <c r="H58"/>
  <c r="I58"/>
  <c r="J58"/>
  <c r="K58"/>
  <c r="L58"/>
  <c r="M58"/>
  <c r="N58"/>
  <c r="D59"/>
  <c r="E59"/>
  <c r="F59"/>
  <c r="G59"/>
  <c r="H59"/>
  <c r="I59"/>
  <c r="J59"/>
  <c r="K59"/>
  <c r="L59"/>
  <c r="M59"/>
  <c r="N59"/>
  <c r="D60"/>
  <c r="E60"/>
  <c r="F60"/>
  <c r="G60"/>
  <c r="H60"/>
  <c r="I60"/>
  <c r="J60"/>
  <c r="K60"/>
  <c r="L60"/>
  <c r="M60"/>
  <c r="N60"/>
  <c r="D61"/>
  <c r="E61"/>
  <c r="F61"/>
  <c r="G61"/>
  <c r="H61"/>
  <c r="I61"/>
  <c r="J61"/>
  <c r="K61"/>
  <c r="L61"/>
  <c r="M61"/>
  <c r="N61"/>
  <c r="C59"/>
  <c r="C60"/>
  <c r="C61"/>
  <c r="C58"/>
  <c r="D53"/>
  <c r="E53"/>
  <c r="F53"/>
  <c r="G53"/>
  <c r="H53"/>
  <c r="I53"/>
  <c r="J53"/>
  <c r="K53"/>
  <c r="L53"/>
  <c r="M53"/>
  <c r="N53"/>
  <c r="D54"/>
  <c r="E54"/>
  <c r="F54"/>
  <c r="G54"/>
  <c r="H54"/>
  <c r="I54"/>
  <c r="J54"/>
  <c r="K54"/>
  <c r="L54"/>
  <c r="M54"/>
  <c r="N54"/>
  <c r="D55"/>
  <c r="E55"/>
  <c r="F55"/>
  <c r="G55"/>
  <c r="H55"/>
  <c r="I55"/>
  <c r="J55"/>
  <c r="K55"/>
  <c r="L55"/>
  <c r="M55"/>
  <c r="N55"/>
  <c r="D56"/>
  <c r="E56"/>
  <c r="F56"/>
  <c r="G56"/>
  <c r="H56"/>
  <c r="I56"/>
  <c r="J56"/>
  <c r="K56"/>
  <c r="L56"/>
  <c r="M56"/>
  <c r="N56"/>
  <c r="C54"/>
  <c r="C55"/>
  <c r="C56"/>
  <c r="C53"/>
  <c r="D48"/>
  <c r="E48"/>
  <c r="F48"/>
  <c r="G48"/>
  <c r="H48"/>
  <c r="I48"/>
  <c r="J48"/>
  <c r="K48"/>
  <c r="L48"/>
  <c r="M48"/>
  <c r="N48"/>
  <c r="D49"/>
  <c r="E49"/>
  <c r="F49"/>
  <c r="G49"/>
  <c r="H49"/>
  <c r="I49"/>
  <c r="J49"/>
  <c r="K49"/>
  <c r="L49"/>
  <c r="M49"/>
  <c r="N49"/>
  <c r="D50"/>
  <c r="E50"/>
  <c r="F50"/>
  <c r="G50"/>
  <c r="H50"/>
  <c r="I50"/>
  <c r="J50"/>
  <c r="K50"/>
  <c r="L50"/>
  <c r="M50"/>
  <c r="N50"/>
  <c r="D51"/>
  <c r="E51"/>
  <c r="F51"/>
  <c r="G51"/>
  <c r="H51"/>
  <c r="I51"/>
  <c r="J51"/>
  <c r="K51"/>
  <c r="L51"/>
  <c r="M51"/>
  <c r="N51"/>
  <c r="C49"/>
  <c r="C50"/>
  <c r="C51"/>
  <c r="C48"/>
  <c r="D43"/>
  <c r="E43"/>
  <c r="F43"/>
  <c r="G43"/>
  <c r="H43"/>
  <c r="I43"/>
  <c r="J43"/>
  <c r="K43"/>
  <c r="L43"/>
  <c r="M43"/>
  <c r="N43"/>
  <c r="D44"/>
  <c r="E44"/>
  <c r="F44"/>
  <c r="G44"/>
  <c r="H44"/>
  <c r="I44"/>
  <c r="J44"/>
  <c r="K44"/>
  <c r="L44"/>
  <c r="M44"/>
  <c r="N44"/>
  <c r="D45"/>
  <c r="E45"/>
  <c r="F45"/>
  <c r="G45"/>
  <c r="H45"/>
  <c r="I45"/>
  <c r="J45"/>
  <c r="K45"/>
  <c r="L45"/>
  <c r="M45"/>
  <c r="N45"/>
  <c r="D46"/>
  <c r="E46"/>
  <c r="F46"/>
  <c r="G46"/>
  <c r="H46"/>
  <c r="I46"/>
  <c r="J46"/>
  <c r="K46"/>
  <c r="L46"/>
  <c r="M46"/>
  <c r="N46"/>
  <c r="C44"/>
  <c r="C45"/>
  <c r="C46"/>
  <c r="C43"/>
  <c r="D38"/>
  <c r="E38"/>
  <c r="F38"/>
  <c r="G38"/>
  <c r="H38"/>
  <c r="I38"/>
  <c r="J38"/>
  <c r="K38"/>
  <c r="L38"/>
  <c r="M38"/>
  <c r="N38"/>
  <c r="D39"/>
  <c r="E39"/>
  <c r="F39"/>
  <c r="G39"/>
  <c r="H39"/>
  <c r="I39"/>
  <c r="J39"/>
  <c r="K39"/>
  <c r="L39"/>
  <c r="M39"/>
  <c r="N39"/>
  <c r="D40"/>
  <c r="E40"/>
  <c r="F40"/>
  <c r="G40"/>
  <c r="H40"/>
  <c r="I40"/>
  <c r="J40"/>
  <c r="K40"/>
  <c r="L40"/>
  <c r="M40"/>
  <c r="N40"/>
  <c r="D41"/>
  <c r="E41"/>
  <c r="F41"/>
  <c r="G41"/>
  <c r="H41"/>
  <c r="I41"/>
  <c r="J41"/>
  <c r="K41"/>
  <c r="L41"/>
  <c r="M41"/>
  <c r="N41"/>
  <c r="C39"/>
  <c r="C40"/>
  <c r="C41"/>
  <c r="C38"/>
  <c r="D33"/>
  <c r="E33"/>
  <c r="F33"/>
  <c r="G33"/>
  <c r="H33"/>
  <c r="I33"/>
  <c r="J33"/>
  <c r="K33"/>
  <c r="L33"/>
  <c r="M33"/>
  <c r="N33"/>
  <c r="D34"/>
  <c r="E34"/>
  <c r="F34"/>
  <c r="G34"/>
  <c r="H34"/>
  <c r="I34"/>
  <c r="J34"/>
  <c r="K34"/>
  <c r="L34"/>
  <c r="M34"/>
  <c r="N34"/>
  <c r="D35"/>
  <c r="E35"/>
  <c r="F35"/>
  <c r="G35"/>
  <c r="H35"/>
  <c r="I35"/>
  <c r="J35"/>
  <c r="K35"/>
  <c r="L35"/>
  <c r="M35"/>
  <c r="N35"/>
  <c r="D36"/>
  <c r="E36"/>
  <c r="F36"/>
  <c r="G36"/>
  <c r="H36"/>
  <c r="I36"/>
  <c r="J36"/>
  <c r="K36"/>
  <c r="L36"/>
  <c r="M36"/>
  <c r="N36"/>
  <c r="C34"/>
  <c r="C35"/>
  <c r="C36"/>
  <c r="C33"/>
  <c r="P28"/>
  <c r="Q28"/>
  <c r="R28"/>
  <c r="S28"/>
  <c r="T28"/>
  <c r="U28"/>
  <c r="V28"/>
  <c r="W28"/>
  <c r="X28"/>
  <c r="Y28"/>
  <c r="Z28"/>
  <c r="P29"/>
  <c r="Q29"/>
  <c r="R29"/>
  <c r="S29"/>
  <c r="T29"/>
  <c r="U29"/>
  <c r="V29"/>
  <c r="W29"/>
  <c r="X29"/>
  <c r="Y29"/>
  <c r="Z29"/>
  <c r="P30"/>
  <c r="Q30"/>
  <c r="R30"/>
  <c r="S30"/>
  <c r="T30"/>
  <c r="U30"/>
  <c r="V30"/>
  <c r="W30"/>
  <c r="X30"/>
  <c r="Y30"/>
  <c r="Z30"/>
  <c r="P31"/>
  <c r="Q31"/>
  <c r="R31"/>
  <c r="S31"/>
  <c r="T31"/>
  <c r="U31"/>
  <c r="V31"/>
  <c r="W31"/>
  <c r="X31"/>
  <c r="Y31"/>
  <c r="Z31"/>
  <c r="O29"/>
  <c r="O30"/>
  <c r="O31"/>
  <c r="O28"/>
  <c r="O26"/>
  <c r="P26"/>
  <c r="Q26"/>
  <c r="R26"/>
  <c r="S26"/>
  <c r="T26"/>
  <c r="U26"/>
  <c r="V26"/>
  <c r="W26"/>
  <c r="X26"/>
  <c r="Y26"/>
  <c r="Z26"/>
  <c r="P23"/>
  <c r="Q23"/>
  <c r="R23"/>
  <c r="S23"/>
  <c r="T23"/>
  <c r="U23"/>
  <c r="V23"/>
  <c r="W23"/>
  <c r="X23"/>
  <c r="Y23"/>
  <c r="Z23"/>
  <c r="P24"/>
  <c r="Q24"/>
  <c r="R24"/>
  <c r="S24"/>
  <c r="T24"/>
  <c r="U24"/>
  <c r="V24"/>
  <c r="W24"/>
  <c r="X24"/>
  <c r="Y24"/>
  <c r="Z24"/>
  <c r="P25"/>
  <c r="Q25"/>
  <c r="R25"/>
  <c r="S25"/>
  <c r="T25"/>
  <c r="U25"/>
  <c r="V25"/>
  <c r="W25"/>
  <c r="X25"/>
  <c r="Y25"/>
  <c r="Z25"/>
  <c r="O24"/>
  <c r="O25"/>
  <c r="O23"/>
  <c r="P18"/>
  <c r="Q18"/>
  <c r="R18"/>
  <c r="S18"/>
  <c r="T18"/>
  <c r="U18"/>
  <c r="V18"/>
  <c r="W18"/>
  <c r="X18"/>
  <c r="Y18"/>
  <c r="Z18"/>
  <c r="P19"/>
  <c r="Q19"/>
  <c r="R19"/>
  <c r="S19"/>
  <c r="T19"/>
  <c r="U19"/>
  <c r="V19"/>
  <c r="W19"/>
  <c r="X19"/>
  <c r="Y19"/>
  <c r="Z19"/>
  <c r="P20"/>
  <c r="Q20"/>
  <c r="R20"/>
  <c r="S20"/>
  <c r="T20"/>
  <c r="U20"/>
  <c r="V20"/>
  <c r="W20"/>
  <c r="X20"/>
  <c r="Y20"/>
  <c r="Z20"/>
  <c r="P21"/>
  <c r="Q21"/>
  <c r="R21"/>
  <c r="S21"/>
  <c r="T21"/>
  <c r="U21"/>
  <c r="V21"/>
  <c r="W21"/>
  <c r="X21"/>
  <c r="Y21"/>
  <c r="Z21"/>
  <c r="O19"/>
  <c r="O20"/>
  <c r="O21"/>
  <c r="O18"/>
  <c r="P13"/>
  <c r="Q13"/>
  <c r="R13"/>
  <c r="S13"/>
  <c r="T13"/>
  <c r="U13"/>
  <c r="V13"/>
  <c r="W13"/>
  <c r="X13"/>
  <c r="Y13"/>
  <c r="Z13"/>
  <c r="P14"/>
  <c r="Q14"/>
  <c r="R14"/>
  <c r="S14"/>
  <c r="T14"/>
  <c r="U14"/>
  <c r="V14"/>
  <c r="W14"/>
  <c r="X14"/>
  <c r="Y14"/>
  <c r="Z14"/>
  <c r="P15"/>
  <c r="Q15"/>
  <c r="R15"/>
  <c r="S15"/>
  <c r="T15"/>
  <c r="U15"/>
  <c r="V15"/>
  <c r="W15"/>
  <c r="X15"/>
  <c r="Y15"/>
  <c r="Z15"/>
  <c r="P16"/>
  <c r="Q16"/>
  <c r="R16"/>
  <c r="S16"/>
  <c r="T16"/>
  <c r="U16"/>
  <c r="V16"/>
  <c r="W16"/>
  <c r="X16"/>
  <c r="Y16"/>
  <c r="Z16"/>
  <c r="O14"/>
  <c r="O15"/>
  <c r="O16"/>
  <c r="O13"/>
  <c r="P8"/>
  <c r="Q8"/>
  <c r="R8"/>
  <c r="S8"/>
  <c r="T8"/>
  <c r="U8"/>
  <c r="V8"/>
  <c r="W8"/>
  <c r="X8"/>
  <c r="Y8"/>
  <c r="Z8"/>
  <c r="P9"/>
  <c r="Q9"/>
  <c r="R9"/>
  <c r="S9"/>
  <c r="T9"/>
  <c r="U9"/>
  <c r="V9"/>
  <c r="W9"/>
  <c r="X9"/>
  <c r="Y9"/>
  <c r="Z9"/>
  <c r="P10"/>
  <c r="Q10"/>
  <c r="R10"/>
  <c r="S10"/>
  <c r="T10"/>
  <c r="U10"/>
  <c r="V10"/>
  <c r="W10"/>
  <c r="X10"/>
  <c r="Y10"/>
  <c r="Z10"/>
  <c r="P11"/>
  <c r="Q11"/>
  <c r="R11"/>
  <c r="S11"/>
  <c r="T11"/>
  <c r="U11"/>
  <c r="V11"/>
  <c r="W11"/>
  <c r="X11"/>
  <c r="Y11"/>
  <c r="Z11"/>
  <c r="O9"/>
  <c r="O10"/>
  <c r="O11"/>
  <c r="O8"/>
  <c r="P3"/>
  <c r="Q3"/>
  <c r="R3"/>
  <c r="S3"/>
  <c r="T3"/>
  <c r="U3"/>
  <c r="V3"/>
  <c r="W3"/>
  <c r="X3"/>
  <c r="Y3"/>
  <c r="Z3"/>
  <c r="P4"/>
  <c r="Q4"/>
  <c r="R4"/>
  <c r="S4"/>
  <c r="T4"/>
  <c r="U4"/>
  <c r="V4"/>
  <c r="W4"/>
  <c r="X4"/>
  <c r="Y4"/>
  <c r="Z4"/>
  <c r="P5"/>
  <c r="Q5"/>
  <c r="R5"/>
  <c r="S5"/>
  <c r="T5"/>
  <c r="U5"/>
  <c r="V5"/>
  <c r="W5"/>
  <c r="X5"/>
  <c r="Y5"/>
  <c r="Z5"/>
  <c r="P6"/>
  <c r="Q6"/>
  <c r="R6"/>
  <c r="S6"/>
  <c r="T6"/>
  <c r="U6"/>
  <c r="V6"/>
  <c r="W6"/>
  <c r="X6"/>
  <c r="Y6"/>
  <c r="Z6"/>
  <c r="O4"/>
  <c r="O5"/>
  <c r="O6"/>
  <c r="O3"/>
  <c r="D28"/>
  <c r="E28"/>
  <c r="F28"/>
  <c r="G28"/>
  <c r="H28"/>
  <c r="I28"/>
  <c r="J28"/>
  <c r="K28"/>
  <c r="L28"/>
  <c r="M28"/>
  <c r="N28"/>
  <c r="D29"/>
  <c r="E29"/>
  <c r="F29"/>
  <c r="G29"/>
  <c r="H29"/>
  <c r="I29"/>
  <c r="J29"/>
  <c r="K29"/>
  <c r="L29"/>
  <c r="M29"/>
  <c r="N29"/>
  <c r="D30"/>
  <c r="E30"/>
  <c r="F30"/>
  <c r="G30"/>
  <c r="H30"/>
  <c r="I30"/>
  <c r="J30"/>
  <c r="K30"/>
  <c r="L30"/>
  <c r="M30"/>
  <c r="N30"/>
  <c r="D31"/>
  <c r="E31"/>
  <c r="F31"/>
  <c r="G31"/>
  <c r="H31"/>
  <c r="I31"/>
  <c r="J31"/>
  <c r="K31"/>
  <c r="L31"/>
  <c r="M31"/>
  <c r="N31"/>
  <c r="C29"/>
  <c r="C30"/>
  <c r="C31"/>
  <c r="C28"/>
  <c r="D23"/>
  <c r="E23"/>
  <c r="F23"/>
  <c r="G23"/>
  <c r="H23"/>
  <c r="I23"/>
  <c r="J23"/>
  <c r="K23"/>
  <c r="L23"/>
  <c r="M23"/>
  <c r="N23"/>
  <c r="D24"/>
  <c r="E24"/>
  <c r="F24"/>
  <c r="G24"/>
  <c r="H24"/>
  <c r="I24"/>
  <c r="J24"/>
  <c r="K24"/>
  <c r="L24"/>
  <c r="M24"/>
  <c r="N24"/>
  <c r="D25"/>
  <c r="E25"/>
  <c r="F25"/>
  <c r="G25"/>
  <c r="H25"/>
  <c r="I25"/>
  <c r="J25"/>
  <c r="K25"/>
  <c r="L25"/>
  <c r="M25"/>
  <c r="N25"/>
  <c r="D26"/>
  <c r="E26"/>
  <c r="F26"/>
  <c r="G26"/>
  <c r="H26"/>
  <c r="I26"/>
  <c r="J26"/>
  <c r="K26"/>
  <c r="L26"/>
  <c r="M26"/>
  <c r="N26"/>
  <c r="C24"/>
  <c r="C25"/>
  <c r="C26"/>
  <c r="C23"/>
  <c r="D18"/>
  <c r="E18"/>
  <c r="F18"/>
  <c r="G18"/>
  <c r="H18"/>
  <c r="I18"/>
  <c r="J18"/>
  <c r="K18"/>
  <c r="L18"/>
  <c r="M18"/>
  <c r="N18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C19"/>
  <c r="C20"/>
  <c r="C21"/>
  <c r="C18"/>
  <c r="D13"/>
  <c r="E13"/>
  <c r="F13"/>
  <c r="G13"/>
  <c r="H13"/>
  <c r="I13"/>
  <c r="J13"/>
  <c r="K13"/>
  <c r="L13"/>
  <c r="M13"/>
  <c r="N13"/>
  <c r="D14"/>
  <c r="E14"/>
  <c r="F14"/>
  <c r="G14"/>
  <c r="H14"/>
  <c r="I14"/>
  <c r="J14"/>
  <c r="K14"/>
  <c r="L14"/>
  <c r="M14"/>
  <c r="N14"/>
  <c r="D15"/>
  <c r="E15"/>
  <c r="F15"/>
  <c r="G15"/>
  <c r="H15"/>
  <c r="I15"/>
  <c r="J15"/>
  <c r="K15"/>
  <c r="L15"/>
  <c r="M15"/>
  <c r="N15"/>
  <c r="D16"/>
  <c r="E16"/>
  <c r="F16"/>
  <c r="G16"/>
  <c r="H16"/>
  <c r="I16"/>
  <c r="J16"/>
  <c r="K16"/>
  <c r="L16"/>
  <c r="M16"/>
  <c r="N16"/>
  <c r="C14"/>
  <c r="C15"/>
  <c r="C16"/>
  <c r="C13"/>
  <c r="D8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N9"/>
  <c r="D10"/>
  <c r="E10"/>
  <c r="F10"/>
  <c r="G10"/>
  <c r="H10"/>
  <c r="I10"/>
  <c r="J10"/>
  <c r="K10"/>
  <c r="L10"/>
  <c r="M10"/>
  <c r="N10"/>
  <c r="D11"/>
  <c r="E11"/>
  <c r="F11"/>
  <c r="G11"/>
  <c r="H11"/>
  <c r="I11"/>
  <c r="J11"/>
  <c r="K11"/>
  <c r="L11"/>
  <c r="M11"/>
  <c r="N11"/>
  <c r="C9"/>
  <c r="C10"/>
  <c r="C11"/>
  <c r="C8"/>
  <c r="Q128" i="8" l="1"/>
  <c r="E25" i="9"/>
  <c r="F25"/>
  <c r="G25"/>
  <c r="H25"/>
  <c r="I25"/>
  <c r="J25"/>
  <c r="K25"/>
  <c r="L25"/>
  <c r="M25"/>
  <c r="N25"/>
  <c r="O25"/>
  <c r="F19"/>
  <c r="G19"/>
  <c r="H19"/>
  <c r="I19"/>
  <c r="J19"/>
  <c r="K19"/>
  <c r="L19"/>
  <c r="M19"/>
  <c r="N19"/>
  <c r="O19"/>
  <c r="E19"/>
  <c r="Q134" l="1"/>
  <c r="Q135"/>
  <c r="Q140"/>
  <c r="Q141"/>
  <c r="Q146"/>
  <c r="Q147"/>
  <c r="Q152"/>
  <c r="Q153"/>
  <c r="Q158"/>
  <c r="Q159"/>
  <c r="Q104"/>
  <c r="Q105"/>
  <c r="Q110"/>
  <c r="Q111"/>
  <c r="Q116"/>
  <c r="Q117"/>
  <c r="Q122"/>
  <c r="Q123"/>
  <c r="Q128"/>
  <c r="Q129"/>
  <c r="Q99"/>
  <c r="Q78"/>
  <c r="Q79" s="1"/>
  <c r="Q84"/>
  <c r="Q85" s="1"/>
  <c r="Q90"/>
  <c r="Q91"/>
  <c r="Q42"/>
  <c r="Q43" s="1"/>
  <c r="Q48"/>
  <c r="Q49"/>
  <c r="Q54"/>
  <c r="Q55" s="1"/>
  <c r="Q60"/>
  <c r="Q61"/>
  <c r="Q66"/>
  <c r="Q67" s="1"/>
  <c r="Q72"/>
  <c r="Q73"/>
  <c r="Q12"/>
  <c r="Q13" s="1"/>
  <c r="Q18"/>
  <c r="Q19"/>
  <c r="Q24"/>
  <c r="Q25"/>
  <c r="Q30"/>
  <c r="Q31"/>
  <c r="Q36"/>
  <c r="Q37"/>
  <c r="Q165"/>
  <c r="Q164"/>
  <c r="Q171"/>
  <c r="I171"/>
  <c r="J171"/>
  <c r="K171"/>
  <c r="L171"/>
  <c r="M171"/>
  <c r="N171"/>
  <c r="D169"/>
  <c r="E169"/>
  <c r="F169"/>
  <c r="G169"/>
  <c r="H169"/>
  <c r="I169"/>
  <c r="J169"/>
  <c r="K169"/>
  <c r="L169"/>
  <c r="M169"/>
  <c r="N169"/>
  <c r="O169"/>
  <c r="D170"/>
  <c r="E170"/>
  <c r="E171" s="1"/>
  <c r="F170"/>
  <c r="F171" s="1"/>
  <c r="G170"/>
  <c r="G171" s="1"/>
  <c r="H170"/>
  <c r="H171" s="1"/>
  <c r="I170"/>
  <c r="J170"/>
  <c r="K170"/>
  <c r="L170"/>
  <c r="M170"/>
  <c r="N170"/>
  <c r="O170"/>
  <c r="C170"/>
  <c r="E165"/>
  <c r="F165"/>
  <c r="G165"/>
  <c r="H165"/>
  <c r="I165"/>
  <c r="J165"/>
  <c r="K165"/>
  <c r="L165"/>
  <c r="M165"/>
  <c r="N165"/>
  <c r="C164"/>
  <c r="D165" s="1"/>
  <c r="BW137" i="11" s="1"/>
  <c r="E159" i="9"/>
  <c r="F159"/>
  <c r="G159"/>
  <c r="H159"/>
  <c r="I159"/>
  <c r="J159"/>
  <c r="K159"/>
  <c r="L159"/>
  <c r="M159"/>
  <c r="N159"/>
  <c r="C158"/>
  <c r="D159" s="1"/>
  <c r="BW132" i="11" s="1"/>
  <c r="D153" i="9"/>
  <c r="BW127" i="11" s="1"/>
  <c r="E153" i="9"/>
  <c r="F153"/>
  <c r="G153"/>
  <c r="H153"/>
  <c r="I153"/>
  <c r="J153"/>
  <c r="K153"/>
  <c r="L153"/>
  <c r="M153"/>
  <c r="N153"/>
  <c r="C152"/>
  <c r="D147"/>
  <c r="BW122" i="11" s="1"/>
  <c r="E147" i="9"/>
  <c r="F147"/>
  <c r="G147"/>
  <c r="H147"/>
  <c r="I147"/>
  <c r="J147"/>
  <c r="K147"/>
  <c r="L147"/>
  <c r="M147"/>
  <c r="N147"/>
  <c r="C146"/>
  <c r="E141"/>
  <c r="F141"/>
  <c r="G141"/>
  <c r="H141"/>
  <c r="I141"/>
  <c r="J141"/>
  <c r="K141"/>
  <c r="L141"/>
  <c r="M141"/>
  <c r="N141"/>
  <c r="D135"/>
  <c r="BW112" i="11" s="1"/>
  <c r="E135" i="9"/>
  <c r="F135"/>
  <c r="G135"/>
  <c r="H135"/>
  <c r="I135"/>
  <c r="J135"/>
  <c r="K135"/>
  <c r="L135"/>
  <c r="M135"/>
  <c r="N135"/>
  <c r="C134"/>
  <c r="E129"/>
  <c r="F129"/>
  <c r="G129"/>
  <c r="H129"/>
  <c r="I129"/>
  <c r="J129"/>
  <c r="K129"/>
  <c r="L129"/>
  <c r="M129"/>
  <c r="N129"/>
  <c r="C128"/>
  <c r="D129" s="1"/>
  <c r="BW107" i="11" s="1"/>
  <c r="E123" i="9"/>
  <c r="F123"/>
  <c r="G123"/>
  <c r="H123"/>
  <c r="I123"/>
  <c r="J123"/>
  <c r="K123"/>
  <c r="L123"/>
  <c r="M123"/>
  <c r="N123"/>
  <c r="C122"/>
  <c r="D123" s="1"/>
  <c r="BW102" i="11" s="1"/>
  <c r="E117" i="9"/>
  <c r="F117"/>
  <c r="G117"/>
  <c r="H117"/>
  <c r="I117"/>
  <c r="J117"/>
  <c r="K117"/>
  <c r="L117"/>
  <c r="M117"/>
  <c r="N117"/>
  <c r="C116"/>
  <c r="D117" s="1"/>
  <c r="BW97" i="11" s="1"/>
  <c r="E111" i="9"/>
  <c r="F111"/>
  <c r="G111"/>
  <c r="H111"/>
  <c r="I111"/>
  <c r="J111"/>
  <c r="K111"/>
  <c r="L111"/>
  <c r="M111"/>
  <c r="N111"/>
  <c r="C110"/>
  <c r="D111" s="1"/>
  <c r="BW92" i="11" s="1"/>
  <c r="E105" i="9"/>
  <c r="F105"/>
  <c r="G105"/>
  <c r="H105"/>
  <c r="I105"/>
  <c r="J105"/>
  <c r="K105"/>
  <c r="L105"/>
  <c r="M105"/>
  <c r="N105"/>
  <c r="C104"/>
  <c r="D105" s="1"/>
  <c r="BW87" i="11" s="1"/>
  <c r="E99" i="9"/>
  <c r="F99"/>
  <c r="G99"/>
  <c r="H99"/>
  <c r="I99"/>
  <c r="J99"/>
  <c r="K99"/>
  <c r="L99"/>
  <c r="M99"/>
  <c r="N99"/>
  <c r="C98"/>
  <c r="D99" s="1"/>
  <c r="BW82" i="11" s="1"/>
  <c r="E91" i="9"/>
  <c r="F91"/>
  <c r="G91"/>
  <c r="H91"/>
  <c r="I91"/>
  <c r="J91"/>
  <c r="K91"/>
  <c r="L91"/>
  <c r="M91"/>
  <c r="N91"/>
  <c r="C90"/>
  <c r="D91" s="1"/>
  <c r="BW77" i="11" s="1"/>
  <c r="E85" i="9"/>
  <c r="F85"/>
  <c r="G85"/>
  <c r="H85"/>
  <c r="I85"/>
  <c r="J85"/>
  <c r="K85"/>
  <c r="L85"/>
  <c r="M85"/>
  <c r="N85"/>
  <c r="C84"/>
  <c r="D85" s="1"/>
  <c r="BW72" i="11" s="1"/>
  <c r="E79" i="9"/>
  <c r="F79"/>
  <c r="G79"/>
  <c r="H79"/>
  <c r="I79"/>
  <c r="J79"/>
  <c r="K79"/>
  <c r="L79"/>
  <c r="M79"/>
  <c r="N79"/>
  <c r="C78"/>
  <c r="D79" s="1"/>
  <c r="BW67" i="11" s="1"/>
  <c r="E73" i="9"/>
  <c r="F73"/>
  <c r="G73"/>
  <c r="H73"/>
  <c r="I73"/>
  <c r="J73"/>
  <c r="K73"/>
  <c r="L73"/>
  <c r="M73"/>
  <c r="N73"/>
  <c r="C72"/>
  <c r="D73" s="1"/>
  <c r="BW62" i="11" s="1"/>
  <c r="E67" i="9"/>
  <c r="F67"/>
  <c r="G67"/>
  <c r="H67"/>
  <c r="I67"/>
  <c r="J67"/>
  <c r="K67"/>
  <c r="L67"/>
  <c r="M67"/>
  <c r="C66"/>
  <c r="D67" s="1"/>
  <c r="BW57" i="11" s="1"/>
  <c r="E61" i="9"/>
  <c r="F61"/>
  <c r="G61"/>
  <c r="H61"/>
  <c r="I61"/>
  <c r="J61"/>
  <c r="K61"/>
  <c r="L61"/>
  <c r="M61"/>
  <c r="N61"/>
  <c r="C60"/>
  <c r="D61" s="1"/>
  <c r="BW52" i="11" s="1"/>
  <c r="E55" i="9"/>
  <c r="F55"/>
  <c r="G55"/>
  <c r="H55"/>
  <c r="I55"/>
  <c r="J55"/>
  <c r="K55"/>
  <c r="L55"/>
  <c r="M55"/>
  <c r="N55"/>
  <c r="C54"/>
  <c r="D55" s="1"/>
  <c r="BW47" i="11" s="1"/>
  <c r="E49" i="9"/>
  <c r="F49"/>
  <c r="G49"/>
  <c r="H49"/>
  <c r="I49"/>
  <c r="J49"/>
  <c r="K49"/>
  <c r="L49"/>
  <c r="M49"/>
  <c r="N49"/>
  <c r="C48"/>
  <c r="D49" s="1"/>
  <c r="BW42" i="11" s="1"/>
  <c r="E43" i="9"/>
  <c r="F43"/>
  <c r="G43"/>
  <c r="H43"/>
  <c r="I43"/>
  <c r="J43"/>
  <c r="K43"/>
  <c r="L43"/>
  <c r="M43"/>
  <c r="N43"/>
  <c r="C42"/>
  <c r="D43" s="1"/>
  <c r="BW37" i="11" s="1"/>
  <c r="E37" i="9"/>
  <c r="F37"/>
  <c r="G37"/>
  <c r="H37"/>
  <c r="I37"/>
  <c r="J37"/>
  <c r="K37"/>
  <c r="L37"/>
  <c r="M37"/>
  <c r="N37"/>
  <c r="C36"/>
  <c r="D37" s="1"/>
  <c r="BW32" i="11" s="1"/>
  <c r="E31" i="9"/>
  <c r="F31"/>
  <c r="G31"/>
  <c r="H31"/>
  <c r="I31"/>
  <c r="J31"/>
  <c r="K31"/>
  <c r="L31"/>
  <c r="M31"/>
  <c r="N31"/>
  <c r="E13"/>
  <c r="F13"/>
  <c r="G13"/>
  <c r="H13"/>
  <c r="I13"/>
  <c r="J13"/>
  <c r="K13"/>
  <c r="L13"/>
  <c r="M13"/>
  <c r="N13"/>
  <c r="E7"/>
  <c r="F7"/>
  <c r="G7"/>
  <c r="H7"/>
  <c r="I7"/>
  <c r="J7"/>
  <c r="K7"/>
  <c r="L7"/>
  <c r="M7"/>
  <c r="N7"/>
  <c r="C30"/>
  <c r="D31" s="1"/>
  <c r="BW27" i="11" s="1"/>
  <c r="C24" i="9"/>
  <c r="D25" s="1"/>
  <c r="BW22" i="11" s="1"/>
  <c r="C18" i="9"/>
  <c r="D19" s="1"/>
  <c r="BW17" i="11" s="1"/>
  <c r="C12" i="9"/>
  <c r="D13" s="1"/>
  <c r="BW12" i="11" s="1"/>
  <c r="C6" i="9"/>
  <c r="D7" s="1"/>
  <c r="BW7" i="11" s="1"/>
  <c r="O168" i="9"/>
  <c r="N168"/>
  <c r="M168"/>
  <c r="L168"/>
  <c r="K168"/>
  <c r="J168"/>
  <c r="I168"/>
  <c r="H168"/>
  <c r="G168"/>
  <c r="F168"/>
  <c r="E168"/>
  <c r="D168"/>
  <c r="O167"/>
  <c r="N167"/>
  <c r="M167"/>
  <c r="L167"/>
  <c r="K167"/>
  <c r="J167"/>
  <c r="I167"/>
  <c r="H167"/>
  <c r="G167"/>
  <c r="F167"/>
  <c r="E167"/>
  <c r="D167"/>
  <c r="O166"/>
  <c r="N166"/>
  <c r="M166"/>
  <c r="L166"/>
  <c r="K166"/>
  <c r="J166"/>
  <c r="I166"/>
  <c r="H166"/>
  <c r="G166"/>
  <c r="F166"/>
  <c r="E166"/>
  <c r="D166"/>
  <c r="O165"/>
  <c r="P163"/>
  <c r="P162"/>
  <c r="P161"/>
  <c r="P160"/>
  <c r="O159"/>
  <c r="P157"/>
  <c r="P156"/>
  <c r="P155"/>
  <c r="P154"/>
  <c r="O153"/>
  <c r="P151"/>
  <c r="P150"/>
  <c r="P149"/>
  <c r="P148"/>
  <c r="O147"/>
  <c r="P145"/>
  <c r="P144"/>
  <c r="P143"/>
  <c r="P142"/>
  <c r="O141"/>
  <c r="P139"/>
  <c r="P138"/>
  <c r="P137"/>
  <c r="P136"/>
  <c r="O135"/>
  <c r="P133"/>
  <c r="P132"/>
  <c r="P131"/>
  <c r="P130"/>
  <c r="O129"/>
  <c r="P127"/>
  <c r="P126"/>
  <c r="P125"/>
  <c r="P124"/>
  <c r="O123"/>
  <c r="P121"/>
  <c r="P120"/>
  <c r="P119"/>
  <c r="P118"/>
  <c r="O117"/>
  <c r="P115"/>
  <c r="P114"/>
  <c r="P113"/>
  <c r="P112"/>
  <c r="O111"/>
  <c r="P109"/>
  <c r="P108"/>
  <c r="P107"/>
  <c r="P106"/>
  <c r="O105"/>
  <c r="P103"/>
  <c r="P102"/>
  <c r="P101"/>
  <c r="P100"/>
  <c r="O99"/>
  <c r="Q98"/>
  <c r="P97"/>
  <c r="P96"/>
  <c r="P95"/>
  <c r="P94"/>
  <c r="O91"/>
  <c r="P89"/>
  <c r="P88"/>
  <c r="P87"/>
  <c r="P86"/>
  <c r="O85"/>
  <c r="P83"/>
  <c r="P82"/>
  <c r="P81"/>
  <c r="P80"/>
  <c r="O79"/>
  <c r="P77"/>
  <c r="P76"/>
  <c r="P75"/>
  <c r="P74"/>
  <c r="O73"/>
  <c r="P71"/>
  <c r="P70"/>
  <c r="P69"/>
  <c r="P68"/>
  <c r="O67"/>
  <c r="N67"/>
  <c r="P65"/>
  <c r="P64"/>
  <c r="P63"/>
  <c r="P62"/>
  <c r="O61"/>
  <c r="P59"/>
  <c r="P58"/>
  <c r="P57"/>
  <c r="P56"/>
  <c r="O55"/>
  <c r="P53"/>
  <c r="P52"/>
  <c r="P51"/>
  <c r="P50"/>
  <c r="O49"/>
  <c r="P47"/>
  <c r="P46"/>
  <c r="P45"/>
  <c r="P44"/>
  <c r="O43"/>
  <c r="P41"/>
  <c r="P40"/>
  <c r="P39"/>
  <c r="P38"/>
  <c r="O37"/>
  <c r="P35"/>
  <c r="P34"/>
  <c r="P33"/>
  <c r="P32"/>
  <c r="O31"/>
  <c r="P29"/>
  <c r="P28"/>
  <c r="P27"/>
  <c r="P26"/>
  <c r="P23"/>
  <c r="P22"/>
  <c r="P21"/>
  <c r="P20"/>
  <c r="P17"/>
  <c r="P16"/>
  <c r="P15"/>
  <c r="P14"/>
  <c r="O13"/>
  <c r="P11"/>
  <c r="P10"/>
  <c r="P9"/>
  <c r="P8"/>
  <c r="O7"/>
  <c r="Q6"/>
  <c r="Q7" s="1"/>
  <c r="P5"/>
  <c r="P4"/>
  <c r="P3"/>
  <c r="M166" i="8"/>
  <c r="O171"/>
  <c r="N171"/>
  <c r="D171" i="9" l="1"/>
  <c r="P167"/>
  <c r="O171"/>
  <c r="P169"/>
  <c r="P166"/>
  <c r="P168"/>
  <c r="Q170"/>
  <c r="Q164" i="8"/>
  <c r="Q158"/>
  <c r="Q152"/>
  <c r="Q146"/>
  <c r="O141"/>
  <c r="N141"/>
  <c r="Q140"/>
  <c r="C140" i="9" s="1"/>
  <c r="D141" s="1"/>
  <c r="BW117" i="11" s="1"/>
  <c r="Q134" i="8"/>
  <c r="Q122"/>
  <c r="Q116"/>
  <c r="Q110"/>
  <c r="Q104"/>
  <c r="Q98"/>
  <c r="Q90"/>
  <c r="Q84"/>
  <c r="Q78"/>
  <c r="Q72"/>
  <c r="Q66"/>
  <c r="Q60"/>
  <c r="Q54"/>
  <c r="Q48"/>
  <c r="Q42"/>
  <c r="Q36"/>
  <c r="Q30"/>
  <c r="Q24"/>
  <c r="Q18"/>
  <c r="Q12"/>
  <c r="M170"/>
  <c r="N170"/>
  <c r="O170"/>
  <c r="O165"/>
  <c r="N165"/>
  <c r="O159"/>
  <c r="N159"/>
  <c r="O153"/>
  <c r="N153"/>
  <c r="O147"/>
  <c r="N147"/>
  <c r="O135"/>
  <c r="N135"/>
  <c r="O129"/>
  <c r="N129"/>
  <c r="O123"/>
  <c r="N123"/>
  <c r="O117"/>
  <c r="N117"/>
  <c r="O111"/>
  <c r="N111"/>
  <c r="O105"/>
  <c r="N105"/>
  <c r="O99"/>
  <c r="N99"/>
  <c r="O91"/>
  <c r="N91"/>
  <c r="O85"/>
  <c r="N85"/>
  <c r="O79"/>
  <c r="N79"/>
  <c r="O73"/>
  <c r="N73"/>
  <c r="O67"/>
  <c r="N67"/>
  <c r="O61"/>
  <c r="N61"/>
  <c r="O55"/>
  <c r="N55"/>
  <c r="O49"/>
  <c r="N49"/>
  <c r="O43"/>
  <c r="N43"/>
  <c r="O37"/>
  <c r="N37"/>
  <c r="O31"/>
  <c r="N31"/>
  <c r="O25"/>
  <c r="N25"/>
  <c r="O19"/>
  <c r="N19"/>
  <c r="O13"/>
  <c r="N13"/>
  <c r="Q6"/>
  <c r="O7"/>
  <c r="N7"/>
  <c r="P139"/>
  <c r="Q139" s="1"/>
  <c r="C139" i="9" s="1"/>
  <c r="Q139" s="1"/>
  <c r="Q170" i="8" l="1"/>
  <c r="M113" i="1" l="1"/>
  <c r="N113"/>
  <c r="O113"/>
  <c r="M112"/>
  <c r="N112"/>
  <c r="O112"/>
  <c r="M111"/>
  <c r="N111"/>
  <c r="O111"/>
  <c r="N110"/>
  <c r="O110"/>
  <c r="M110"/>
  <c r="P71" i="7" l="1"/>
  <c r="P21" i="6"/>
  <c r="D113" i="4"/>
  <c r="E113"/>
  <c r="F113"/>
  <c r="G113"/>
  <c r="H113"/>
  <c r="I113"/>
  <c r="J113"/>
  <c r="K113"/>
  <c r="L113"/>
  <c r="M113"/>
  <c r="N113"/>
  <c r="O113"/>
  <c r="D113" i="5"/>
  <c r="E113"/>
  <c r="F113"/>
  <c r="G113"/>
  <c r="H113"/>
  <c r="I113"/>
  <c r="J113"/>
  <c r="K113"/>
  <c r="L113"/>
  <c r="M113"/>
  <c r="N113"/>
  <c r="O113"/>
  <c r="D113" i="6"/>
  <c r="E113"/>
  <c r="F113"/>
  <c r="G113"/>
  <c r="H113"/>
  <c r="I113"/>
  <c r="J113"/>
  <c r="K113"/>
  <c r="L113"/>
  <c r="M113"/>
  <c r="N113"/>
  <c r="O113"/>
  <c r="D113" i="7"/>
  <c r="E113"/>
  <c r="F113"/>
  <c r="G113"/>
  <c r="H113"/>
  <c r="I113"/>
  <c r="J113"/>
  <c r="K113"/>
  <c r="L113"/>
  <c r="M113"/>
  <c r="N113"/>
  <c r="O113"/>
  <c r="D112" i="4"/>
  <c r="E112"/>
  <c r="F112"/>
  <c r="G112"/>
  <c r="H112"/>
  <c r="I112"/>
  <c r="J112"/>
  <c r="K112"/>
  <c r="L112"/>
  <c r="M112"/>
  <c r="N112"/>
  <c r="O112"/>
  <c r="D112" i="5"/>
  <c r="E112"/>
  <c r="F112"/>
  <c r="G112"/>
  <c r="H112"/>
  <c r="I112"/>
  <c r="J112"/>
  <c r="K112"/>
  <c r="L112"/>
  <c r="M112"/>
  <c r="N112"/>
  <c r="O112"/>
  <c r="D112" i="6"/>
  <c r="E112"/>
  <c r="F112"/>
  <c r="G112"/>
  <c r="H112"/>
  <c r="I112"/>
  <c r="J112"/>
  <c r="K112"/>
  <c r="L112"/>
  <c r="M112"/>
  <c r="N112"/>
  <c r="O112"/>
  <c r="D112" i="7"/>
  <c r="E112"/>
  <c r="F112"/>
  <c r="G112"/>
  <c r="H112"/>
  <c r="I112"/>
  <c r="J112"/>
  <c r="K112"/>
  <c r="L112"/>
  <c r="M112"/>
  <c r="N112"/>
  <c r="O112"/>
  <c r="D111" i="4"/>
  <c r="E111"/>
  <c r="F111"/>
  <c r="G111"/>
  <c r="H111"/>
  <c r="I111"/>
  <c r="J111"/>
  <c r="K111"/>
  <c r="M111"/>
  <c r="N111"/>
  <c r="O111"/>
  <c r="D111" i="5"/>
  <c r="E111"/>
  <c r="F111"/>
  <c r="G111"/>
  <c r="H111"/>
  <c r="I111"/>
  <c r="J111"/>
  <c r="K111"/>
  <c r="L111"/>
  <c r="M111"/>
  <c r="N111"/>
  <c r="O111"/>
  <c r="D111" i="6"/>
  <c r="E111"/>
  <c r="F111"/>
  <c r="G111"/>
  <c r="H111"/>
  <c r="I111"/>
  <c r="J111"/>
  <c r="K111"/>
  <c r="L111"/>
  <c r="M111"/>
  <c r="N111"/>
  <c r="O111"/>
  <c r="D111" i="7"/>
  <c r="E111"/>
  <c r="F111"/>
  <c r="G111"/>
  <c r="H111"/>
  <c r="I111"/>
  <c r="J111"/>
  <c r="K111"/>
  <c r="L111"/>
  <c r="M111"/>
  <c r="N111"/>
  <c r="O111"/>
  <c r="D110" i="4"/>
  <c r="E110"/>
  <c r="H110"/>
  <c r="J110"/>
  <c r="K110"/>
  <c r="M110"/>
  <c r="N110"/>
  <c r="O110"/>
  <c r="D110" i="5"/>
  <c r="E110"/>
  <c r="F110"/>
  <c r="G110"/>
  <c r="H110"/>
  <c r="I110"/>
  <c r="J110"/>
  <c r="K110"/>
  <c r="L110"/>
  <c r="M110"/>
  <c r="N110"/>
  <c r="O110"/>
  <c r="D110" i="6"/>
  <c r="E110"/>
  <c r="F110"/>
  <c r="G110"/>
  <c r="H110"/>
  <c r="I110"/>
  <c r="J110"/>
  <c r="K110"/>
  <c r="L110"/>
  <c r="M110"/>
  <c r="N110"/>
  <c r="O110"/>
  <c r="D110" i="7"/>
  <c r="E110"/>
  <c r="F110"/>
  <c r="G110"/>
  <c r="H110"/>
  <c r="I110"/>
  <c r="J110"/>
  <c r="K110"/>
  <c r="L110"/>
  <c r="M110"/>
  <c r="N110"/>
  <c r="O110"/>
  <c r="P17" i="1"/>
  <c r="Q17" s="1"/>
  <c r="C17" i="4" s="1"/>
  <c r="P17"/>
  <c r="P17" i="5"/>
  <c r="P17" i="6"/>
  <c r="P17" i="7"/>
  <c r="P16" i="1"/>
  <c r="Q16" s="1"/>
  <c r="C16" i="4" s="1"/>
  <c r="P16"/>
  <c r="P16" i="5"/>
  <c r="P16" i="6"/>
  <c r="P16" i="7"/>
  <c r="P15" i="1"/>
  <c r="Q15" s="1"/>
  <c r="C15" i="4" s="1"/>
  <c r="P15"/>
  <c r="P15" i="5"/>
  <c r="P15" i="6"/>
  <c r="P15" i="7"/>
  <c r="P14" i="1"/>
  <c r="Q14" s="1"/>
  <c r="C14" i="4" s="1"/>
  <c r="P14"/>
  <c r="P14" i="5"/>
  <c r="P14" i="6"/>
  <c r="P14" i="7"/>
  <c r="P103" i="8"/>
  <c r="P102"/>
  <c r="P101"/>
  <c r="P100"/>
  <c r="P97"/>
  <c r="P96"/>
  <c r="P95"/>
  <c r="P94"/>
  <c r="P89"/>
  <c r="P88"/>
  <c r="P87"/>
  <c r="P86"/>
  <c r="P83"/>
  <c r="P82"/>
  <c r="P81"/>
  <c r="P80"/>
  <c r="P77"/>
  <c r="P76"/>
  <c r="P75"/>
  <c r="P74"/>
  <c r="P71"/>
  <c r="P70"/>
  <c r="D169"/>
  <c r="E169"/>
  <c r="F169"/>
  <c r="G169"/>
  <c r="H169"/>
  <c r="I169"/>
  <c r="J169"/>
  <c r="K169"/>
  <c r="L169"/>
  <c r="M169"/>
  <c r="N169"/>
  <c r="O169"/>
  <c r="P69"/>
  <c r="D168"/>
  <c r="E168"/>
  <c r="F168"/>
  <c r="G168"/>
  <c r="H168"/>
  <c r="I168"/>
  <c r="J168"/>
  <c r="K168"/>
  <c r="L168"/>
  <c r="M168"/>
  <c r="N168"/>
  <c r="O168"/>
  <c r="P68"/>
  <c r="D167"/>
  <c r="E167"/>
  <c r="F167"/>
  <c r="G167"/>
  <c r="H167"/>
  <c r="I167"/>
  <c r="J167"/>
  <c r="K167"/>
  <c r="L167"/>
  <c r="M167"/>
  <c r="N167"/>
  <c r="O167"/>
  <c r="P65"/>
  <c r="D166"/>
  <c r="E166"/>
  <c r="F166"/>
  <c r="G166"/>
  <c r="H166"/>
  <c r="I166"/>
  <c r="J166"/>
  <c r="K166"/>
  <c r="L166"/>
  <c r="N166"/>
  <c r="O166"/>
  <c r="P64"/>
  <c r="P63"/>
  <c r="P62"/>
  <c r="P163"/>
  <c r="P59"/>
  <c r="P162"/>
  <c r="P58"/>
  <c r="P161"/>
  <c r="P57"/>
  <c r="P160"/>
  <c r="P56"/>
  <c r="P157"/>
  <c r="P53"/>
  <c r="P156"/>
  <c r="P52"/>
  <c r="P155"/>
  <c r="P51"/>
  <c r="P154"/>
  <c r="P50"/>
  <c r="P151"/>
  <c r="P47"/>
  <c r="P150"/>
  <c r="P46"/>
  <c r="P149"/>
  <c r="P45"/>
  <c r="P148"/>
  <c r="P44"/>
  <c r="P145"/>
  <c r="P41"/>
  <c r="P144"/>
  <c r="P40"/>
  <c r="P143"/>
  <c r="P39"/>
  <c r="P142"/>
  <c r="P38"/>
  <c r="P35"/>
  <c r="P138"/>
  <c r="P34"/>
  <c r="P137"/>
  <c r="P33"/>
  <c r="P136"/>
  <c r="P32"/>
  <c r="P133"/>
  <c r="P29"/>
  <c r="P132"/>
  <c r="P28"/>
  <c r="P131"/>
  <c r="P27"/>
  <c r="P130"/>
  <c r="P26"/>
  <c r="P127"/>
  <c r="P23"/>
  <c r="P126"/>
  <c r="P22"/>
  <c r="P125"/>
  <c r="P21"/>
  <c r="P124"/>
  <c r="P20"/>
  <c r="P121"/>
  <c r="P17"/>
  <c r="P120"/>
  <c r="P16"/>
  <c r="P119"/>
  <c r="P15"/>
  <c r="P118"/>
  <c r="P14"/>
  <c r="P115"/>
  <c r="P11"/>
  <c r="P114"/>
  <c r="P10"/>
  <c r="P113"/>
  <c r="P9"/>
  <c r="P112"/>
  <c r="P8"/>
  <c r="P109"/>
  <c r="P5"/>
  <c r="P108"/>
  <c r="P4"/>
  <c r="P107"/>
  <c r="P3"/>
  <c r="P106"/>
  <c r="P2"/>
  <c r="P69" i="7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109"/>
  <c r="P41"/>
  <c r="P108"/>
  <c r="P40"/>
  <c r="P107"/>
  <c r="P39"/>
  <c r="P106"/>
  <c r="P38"/>
  <c r="P105"/>
  <c r="P37"/>
  <c r="P104"/>
  <c r="P36"/>
  <c r="P103"/>
  <c r="P35"/>
  <c r="P102"/>
  <c r="P34"/>
  <c r="P101"/>
  <c r="P33"/>
  <c r="P100"/>
  <c r="P32"/>
  <c r="P99"/>
  <c r="P31"/>
  <c r="P98"/>
  <c r="P30"/>
  <c r="P97"/>
  <c r="P29"/>
  <c r="P96"/>
  <c r="P28"/>
  <c r="P95"/>
  <c r="P27"/>
  <c r="P94"/>
  <c r="P26"/>
  <c r="P93"/>
  <c r="P25"/>
  <c r="P92"/>
  <c r="P24"/>
  <c r="P91"/>
  <c r="P23"/>
  <c r="P90"/>
  <c r="P22"/>
  <c r="P89"/>
  <c r="P21"/>
  <c r="P88"/>
  <c r="P20"/>
  <c r="P87"/>
  <c r="P19"/>
  <c r="P86"/>
  <c r="P18"/>
  <c r="P85"/>
  <c r="P84"/>
  <c r="P83"/>
  <c r="P82"/>
  <c r="P81"/>
  <c r="P13"/>
  <c r="P80"/>
  <c r="P12"/>
  <c r="P79"/>
  <c r="P11"/>
  <c r="P78"/>
  <c r="P10"/>
  <c r="P77"/>
  <c r="P9"/>
  <c r="P76"/>
  <c r="P8"/>
  <c r="P75"/>
  <c r="P7"/>
  <c r="P74"/>
  <c r="P6"/>
  <c r="P73"/>
  <c r="P5"/>
  <c r="P72"/>
  <c r="P4"/>
  <c r="P3"/>
  <c r="P70"/>
  <c r="P2"/>
  <c r="P69" i="6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109"/>
  <c r="P41"/>
  <c r="P108"/>
  <c r="P40"/>
  <c r="P107"/>
  <c r="P39"/>
  <c r="P106"/>
  <c r="P38"/>
  <c r="P105"/>
  <c r="P37"/>
  <c r="P104"/>
  <c r="P36"/>
  <c r="P103"/>
  <c r="P35"/>
  <c r="P102"/>
  <c r="P34"/>
  <c r="P101"/>
  <c r="P33"/>
  <c r="P100"/>
  <c r="P32"/>
  <c r="P99"/>
  <c r="P31"/>
  <c r="P98"/>
  <c r="P30"/>
  <c r="P97"/>
  <c r="P29"/>
  <c r="P96"/>
  <c r="P28"/>
  <c r="P95"/>
  <c r="P27"/>
  <c r="P94"/>
  <c r="P26"/>
  <c r="P93"/>
  <c r="P25"/>
  <c r="P92"/>
  <c r="P24"/>
  <c r="P91"/>
  <c r="P23"/>
  <c r="P90"/>
  <c r="P22"/>
  <c r="P89"/>
  <c r="P88"/>
  <c r="P87"/>
  <c r="P19"/>
  <c r="P86"/>
  <c r="P18"/>
  <c r="P85"/>
  <c r="P84"/>
  <c r="P83"/>
  <c r="P82"/>
  <c r="P81"/>
  <c r="P13"/>
  <c r="P80"/>
  <c r="P12"/>
  <c r="P79"/>
  <c r="P11"/>
  <c r="P78"/>
  <c r="P10"/>
  <c r="P77"/>
  <c r="P9"/>
  <c r="P76"/>
  <c r="P8"/>
  <c r="P75"/>
  <c r="P7"/>
  <c r="P74"/>
  <c r="P6"/>
  <c r="P73"/>
  <c r="P5"/>
  <c r="P72"/>
  <c r="P4"/>
  <c r="P71"/>
  <c r="P3"/>
  <c r="P70"/>
  <c r="P2"/>
  <c r="P2" i="5"/>
  <c r="P70"/>
  <c r="P3"/>
  <c r="P71"/>
  <c r="P4"/>
  <c r="P72"/>
  <c r="P5"/>
  <c r="P73"/>
  <c r="P6"/>
  <c r="P74"/>
  <c r="P7"/>
  <c r="P75"/>
  <c r="P8"/>
  <c r="P76"/>
  <c r="P9"/>
  <c r="P77"/>
  <c r="P10"/>
  <c r="P78"/>
  <c r="P11"/>
  <c r="P79"/>
  <c r="P12"/>
  <c r="P80"/>
  <c r="P13"/>
  <c r="P81"/>
  <c r="P82"/>
  <c r="P83"/>
  <c r="P84"/>
  <c r="P85"/>
  <c r="P18"/>
  <c r="P86"/>
  <c r="P19"/>
  <c r="P87"/>
  <c r="P20"/>
  <c r="P88"/>
  <c r="P21"/>
  <c r="P89"/>
  <c r="P22"/>
  <c r="P90"/>
  <c r="P23"/>
  <c r="P91"/>
  <c r="P24"/>
  <c r="P92"/>
  <c r="P25"/>
  <c r="P93"/>
  <c r="P26"/>
  <c r="P94"/>
  <c r="P27"/>
  <c r="P95"/>
  <c r="P28"/>
  <c r="P96"/>
  <c r="P29"/>
  <c r="P97"/>
  <c r="P30"/>
  <c r="P98"/>
  <c r="P31"/>
  <c r="P99"/>
  <c r="P32"/>
  <c r="P100"/>
  <c r="P33"/>
  <c r="P101"/>
  <c r="P34"/>
  <c r="P102"/>
  <c r="P35"/>
  <c r="P103"/>
  <c r="P36"/>
  <c r="P104"/>
  <c r="P37"/>
  <c r="P105"/>
  <c r="P38"/>
  <c r="P106"/>
  <c r="P39"/>
  <c r="P107"/>
  <c r="P40"/>
  <c r="P108"/>
  <c r="P41"/>
  <c r="P109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69" i="4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L111"/>
  <c r="P45"/>
  <c r="F110"/>
  <c r="G110"/>
  <c r="I110"/>
  <c r="L110"/>
  <c r="P44"/>
  <c r="P43"/>
  <c r="P42"/>
  <c r="P109"/>
  <c r="P41"/>
  <c r="P108"/>
  <c r="P40"/>
  <c r="P107"/>
  <c r="P39"/>
  <c r="P106"/>
  <c r="P38"/>
  <c r="P105"/>
  <c r="P37"/>
  <c r="P104"/>
  <c r="P36"/>
  <c r="P103"/>
  <c r="P35"/>
  <c r="P102"/>
  <c r="P34"/>
  <c r="P101"/>
  <c r="P33"/>
  <c r="P100"/>
  <c r="P32"/>
  <c r="P99"/>
  <c r="P31"/>
  <c r="P98"/>
  <c r="P30"/>
  <c r="P97"/>
  <c r="P29"/>
  <c r="P96"/>
  <c r="P28"/>
  <c r="P95"/>
  <c r="P27"/>
  <c r="P94"/>
  <c r="P26"/>
  <c r="P93"/>
  <c r="P25"/>
  <c r="P92"/>
  <c r="P24"/>
  <c r="P91"/>
  <c r="P23"/>
  <c r="P90"/>
  <c r="P22"/>
  <c r="P89"/>
  <c r="P21"/>
  <c r="P88"/>
  <c r="P20"/>
  <c r="P87"/>
  <c r="P19"/>
  <c r="P86"/>
  <c r="P18"/>
  <c r="P85"/>
  <c r="P84"/>
  <c r="P83"/>
  <c r="P82"/>
  <c r="P81"/>
  <c r="P13"/>
  <c r="P80"/>
  <c r="P12"/>
  <c r="P79"/>
  <c r="P11"/>
  <c r="P78"/>
  <c r="P10"/>
  <c r="P77"/>
  <c r="P9"/>
  <c r="P76"/>
  <c r="P8"/>
  <c r="P75"/>
  <c r="P7"/>
  <c r="P74"/>
  <c r="P6"/>
  <c r="P73"/>
  <c r="P5"/>
  <c r="P72"/>
  <c r="P4"/>
  <c r="P71"/>
  <c r="P3"/>
  <c r="P70"/>
  <c r="P2"/>
  <c r="D111" i="1"/>
  <c r="E111"/>
  <c r="F111"/>
  <c r="G111"/>
  <c r="H111"/>
  <c r="I111"/>
  <c r="J111"/>
  <c r="K111"/>
  <c r="L111"/>
  <c r="D112"/>
  <c r="E112"/>
  <c r="F112"/>
  <c r="G112"/>
  <c r="H112"/>
  <c r="I112"/>
  <c r="J112"/>
  <c r="K112"/>
  <c r="L112"/>
  <c r="D113"/>
  <c r="E113"/>
  <c r="F113"/>
  <c r="G113"/>
  <c r="H113"/>
  <c r="I113"/>
  <c r="J113"/>
  <c r="K113"/>
  <c r="L113"/>
  <c r="P107"/>
  <c r="Q107" s="1"/>
  <c r="C107" i="4" s="1"/>
  <c r="Q107" s="1"/>
  <c r="C107" i="5" s="1"/>
  <c r="P108" i="1"/>
  <c r="Q108" s="1"/>
  <c r="C108" i="4" s="1"/>
  <c r="P109" i="1"/>
  <c r="Q109"/>
  <c r="C109" i="4" s="1"/>
  <c r="Q109" s="1"/>
  <c r="C109" i="5" s="1"/>
  <c r="Q109" s="1"/>
  <c r="C109" i="6" s="1"/>
  <c r="P106" i="1"/>
  <c r="Q106" s="1"/>
  <c r="C106" i="4" s="1"/>
  <c r="Q106" s="1"/>
  <c r="C106" i="5" s="1"/>
  <c r="Q106" s="1"/>
  <c r="C106" i="6" s="1"/>
  <c r="Q106" s="1"/>
  <c r="C106" i="7" s="1"/>
  <c r="Q106" s="1"/>
  <c r="C160" i="8" s="1"/>
  <c r="Q160" s="1"/>
  <c r="C160" i="9" s="1"/>
  <c r="Q160" s="1"/>
  <c r="P3" i="1"/>
  <c r="P4"/>
  <c r="Q4" s="1"/>
  <c r="C4" i="4" s="1"/>
  <c r="P5" i="1"/>
  <c r="Q5" s="1"/>
  <c r="C5" i="4" s="1"/>
  <c r="P6" i="1"/>
  <c r="Q6" s="1"/>
  <c r="C6" i="4" s="1"/>
  <c r="Q6" s="1"/>
  <c r="C6" i="5" s="1"/>
  <c r="Q6" s="1"/>
  <c r="C6" i="6" s="1"/>
  <c r="Q6" s="1"/>
  <c r="C6" i="7" s="1"/>
  <c r="P7" i="1"/>
  <c r="Q7" s="1"/>
  <c r="C7" i="4" s="1"/>
  <c r="P8" i="1"/>
  <c r="Q8" s="1"/>
  <c r="C8" i="4" s="1"/>
  <c r="P9" i="1"/>
  <c r="Q9" s="1"/>
  <c r="C9" i="4" s="1"/>
  <c r="P10" i="1"/>
  <c r="Q10" s="1"/>
  <c r="C10" i="4" s="1"/>
  <c r="P11" i="1"/>
  <c r="Q11" s="1"/>
  <c r="C11" i="4" s="1"/>
  <c r="Q11" s="1"/>
  <c r="C11" i="5" s="1"/>
  <c r="Q11" s="1"/>
  <c r="C11" i="6" s="1"/>
  <c r="P12" i="1"/>
  <c r="Q12" s="1"/>
  <c r="C12" i="4" s="1"/>
  <c r="P13" i="1"/>
  <c r="Q13"/>
  <c r="C13" i="4" s="1"/>
  <c r="P18" i="1"/>
  <c r="P19"/>
  <c r="P20"/>
  <c r="Q20" s="1"/>
  <c r="C20" i="4" s="1"/>
  <c r="P21" i="1"/>
  <c r="Q21" s="1"/>
  <c r="C21" i="4" s="1"/>
  <c r="P22" i="1"/>
  <c r="P23"/>
  <c r="P24"/>
  <c r="P25"/>
  <c r="Q25" s="1"/>
  <c r="C25" i="4" s="1"/>
  <c r="Q25" s="1"/>
  <c r="C25" i="5" s="1"/>
  <c r="Q25" s="1"/>
  <c r="C25" i="6" s="1"/>
  <c r="Q25" s="1"/>
  <c r="C25" i="7" s="1"/>
  <c r="Q25" s="1"/>
  <c r="C35" i="8" s="1"/>
  <c r="Q35" s="1"/>
  <c r="C35" i="9" s="1"/>
  <c r="Q35" s="1"/>
  <c r="P26" i="1"/>
  <c r="Q26" s="1"/>
  <c r="C26" i="4" s="1"/>
  <c r="P27" i="1"/>
  <c r="P28"/>
  <c r="Q28" s="1"/>
  <c r="C28" i="4" s="1"/>
  <c r="P29" i="1"/>
  <c r="Q29" s="1"/>
  <c r="C29" i="4" s="1"/>
  <c r="Q29" s="1"/>
  <c r="C29" i="5" s="1"/>
  <c r="Q29" s="1"/>
  <c r="C29" i="6" s="1"/>
  <c r="Q29" s="1"/>
  <c r="C29" i="7" s="1"/>
  <c r="Q29" s="1"/>
  <c r="C41" i="8" s="1"/>
  <c r="P30" i="1"/>
  <c r="P31"/>
  <c r="Q31" s="1"/>
  <c r="C31" i="4" s="1"/>
  <c r="Q31" s="1"/>
  <c r="C31" i="5" s="1"/>
  <c r="Q31" s="1"/>
  <c r="C31" i="6" s="1"/>
  <c r="P32" i="1"/>
  <c r="P33"/>
  <c r="Q33" s="1"/>
  <c r="C33" i="4" s="1"/>
  <c r="Q33" s="1"/>
  <c r="C33" i="5" s="1"/>
  <c r="Q33" s="1"/>
  <c r="C33" i="6" s="1"/>
  <c r="Q33" s="1"/>
  <c r="C33" i="7" s="1"/>
  <c r="Q33" s="1"/>
  <c r="C47" i="8" s="1"/>
  <c r="P34" i="1"/>
  <c r="P35"/>
  <c r="Q35" s="1"/>
  <c r="C35" i="4" s="1"/>
  <c r="Q35" s="1"/>
  <c r="C35" i="5" s="1"/>
  <c r="P36" i="1"/>
  <c r="P37"/>
  <c r="Q37" s="1"/>
  <c r="C37" i="4" s="1"/>
  <c r="Q37" s="1"/>
  <c r="C37" i="5" s="1"/>
  <c r="P2" i="1"/>
  <c r="Q2" s="1"/>
  <c r="C2" i="4" s="1"/>
  <c r="P71" i="1"/>
  <c r="Q71" s="1"/>
  <c r="C71" i="4" s="1"/>
  <c r="P72" i="1"/>
  <c r="Q72" s="1"/>
  <c r="C72" i="4" s="1"/>
  <c r="Q72" s="1"/>
  <c r="C72" i="5" s="1"/>
  <c r="P73" i="1"/>
  <c r="Q73" s="1"/>
  <c r="C73" i="4" s="1"/>
  <c r="Q73" s="1"/>
  <c r="C73" i="5" s="1"/>
  <c r="Q73" s="1"/>
  <c r="C73" i="6" s="1"/>
  <c r="P74" i="1"/>
  <c r="Q74" s="1"/>
  <c r="C74" i="4" s="1"/>
  <c r="P75" i="1"/>
  <c r="Q75" s="1"/>
  <c r="C75" i="4" s="1"/>
  <c r="P76" i="1"/>
  <c r="Q76" s="1"/>
  <c r="C76" i="4" s="1"/>
  <c r="Q76" s="1"/>
  <c r="C76" i="5" s="1"/>
  <c r="Q76" s="1"/>
  <c r="C76" i="6" s="1"/>
  <c r="P77" i="1"/>
  <c r="Q77" s="1"/>
  <c r="C77" i="4" s="1"/>
  <c r="Q77" s="1"/>
  <c r="C77" i="5" s="1"/>
  <c r="Q77" s="1"/>
  <c r="C77" i="6" s="1"/>
  <c r="Q77" s="1"/>
  <c r="C77" i="7" s="1"/>
  <c r="Q77" s="1"/>
  <c r="C115" i="8" s="1"/>
  <c r="Q115" s="1"/>
  <c r="C115" i="9" s="1"/>
  <c r="Q115" s="1"/>
  <c r="P78" i="1"/>
  <c r="Q78" s="1"/>
  <c r="C78" i="4" s="1"/>
  <c r="P79" i="1"/>
  <c r="Q79" s="1"/>
  <c r="C79" i="4" s="1"/>
  <c r="P80" i="1"/>
  <c r="Q80" s="1"/>
  <c r="C80" i="4" s="1"/>
  <c r="Q80" s="1"/>
  <c r="C80" i="5" s="1"/>
  <c r="Q80" s="1"/>
  <c r="C80" i="6" s="1"/>
  <c r="P81" i="1"/>
  <c r="Q81" s="1"/>
  <c r="C81" i="4" s="1"/>
  <c r="Q81" s="1"/>
  <c r="C81" i="5" s="1"/>
  <c r="Q81" s="1"/>
  <c r="C81" i="6" s="1"/>
  <c r="Q81" s="1"/>
  <c r="C81" i="7" s="1"/>
  <c r="Q81" s="1"/>
  <c r="C121" i="8" s="1"/>
  <c r="P82" i="1"/>
  <c r="Q82" s="1"/>
  <c r="C82" i="4" s="1"/>
  <c r="P83" i="1"/>
  <c r="Q83" s="1"/>
  <c r="C83" i="4" s="1"/>
  <c r="P84" i="1"/>
  <c r="Q84" s="1"/>
  <c r="C84" i="4" s="1"/>
  <c r="P85" i="1"/>
  <c r="Q85" s="1"/>
  <c r="C85" i="4" s="1"/>
  <c r="Q85" s="1"/>
  <c r="C85" i="5" s="1"/>
  <c r="Q85" s="1"/>
  <c r="C85" i="6" s="1"/>
  <c r="Q85" s="1"/>
  <c r="C85" i="7" s="1"/>
  <c r="Q85" s="1"/>
  <c r="C127" i="8" s="1"/>
  <c r="P86" i="1"/>
  <c r="Q86" s="1"/>
  <c r="C86" i="4" s="1"/>
  <c r="P87" i="1"/>
  <c r="Q87" s="1"/>
  <c r="C87" i="4" s="1"/>
  <c r="P88" i="1"/>
  <c r="Q88" s="1"/>
  <c r="C88" i="4" s="1"/>
  <c r="Q88" s="1"/>
  <c r="C88" i="5" s="1"/>
  <c r="Q88" s="1"/>
  <c r="C88" i="6" s="1"/>
  <c r="Q88" s="1"/>
  <c r="C88" i="7" s="1"/>
  <c r="P89" i="1"/>
  <c r="Q89" s="1"/>
  <c r="C89" i="4" s="1"/>
  <c r="Q89" s="1"/>
  <c r="C89" i="5" s="1"/>
  <c r="Q89" s="1"/>
  <c r="C89" i="6" s="1"/>
  <c r="Q89" s="1"/>
  <c r="C89" i="7" s="1"/>
  <c r="Q89" s="1"/>
  <c r="C133" i="8" s="1"/>
  <c r="Q133" s="1"/>
  <c r="C133" i="9" s="1"/>
  <c r="Q133" s="1"/>
  <c r="P90" i="1"/>
  <c r="Q90" s="1"/>
  <c r="C90" i="4" s="1"/>
  <c r="P91" i="1"/>
  <c r="Q91" s="1"/>
  <c r="C91" i="4" s="1"/>
  <c r="P92" i="1"/>
  <c r="Q92" s="1"/>
  <c r="C92" i="4" s="1"/>
  <c r="Q92" s="1"/>
  <c r="C92" i="5" s="1"/>
  <c r="Q92" s="1"/>
  <c r="C92" i="6" s="1"/>
  <c r="P93" i="1"/>
  <c r="Q93" s="1"/>
  <c r="C93" i="4" s="1"/>
  <c r="Q93" s="1"/>
  <c r="C93" i="5" s="1"/>
  <c r="Q93" s="1"/>
  <c r="C93" i="6" s="1"/>
  <c r="Q93" s="1"/>
  <c r="C93" i="7" s="1"/>
  <c r="Q93" s="1"/>
  <c r="C140" i="8" s="1"/>
  <c r="P94" i="1"/>
  <c r="Q94" s="1"/>
  <c r="C94" i="4" s="1"/>
  <c r="P95" i="1"/>
  <c r="Q95" s="1"/>
  <c r="C95" i="4" s="1"/>
  <c r="P96" i="1"/>
  <c r="Q96" s="1"/>
  <c r="C96" i="4" s="1"/>
  <c r="Q96" s="1"/>
  <c r="C96" i="5" s="1"/>
  <c r="Q96" s="1"/>
  <c r="C96" i="6" s="1"/>
  <c r="P97" i="1"/>
  <c r="Q97" s="1"/>
  <c r="C97" i="4" s="1"/>
  <c r="Q97" s="1"/>
  <c r="C97" i="5" s="1"/>
  <c r="Q97" s="1"/>
  <c r="C97" i="6" s="1"/>
  <c r="Q97" s="1"/>
  <c r="C97" i="7" s="1"/>
  <c r="Q97" s="1"/>
  <c r="C145" i="8" s="1"/>
  <c r="Q145" s="1"/>
  <c r="C145" i="9" s="1"/>
  <c r="Q145" s="1"/>
  <c r="P98" i="1"/>
  <c r="Q98" s="1"/>
  <c r="C98" i="4" s="1"/>
  <c r="Q98" s="1"/>
  <c r="C98" i="5" s="1"/>
  <c r="Q98" s="1"/>
  <c r="C98" i="6" s="1"/>
  <c r="P99" i="1"/>
  <c r="Q99" s="1"/>
  <c r="C99" i="4" s="1"/>
  <c r="P100" i="1"/>
  <c r="Q100" s="1"/>
  <c r="C100" i="4" s="1"/>
  <c r="Q100" s="1"/>
  <c r="C100" i="5" s="1"/>
  <c r="Q100" s="1"/>
  <c r="C100" i="6" s="1"/>
  <c r="P101" i="1"/>
  <c r="Q101" s="1"/>
  <c r="C101" i="4" s="1"/>
  <c r="Q101" s="1"/>
  <c r="C101" i="5" s="1"/>
  <c r="Q101" s="1"/>
  <c r="C101" i="6" s="1"/>
  <c r="Q101" s="1"/>
  <c r="C101" i="7" s="1"/>
  <c r="Q101" s="1"/>
  <c r="C151" i="8" s="1"/>
  <c r="Q151" s="1"/>
  <c r="C151" i="9" s="1"/>
  <c r="Q151" s="1"/>
  <c r="P102" i="1"/>
  <c r="Q102" s="1"/>
  <c r="C102" i="4" s="1"/>
  <c r="Q102" s="1"/>
  <c r="C102" i="5" s="1"/>
  <c r="Q102" s="1"/>
  <c r="C102" i="6" s="1"/>
  <c r="P103" i="1"/>
  <c r="Q103" s="1"/>
  <c r="C103" i="4" s="1"/>
  <c r="P104" i="1"/>
  <c r="Q104" s="1"/>
  <c r="C104" i="4" s="1"/>
  <c r="Q104" s="1"/>
  <c r="C104" i="5" s="1"/>
  <c r="Q104" s="1"/>
  <c r="C104" i="6" s="1"/>
  <c r="P105" i="1"/>
  <c r="Q105" s="1"/>
  <c r="C105" i="4" s="1"/>
  <c r="Q105" s="1"/>
  <c r="C105" i="5" s="1"/>
  <c r="Q105" s="1"/>
  <c r="C105" i="6" s="1"/>
  <c r="Q105" s="1"/>
  <c r="C105" i="7" s="1"/>
  <c r="Q105" s="1"/>
  <c r="C157" i="8" s="1"/>
  <c r="Q157" s="1"/>
  <c r="C157" i="9" s="1"/>
  <c r="Q157" s="1"/>
  <c r="P70" i="1"/>
  <c r="Q70" s="1"/>
  <c r="C70" i="4" s="1"/>
  <c r="D110" i="1"/>
  <c r="E110"/>
  <c r="F110"/>
  <c r="G110"/>
  <c r="H110"/>
  <c r="I110"/>
  <c r="J110"/>
  <c r="K110"/>
  <c r="L110"/>
  <c r="P66"/>
  <c r="Q66" s="1"/>
  <c r="C66" i="4" s="1"/>
  <c r="Q66" s="1"/>
  <c r="C66" i="5" s="1"/>
  <c r="P67" i="1"/>
  <c r="Q67" s="1"/>
  <c r="C67" i="4" s="1"/>
  <c r="Q67" s="1"/>
  <c r="C67" i="5" s="1"/>
  <c r="Q67" s="1"/>
  <c r="C67" i="6" s="1"/>
  <c r="Q67" s="1"/>
  <c r="C67" i="7" s="1"/>
  <c r="Q67" s="1"/>
  <c r="C101" i="8" s="1"/>
  <c r="Q101" s="1"/>
  <c r="C101" i="9" s="1"/>
  <c r="Q101" s="1"/>
  <c r="P68" i="1"/>
  <c r="Q68"/>
  <c r="C68" i="4" s="1"/>
  <c r="P69" i="1"/>
  <c r="Q69" s="1"/>
  <c r="C69" i="4" s="1"/>
  <c r="P39" i="1"/>
  <c r="Q39" s="1"/>
  <c r="C39" i="4" s="1"/>
  <c r="Q39" s="1"/>
  <c r="C39" i="5" s="1"/>
  <c r="Q39" s="1"/>
  <c r="C39" i="6" s="1"/>
  <c r="Q39" s="1"/>
  <c r="C39" i="7" s="1"/>
  <c r="P40" i="1"/>
  <c r="Q40" s="1"/>
  <c r="C40" i="4" s="1"/>
  <c r="P41" i="1"/>
  <c r="Q41" s="1"/>
  <c r="C41" i="4" s="1"/>
  <c r="Q41" s="1"/>
  <c r="C41" i="5" s="1"/>
  <c r="P42" i="1"/>
  <c r="Q42" s="1"/>
  <c r="C42" i="4" s="1"/>
  <c r="P43" i="1"/>
  <c r="Q43" s="1"/>
  <c r="C43" i="4" s="1"/>
  <c r="Q43" s="1"/>
  <c r="C43" i="5" s="1"/>
  <c r="Q43" s="1"/>
  <c r="C43" i="6" s="1"/>
  <c r="Q43" s="1"/>
  <c r="C43" i="7" s="1"/>
  <c r="Q43" s="1"/>
  <c r="C63" i="8" s="1"/>
  <c r="P44" i="1"/>
  <c r="Q44" s="1"/>
  <c r="C44" i="4" s="1"/>
  <c r="P45" i="1"/>
  <c r="Q45" s="1"/>
  <c r="C45" i="4" s="1"/>
  <c r="P46" i="1"/>
  <c r="Q46" s="1"/>
  <c r="C46" i="4" s="1"/>
  <c r="Q46" s="1"/>
  <c r="C46" i="5" s="1"/>
  <c r="P47" i="1"/>
  <c r="Q47" s="1"/>
  <c r="C47" i="4" s="1"/>
  <c r="Q47" s="1"/>
  <c r="C47" i="5" s="1"/>
  <c r="Q47" s="1"/>
  <c r="C47" i="6" s="1"/>
  <c r="Q47" s="1"/>
  <c r="C47" i="7" s="1"/>
  <c r="Q47" s="1"/>
  <c r="C69" i="8" s="1"/>
  <c r="Q69" s="1"/>
  <c r="C69" i="9" s="1"/>
  <c r="Q69" s="1"/>
  <c r="P48" i="1"/>
  <c r="Q48" s="1"/>
  <c r="C48" i="4" s="1"/>
  <c r="Q48" s="1"/>
  <c r="C48" i="5" s="1"/>
  <c r="P49" i="1"/>
  <c r="Q49" s="1"/>
  <c r="C49" i="4" s="1"/>
  <c r="P50" i="1"/>
  <c r="Q50" s="1"/>
  <c r="C50" i="4" s="1"/>
  <c r="Q50" s="1"/>
  <c r="C50" i="5" s="1"/>
  <c r="P51" i="1"/>
  <c r="Q51" s="1"/>
  <c r="C51" i="4" s="1"/>
  <c r="Q51" s="1"/>
  <c r="C51" i="5" s="1"/>
  <c r="Q51" s="1"/>
  <c r="C51" i="6" s="1"/>
  <c r="Q51" s="1"/>
  <c r="C51" i="7" s="1"/>
  <c r="Q51" s="1"/>
  <c r="C75" i="8" s="1"/>
  <c r="P52" i="1"/>
  <c r="Q52" s="1"/>
  <c r="C52" i="4" s="1"/>
  <c r="Q52" s="1"/>
  <c r="C52" i="5" s="1"/>
  <c r="P53" i="1"/>
  <c r="Q53" s="1"/>
  <c r="C53" i="4" s="1"/>
  <c r="P54" i="1"/>
  <c r="Q54" s="1"/>
  <c r="C54" i="4" s="1"/>
  <c r="Q54" s="1"/>
  <c r="C54" i="5" s="1"/>
  <c r="P55" i="1"/>
  <c r="Q55" s="1"/>
  <c r="C55" i="4" s="1"/>
  <c r="Q55" s="1"/>
  <c r="C55" i="5" s="1"/>
  <c r="Q55" s="1"/>
  <c r="C55" i="6" s="1"/>
  <c r="Q55" s="1"/>
  <c r="C55" i="7" s="1"/>
  <c r="Q55" s="1"/>
  <c r="C81" i="8" s="1"/>
  <c r="Q81" s="1"/>
  <c r="C81" i="9" s="1"/>
  <c r="Q81" s="1"/>
  <c r="P56" i="1"/>
  <c r="Q56" s="1"/>
  <c r="C56" i="4" s="1"/>
  <c r="Q56" s="1"/>
  <c r="C56" i="5" s="1"/>
  <c r="P57" i="1"/>
  <c r="Q57" s="1"/>
  <c r="C57" i="4" s="1"/>
  <c r="P58" i="1"/>
  <c r="Q58" s="1"/>
  <c r="C58" i="4" s="1"/>
  <c r="Q58" s="1"/>
  <c r="C58" i="5" s="1"/>
  <c r="P59" i="1"/>
  <c r="Q59" s="1"/>
  <c r="C59" i="4" s="1"/>
  <c r="P60" i="1"/>
  <c r="Q60" s="1"/>
  <c r="C60" i="4" s="1"/>
  <c r="Q60" s="1"/>
  <c r="C60" i="5" s="1"/>
  <c r="P61" i="1"/>
  <c r="Q61" s="1"/>
  <c r="C61" i="4" s="1"/>
  <c r="P62" i="1"/>
  <c r="Q62" s="1"/>
  <c r="C62" i="4" s="1"/>
  <c r="Q62" s="1"/>
  <c r="C62" i="5" s="1"/>
  <c r="P63" i="1"/>
  <c r="Q63" s="1"/>
  <c r="C63" i="4" s="1"/>
  <c r="Q63" s="1"/>
  <c r="C63" i="5" s="1"/>
  <c r="Q63" s="1"/>
  <c r="C63" i="6" s="1"/>
  <c r="Q63" s="1"/>
  <c r="C63" i="7" s="1"/>
  <c r="Q63" s="1"/>
  <c r="C95" i="8" s="1"/>
  <c r="Q95" s="1"/>
  <c r="C95" i="9" s="1"/>
  <c r="Q95" s="1"/>
  <c r="P64" i="1"/>
  <c r="Q64" s="1"/>
  <c r="C64" i="4" s="1"/>
  <c r="Q64" s="1"/>
  <c r="C64" i="5" s="1"/>
  <c r="P65" i="1"/>
  <c r="Q65" s="1"/>
  <c r="C65" i="4" s="1"/>
  <c r="P38" i="1"/>
  <c r="Q38"/>
  <c r="C38" i="4" s="1"/>
  <c r="Q38" s="1"/>
  <c r="C38" i="5" s="1"/>
  <c r="Q38" s="1"/>
  <c r="C38" i="6" s="1"/>
  <c r="Q3" i="1"/>
  <c r="C3" i="4" s="1"/>
  <c r="Q18" i="1"/>
  <c r="C18" i="4" s="1"/>
  <c r="Q19" i="1"/>
  <c r="C19" i="4" s="1"/>
  <c r="Q22" i="1"/>
  <c r="C22" i="4" s="1"/>
  <c r="Q23" i="1"/>
  <c r="C23" i="4" s="1"/>
  <c r="Q24" i="1"/>
  <c r="C24" i="4" s="1"/>
  <c r="Q24" s="1"/>
  <c r="C24" i="5" s="1"/>
  <c r="Q24" s="1"/>
  <c r="C24" i="6" s="1"/>
  <c r="Q24" s="1"/>
  <c r="C24" i="7" s="1"/>
  <c r="Q24" s="1"/>
  <c r="C34" i="8" s="1"/>
  <c r="Q27" i="1"/>
  <c r="C27" i="4" s="1"/>
  <c r="Q30" i="1"/>
  <c r="C30" i="4"/>
  <c r="Q32" i="1"/>
  <c r="C32" i="4" s="1"/>
  <c r="Q32" s="1"/>
  <c r="C32" i="5" s="1"/>
  <c r="Q32" s="1"/>
  <c r="C32" i="6" s="1"/>
  <c r="Q32" s="1"/>
  <c r="C32" i="7" s="1"/>
  <c r="Q32" s="1"/>
  <c r="C46" i="8" s="1"/>
  <c r="Q46" s="1"/>
  <c r="C46" i="9" s="1"/>
  <c r="Q46" s="1"/>
  <c r="Q34" i="1"/>
  <c r="C34" i="4" s="1"/>
  <c r="Q36" i="1"/>
  <c r="C36" i="4" s="1"/>
  <c r="P112" i="1"/>
  <c r="Q112" s="1"/>
  <c r="C112" i="4" s="1"/>
  <c r="P111" i="1"/>
  <c r="Q111" s="1"/>
  <c r="C111" i="4" s="1"/>
  <c r="Q75" i="8" l="1"/>
  <c r="C75" i="9" s="1"/>
  <c r="Q75" s="1"/>
  <c r="Q38" i="6"/>
  <c r="C38" i="7" s="1"/>
  <c r="Q38" s="1"/>
  <c r="C56" i="8" s="1"/>
  <c r="Q56" s="1"/>
  <c r="C56" i="9" s="1"/>
  <c r="Q56" s="1"/>
  <c r="Q127" i="8"/>
  <c r="C127" i="9" s="1"/>
  <c r="Q127" s="1"/>
  <c r="Q34" i="8"/>
  <c r="C34" i="9" s="1"/>
  <c r="Q34" s="1"/>
  <c r="Q41" i="8"/>
  <c r="C41" i="9" s="1"/>
  <c r="Q41" s="1"/>
  <c r="Q47" i="8"/>
  <c r="C47" i="9" s="1"/>
  <c r="Q47" s="1"/>
  <c r="Q121" i="8"/>
  <c r="C121" i="9" s="1"/>
  <c r="Q121" s="1"/>
  <c r="Q6" i="7"/>
  <c r="C8" i="8" s="1"/>
  <c r="Q8" s="1"/>
  <c r="C8" i="9" s="1"/>
  <c r="Q8" s="1"/>
  <c r="Q88" i="7"/>
  <c r="C132" i="8" s="1"/>
  <c r="Q132" s="1"/>
  <c r="C132" i="9" s="1"/>
  <c r="Q132" s="1"/>
  <c r="Q11" i="6"/>
  <c r="C11" i="7" s="1"/>
  <c r="Q11" s="1"/>
  <c r="C15" i="8" s="1"/>
  <c r="Q15" s="1"/>
  <c r="C15" i="9" s="1"/>
  <c r="Q15" s="1"/>
  <c r="Q104" i="6"/>
  <c r="C104" i="7" s="1"/>
  <c r="Q104" s="1"/>
  <c r="C156" i="8" s="1"/>
  <c r="Q156" s="1"/>
  <c r="C156" i="9" s="1"/>
  <c r="Q156" s="1"/>
  <c r="Q100" i="6"/>
  <c r="C100" i="7" s="1"/>
  <c r="Q100" s="1"/>
  <c r="C150" i="8" s="1"/>
  <c r="Q150" s="1"/>
  <c r="C150" i="9" s="1"/>
  <c r="Q150" s="1"/>
  <c r="Q96" i="6"/>
  <c r="C96" i="7" s="1"/>
  <c r="Q96" s="1"/>
  <c r="C144" i="8" s="1"/>
  <c r="Q144" s="1"/>
  <c r="C144" i="9" s="1"/>
  <c r="Q144" s="1"/>
  <c r="Q92" i="6"/>
  <c r="C92" i="7" s="1"/>
  <c r="Q92" s="1"/>
  <c r="C138" i="8" s="1"/>
  <c r="Q138" s="1"/>
  <c r="C138" i="9" s="1"/>
  <c r="Q138" s="1"/>
  <c r="Q80" i="6"/>
  <c r="C80" i="7" s="1"/>
  <c r="Q80" s="1"/>
  <c r="C120" i="8" s="1"/>
  <c r="Q120" s="1"/>
  <c r="C120" i="9" s="1"/>
  <c r="Q120" s="1"/>
  <c r="Q76" i="6"/>
  <c r="C76" i="7" s="1"/>
  <c r="Q76" s="1"/>
  <c r="C114" i="8" s="1"/>
  <c r="Q114" s="1"/>
  <c r="C114" i="9" s="1"/>
  <c r="Q114" s="1"/>
  <c r="Q109" i="6"/>
  <c r="C109" i="7" s="1"/>
  <c r="Q109" s="1"/>
  <c r="C163" i="8" s="1"/>
  <c r="Q163" s="1"/>
  <c r="C163" i="9" s="1"/>
  <c r="Q163" s="1"/>
  <c r="Q31" i="6"/>
  <c r="C31" i="7" s="1"/>
  <c r="Q31" s="1"/>
  <c r="C45" i="8" s="1"/>
  <c r="Q45" s="1"/>
  <c r="C45" i="9" s="1"/>
  <c r="Q45" s="1"/>
  <c r="Q102" i="6"/>
  <c r="C102" i="7" s="1"/>
  <c r="Q102" s="1"/>
  <c r="C154" i="8" s="1"/>
  <c r="Q154" s="1"/>
  <c r="C154" i="9" s="1"/>
  <c r="Q154" s="1"/>
  <c r="Q98" i="6"/>
  <c r="C98" i="7" s="1"/>
  <c r="Q98" s="1"/>
  <c r="C148" i="8" s="1"/>
  <c r="Q148" s="1"/>
  <c r="C148" i="9" s="1"/>
  <c r="Q148" s="1"/>
  <c r="Q62" i="5"/>
  <c r="C62" i="6" s="1"/>
  <c r="Q62" s="1"/>
  <c r="C62" i="7" s="1"/>
  <c r="Q62" s="1"/>
  <c r="C94" i="8" s="1"/>
  <c r="Q94" s="1"/>
  <c r="C94" i="9" s="1"/>
  <c r="Q94" s="1"/>
  <c r="Q54" i="5"/>
  <c r="C54" i="6" s="1"/>
  <c r="Q54" s="1"/>
  <c r="C54" i="7" s="1"/>
  <c r="Q54" s="1"/>
  <c r="C80" i="8" s="1"/>
  <c r="Q80" s="1"/>
  <c r="C80" i="9" s="1"/>
  <c r="Q80" s="1"/>
  <c r="Q50" i="5"/>
  <c r="C50" i="6" s="1"/>
  <c r="Q50" s="1"/>
  <c r="C50" i="7" s="1"/>
  <c r="Q50" s="1"/>
  <c r="C74" i="8" s="1"/>
  <c r="Q74" s="1"/>
  <c r="C74" i="9" s="1"/>
  <c r="Q74" s="1"/>
  <c r="Q46" i="5"/>
  <c r="C46" i="6" s="1"/>
  <c r="Q46" s="1"/>
  <c r="C46" i="7" s="1"/>
  <c r="Q46" s="1"/>
  <c r="C68" i="8" s="1"/>
  <c r="Q68" s="1"/>
  <c r="C68" i="9" s="1"/>
  <c r="Q68" s="1"/>
  <c r="Q66" i="5"/>
  <c r="C66" i="6" s="1"/>
  <c r="Q66" s="1"/>
  <c r="C66" i="7" s="1"/>
  <c r="Q66" s="1"/>
  <c r="C100" i="8" s="1"/>
  <c r="Q100" s="1"/>
  <c r="C100" i="9" s="1"/>
  <c r="Q100" s="1"/>
  <c r="Q107" i="5"/>
  <c r="C107" i="6" s="1"/>
  <c r="Q107" s="1"/>
  <c r="C107" i="7" s="1"/>
  <c r="Q107" s="1"/>
  <c r="C161" i="8" s="1"/>
  <c r="Q161" s="1"/>
  <c r="C161" i="9" s="1"/>
  <c r="Q161" s="1"/>
  <c r="Q64" i="5"/>
  <c r="C64" i="6" s="1"/>
  <c r="Q64" s="1"/>
  <c r="C64" i="7" s="1"/>
  <c r="Q64" s="1"/>
  <c r="C96" i="8" s="1"/>
  <c r="Q96" s="1"/>
  <c r="C96" i="9" s="1"/>
  <c r="Q96" s="1"/>
  <c r="Q60" i="5"/>
  <c r="C60" i="6" s="1"/>
  <c r="Q60" s="1"/>
  <c r="C60" i="7" s="1"/>
  <c r="Q60" s="1"/>
  <c r="C88" i="8" s="1"/>
  <c r="Q88" s="1"/>
  <c r="C88" i="9" s="1"/>
  <c r="Q88" s="1"/>
  <c r="Q56" i="5"/>
  <c r="C56" i="6" s="1"/>
  <c r="Q56" s="1"/>
  <c r="C56" i="7" s="1"/>
  <c r="Q56" s="1"/>
  <c r="C82" i="8" s="1"/>
  <c r="Q82" s="1"/>
  <c r="C82" i="9" s="1"/>
  <c r="Q82" s="1"/>
  <c r="Q52" i="5"/>
  <c r="C52" i="6" s="1"/>
  <c r="Q52" s="1"/>
  <c r="C52" i="7" s="1"/>
  <c r="Q52" s="1"/>
  <c r="C76" i="8" s="1"/>
  <c r="Q76" s="1"/>
  <c r="C76" i="9" s="1"/>
  <c r="Q76" s="1"/>
  <c r="Q48" i="5"/>
  <c r="C48" i="6" s="1"/>
  <c r="Q48" s="1"/>
  <c r="C48" i="7" s="1"/>
  <c r="Q48" s="1"/>
  <c r="C70" i="8" s="1"/>
  <c r="Q70" s="1"/>
  <c r="C70" i="9" s="1"/>
  <c r="Q70" s="1"/>
  <c r="P110" i="4"/>
  <c r="Q34"/>
  <c r="C34" i="5" s="1"/>
  <c r="Q34" s="1"/>
  <c r="C34" i="6" s="1"/>
  <c r="Q34" s="1"/>
  <c r="C34" i="7" s="1"/>
  <c r="Q34" s="1"/>
  <c r="C50" i="8" s="1"/>
  <c r="Q50" s="1"/>
  <c r="Q27" i="4"/>
  <c r="C27" i="5" s="1"/>
  <c r="Q27" s="1"/>
  <c r="C27" i="6" s="1"/>
  <c r="Q27" s="1"/>
  <c r="C27" i="7" s="1"/>
  <c r="Q27" s="1"/>
  <c r="C39" i="8" s="1"/>
  <c r="Q39" s="1"/>
  <c r="C39" i="9" s="1"/>
  <c r="Q39" s="1"/>
  <c r="Q19" i="4"/>
  <c r="C19" i="5" s="1"/>
  <c r="Q19" s="1"/>
  <c r="C19" i="6" s="1"/>
  <c r="Q19" s="1"/>
  <c r="C19" i="7" s="1"/>
  <c r="Q19" s="1"/>
  <c r="C27" i="8" s="1"/>
  <c r="Q27" s="1"/>
  <c r="C27" i="9" s="1"/>
  <c r="Q27" s="1"/>
  <c r="Q3" i="4"/>
  <c r="C3" i="5" s="1"/>
  <c r="Q3" s="1"/>
  <c r="C3" i="6" s="1"/>
  <c r="Q3" s="1"/>
  <c r="C3" i="7" s="1"/>
  <c r="Q3" s="1"/>
  <c r="C3" i="8" s="1"/>
  <c r="Q3" s="1"/>
  <c r="C3" i="9" s="1"/>
  <c r="Q3" s="1"/>
  <c r="Q44" i="4"/>
  <c r="C44" i="5" s="1"/>
  <c r="Q44" s="1"/>
  <c r="C44" i="6" s="1"/>
  <c r="Q44" s="1"/>
  <c r="C44" i="7" s="1"/>
  <c r="Q44" s="1"/>
  <c r="C64" i="8" s="1"/>
  <c r="Q64" s="1"/>
  <c r="C64" i="9" s="1"/>
  <c r="Q64" s="1"/>
  <c r="Q40" i="4"/>
  <c r="C40" i="5" s="1"/>
  <c r="Q40" s="1"/>
  <c r="C40" i="6" s="1"/>
  <c r="Q40" s="1"/>
  <c r="C40" i="7" s="1"/>
  <c r="Q40" s="1"/>
  <c r="C58" i="8" s="1"/>
  <c r="Q58" s="1"/>
  <c r="C58" i="9" s="1"/>
  <c r="Q58" s="1"/>
  <c r="Q94" i="4"/>
  <c r="C94" i="5" s="1"/>
  <c r="Q94" s="1"/>
  <c r="C94" i="6" s="1"/>
  <c r="Q94" s="1"/>
  <c r="C94" i="7" s="1"/>
  <c r="Q94" s="1"/>
  <c r="C142" i="8" s="1"/>
  <c r="Q142" s="1"/>
  <c r="C142" i="9" s="1"/>
  <c r="Q142" s="1"/>
  <c r="Q90" i="4"/>
  <c r="C90" i="5" s="1"/>
  <c r="Q90" s="1"/>
  <c r="C90" i="6" s="1"/>
  <c r="Q90" s="1"/>
  <c r="C90" i="7" s="1"/>
  <c r="Q90" s="1"/>
  <c r="C136" i="8" s="1"/>
  <c r="Q136" s="1"/>
  <c r="C136" i="9" s="1"/>
  <c r="Q136" s="1"/>
  <c r="Q86" i="4"/>
  <c r="C86" i="5" s="1"/>
  <c r="Q86" s="1"/>
  <c r="C86" i="6" s="1"/>
  <c r="Q86" s="1"/>
  <c r="C86" i="7" s="1"/>
  <c r="Q86" s="1"/>
  <c r="C130" i="8" s="1"/>
  <c r="Q130" s="1"/>
  <c r="C130" i="9" s="1"/>
  <c r="Q130" s="1"/>
  <c r="Q82" i="4"/>
  <c r="C82" i="5" s="1"/>
  <c r="Q82" s="1"/>
  <c r="C82" i="6" s="1"/>
  <c r="Q82" s="1"/>
  <c r="C82" i="7" s="1"/>
  <c r="Q82" s="1"/>
  <c r="C124" i="8" s="1"/>
  <c r="Q124" s="1"/>
  <c r="C124" i="9" s="1"/>
  <c r="Q124" s="1"/>
  <c r="Q78" i="4"/>
  <c r="C78" i="5" s="1"/>
  <c r="Q78" s="1"/>
  <c r="C78" i="6" s="1"/>
  <c r="Q78" s="1"/>
  <c r="C78" i="7" s="1"/>
  <c r="Q78" s="1"/>
  <c r="C118" i="8" s="1"/>
  <c r="Q118" s="1"/>
  <c r="C118" i="9" s="1"/>
  <c r="Q118" s="1"/>
  <c r="Q74" i="4"/>
  <c r="C74" i="5" s="1"/>
  <c r="Q74" s="1"/>
  <c r="C74" i="6" s="1"/>
  <c r="Q74" s="1"/>
  <c r="C74" i="7" s="1"/>
  <c r="Q74" s="1"/>
  <c r="C112" i="8" s="1"/>
  <c r="Q112" s="1"/>
  <c r="C112" i="9" s="1"/>
  <c r="Q112" s="1"/>
  <c r="Q26" i="4"/>
  <c r="C26" i="5" s="1"/>
  <c r="Q26" s="1"/>
  <c r="C26" i="6" s="1"/>
  <c r="Q26" s="1"/>
  <c r="C26" i="7" s="1"/>
  <c r="Q26" s="1"/>
  <c r="C38" i="8" s="1"/>
  <c r="Q38" s="1"/>
  <c r="C38" i="9" s="1"/>
  <c r="Q38" s="1"/>
  <c r="Q7" i="4"/>
  <c r="C7" i="5" s="1"/>
  <c r="Q7" s="1"/>
  <c r="C7" i="6" s="1"/>
  <c r="Q7" s="1"/>
  <c r="C7" i="7" s="1"/>
  <c r="Q7" s="1"/>
  <c r="C9" i="8" s="1"/>
  <c r="Q9" s="1"/>
  <c r="C9" i="9" s="1"/>
  <c r="Q9" s="1"/>
  <c r="Q16" i="4"/>
  <c r="C16" i="5" s="1"/>
  <c r="Q16" s="1"/>
  <c r="C16" i="6" s="1"/>
  <c r="Q16" s="1"/>
  <c r="C16" i="7" s="1"/>
  <c r="Q16" s="1"/>
  <c r="C22" i="8" s="1"/>
  <c r="Q22" s="1"/>
  <c r="C22" i="9" s="1"/>
  <c r="Q22" s="1"/>
  <c r="Q30" i="4"/>
  <c r="C30" i="5" s="1"/>
  <c r="Q30" s="1"/>
  <c r="C30" i="6" s="1"/>
  <c r="Q30" s="1"/>
  <c r="C30" i="7" s="1"/>
  <c r="Q30" s="1"/>
  <c r="C44" i="8" s="1"/>
  <c r="Q44" s="1"/>
  <c r="C44" i="9" s="1"/>
  <c r="Q44" s="1"/>
  <c r="Q23" i="4"/>
  <c r="C23" i="5" s="1"/>
  <c r="Q23" s="1"/>
  <c r="C23" i="6" s="1"/>
  <c r="Q23" s="1"/>
  <c r="C23" i="7" s="1"/>
  <c r="Q23" s="1"/>
  <c r="C33" i="8" s="1"/>
  <c r="Q33" s="1"/>
  <c r="C33" i="9" s="1"/>
  <c r="Q33" s="1"/>
  <c r="Q12" i="4"/>
  <c r="C12" i="5" s="1"/>
  <c r="Q12" s="1"/>
  <c r="C12" i="6" s="1"/>
  <c r="Q12" s="1"/>
  <c r="C12" i="7" s="1"/>
  <c r="Q12" s="1"/>
  <c r="C16" i="8" s="1"/>
  <c r="Q16" s="1"/>
  <c r="C16" i="9" s="1"/>
  <c r="Q16" s="1"/>
  <c r="Q42" i="4"/>
  <c r="C42" i="5" s="1"/>
  <c r="Q42" s="1"/>
  <c r="C42" i="6" s="1"/>
  <c r="Q42" s="1"/>
  <c r="C42" i="7" s="1"/>
  <c r="Q42" s="1"/>
  <c r="C62" i="8" s="1"/>
  <c r="Q62" s="1"/>
  <c r="C62" i="9" s="1"/>
  <c r="Q62" s="1"/>
  <c r="Q69" i="4"/>
  <c r="C69" i="5" s="1"/>
  <c r="Q69" s="1"/>
  <c r="C69" i="6" s="1"/>
  <c r="Q69" s="1"/>
  <c r="C69" i="7" s="1"/>
  <c r="Q69" s="1"/>
  <c r="C103" i="8" s="1"/>
  <c r="Q103" s="1"/>
  <c r="C103" i="9" s="1"/>
  <c r="Q103" s="1"/>
  <c r="Q84" i="4"/>
  <c r="C84" i="5" s="1"/>
  <c r="Q84" s="1"/>
  <c r="C84" i="6" s="1"/>
  <c r="Q84" s="1"/>
  <c r="C84" i="7" s="1"/>
  <c r="Q84" s="1"/>
  <c r="C126" i="8" s="1"/>
  <c r="Q126" s="1"/>
  <c r="C126" i="9" s="1"/>
  <c r="Q126" s="1"/>
  <c r="Q28" i="4"/>
  <c r="C28" i="5" s="1"/>
  <c r="Q28" s="1"/>
  <c r="C28" i="6" s="1"/>
  <c r="Q28" s="1"/>
  <c r="C28" i="7" s="1"/>
  <c r="Q28" s="1"/>
  <c r="C40" i="8" s="1"/>
  <c r="Q40" s="1"/>
  <c r="C40" i="9" s="1"/>
  <c r="Q40" s="1"/>
  <c r="Q9" i="4"/>
  <c r="C9" i="5" s="1"/>
  <c r="Q9" s="1"/>
  <c r="C9" i="6" s="1"/>
  <c r="Q9" s="1"/>
  <c r="C9" i="7" s="1"/>
  <c r="Q9" s="1"/>
  <c r="C11" i="8" s="1"/>
  <c r="Q11" s="1"/>
  <c r="C11" i="9" s="1"/>
  <c r="Q11" s="1"/>
  <c r="Q36" i="4"/>
  <c r="C36" i="5" s="1"/>
  <c r="Q36" s="1"/>
  <c r="C36" i="6" s="1"/>
  <c r="Q36" s="1"/>
  <c r="C36" i="7" s="1"/>
  <c r="Q36" s="1"/>
  <c r="C52" i="8" s="1"/>
  <c r="Q52" s="1"/>
  <c r="Q22" i="4"/>
  <c r="C22" i="5" s="1"/>
  <c r="Q22" s="1"/>
  <c r="C22" i="6" s="1"/>
  <c r="Q22" s="1"/>
  <c r="C22" i="7" s="1"/>
  <c r="Q22" s="1"/>
  <c r="C32" i="8" s="1"/>
  <c r="Q32" s="1"/>
  <c r="C32" i="9" s="1"/>
  <c r="Q32" s="1"/>
  <c r="Q65" i="4"/>
  <c r="C65" i="5" s="1"/>
  <c r="Q65" s="1"/>
  <c r="C65" i="6" s="1"/>
  <c r="Q65" s="1"/>
  <c r="C65" i="7" s="1"/>
  <c r="Q65" s="1"/>
  <c r="C97" i="8" s="1"/>
  <c r="Q97" s="1"/>
  <c r="C97" i="9" s="1"/>
  <c r="Q97" s="1"/>
  <c r="Q61" i="4"/>
  <c r="C61" i="5" s="1"/>
  <c r="Q61" s="1"/>
  <c r="C61" i="6" s="1"/>
  <c r="Q61" s="1"/>
  <c r="C61" i="7" s="1"/>
  <c r="Q61" s="1"/>
  <c r="C89" i="8" s="1"/>
  <c r="Q89" s="1"/>
  <c r="C89" i="9" s="1"/>
  <c r="Q89" s="1"/>
  <c r="Q57" i="4"/>
  <c r="C57" i="5" s="1"/>
  <c r="Q57" s="1"/>
  <c r="C57" i="6" s="1"/>
  <c r="Q57" s="1"/>
  <c r="C57" i="7" s="1"/>
  <c r="Q57" s="1"/>
  <c r="C83" i="8" s="1"/>
  <c r="Q83" s="1"/>
  <c r="C83" i="9" s="1"/>
  <c r="Q83" s="1"/>
  <c r="Q53" i="4"/>
  <c r="C53" i="5" s="1"/>
  <c r="Q53" s="1"/>
  <c r="C53" i="6" s="1"/>
  <c r="Q53" s="1"/>
  <c r="C53" i="7" s="1"/>
  <c r="Q53" s="1"/>
  <c r="C77" i="8" s="1"/>
  <c r="Q77" s="1"/>
  <c r="C77" i="9" s="1"/>
  <c r="Q77" s="1"/>
  <c r="Q49" i="4"/>
  <c r="C49" i="5" s="1"/>
  <c r="Q49" s="1"/>
  <c r="C49" i="6" s="1"/>
  <c r="Q49" s="1"/>
  <c r="C49" i="7" s="1"/>
  <c r="Q49" s="1"/>
  <c r="C71" i="8" s="1"/>
  <c r="Q71" s="1"/>
  <c r="C71" i="9" s="1"/>
  <c r="Q71" s="1"/>
  <c r="Q45" i="4"/>
  <c r="C45" i="5" s="1"/>
  <c r="Q45" s="1"/>
  <c r="C45" i="6" s="1"/>
  <c r="Q45" s="1"/>
  <c r="C45" i="7" s="1"/>
  <c r="Q45" s="1"/>
  <c r="C65" i="8" s="1"/>
  <c r="Q65" s="1"/>
  <c r="C65" i="9" s="1"/>
  <c r="Q65" s="1"/>
  <c r="Q68" i="4"/>
  <c r="C68" i="5" s="1"/>
  <c r="Q68" s="1"/>
  <c r="C68" i="6" s="1"/>
  <c r="Q68" s="1"/>
  <c r="C68" i="7" s="1"/>
  <c r="Q68" s="1"/>
  <c r="C102" i="8" s="1"/>
  <c r="Q102" s="1"/>
  <c r="C102" i="9" s="1"/>
  <c r="Q102" s="1"/>
  <c r="Q17" i="4"/>
  <c r="C17" i="5" s="1"/>
  <c r="Q17" s="1"/>
  <c r="C17" i="6" s="1"/>
  <c r="Q17" s="1"/>
  <c r="C17" i="7" s="1"/>
  <c r="Q17" s="1"/>
  <c r="C23" i="8" s="1"/>
  <c r="Q23" s="1"/>
  <c r="C23" i="9" s="1"/>
  <c r="Q23" s="1"/>
  <c r="Q14" i="4"/>
  <c r="C14" i="5" s="1"/>
  <c r="Q14" s="1"/>
  <c r="C14" i="6" s="1"/>
  <c r="Q14" s="1"/>
  <c r="C14" i="7" s="1"/>
  <c r="Q14" s="1"/>
  <c r="C20" i="8" s="1"/>
  <c r="Q20" s="1"/>
  <c r="C20" i="9" s="1"/>
  <c r="Q20" s="1"/>
  <c r="Q8" i="4"/>
  <c r="C8" i="5" s="1"/>
  <c r="Q8" s="1"/>
  <c r="C8" i="6" s="1"/>
  <c r="Q8" s="1"/>
  <c r="C8" i="7" s="1"/>
  <c r="Q8" s="1"/>
  <c r="C10" i="8" s="1"/>
  <c r="Q10" s="1"/>
  <c r="C10" i="9" s="1"/>
  <c r="Q10" s="1"/>
  <c r="Q4" i="4"/>
  <c r="C4" i="5" s="1"/>
  <c r="Q4" s="1"/>
  <c r="C4" i="6" s="1"/>
  <c r="Q4" s="1"/>
  <c r="C4" i="7" s="1"/>
  <c r="Q4" s="1"/>
  <c r="C4" i="8" s="1"/>
  <c r="Q4" s="1"/>
  <c r="C4" i="9" s="1"/>
  <c r="Q4" s="1"/>
  <c r="Q15" i="4"/>
  <c r="C15" i="5" s="1"/>
  <c r="Q15" s="1"/>
  <c r="C15" i="6" s="1"/>
  <c r="Q15" s="1"/>
  <c r="C15" i="7" s="1"/>
  <c r="Q15" s="1"/>
  <c r="C21" i="8" s="1"/>
  <c r="Q21" s="1"/>
  <c r="C21" i="9" s="1"/>
  <c r="Q21" s="1"/>
  <c r="Q108" i="4"/>
  <c r="C108" i="5" s="1"/>
  <c r="Q108" s="1"/>
  <c r="C108" i="6" s="1"/>
  <c r="Q108" s="1"/>
  <c r="C108" i="7" s="1"/>
  <c r="Q108" s="1"/>
  <c r="C162" i="8" s="1"/>
  <c r="Q162" s="1"/>
  <c r="C162" i="9" s="1"/>
  <c r="Q162" s="1"/>
  <c r="Q103" i="4"/>
  <c r="C103" i="5" s="1"/>
  <c r="Q103" s="1"/>
  <c r="C103" i="6" s="1"/>
  <c r="Q103" s="1"/>
  <c r="C103" i="7" s="1"/>
  <c r="Q103" s="1"/>
  <c r="C155" i="8" s="1"/>
  <c r="Q155" s="1"/>
  <c r="C155" i="9" s="1"/>
  <c r="Q155" s="1"/>
  <c r="Q99" i="4"/>
  <c r="C99" i="5" s="1"/>
  <c r="Q99" s="1"/>
  <c r="C99" i="6" s="1"/>
  <c r="Q99" s="1"/>
  <c r="C99" i="7" s="1"/>
  <c r="Q99" s="1"/>
  <c r="C149" i="8" s="1"/>
  <c r="Q149" s="1"/>
  <c r="C149" i="9" s="1"/>
  <c r="Q149" s="1"/>
  <c r="Q95" i="4"/>
  <c r="C95" i="5" s="1"/>
  <c r="Q95" s="1"/>
  <c r="C95" i="6" s="1"/>
  <c r="Q95" s="1"/>
  <c r="C95" i="7" s="1"/>
  <c r="Q95" s="1"/>
  <c r="C143" i="8" s="1"/>
  <c r="Q143" s="1"/>
  <c r="C143" i="9" s="1"/>
  <c r="Q143" s="1"/>
  <c r="Q91" i="4"/>
  <c r="C91" i="5" s="1"/>
  <c r="Q91" s="1"/>
  <c r="C91" i="6" s="1"/>
  <c r="Q91" s="1"/>
  <c r="C91" i="7" s="1"/>
  <c r="Q91" s="1"/>
  <c r="C137" i="8" s="1"/>
  <c r="Q137" s="1"/>
  <c r="C137" i="9" s="1"/>
  <c r="Q137" s="1"/>
  <c r="Q87" i="4"/>
  <c r="C87" i="5" s="1"/>
  <c r="Q87" s="1"/>
  <c r="C87" i="6" s="1"/>
  <c r="Q87" s="1"/>
  <c r="C87" i="7" s="1"/>
  <c r="Q87" s="1"/>
  <c r="C131" i="8" s="1"/>
  <c r="Q131" s="1"/>
  <c r="C131" i="9" s="1"/>
  <c r="Q131" s="1"/>
  <c r="Q83" i="4"/>
  <c r="C83" i="5" s="1"/>
  <c r="Q83" s="1"/>
  <c r="C83" i="6" s="1"/>
  <c r="Q83" s="1"/>
  <c r="C83" i="7" s="1"/>
  <c r="Q83" s="1"/>
  <c r="C125" i="8" s="1"/>
  <c r="Q125" s="1"/>
  <c r="C125" i="9" s="1"/>
  <c r="Q125" s="1"/>
  <c r="Q79" i="4"/>
  <c r="C79" i="5" s="1"/>
  <c r="Q79" s="1"/>
  <c r="C79" i="6" s="1"/>
  <c r="Q79" s="1"/>
  <c r="C79" i="7" s="1"/>
  <c r="Q79" s="1"/>
  <c r="C119" i="8" s="1"/>
  <c r="Q119" s="1"/>
  <c r="C119" i="9" s="1"/>
  <c r="Q119" s="1"/>
  <c r="Q75" i="4"/>
  <c r="C75" i="5" s="1"/>
  <c r="Q75" s="1"/>
  <c r="C75" i="6" s="1"/>
  <c r="Q75" s="1"/>
  <c r="C75" i="7" s="1"/>
  <c r="Q75" s="1"/>
  <c r="C113" i="8" s="1"/>
  <c r="Q113" s="1"/>
  <c r="C113" i="9" s="1"/>
  <c r="Q113" s="1"/>
  <c r="P113" i="1"/>
  <c r="Q113" s="1"/>
  <c r="C113" i="4" s="1"/>
  <c r="Q59"/>
  <c r="C59" i="5" s="1"/>
  <c r="Q59" s="1"/>
  <c r="C59" i="6" s="1"/>
  <c r="Q59" s="1"/>
  <c r="C59" i="7" s="1"/>
  <c r="Q59" s="1"/>
  <c r="C87" i="8" s="1"/>
  <c r="Q87" s="1"/>
  <c r="C87" i="9" s="1"/>
  <c r="Q87" s="1"/>
  <c r="Q41" i="5"/>
  <c r="C41" i="6" s="1"/>
  <c r="Q41" s="1"/>
  <c r="C41" i="7" s="1"/>
  <c r="Q41" s="1"/>
  <c r="C59" i="8" s="1"/>
  <c r="Q59" s="1"/>
  <c r="C59" i="9" s="1"/>
  <c r="Q59" s="1"/>
  <c r="Q70" i="4"/>
  <c r="C70" i="5" s="1"/>
  <c r="Q70" s="1"/>
  <c r="C70" i="6" s="1"/>
  <c r="Q70" s="1"/>
  <c r="C70" i="7" s="1"/>
  <c r="Q70" s="1"/>
  <c r="C106" i="8" s="1"/>
  <c r="Q106" s="1"/>
  <c r="C106" i="9" s="1"/>
  <c r="Q106" s="1"/>
  <c r="Q73" i="6"/>
  <c r="C73" i="7" s="1"/>
  <c r="Q73" s="1"/>
  <c r="C109" i="8" s="1"/>
  <c r="Q109" s="1"/>
  <c r="C109" i="9" s="1"/>
  <c r="Q109" s="1"/>
  <c r="Q72" i="5"/>
  <c r="C72" i="6" s="1"/>
  <c r="Q72" s="1"/>
  <c r="C72" i="7" s="1"/>
  <c r="Q72" s="1"/>
  <c r="C108" i="8" s="1"/>
  <c r="Q108" s="1"/>
  <c r="C108" i="9" s="1"/>
  <c r="Q108" s="1"/>
  <c r="Q71" i="4"/>
  <c r="C71" i="5" s="1"/>
  <c r="Q71" s="1"/>
  <c r="C71" i="6" s="1"/>
  <c r="Q71" s="1"/>
  <c r="C71" i="7" s="1"/>
  <c r="Q71" s="1"/>
  <c r="C107" i="8" s="1"/>
  <c r="Q107" s="1"/>
  <c r="C107" i="9" s="1"/>
  <c r="Q107" s="1"/>
  <c r="P111" i="4"/>
  <c r="Q111" s="1"/>
  <c r="C111" i="5" s="1"/>
  <c r="Q58"/>
  <c r="C58" i="6" s="1"/>
  <c r="Q58" s="1"/>
  <c r="C58" i="7" s="1"/>
  <c r="Q58" s="1"/>
  <c r="C86" i="8" s="1"/>
  <c r="Q86" s="1"/>
  <c r="C86" i="9" s="1"/>
  <c r="Q86" s="1"/>
  <c r="Q63" i="8"/>
  <c r="C63" i="9" s="1"/>
  <c r="Q63" s="1"/>
  <c r="Q39" i="7"/>
  <c r="C57" i="8" s="1"/>
  <c r="Q57" s="1"/>
  <c r="C57" i="9" s="1"/>
  <c r="Q57" s="1"/>
  <c r="Q37" i="5"/>
  <c r="C37" i="6" s="1"/>
  <c r="Q37" s="1"/>
  <c r="C37" i="7" s="1"/>
  <c r="Q37" s="1"/>
  <c r="C53" i="8" s="1"/>
  <c r="Q53" s="1"/>
  <c r="Q35" i="5"/>
  <c r="C35" i="6" s="1"/>
  <c r="Q35" s="1"/>
  <c r="C35" i="7" s="1"/>
  <c r="Q35" s="1"/>
  <c r="C51" i="8" s="1"/>
  <c r="Q51" s="1"/>
  <c r="Q21" i="4"/>
  <c r="C21" i="5" s="1"/>
  <c r="Q21" s="1"/>
  <c r="C21" i="6" s="1"/>
  <c r="Q21" s="1"/>
  <c r="C21" i="7" s="1"/>
  <c r="Q21" s="1"/>
  <c r="C29" i="8" s="1"/>
  <c r="Q29" s="1"/>
  <c r="C29" i="9" s="1"/>
  <c r="Q29" s="1"/>
  <c r="Q20" i="4"/>
  <c r="C20" i="5" s="1"/>
  <c r="Q20" s="1"/>
  <c r="C20" i="6" s="1"/>
  <c r="Q20" s="1"/>
  <c r="C20" i="7" s="1"/>
  <c r="Q20" s="1"/>
  <c r="C28" i="8" s="1"/>
  <c r="Q28" s="1"/>
  <c r="C28" i="9" s="1"/>
  <c r="Q28" s="1"/>
  <c r="P167" i="8"/>
  <c r="Q18" i="4"/>
  <c r="C18" i="5" s="1"/>
  <c r="Q18" s="1"/>
  <c r="C18" i="6" s="1"/>
  <c r="Q18" s="1"/>
  <c r="C18" i="7" s="1"/>
  <c r="Q18" s="1"/>
  <c r="C26" i="8" s="1"/>
  <c r="Q26" s="1"/>
  <c r="C26" i="9" s="1"/>
  <c r="Q26" s="1"/>
  <c r="P166" i="8"/>
  <c r="P110" i="1"/>
  <c r="Q110" s="1"/>
  <c r="C110" i="4" s="1"/>
  <c r="Q2"/>
  <c r="C2" i="5" s="1"/>
  <c r="Q2" s="1"/>
  <c r="C2" i="6" s="1"/>
  <c r="Q2" s="1"/>
  <c r="C2" i="7" s="1"/>
  <c r="Q2" s="1"/>
  <c r="C2" i="8" s="1"/>
  <c r="Q2" s="1"/>
  <c r="C2" i="9" s="1"/>
  <c r="Q2" s="1"/>
  <c r="Q10" i="4"/>
  <c r="C10" i="5" s="1"/>
  <c r="Q10" s="1"/>
  <c r="C10" i="6" s="1"/>
  <c r="Q10" s="1"/>
  <c r="C10" i="7" s="1"/>
  <c r="Q10" s="1"/>
  <c r="C14" i="8" s="1"/>
  <c r="Q14" s="1"/>
  <c r="C14" i="9" s="1"/>
  <c r="Q14" s="1"/>
  <c r="Q5" i="4"/>
  <c r="C5" i="5" s="1"/>
  <c r="Q5" s="1"/>
  <c r="C5" i="6" s="1"/>
  <c r="Q5" s="1"/>
  <c r="C5" i="7" s="1"/>
  <c r="Q5" s="1"/>
  <c r="C5" i="8" s="1"/>
  <c r="Q5" s="1"/>
  <c r="C5" i="9" s="1"/>
  <c r="Q5" s="1"/>
  <c r="Q13" i="4"/>
  <c r="C13" i="5" s="1"/>
  <c r="Q13" s="1"/>
  <c r="C13" i="6" s="1"/>
  <c r="Q13" s="1"/>
  <c r="C13" i="7" s="1"/>
  <c r="Q13" s="1"/>
  <c r="C17" i="8" s="1"/>
  <c r="Q17" s="1"/>
  <c r="C17" i="9" s="1"/>
  <c r="Q17" s="1"/>
  <c r="P113" i="4"/>
  <c r="P169" i="8"/>
  <c r="P113" i="7"/>
  <c r="P113" i="6"/>
  <c r="P113" i="5"/>
  <c r="P168" i="8"/>
  <c r="P112" i="7"/>
  <c r="P112" i="6"/>
  <c r="P112" i="5"/>
  <c r="P112" i="4"/>
  <c r="Q112" s="1"/>
  <c r="C112" i="5" s="1"/>
  <c r="P111" i="7"/>
  <c r="P111" i="6"/>
  <c r="P111" i="5"/>
  <c r="P110" i="7"/>
  <c r="P110" i="6"/>
  <c r="P110" i="5"/>
  <c r="Q110" i="4" l="1"/>
  <c r="C110" i="5" s="1"/>
  <c r="Q110" s="1"/>
  <c r="C110" i="6" s="1"/>
  <c r="Q110" s="1"/>
  <c r="C110" i="7" s="1"/>
  <c r="Q110" s="1"/>
  <c r="C166" i="8" s="1"/>
  <c r="Q166" s="1"/>
  <c r="C166" i="9" s="1"/>
  <c r="Q166" s="1"/>
  <c r="C52"/>
  <c r="Q52" s="1"/>
  <c r="C53"/>
  <c r="Q53" s="1"/>
  <c r="C50"/>
  <c r="Q50" s="1"/>
  <c r="C51"/>
  <c r="Q51" s="1"/>
  <c r="Q113" i="4"/>
  <c r="C113" i="5" s="1"/>
  <c r="Q113" s="1"/>
  <c r="C113" i="6" s="1"/>
  <c r="Q113" s="1"/>
  <c r="C113" i="7" s="1"/>
  <c r="Q113" s="1"/>
  <c r="C169" i="8" s="1"/>
  <c r="Q169" s="1"/>
  <c r="C169" i="9" s="1"/>
  <c r="Q169" s="1"/>
  <c r="Q111" i="5"/>
  <c r="C111" i="6" s="1"/>
  <c r="Q111" s="1"/>
  <c r="C111" i="7" s="1"/>
  <c r="Q111" s="1"/>
  <c r="C167" i="8" s="1"/>
  <c r="Q167" s="1"/>
  <c r="C167" i="9" s="1"/>
  <c r="Q167" s="1"/>
  <c r="Q112" i="5"/>
  <c r="C112" i="6" s="1"/>
  <c r="Q112" s="1"/>
  <c r="C112" i="7" s="1"/>
  <c r="Q112" s="1"/>
  <c r="C168" i="8" s="1"/>
  <c r="Q168" s="1"/>
  <c r="C168" i="9" s="1"/>
  <c r="Q168" s="1"/>
</calcChain>
</file>

<file path=xl/sharedStrings.xml><?xml version="1.0" encoding="utf-8"?>
<sst xmlns="http://schemas.openxmlformats.org/spreadsheetml/2006/main" count="1433" uniqueCount="78">
  <si>
    <t>ANT</t>
  </si>
  <si>
    <t>ARL</t>
  </si>
  <si>
    <t>BRG</t>
  </si>
  <si>
    <t>BRU</t>
  </si>
  <si>
    <t>CHA</t>
  </si>
  <si>
    <t>DEN</t>
  </si>
  <si>
    <t>DIN</t>
  </si>
  <si>
    <t>EUP</t>
  </si>
  <si>
    <t>GEN</t>
  </si>
  <si>
    <t>HAS</t>
  </si>
  <si>
    <t>HUY</t>
  </si>
  <si>
    <t>IEP</t>
  </si>
  <si>
    <t>KOR</t>
  </si>
  <si>
    <t>LEU</t>
  </si>
  <si>
    <t>LIE</t>
  </si>
  <si>
    <t>MAR</t>
  </si>
  <si>
    <t>MEC</t>
  </si>
  <si>
    <t>MON</t>
  </si>
  <si>
    <t>NAM</t>
  </si>
  <si>
    <t>NEU</t>
  </si>
  <si>
    <t>NIV</t>
  </si>
  <si>
    <t>OUD</t>
  </si>
  <si>
    <t>TON</t>
  </si>
  <si>
    <t>TOU</t>
  </si>
  <si>
    <t>TUR</t>
  </si>
  <si>
    <t>VER</t>
  </si>
  <si>
    <t>VEU</t>
  </si>
  <si>
    <t>D</t>
  </si>
  <si>
    <t>C</t>
  </si>
  <si>
    <t>F</t>
  </si>
  <si>
    <t>P</t>
  </si>
  <si>
    <t>avant 2007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</si>
  <si>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</si>
  <si>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</si>
  <si>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</si>
  <si>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</si>
  <si>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</si>
  <si>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</si>
  <si>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</si>
  <si>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</si>
  <si>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</si>
  <si>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</si>
  <si>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</si>
  <si>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</si>
  <si>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année 2007</t>
  </si>
  <si>
    <t>totaux</t>
  </si>
  <si>
    <t>Totaux</t>
  </si>
  <si>
    <t>avant 2008</t>
  </si>
  <si>
    <t>année 2008</t>
  </si>
  <si>
    <t>avant 2009</t>
  </si>
  <si>
    <t>année 2009</t>
  </si>
  <si>
    <t>avant 2010</t>
  </si>
  <si>
    <t>année 2010</t>
  </si>
  <si>
    <t>avant 2011</t>
  </si>
  <si>
    <t>année 2011</t>
  </si>
  <si>
    <t>avant 2012</t>
  </si>
  <si>
    <t>année 2012</t>
  </si>
  <si>
    <t>avant 2013</t>
  </si>
  <si>
    <t>année 2013</t>
  </si>
  <si>
    <t>V</t>
  </si>
  <si>
    <r>
      <rPr>
        <sz val="10"/>
        <rFont val="Calibri"/>
        <family val="2"/>
      </rPr>
      <t>Δ</t>
    </r>
    <r>
      <rPr>
        <sz val="10"/>
        <rFont val="Arial"/>
        <family val="2"/>
      </rPr>
      <t>V</t>
    </r>
  </si>
  <si>
    <t>Titre</t>
  </si>
  <si>
    <t>Année début</t>
  </si>
  <si>
    <t>Mois début</t>
  </si>
  <si>
    <t>Année fin</t>
  </si>
  <si>
    <t>Mois Fin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</si>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</sst>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0"/>
      <name val="Calibri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49" fontId="2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Border="1"/>
    <xf numFmtId="0" fontId="0" fillId="0" borderId="11" xfId="0" applyBorder="1"/>
    <xf numFmtId="49" fontId="2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49" fontId="2" fillId="0" borderId="19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1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17" fontId="2" fillId="0" borderId="28" xfId="0" applyNumberFormat="1" applyFont="1" applyBorder="1" applyAlignment="1">
      <alignment horizontal="center"/>
    </xf>
    <xf numFmtId="17" fontId="2" fillId="0" borderId="29" xfId="0" applyNumberFormat="1" applyFont="1" applyBorder="1" applyAlignment="1">
      <alignment horizontal="center"/>
    </xf>
    <xf numFmtId="0" fontId="0" fillId="2" borderId="9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21" xfId="0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27" xfId="0" applyFill="1" applyBorder="1"/>
    <xf numFmtId="1" fontId="0" fillId="0" borderId="5" xfId="0" applyNumberFormat="1" applyBorder="1"/>
    <xf numFmtId="1" fontId="0" fillId="0" borderId="17" xfId="0" applyNumberFormat="1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0" fillId="3" borderId="37" xfId="0" applyFill="1" applyBorder="1"/>
    <xf numFmtId="0" fontId="0" fillId="3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1" fontId="0" fillId="0" borderId="4" xfId="0" applyNumberFormat="1" applyBorder="1"/>
    <xf numFmtId="1" fontId="0" fillId="0" borderId="18" xfId="0" applyNumberFormat="1" applyBorder="1"/>
    <xf numFmtId="0" fontId="0" fillId="3" borderId="29" xfId="0" applyFill="1" applyBorder="1"/>
    <xf numFmtId="0" fontId="0" fillId="3" borderId="46" xfId="0" applyFill="1" applyBorder="1"/>
    <xf numFmtId="1" fontId="0" fillId="3" borderId="40" xfId="0" applyNumberFormat="1" applyFill="1" applyBorder="1"/>
    <xf numFmtId="1" fontId="0" fillId="3" borderId="41" xfId="0" applyNumberFormat="1" applyFill="1" applyBorder="1"/>
    <xf numFmtId="1" fontId="0" fillId="2" borderId="4" xfId="0" applyNumberFormat="1" applyFill="1" applyBorder="1"/>
    <xf numFmtId="1" fontId="0" fillId="2" borderId="18" xfId="0" applyNumberFormat="1" applyFill="1" applyBorder="1"/>
    <xf numFmtId="0" fontId="0" fillId="0" borderId="44" xfId="0" applyBorder="1"/>
    <xf numFmtId="1" fontId="0" fillId="0" borderId="13" xfId="0" applyNumberFormat="1" applyBorder="1"/>
    <xf numFmtId="1" fontId="0" fillId="2" borderId="14" xfId="0" applyNumberFormat="1" applyFill="1" applyBorder="1"/>
    <xf numFmtId="1" fontId="0" fillId="0" borderId="14" xfId="0" applyNumberFormat="1" applyBorder="1"/>
    <xf numFmtId="1" fontId="0" fillId="3" borderId="39" xfId="0" applyNumberFormat="1" applyFill="1" applyBorder="1"/>
    <xf numFmtId="0" fontId="0" fillId="4" borderId="4" xfId="0" applyFill="1" applyBorder="1"/>
    <xf numFmtId="0" fontId="0" fillId="5" borderId="40" xfId="0" applyFill="1" applyBorder="1"/>
    <xf numFmtId="0" fontId="0" fillId="0" borderId="8" xfId="0" applyBorder="1"/>
    <xf numFmtId="0" fontId="0" fillId="0" borderId="9" xfId="0" applyBorder="1"/>
    <xf numFmtId="0" fontId="0" fillId="4" borderId="21" xfId="0" applyFill="1" applyBorder="1"/>
    <xf numFmtId="0" fontId="0" fillId="5" borderId="38" xfId="0" applyFill="1" applyBorder="1"/>
    <xf numFmtId="0" fontId="0" fillId="4" borderId="7" xfId="0" applyFill="1" applyBorder="1"/>
    <xf numFmtId="0" fontId="0" fillId="3" borderId="48" xfId="0" applyFill="1" applyBorder="1"/>
    <xf numFmtId="0" fontId="0" fillId="5" borderId="49" xfId="0" applyFill="1" applyBorder="1"/>
    <xf numFmtId="0" fontId="0" fillId="6" borderId="0" xfId="0" applyFill="1" applyBorder="1"/>
    <xf numFmtId="0" fontId="0" fillId="3" borderId="4" xfId="0" applyFill="1" applyBorder="1"/>
    <xf numFmtId="0" fontId="0" fillId="6" borderId="4" xfId="0" applyFill="1" applyBorder="1"/>
    <xf numFmtId="3" fontId="0" fillId="6" borderId="4" xfId="0" applyNumberFormat="1" applyFill="1" applyBorder="1"/>
    <xf numFmtId="0" fontId="0" fillId="7" borderId="40" xfId="0" applyFill="1" applyBorder="1"/>
    <xf numFmtId="0" fontId="0" fillId="6" borderId="14" xfId="0" applyFill="1" applyBorder="1"/>
    <xf numFmtId="0" fontId="0" fillId="7" borderId="39" xfId="0" applyFill="1" applyBorder="1"/>
    <xf numFmtId="0" fontId="0" fillId="3" borderId="2" xfId="0" applyFill="1" applyBorder="1"/>
    <xf numFmtId="0" fontId="0" fillId="6" borderId="2" xfId="0" applyFill="1" applyBorder="1"/>
    <xf numFmtId="0" fontId="5" fillId="7" borderId="44" xfId="0" applyFont="1" applyFill="1" applyBorder="1"/>
    <xf numFmtId="0" fontId="0" fillId="3" borderId="14" xfId="0" applyFill="1" applyBorder="1"/>
    <xf numFmtId="0" fontId="0" fillId="7" borderId="44" xfId="0" applyFill="1" applyBorder="1"/>
    <xf numFmtId="0" fontId="0" fillId="3" borderId="18" xfId="0" applyFill="1" applyBorder="1"/>
    <xf numFmtId="0" fontId="0" fillId="6" borderId="18" xfId="0" applyFill="1" applyBorder="1"/>
    <xf numFmtId="0" fontId="0" fillId="7" borderId="41" xfId="0" applyFill="1" applyBorder="1"/>
    <xf numFmtId="0" fontId="2" fillId="6" borderId="0" xfId="0" applyFont="1" applyFill="1" applyBorder="1" applyAlignment="1">
      <alignment horizontal="center"/>
    </xf>
    <xf numFmtId="0" fontId="5" fillId="6" borderId="0" xfId="0" applyFont="1" applyFill="1" applyBorder="1"/>
    <xf numFmtId="1" fontId="0" fillId="6" borderId="4" xfId="0" applyNumberFormat="1" applyFill="1" applyBorder="1"/>
    <xf numFmtId="0" fontId="0" fillId="3" borderId="9" xfId="0" applyFill="1" applyBorder="1"/>
    <xf numFmtId="0" fontId="0" fillId="6" borderId="9" xfId="0" applyFill="1" applyBorder="1"/>
    <xf numFmtId="0" fontId="5" fillId="7" borderId="43" xfId="0" applyFont="1" applyFill="1" applyBorder="1"/>
    <xf numFmtId="0" fontId="0" fillId="7" borderId="34" xfId="0" applyFill="1" applyBorder="1"/>
    <xf numFmtId="0" fontId="2" fillId="0" borderId="4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9" xfId="0" applyBorder="1" applyAlignment="1">
      <alignment horizontal="center"/>
    </xf>
    <xf numFmtId="0" fontId="5" fillId="0" borderId="0" xfId="0" applyFont="1"/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4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1883537080387482E-2"/>
          <c:y val="0.12515602216389618"/>
          <c:w val="0.79154824115454048"/>
          <c:h val="0.68945738361652154"/>
        </c:manualLayout>
      </c:layout>
      <c:lineChart>
        <c:grouping val="standard"/>
        <c:ser>
          <c:idx val="2"/>
          <c:order val="0"/>
          <c:tx>
            <c:v>D</c:v>
          </c:tx>
          <c:marker>
            <c:symbol val="none"/>
          </c:marker>
          <c:cat>
            <c:numRef>
              <c:f>General!MM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cat>
          <c:val>
            <c:numRef>
              <c:f>General!DD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11</c:v>
                </c:pt>
              </c:numCache>
            </c:numRef>
          </c:val>
        </c:ser>
        <c:ser>
          <c:idx val="0"/>
          <c:order val="1"/>
          <c:tx>
            <c:v>C</c:v>
          </c:tx>
          <c:marker>
            <c:symbol val="none"/>
          </c:marker>
          <c:cat>
            <c:numRef>
              <c:f>General!MM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cat>
          <c:val>
            <c:numRef>
              <c:f>General!CC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37</c:v>
                </c:pt>
                <c:pt idx="4">
                  <c:v>36</c:v>
                </c:pt>
              </c:numCache>
            </c:numRef>
          </c:val>
        </c:ser>
        <c:marker val="1"/>
        <c:axId val="77041664"/>
        <c:axId val="77043200"/>
      </c:lineChart>
      <c:lineChart>
        <c:grouping val="standard"/>
        <c:ser>
          <c:idx val="1"/>
          <c:order val="2"/>
          <c:tx>
            <c:v>F</c:v>
          </c:tx>
          <c:marker>
            <c:symbol val="none"/>
          </c:marker>
          <c:cat>
            <c:numRef>
              <c:f>General!MM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</c:numCache>
            </c:numRef>
          </c:cat>
          <c:val>
            <c:numRef>
              <c:f>General!FF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</c:v>
                </c:pt>
                <c:pt idx="3">
                  <c:v>190</c:v>
                </c:pt>
                <c:pt idx="4">
                  <c:v>257</c:v>
                </c:pt>
              </c:numCache>
            </c:numRef>
          </c:val>
        </c:ser>
        <c:ser>
          <c:idx val="3"/>
          <c:order val="3"/>
          <c:tx>
            <c:v>P</c:v>
          </c:tx>
          <c:marker>
            <c:symbol val="none"/>
          </c:marker>
          <c:val>
            <c:numRef>
              <c:f>General!PP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1077</c:v>
                </c:pt>
                <c:pt idx="3">
                  <c:v>2498</c:v>
                </c:pt>
                <c:pt idx="4">
                  <c:v>2564</c:v>
                </c:pt>
              </c:numCache>
            </c:numRef>
          </c:val>
        </c:ser>
        <c:ser>
          <c:idx val="4"/>
          <c:order val="4"/>
          <c:tx>
            <c:v>V</c:v>
          </c:tx>
          <c:marker>
            <c:symbol val="none"/>
          </c:marker>
          <c:val>
            <c:numRef>
              <c:f>General!VV</c:f>
              <c:numCache>
                <c:formatCode>General</c:formatCode>
                <c:ptCount val="5"/>
              </c:numCache>
            </c:numRef>
          </c:val>
        </c:ser>
        <c:marker val="1"/>
        <c:axId val="77046528"/>
        <c:axId val="77044736"/>
      </c:lineChart>
      <c:catAx>
        <c:axId val="77041664"/>
        <c:scaling>
          <c:orientation val="minMax"/>
        </c:scaling>
        <c:axPos val="b"/>
        <c:numFmt formatCode="General" sourceLinked="1"/>
        <c:tickLblPos val="nextTo"/>
        <c:crossAx val="77043200"/>
        <c:crosses val="autoZero"/>
        <c:auto val="1"/>
        <c:lblAlgn val="ctr"/>
        <c:lblOffset val="100"/>
      </c:catAx>
      <c:valAx>
        <c:axId val="77043200"/>
        <c:scaling>
          <c:orientation val="minMax"/>
        </c:scaling>
        <c:axPos val="l"/>
        <c:majorGridlines/>
        <c:numFmt formatCode="General" sourceLinked="1"/>
        <c:tickLblPos val="nextTo"/>
        <c:crossAx val="77041664"/>
        <c:crosses val="autoZero"/>
        <c:crossBetween val="between"/>
      </c:valAx>
      <c:valAx>
        <c:axId val="77044736"/>
        <c:scaling>
          <c:orientation val="minMax"/>
        </c:scaling>
        <c:axPos val="r"/>
        <c:numFmt formatCode="General" sourceLinked="1"/>
        <c:tickLblPos val="nextTo"/>
        <c:crossAx val="77046528"/>
        <c:crosses val="max"/>
        <c:crossBetween val="between"/>
      </c:valAx>
      <c:catAx>
        <c:axId val="77046528"/>
        <c:scaling>
          <c:orientation val="minMax"/>
        </c:scaling>
        <c:delete val="1"/>
        <c:axPos val="b"/>
        <c:numFmt formatCode="General" sourceLinked="1"/>
        <c:tickLblPos val="none"/>
        <c:crossAx val="77044736"/>
        <c:crosses val="autoZero"/>
        <c:auto val="1"/>
        <c:lblAlgn val="ctr"/>
        <c:lblOffset val="100"/>
      </c:cat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8</xdr:row>
      <xdr:rowOff>142875</xdr:rowOff>
    </xdr:from>
    <xdr:to>
      <xdr:col>14</xdr:col>
      <xdr:colOff>57150</xdr:colOff>
      <xdr:row>22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0.32883</cdr:x>
      <cdr:y>0.04386</cdr:y>
    </cdr:from>
    <cdr:to>
      <cdr:x>0.56607</cdr:x>
      <cdr:y>0.11696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085975" y="142875"/>
          <a:ext cx="1504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R17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8" sqref="D8"/>
    </sheetView>
  </sheetViews>
  <sheetFormatPr baseColWidth="10" defaultColWidth="11.42578125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2013</v>
      </c>
      <c r="B1" s="141"/>
      <c r="C1" s="20" t="s">
        <v>57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58</v>
      </c>
      <c r="Q1" s="24" t="s">
        <v>45</v>
      </c>
    </row>
    <row r="2" spans="1:18" ht="13.5" customHeight="1">
      <c r="A2" s="36" t="s">
        <v>0</v>
      </c>
      <c r="B2" s="5" t="s">
        <v>27</v>
      </c>
      <c r="C2" s="1">
        <f>'2012'!Q2</f>
        <v>122</v>
      </c>
      <c r="D2" s="18">
        <v>1</v>
      </c>
      <c r="E2" s="9">
        <v>2</v>
      </c>
      <c r="F2" s="9">
        <v>1</v>
      </c>
      <c r="G2" s="9">
        <v>3</v>
      </c>
      <c r="H2" s="9">
        <v>1</v>
      </c>
      <c r="I2" s="9"/>
      <c r="J2" s="9"/>
      <c r="K2" s="9"/>
      <c r="L2" s="9"/>
      <c r="M2" s="9"/>
      <c r="N2" s="9"/>
      <c r="O2" s="22"/>
      <c r="P2" s="1">
        <f>SUM(D2:O2)</f>
        <v>8</v>
      </c>
      <c r="Q2" s="1">
        <f>C2+P2</f>
        <v>130</v>
      </c>
      <c r="R2" s="12"/>
    </row>
    <row r="3" spans="1:18">
      <c r="A3" s="37"/>
      <c r="B3" s="2" t="s">
        <v>28</v>
      </c>
      <c r="C3" s="3">
        <f>'2012'!Q3</f>
        <v>587</v>
      </c>
      <c r="D3" s="43">
        <v>2</v>
      </c>
      <c r="E3" s="44">
        <v>6</v>
      </c>
      <c r="F3" s="44">
        <v>1</v>
      </c>
      <c r="G3" s="44">
        <v>13</v>
      </c>
      <c r="H3" s="44">
        <v>4</v>
      </c>
      <c r="I3" s="44"/>
      <c r="J3" s="44"/>
      <c r="K3" s="44"/>
      <c r="L3" s="44"/>
      <c r="M3" s="44"/>
      <c r="N3" s="44"/>
      <c r="O3" s="45"/>
      <c r="P3" s="2">
        <f t="shared" ref="P3:P53" si="0">SUM(D3:O3)</f>
        <v>26</v>
      </c>
      <c r="Q3" s="2">
        <f t="shared" ref="Q3:Q65" si="1">C3+P3</f>
        <v>613</v>
      </c>
      <c r="R3" s="12"/>
    </row>
    <row r="4" spans="1:18">
      <c r="A4" s="37"/>
      <c r="B4" s="6" t="s">
        <v>29</v>
      </c>
      <c r="C4" s="3">
        <f>'2012'!Q4</f>
        <v>6266</v>
      </c>
      <c r="D4" s="19">
        <v>32</v>
      </c>
      <c r="E4" s="8">
        <v>78</v>
      </c>
      <c r="F4" s="8">
        <v>3</v>
      </c>
      <c r="G4" s="8">
        <v>135</v>
      </c>
      <c r="H4" s="8">
        <v>44</v>
      </c>
      <c r="I4" s="8"/>
      <c r="J4" s="8"/>
      <c r="K4" s="8"/>
      <c r="L4" s="8"/>
      <c r="M4" s="8"/>
      <c r="N4" s="8"/>
      <c r="O4" s="23"/>
      <c r="P4" s="3">
        <f t="shared" si="0"/>
        <v>292</v>
      </c>
      <c r="Q4" s="3">
        <f t="shared" si="1"/>
        <v>6558</v>
      </c>
      <c r="R4" s="12"/>
    </row>
    <row r="5" spans="1:18">
      <c r="A5" s="37"/>
      <c r="B5" s="93" t="s">
        <v>30</v>
      </c>
      <c r="C5" s="3">
        <f>'2012'!Q5</f>
        <v>64274</v>
      </c>
      <c r="D5" s="96">
        <v>451</v>
      </c>
      <c r="E5" s="87">
        <v>1501</v>
      </c>
      <c r="F5" s="87">
        <v>584</v>
      </c>
      <c r="G5" s="87">
        <v>1153</v>
      </c>
      <c r="H5" s="87">
        <v>947</v>
      </c>
      <c r="I5" s="87"/>
      <c r="J5" s="87"/>
      <c r="K5" s="87"/>
      <c r="L5" s="87"/>
      <c r="M5" s="87"/>
      <c r="N5" s="87"/>
      <c r="O5" s="98"/>
      <c r="P5" s="93">
        <f t="shared" si="0"/>
        <v>4636</v>
      </c>
      <c r="Q5" s="93">
        <f t="shared" si="1"/>
        <v>68910</v>
      </c>
      <c r="R5" s="12"/>
    </row>
    <row r="6" spans="1:18">
      <c r="A6" s="37"/>
      <c r="B6" s="94" t="s">
        <v>59</v>
      </c>
      <c r="C6" s="3">
        <f>'2012'!Q6</f>
        <v>65386</v>
      </c>
      <c r="D6" s="91">
        <v>65715</v>
      </c>
      <c r="E6" s="88">
        <v>66848</v>
      </c>
      <c r="F6" s="88">
        <v>67335</v>
      </c>
      <c r="G6" s="88">
        <v>68467</v>
      </c>
      <c r="H6" s="88">
        <v>69359</v>
      </c>
      <c r="I6" s="88"/>
      <c r="J6" s="88"/>
      <c r="K6" s="88"/>
      <c r="L6" s="88"/>
      <c r="M6" s="103"/>
      <c r="N6" s="88"/>
      <c r="O6" s="99"/>
      <c r="P6" s="94"/>
      <c r="Q6" s="94">
        <f>O6</f>
        <v>0</v>
      </c>
      <c r="R6" s="12"/>
    </row>
    <row r="7" spans="1:18" ht="13.5" thickBot="1">
      <c r="A7" s="38"/>
      <c r="B7" s="95" t="s">
        <v>60</v>
      </c>
      <c r="C7" s="107"/>
      <c r="D7" s="100">
        <f t="shared" ref="D7:N7" si="2">IF(D6&lt;&gt;"",D6-C6,"")</f>
        <v>329</v>
      </c>
      <c r="E7" s="100">
        <f t="shared" si="2"/>
        <v>1133</v>
      </c>
      <c r="F7" s="100">
        <f t="shared" si="2"/>
        <v>487</v>
      </c>
      <c r="G7" s="100">
        <f t="shared" si="2"/>
        <v>1132</v>
      </c>
      <c r="H7" s="100">
        <f t="shared" si="2"/>
        <v>892</v>
      </c>
      <c r="I7" s="100" t="str">
        <f t="shared" si="2"/>
        <v/>
      </c>
      <c r="J7" s="100" t="str">
        <f t="shared" si="2"/>
        <v/>
      </c>
      <c r="K7" s="100" t="str">
        <f t="shared" si="2"/>
        <v/>
      </c>
      <c r="L7" s="100" t="str">
        <f t="shared" si="2"/>
        <v/>
      </c>
      <c r="M7" s="100" t="str">
        <f t="shared" si="2"/>
        <v/>
      </c>
      <c r="N7" s="100" t="str">
        <f t="shared" si="2"/>
        <v/>
      </c>
      <c r="O7" s="100" t="str">
        <f>IF(O6&lt;&gt;"",O6-N6,"")</f>
        <v/>
      </c>
      <c r="P7" s="97"/>
      <c r="Q7" s="97">
        <f>IF(Q6&lt;&gt;"",Q6-O6,"")</f>
        <v>0</v>
      </c>
      <c r="R7" s="12"/>
    </row>
    <row r="8" spans="1:18">
      <c r="A8" s="36" t="s">
        <v>1</v>
      </c>
      <c r="B8" s="13" t="s">
        <v>27</v>
      </c>
      <c r="C8" s="1">
        <f>'2012'!Q8</f>
        <v>0</v>
      </c>
      <c r="D8" s="18"/>
      <c r="E8" s="9"/>
      <c r="F8" s="9">
        <v>3</v>
      </c>
      <c r="G8" s="9">
        <v>0</v>
      </c>
      <c r="H8" s="9">
        <v>2</v>
      </c>
      <c r="I8" s="9"/>
      <c r="J8" s="9"/>
      <c r="K8" s="9"/>
      <c r="L8" s="9"/>
      <c r="M8" s="9"/>
      <c r="N8" s="9"/>
      <c r="O8" s="22"/>
      <c r="P8" s="1">
        <f t="shared" si="0"/>
        <v>5</v>
      </c>
      <c r="Q8" s="1">
        <f t="shared" ref="Q8" si="3">C8+P8</f>
        <v>5</v>
      </c>
      <c r="R8" s="12"/>
    </row>
    <row r="9" spans="1:18">
      <c r="A9" s="37"/>
      <c r="B9" s="42" t="s">
        <v>28</v>
      </c>
      <c r="C9" s="3">
        <f>'2012'!Q9</f>
        <v>0</v>
      </c>
      <c r="D9" s="43"/>
      <c r="E9" s="44"/>
      <c r="F9" s="44">
        <v>3</v>
      </c>
      <c r="G9" s="44">
        <v>0</v>
      </c>
      <c r="H9" s="44">
        <v>2</v>
      </c>
      <c r="I9" s="44"/>
      <c r="J9" s="44"/>
      <c r="K9" s="44"/>
      <c r="L9" s="44"/>
      <c r="M9" s="44"/>
      <c r="N9" s="44"/>
      <c r="O9" s="45"/>
      <c r="P9" s="2">
        <f t="shared" si="0"/>
        <v>5</v>
      </c>
      <c r="Q9" s="2">
        <f t="shared" si="1"/>
        <v>5</v>
      </c>
      <c r="R9" s="12"/>
    </row>
    <row r="10" spans="1:18">
      <c r="A10" s="37"/>
      <c r="B10" s="14" t="s">
        <v>29</v>
      </c>
      <c r="C10" s="3">
        <f>'2012'!Q10</f>
        <v>0</v>
      </c>
      <c r="D10" s="19"/>
      <c r="E10" s="8"/>
      <c r="F10" s="8">
        <v>8</v>
      </c>
      <c r="G10" s="8">
        <v>0</v>
      </c>
      <c r="H10" s="8">
        <v>4</v>
      </c>
      <c r="I10" s="8"/>
      <c r="J10" s="8"/>
      <c r="K10" s="8"/>
      <c r="L10" s="8"/>
      <c r="M10" s="8"/>
      <c r="N10" s="8"/>
      <c r="O10" s="23"/>
      <c r="P10" s="3">
        <f t="shared" si="0"/>
        <v>12</v>
      </c>
      <c r="Q10" s="3">
        <f t="shared" si="1"/>
        <v>12</v>
      </c>
      <c r="R10" s="12"/>
    </row>
    <row r="11" spans="1:18">
      <c r="A11" s="37"/>
      <c r="B11" s="104" t="s">
        <v>30</v>
      </c>
      <c r="C11" s="3">
        <f>'2012'!Q11</f>
        <v>0</v>
      </c>
      <c r="D11" s="96"/>
      <c r="E11" s="87"/>
      <c r="F11" s="87">
        <v>35</v>
      </c>
      <c r="G11" s="87">
        <v>0</v>
      </c>
      <c r="H11" s="87">
        <v>44</v>
      </c>
      <c r="I11" s="87"/>
      <c r="J11" s="87"/>
      <c r="K11" s="87"/>
      <c r="L11" s="87"/>
      <c r="M11" s="87"/>
      <c r="N11" s="87"/>
      <c r="O11" s="98"/>
      <c r="P11" s="93">
        <f t="shared" si="0"/>
        <v>79</v>
      </c>
      <c r="Q11" s="93">
        <f t="shared" si="1"/>
        <v>79</v>
      </c>
      <c r="R11" s="12"/>
    </row>
    <row r="12" spans="1:18">
      <c r="A12" s="37"/>
      <c r="B12" s="105" t="s">
        <v>59</v>
      </c>
      <c r="C12" s="3">
        <f>'2012'!Q12</f>
        <v>209</v>
      </c>
      <c r="D12" s="91">
        <v>209</v>
      </c>
      <c r="E12" s="88">
        <v>84</v>
      </c>
      <c r="F12" s="88">
        <v>92</v>
      </c>
      <c r="G12" s="88">
        <v>94</v>
      </c>
      <c r="H12" s="88">
        <v>131</v>
      </c>
      <c r="I12" s="88"/>
      <c r="J12" s="88"/>
      <c r="K12" s="88"/>
      <c r="L12" s="88"/>
      <c r="M12" s="89"/>
      <c r="N12" s="88"/>
      <c r="O12" s="99"/>
      <c r="P12" s="94"/>
      <c r="Q12" s="94">
        <f t="shared" ref="Q12" si="4">O12</f>
        <v>0</v>
      </c>
      <c r="R12" s="12"/>
    </row>
    <row r="13" spans="1:18" ht="13.5" thickBot="1">
      <c r="A13" s="38"/>
      <c r="B13" s="106" t="s">
        <v>60</v>
      </c>
      <c r="C13" s="97"/>
      <c r="D13" s="100">
        <f t="shared" ref="D13:N13" si="5">IF(D12&lt;&gt;"",D12-C12,"")</f>
        <v>0</v>
      </c>
      <c r="E13" s="100">
        <f t="shared" si="5"/>
        <v>-125</v>
      </c>
      <c r="F13" s="100">
        <f t="shared" si="5"/>
        <v>8</v>
      </c>
      <c r="G13" s="100">
        <f t="shared" si="5"/>
        <v>2</v>
      </c>
      <c r="H13" s="100">
        <f t="shared" si="5"/>
        <v>37</v>
      </c>
      <c r="I13" s="100" t="str">
        <f t="shared" si="5"/>
        <v/>
      </c>
      <c r="J13" s="100" t="str">
        <f t="shared" si="5"/>
        <v/>
      </c>
      <c r="K13" s="100" t="str">
        <f t="shared" si="5"/>
        <v/>
      </c>
      <c r="L13" s="100" t="str">
        <f t="shared" si="5"/>
        <v/>
      </c>
      <c r="M13" s="100" t="str">
        <f t="shared" si="5"/>
        <v/>
      </c>
      <c r="N13" s="100" t="str">
        <f t="shared" si="5"/>
        <v/>
      </c>
      <c r="O13" s="100" t="str">
        <f>IF(O12&lt;&gt;"",O12-N12,"")</f>
        <v/>
      </c>
      <c r="P13" s="97"/>
      <c r="Q13" s="97">
        <f t="shared" ref="Q13" si="6">IF(Q12&lt;&gt;"",Q12-O12,"")</f>
        <v>0</v>
      </c>
      <c r="R13" s="12"/>
    </row>
    <row r="14" spans="1:18">
      <c r="A14" s="36" t="s">
        <v>2</v>
      </c>
      <c r="B14" s="5" t="s">
        <v>27</v>
      </c>
      <c r="C14" s="28">
        <f>'2012'!Q14</f>
        <v>56</v>
      </c>
      <c r="D14" s="18">
        <v>2</v>
      </c>
      <c r="E14" s="9">
        <v>1</v>
      </c>
      <c r="F14" s="9">
        <v>1</v>
      </c>
      <c r="G14" s="9">
        <v>6</v>
      </c>
      <c r="H14" s="9">
        <v>2</v>
      </c>
      <c r="I14" s="9"/>
      <c r="J14" s="9"/>
      <c r="K14" s="9"/>
      <c r="L14" s="9"/>
      <c r="M14" s="9"/>
      <c r="N14" s="9"/>
      <c r="O14" s="22"/>
      <c r="P14" s="1">
        <f t="shared" si="0"/>
        <v>12</v>
      </c>
      <c r="Q14" s="1">
        <f t="shared" ref="Q14" si="7">C14+P14</f>
        <v>68</v>
      </c>
      <c r="R14" s="12"/>
    </row>
    <row r="15" spans="1:18">
      <c r="A15" s="37"/>
      <c r="B15" s="2" t="s">
        <v>28</v>
      </c>
      <c r="C15" s="28">
        <f>'2012'!Q15</f>
        <v>262</v>
      </c>
      <c r="D15" s="43">
        <v>1</v>
      </c>
      <c r="E15" s="44">
        <v>11</v>
      </c>
      <c r="F15" s="44">
        <v>3</v>
      </c>
      <c r="G15" s="44">
        <v>42</v>
      </c>
      <c r="H15" s="44">
        <v>17</v>
      </c>
      <c r="I15" s="44"/>
      <c r="J15" s="44"/>
      <c r="K15" s="44"/>
      <c r="L15" s="44"/>
      <c r="M15" s="44"/>
      <c r="N15" s="44"/>
      <c r="O15" s="45"/>
      <c r="P15" s="2">
        <f t="shared" si="0"/>
        <v>74</v>
      </c>
      <c r="Q15" s="2">
        <f t="shared" si="1"/>
        <v>336</v>
      </c>
      <c r="R15" s="12"/>
    </row>
    <row r="16" spans="1:18">
      <c r="A16" s="37"/>
      <c r="B16" s="6" t="s">
        <v>29</v>
      </c>
      <c r="C16" s="28">
        <f>'2012'!Q16</f>
        <v>4342</v>
      </c>
      <c r="D16" s="19">
        <v>10</v>
      </c>
      <c r="E16" s="8">
        <v>133</v>
      </c>
      <c r="F16" s="8">
        <v>21</v>
      </c>
      <c r="G16" s="8">
        <v>394</v>
      </c>
      <c r="H16" s="8">
        <v>549</v>
      </c>
      <c r="I16" s="8"/>
      <c r="J16" s="8"/>
      <c r="K16" s="8"/>
      <c r="L16" s="8"/>
      <c r="M16" s="8"/>
      <c r="N16" s="8"/>
      <c r="O16" s="23"/>
      <c r="P16" s="3">
        <f t="shared" si="0"/>
        <v>1107</v>
      </c>
      <c r="Q16" s="3">
        <f t="shared" si="1"/>
        <v>5449</v>
      </c>
      <c r="R16" s="12"/>
    </row>
    <row r="17" spans="1:18">
      <c r="A17" s="37"/>
      <c r="B17" s="93" t="s">
        <v>30</v>
      </c>
      <c r="C17" s="28">
        <f>'2012'!Q17</f>
        <v>26916</v>
      </c>
      <c r="D17" s="96">
        <v>128</v>
      </c>
      <c r="E17" s="87">
        <v>1346</v>
      </c>
      <c r="F17" s="87">
        <v>110</v>
      </c>
      <c r="G17" s="87">
        <v>2019</v>
      </c>
      <c r="H17" s="87">
        <v>3110</v>
      </c>
      <c r="I17" s="87"/>
      <c r="J17" s="87"/>
      <c r="K17" s="87"/>
      <c r="L17" s="87"/>
      <c r="M17" s="87"/>
      <c r="N17" s="87"/>
      <c r="O17" s="98"/>
      <c r="P17" s="93">
        <f t="shared" si="0"/>
        <v>6713</v>
      </c>
      <c r="Q17" s="93">
        <f t="shared" si="1"/>
        <v>33629</v>
      </c>
      <c r="R17" s="12"/>
    </row>
    <row r="18" spans="1:18">
      <c r="A18" s="37"/>
      <c r="B18" s="94" t="s">
        <v>59</v>
      </c>
      <c r="C18" s="28">
        <f>'2012'!Q18</f>
        <v>17713</v>
      </c>
      <c r="D18" s="91">
        <v>17765</v>
      </c>
      <c r="E18" s="88">
        <v>18256</v>
      </c>
      <c r="F18" s="88">
        <v>18338</v>
      </c>
      <c r="G18" s="88">
        <v>19721</v>
      </c>
      <c r="H18" s="88">
        <v>22313</v>
      </c>
      <c r="I18" s="88"/>
      <c r="J18" s="88"/>
      <c r="K18" s="88"/>
      <c r="L18" s="88"/>
      <c r="M18" s="103"/>
      <c r="N18" s="88"/>
      <c r="O18" s="99"/>
      <c r="P18" s="94"/>
      <c r="Q18" s="94">
        <f t="shared" ref="Q18" si="8">O18</f>
        <v>0</v>
      </c>
      <c r="R18" s="12"/>
    </row>
    <row r="19" spans="1:18" ht="13.5" thickBot="1">
      <c r="A19" s="38"/>
      <c r="B19" s="95" t="s">
        <v>60</v>
      </c>
      <c r="C19" s="107"/>
      <c r="D19" s="92">
        <f>IF(D18&lt;&gt;"",D18-C18,"")</f>
        <v>52</v>
      </c>
      <c r="E19" s="92">
        <f>IF(E18&lt;&gt;"",E18-D18,"")</f>
        <v>491</v>
      </c>
      <c r="F19" s="92">
        <f t="shared" ref="F19:O19" si="9">IF(F18&lt;&gt;"",F18-E18,"")</f>
        <v>82</v>
      </c>
      <c r="G19" s="92">
        <f t="shared" si="9"/>
        <v>1383</v>
      </c>
      <c r="H19" s="92">
        <f t="shared" si="9"/>
        <v>2592</v>
      </c>
      <c r="I19" s="92" t="str">
        <f t="shared" si="9"/>
        <v/>
      </c>
      <c r="J19" s="92" t="str">
        <f t="shared" si="9"/>
        <v/>
      </c>
      <c r="K19" s="92" t="str">
        <f t="shared" si="9"/>
        <v/>
      </c>
      <c r="L19" s="92" t="str">
        <f t="shared" si="9"/>
        <v/>
      </c>
      <c r="M19" s="92" t="str">
        <f t="shared" si="9"/>
        <v/>
      </c>
      <c r="N19" s="92" t="str">
        <f t="shared" si="9"/>
        <v/>
      </c>
      <c r="O19" s="92" t="str">
        <f t="shared" si="9"/>
        <v/>
      </c>
      <c r="P19" s="97"/>
      <c r="Q19" s="97">
        <f t="shared" ref="Q19" si="10">IF(Q18&lt;&gt;"",Q18-O18,"")</f>
        <v>0</v>
      </c>
      <c r="R19" s="12"/>
    </row>
    <row r="20" spans="1:18">
      <c r="A20" s="36" t="s">
        <v>3</v>
      </c>
      <c r="B20" s="13" t="s">
        <v>27</v>
      </c>
      <c r="C20" s="1">
        <f>'2012'!Q20</f>
        <v>8265</v>
      </c>
      <c r="D20" s="18">
        <v>306</v>
      </c>
      <c r="E20" s="9">
        <v>352</v>
      </c>
      <c r="F20" s="9">
        <v>340</v>
      </c>
      <c r="G20" s="9">
        <v>364</v>
      </c>
      <c r="H20" s="9">
        <v>346</v>
      </c>
      <c r="I20" s="9"/>
      <c r="J20" s="9"/>
      <c r="K20" s="9"/>
      <c r="L20" s="9"/>
      <c r="M20" s="9"/>
      <c r="N20" s="9"/>
      <c r="O20" s="22"/>
      <c r="P20" s="1">
        <f t="shared" si="0"/>
        <v>1708</v>
      </c>
      <c r="Q20" s="1">
        <f t="shared" ref="Q20" si="11">C20+P20</f>
        <v>9973</v>
      </c>
      <c r="R20" s="12"/>
    </row>
    <row r="21" spans="1:18">
      <c r="A21" s="37"/>
      <c r="B21" s="42" t="s">
        <v>28</v>
      </c>
      <c r="C21" s="3">
        <f>'2012'!Q21</f>
        <v>12714</v>
      </c>
      <c r="D21" s="43">
        <v>449</v>
      </c>
      <c r="E21" s="44">
        <v>536</v>
      </c>
      <c r="F21" s="44">
        <v>450</v>
      </c>
      <c r="G21" s="44">
        <v>490</v>
      </c>
      <c r="H21" s="44">
        <v>459</v>
      </c>
      <c r="I21" s="44"/>
      <c r="J21" s="44"/>
      <c r="K21" s="44"/>
      <c r="L21" s="44"/>
      <c r="M21" s="44"/>
      <c r="N21" s="44"/>
      <c r="O21" s="45"/>
      <c r="P21" s="2">
        <f t="shared" si="0"/>
        <v>2384</v>
      </c>
      <c r="Q21" s="2">
        <f t="shared" si="1"/>
        <v>15098</v>
      </c>
      <c r="R21" s="12"/>
    </row>
    <row r="22" spans="1:18">
      <c r="A22" s="37"/>
      <c r="B22" s="14" t="s">
        <v>29</v>
      </c>
      <c r="C22" s="3">
        <f>'2012'!Q22</f>
        <v>127276</v>
      </c>
      <c r="D22" s="19">
        <v>4537</v>
      </c>
      <c r="E22" s="8">
        <v>4954</v>
      </c>
      <c r="F22" s="8">
        <v>4700</v>
      </c>
      <c r="G22" s="8">
        <v>5199</v>
      </c>
      <c r="H22" s="8">
        <v>4913</v>
      </c>
      <c r="I22" s="8"/>
      <c r="J22" s="8"/>
      <c r="K22" s="8"/>
      <c r="L22" s="8"/>
      <c r="M22" s="8"/>
      <c r="N22" s="8"/>
      <c r="O22" s="23"/>
      <c r="P22" s="3">
        <f t="shared" si="0"/>
        <v>24303</v>
      </c>
      <c r="Q22" s="3">
        <f t="shared" si="1"/>
        <v>151579</v>
      </c>
      <c r="R22" s="12"/>
    </row>
    <row r="23" spans="1:18">
      <c r="A23" s="37"/>
      <c r="B23" s="104" t="s">
        <v>30</v>
      </c>
      <c r="C23" s="3">
        <f>'2012'!Q23</f>
        <v>677461</v>
      </c>
      <c r="D23" s="96">
        <v>26043</v>
      </c>
      <c r="E23" s="87">
        <v>27703</v>
      </c>
      <c r="F23" s="87">
        <v>27368</v>
      </c>
      <c r="G23" s="87">
        <v>29888</v>
      </c>
      <c r="H23" s="87">
        <v>27982</v>
      </c>
      <c r="I23" s="87"/>
      <c r="J23" s="87"/>
      <c r="K23" s="87"/>
      <c r="L23" s="87"/>
      <c r="M23" s="87"/>
      <c r="N23" s="87"/>
      <c r="O23" s="98"/>
      <c r="P23" s="93">
        <f t="shared" si="0"/>
        <v>138984</v>
      </c>
      <c r="Q23" s="93">
        <f t="shared" si="1"/>
        <v>816445</v>
      </c>
      <c r="R23" s="12"/>
    </row>
    <row r="24" spans="1:18">
      <c r="A24" s="37"/>
      <c r="B24" s="105" t="s">
        <v>59</v>
      </c>
      <c r="C24" s="3">
        <f>'2012'!Q24</f>
        <v>431761</v>
      </c>
      <c r="D24" s="91">
        <v>445513</v>
      </c>
      <c r="E24" s="88">
        <v>460056</v>
      </c>
      <c r="F24" s="88">
        <v>473437</v>
      </c>
      <c r="G24" s="88">
        <v>482574</v>
      </c>
      <c r="H24" s="88">
        <v>462480</v>
      </c>
      <c r="I24" s="88"/>
      <c r="J24" s="88"/>
      <c r="K24" s="88"/>
      <c r="L24" s="88"/>
      <c r="M24" s="103"/>
      <c r="N24" s="88"/>
      <c r="O24" s="99"/>
      <c r="P24" s="94"/>
      <c r="Q24" s="94">
        <f t="shared" ref="Q24" si="12">O24</f>
        <v>0</v>
      </c>
      <c r="R24" s="12"/>
    </row>
    <row r="25" spans="1:18" ht="13.5" thickBot="1">
      <c r="A25" s="38"/>
      <c r="B25" s="106" t="s">
        <v>60</v>
      </c>
      <c r="C25" s="97"/>
      <c r="D25" s="92">
        <f>IF(D24&lt;&gt;"",D24-C24,"")</f>
        <v>13752</v>
      </c>
      <c r="E25" s="92">
        <f t="shared" ref="E25:O25" si="13">IF(E24&lt;&gt;"",E24-D24,"")</f>
        <v>14543</v>
      </c>
      <c r="F25" s="92">
        <f t="shared" si="13"/>
        <v>13381</v>
      </c>
      <c r="G25" s="92">
        <f t="shared" si="13"/>
        <v>9137</v>
      </c>
      <c r="H25" s="92">
        <f t="shared" si="13"/>
        <v>-20094</v>
      </c>
      <c r="I25" s="92" t="str">
        <f t="shared" si="13"/>
        <v/>
      </c>
      <c r="J25" s="92" t="str">
        <f t="shared" si="13"/>
        <v/>
      </c>
      <c r="K25" s="92" t="str">
        <f t="shared" si="13"/>
        <v/>
      </c>
      <c r="L25" s="92" t="str">
        <f t="shared" si="13"/>
        <v/>
      </c>
      <c r="M25" s="92" t="str">
        <f t="shared" si="13"/>
        <v/>
      </c>
      <c r="N25" s="92" t="str">
        <f t="shared" si="13"/>
        <v/>
      </c>
      <c r="O25" s="92" t="str">
        <f t="shared" si="13"/>
        <v/>
      </c>
      <c r="P25" s="97"/>
      <c r="Q25" s="97">
        <f t="shared" ref="Q25" si="14">IF(Q24&lt;&gt;"",Q24-O24,"")</f>
        <v>0</v>
      </c>
      <c r="R25" s="12"/>
    </row>
    <row r="26" spans="1:18">
      <c r="A26" s="36" t="s">
        <v>4</v>
      </c>
      <c r="B26" s="5" t="s">
        <v>27</v>
      </c>
      <c r="C26" s="28">
        <f>'2012'!Q26</f>
        <v>573</v>
      </c>
      <c r="D26" s="18">
        <v>51</v>
      </c>
      <c r="E26" s="9">
        <v>39</v>
      </c>
      <c r="F26" s="9">
        <v>46</v>
      </c>
      <c r="G26" s="9">
        <v>46</v>
      </c>
      <c r="H26" s="9">
        <v>58</v>
      </c>
      <c r="I26" s="9"/>
      <c r="J26" s="9"/>
      <c r="K26" s="9"/>
      <c r="L26" s="9"/>
      <c r="M26" s="9"/>
      <c r="N26" s="9"/>
      <c r="O26" s="22"/>
      <c r="P26" s="1">
        <f t="shared" si="0"/>
        <v>240</v>
      </c>
      <c r="Q26" s="1">
        <f t="shared" ref="Q26" si="15">C26+P26</f>
        <v>813</v>
      </c>
      <c r="R26" s="12"/>
    </row>
    <row r="27" spans="1:18">
      <c r="A27" s="37"/>
      <c r="B27" s="2" t="s">
        <v>28</v>
      </c>
      <c r="C27" s="28">
        <f>'2012'!Q27</f>
        <v>1496</v>
      </c>
      <c r="D27" s="43">
        <v>93</v>
      </c>
      <c r="E27" s="44">
        <v>72</v>
      </c>
      <c r="F27" s="44">
        <v>107</v>
      </c>
      <c r="G27" s="44">
        <v>75</v>
      </c>
      <c r="H27" s="44">
        <v>89</v>
      </c>
      <c r="I27" s="44"/>
      <c r="J27" s="44"/>
      <c r="K27" s="44"/>
      <c r="L27" s="44"/>
      <c r="M27" s="44"/>
      <c r="N27" s="44"/>
      <c r="O27" s="45"/>
      <c r="P27" s="2">
        <f t="shared" si="0"/>
        <v>436</v>
      </c>
      <c r="Q27" s="2">
        <f t="shared" si="1"/>
        <v>1932</v>
      </c>
      <c r="R27" s="12"/>
    </row>
    <row r="28" spans="1:18">
      <c r="A28" s="37"/>
      <c r="B28" s="6" t="s">
        <v>29</v>
      </c>
      <c r="C28" s="28">
        <f>'2012'!Q28</f>
        <v>14151</v>
      </c>
      <c r="D28" s="19">
        <v>1073</v>
      </c>
      <c r="E28" s="8">
        <v>859</v>
      </c>
      <c r="F28" s="8">
        <v>1009</v>
      </c>
      <c r="G28" s="8">
        <v>3191</v>
      </c>
      <c r="H28" s="8">
        <v>1216</v>
      </c>
      <c r="I28" s="8"/>
      <c r="J28" s="8"/>
      <c r="K28" s="8"/>
      <c r="L28" s="8"/>
      <c r="M28" s="8"/>
      <c r="N28" s="8"/>
      <c r="O28" s="23"/>
      <c r="P28" s="3">
        <f t="shared" si="0"/>
        <v>7348</v>
      </c>
      <c r="Q28" s="3">
        <f t="shared" si="1"/>
        <v>21499</v>
      </c>
      <c r="R28" s="12"/>
    </row>
    <row r="29" spans="1:18">
      <c r="A29" s="37"/>
      <c r="B29" s="93" t="s">
        <v>30</v>
      </c>
      <c r="C29" s="28">
        <f>'2012'!Q29</f>
        <v>131835</v>
      </c>
      <c r="D29" s="96">
        <v>7081</v>
      </c>
      <c r="E29" s="87">
        <v>4836</v>
      </c>
      <c r="F29" s="87">
        <v>7571</v>
      </c>
      <c r="G29" s="87">
        <v>17671</v>
      </c>
      <c r="H29" s="87">
        <v>8737</v>
      </c>
      <c r="I29" s="87"/>
      <c r="J29" s="87"/>
      <c r="K29" s="87"/>
      <c r="L29" s="87"/>
      <c r="M29" s="87"/>
      <c r="N29" s="87"/>
      <c r="O29" s="98"/>
      <c r="P29" s="93">
        <f t="shared" si="0"/>
        <v>45896</v>
      </c>
      <c r="Q29" s="93">
        <f t="shared" si="1"/>
        <v>177731</v>
      </c>
      <c r="R29" s="12"/>
    </row>
    <row r="30" spans="1:18">
      <c r="A30" s="37"/>
      <c r="B30" s="94" t="s">
        <v>59</v>
      </c>
      <c r="C30" s="28">
        <f>'2012'!Q30</f>
        <v>119469</v>
      </c>
      <c r="D30" s="91">
        <v>123461</v>
      </c>
      <c r="E30" s="88">
        <v>127793</v>
      </c>
      <c r="F30" s="88">
        <v>131019</v>
      </c>
      <c r="G30" s="88">
        <v>141153</v>
      </c>
      <c r="H30" s="88">
        <v>145847</v>
      </c>
      <c r="I30" s="88"/>
      <c r="J30" s="88"/>
      <c r="K30" s="88"/>
      <c r="L30" s="88"/>
      <c r="M30" s="103"/>
      <c r="N30" s="88"/>
      <c r="O30" s="99"/>
      <c r="P30" s="94"/>
      <c r="Q30" s="94">
        <f t="shared" ref="Q30" si="16">O30</f>
        <v>0</v>
      </c>
      <c r="R30" s="12"/>
    </row>
    <row r="31" spans="1:18" ht="13.5" thickBot="1">
      <c r="A31" s="38"/>
      <c r="B31" s="95" t="s">
        <v>60</v>
      </c>
      <c r="C31" s="107"/>
      <c r="D31" s="100">
        <f t="shared" ref="D31:N31" si="17">IF(D30&lt;&gt;"",D30-C30,"")</f>
        <v>3992</v>
      </c>
      <c r="E31" s="100">
        <f t="shared" si="17"/>
        <v>4332</v>
      </c>
      <c r="F31" s="100">
        <f t="shared" si="17"/>
        <v>3226</v>
      </c>
      <c r="G31" s="100">
        <f t="shared" si="17"/>
        <v>10134</v>
      </c>
      <c r="H31" s="100">
        <f t="shared" si="17"/>
        <v>4694</v>
      </c>
      <c r="I31" s="100" t="str">
        <f t="shared" si="17"/>
        <v/>
      </c>
      <c r="J31" s="100" t="str">
        <f t="shared" si="17"/>
        <v/>
      </c>
      <c r="K31" s="100" t="str">
        <f t="shared" si="17"/>
        <v/>
      </c>
      <c r="L31" s="100" t="str">
        <f t="shared" si="17"/>
        <v/>
      </c>
      <c r="M31" s="100" t="str">
        <f t="shared" si="17"/>
        <v/>
      </c>
      <c r="N31" s="100" t="str">
        <f t="shared" si="17"/>
        <v/>
      </c>
      <c r="O31" s="100" t="str">
        <f>IF(O30&lt;&gt;"",O30-N30,"")</f>
        <v/>
      </c>
      <c r="P31" s="97"/>
      <c r="Q31" s="97">
        <f t="shared" ref="Q31" si="18">IF(Q30&lt;&gt;"",Q30-O30,"")</f>
        <v>0</v>
      </c>
      <c r="R31" s="12"/>
    </row>
    <row r="32" spans="1:18">
      <c r="A32" s="36" t="s">
        <v>5</v>
      </c>
      <c r="B32" s="13" t="s">
        <v>27</v>
      </c>
      <c r="C32" s="1">
        <f>'2012'!Q32</f>
        <v>5</v>
      </c>
      <c r="D32" s="18">
        <v>6</v>
      </c>
      <c r="E32" s="9">
        <v>1</v>
      </c>
      <c r="F32" s="9">
        <v>0</v>
      </c>
      <c r="G32" s="9">
        <v>0</v>
      </c>
      <c r="H32" s="9">
        <v>0</v>
      </c>
      <c r="I32" s="9"/>
      <c r="J32" s="9"/>
      <c r="K32" s="9"/>
      <c r="L32" s="9"/>
      <c r="M32" s="9"/>
      <c r="N32" s="9"/>
      <c r="O32" s="22"/>
      <c r="P32" s="1">
        <f t="shared" si="0"/>
        <v>7</v>
      </c>
      <c r="Q32" s="1">
        <f t="shared" ref="Q32" si="19">C32+P32</f>
        <v>12</v>
      </c>
      <c r="R32" s="12"/>
    </row>
    <row r="33" spans="1:18">
      <c r="A33" s="37"/>
      <c r="B33" s="42" t="s">
        <v>28</v>
      </c>
      <c r="C33" s="3">
        <f>'2012'!Q33</f>
        <v>6</v>
      </c>
      <c r="D33" s="43">
        <v>4</v>
      </c>
      <c r="E33" s="44">
        <v>1</v>
      </c>
      <c r="F33" s="44">
        <v>0</v>
      </c>
      <c r="G33" s="44">
        <v>0</v>
      </c>
      <c r="H33" s="44">
        <v>0</v>
      </c>
      <c r="I33" s="44"/>
      <c r="J33" s="44"/>
      <c r="K33" s="44"/>
      <c r="L33" s="44"/>
      <c r="M33" s="44"/>
      <c r="N33" s="44"/>
      <c r="O33" s="45"/>
      <c r="P33" s="2">
        <f t="shared" si="0"/>
        <v>5</v>
      </c>
      <c r="Q33" s="2">
        <f t="shared" si="1"/>
        <v>11</v>
      </c>
      <c r="R33" s="12"/>
    </row>
    <row r="34" spans="1:18">
      <c r="A34" s="37"/>
      <c r="B34" s="14" t="s">
        <v>29</v>
      </c>
      <c r="C34" s="3">
        <f>'2012'!Q34</f>
        <v>14</v>
      </c>
      <c r="D34" s="19">
        <v>27</v>
      </c>
      <c r="E34" s="8">
        <v>21</v>
      </c>
      <c r="F34" s="8">
        <v>0</v>
      </c>
      <c r="G34" s="8">
        <v>0</v>
      </c>
      <c r="H34" s="8">
        <v>0</v>
      </c>
      <c r="I34" s="8"/>
      <c r="J34" s="8"/>
      <c r="K34" s="8"/>
      <c r="L34" s="8"/>
      <c r="M34" s="8"/>
      <c r="N34" s="8"/>
      <c r="O34" s="23"/>
      <c r="P34" s="3">
        <f t="shared" si="0"/>
        <v>48</v>
      </c>
      <c r="Q34" s="3">
        <f t="shared" si="1"/>
        <v>62</v>
      </c>
      <c r="R34" s="12"/>
    </row>
    <row r="35" spans="1:18">
      <c r="A35" s="37"/>
      <c r="B35" s="104" t="s">
        <v>30</v>
      </c>
      <c r="C35" s="3">
        <f>'2012'!Q35</f>
        <v>51</v>
      </c>
      <c r="D35" s="96">
        <v>114</v>
      </c>
      <c r="E35" s="87">
        <v>37</v>
      </c>
      <c r="F35" s="87">
        <v>16</v>
      </c>
      <c r="G35" s="87">
        <v>0</v>
      </c>
      <c r="H35" s="87">
        <v>0</v>
      </c>
      <c r="I35" s="87"/>
      <c r="J35" s="87"/>
      <c r="K35" s="87"/>
      <c r="L35" s="87"/>
      <c r="M35" s="87"/>
      <c r="N35" s="87"/>
      <c r="O35" s="98"/>
      <c r="P35" s="93">
        <f t="shared" si="0"/>
        <v>167</v>
      </c>
      <c r="Q35" s="93">
        <f t="shared" si="1"/>
        <v>218</v>
      </c>
      <c r="R35" s="12"/>
    </row>
    <row r="36" spans="1:18">
      <c r="A36" s="37"/>
      <c r="B36" s="105" t="s">
        <v>59</v>
      </c>
      <c r="C36" s="3">
        <f>'2012'!Q36</f>
        <v>270</v>
      </c>
      <c r="D36" s="91">
        <v>299</v>
      </c>
      <c r="E36" s="88">
        <v>180</v>
      </c>
      <c r="F36" s="88">
        <v>180</v>
      </c>
      <c r="G36" s="88">
        <v>180</v>
      </c>
      <c r="H36" s="88">
        <v>180</v>
      </c>
      <c r="I36" s="88"/>
      <c r="J36" s="88"/>
      <c r="K36" s="88"/>
      <c r="L36" s="88"/>
      <c r="M36" s="89"/>
      <c r="N36" s="88"/>
      <c r="O36" s="99"/>
      <c r="P36" s="94"/>
      <c r="Q36" s="94">
        <f t="shared" ref="Q36" si="20">O36</f>
        <v>0</v>
      </c>
      <c r="R36" s="12"/>
    </row>
    <row r="37" spans="1:18" ht="13.5" thickBot="1">
      <c r="A37" s="38"/>
      <c r="B37" s="106" t="s">
        <v>60</v>
      </c>
      <c r="C37" s="97"/>
      <c r="D37" s="100">
        <f t="shared" ref="D37:N37" si="21">IF(D36&lt;&gt;"",D36-C36,"")</f>
        <v>29</v>
      </c>
      <c r="E37" s="100">
        <f t="shared" si="21"/>
        <v>-119</v>
      </c>
      <c r="F37" s="100">
        <f t="shared" si="21"/>
        <v>0</v>
      </c>
      <c r="G37" s="100">
        <f t="shared" si="21"/>
        <v>0</v>
      </c>
      <c r="H37" s="100">
        <f t="shared" si="21"/>
        <v>0</v>
      </c>
      <c r="I37" s="100" t="str">
        <f t="shared" si="21"/>
        <v/>
      </c>
      <c r="J37" s="100" t="str">
        <f t="shared" si="21"/>
        <v/>
      </c>
      <c r="K37" s="100" t="str">
        <f t="shared" si="21"/>
        <v/>
      </c>
      <c r="L37" s="100" t="str">
        <f t="shared" si="21"/>
        <v/>
      </c>
      <c r="M37" s="100" t="str">
        <f t="shared" si="21"/>
        <v/>
      </c>
      <c r="N37" s="100" t="str">
        <f t="shared" si="21"/>
        <v/>
      </c>
      <c r="O37" s="100" t="str">
        <f>IF(O36&lt;&gt;"",O36-N36,"")</f>
        <v/>
      </c>
      <c r="P37" s="97"/>
      <c r="Q37" s="97">
        <f t="shared" ref="Q37" si="22">IF(Q36&lt;&gt;"",Q36-O36,"")</f>
        <v>0</v>
      </c>
      <c r="R37" s="12"/>
    </row>
    <row r="38" spans="1:18">
      <c r="A38" s="36" t="s">
        <v>6</v>
      </c>
      <c r="B38" s="5" t="s">
        <v>27</v>
      </c>
      <c r="C38" s="28">
        <f>'2012'!Q38</f>
        <v>0</v>
      </c>
      <c r="D38" s="18"/>
      <c r="E38" s="9"/>
      <c r="F38" s="9">
        <v>1</v>
      </c>
      <c r="G38" s="9">
        <v>0</v>
      </c>
      <c r="H38" s="9">
        <v>0</v>
      </c>
      <c r="I38" s="9"/>
      <c r="J38" s="9"/>
      <c r="K38" s="9"/>
      <c r="L38" s="9"/>
      <c r="M38" s="9"/>
      <c r="N38" s="9"/>
      <c r="O38" s="22"/>
      <c r="P38" s="1">
        <f t="shared" si="0"/>
        <v>1</v>
      </c>
      <c r="Q38" s="1">
        <f>C38+P38</f>
        <v>1</v>
      </c>
      <c r="R38" s="12"/>
    </row>
    <row r="39" spans="1:18">
      <c r="A39" s="37"/>
      <c r="B39" s="2" t="s">
        <v>28</v>
      </c>
      <c r="C39" s="28">
        <f>'2012'!Q39</f>
        <v>0</v>
      </c>
      <c r="D39" s="43"/>
      <c r="E39" s="44"/>
      <c r="F39" s="44">
        <v>1</v>
      </c>
      <c r="G39" s="44">
        <v>0</v>
      </c>
      <c r="H39" s="44">
        <v>0</v>
      </c>
      <c r="I39" s="44"/>
      <c r="J39" s="44"/>
      <c r="K39" s="44"/>
      <c r="L39" s="44"/>
      <c r="M39" s="44"/>
      <c r="N39" s="44"/>
      <c r="O39" s="45"/>
      <c r="P39" s="2">
        <f t="shared" si="0"/>
        <v>1</v>
      </c>
      <c r="Q39" s="2">
        <f t="shared" si="1"/>
        <v>1</v>
      </c>
      <c r="R39" s="12"/>
    </row>
    <row r="40" spans="1:18">
      <c r="A40" s="37"/>
      <c r="B40" s="6" t="s">
        <v>29</v>
      </c>
      <c r="C40" s="28">
        <f>'2012'!Q40</f>
        <v>0</v>
      </c>
      <c r="D40" s="19"/>
      <c r="E40" s="8"/>
      <c r="F40" s="8">
        <v>1</v>
      </c>
      <c r="G40" s="8">
        <v>0</v>
      </c>
      <c r="H40" s="8">
        <v>0</v>
      </c>
      <c r="I40" s="8"/>
      <c r="J40" s="8"/>
      <c r="K40" s="8"/>
      <c r="L40" s="8"/>
      <c r="M40" s="8"/>
      <c r="N40" s="8"/>
      <c r="O40" s="23"/>
      <c r="P40" s="3">
        <f t="shared" si="0"/>
        <v>1</v>
      </c>
      <c r="Q40" s="3">
        <f t="shared" si="1"/>
        <v>1</v>
      </c>
      <c r="R40" s="12"/>
    </row>
    <row r="41" spans="1:18">
      <c r="A41" s="37"/>
      <c r="B41" s="93" t="s">
        <v>30</v>
      </c>
      <c r="C41" s="28">
        <f>'2012'!Q41</f>
        <v>0</v>
      </c>
      <c r="D41" s="96"/>
      <c r="E41" s="87"/>
      <c r="F41" s="87">
        <v>7</v>
      </c>
      <c r="G41" s="87">
        <v>0</v>
      </c>
      <c r="H41" s="87">
        <v>0</v>
      </c>
      <c r="I41" s="87"/>
      <c r="J41" s="87"/>
      <c r="K41" s="87"/>
      <c r="L41" s="87"/>
      <c r="M41" s="87"/>
      <c r="N41" s="87"/>
      <c r="O41" s="98"/>
      <c r="P41" s="93">
        <f t="shared" si="0"/>
        <v>7</v>
      </c>
      <c r="Q41" s="93">
        <f t="shared" si="1"/>
        <v>7</v>
      </c>
      <c r="R41" s="12"/>
    </row>
    <row r="42" spans="1:18">
      <c r="A42" s="37"/>
      <c r="B42" s="94" t="s">
        <v>59</v>
      </c>
      <c r="C42" s="28">
        <f>'2012'!Q42</f>
        <v>209</v>
      </c>
      <c r="D42" s="91">
        <v>209</v>
      </c>
      <c r="E42" s="88">
        <v>84</v>
      </c>
      <c r="F42" s="88">
        <v>85</v>
      </c>
      <c r="G42" s="88">
        <v>85</v>
      </c>
      <c r="H42" s="88">
        <v>85</v>
      </c>
      <c r="I42" s="88"/>
      <c r="J42" s="88"/>
      <c r="K42" s="88"/>
      <c r="L42" s="88"/>
      <c r="M42" s="89"/>
      <c r="N42" s="88"/>
      <c r="O42" s="99"/>
      <c r="P42" s="94"/>
      <c r="Q42" s="94">
        <f>O42</f>
        <v>0</v>
      </c>
      <c r="R42" s="12"/>
    </row>
    <row r="43" spans="1:18" ht="13.5" thickBot="1">
      <c r="A43" s="38"/>
      <c r="B43" s="95" t="s">
        <v>60</v>
      </c>
      <c r="C43" s="107"/>
      <c r="D43" s="100">
        <f t="shared" ref="D43:N43" si="23">IF(D42&lt;&gt;"",D42-C42,"")</f>
        <v>0</v>
      </c>
      <c r="E43" s="100">
        <f t="shared" si="23"/>
        <v>-125</v>
      </c>
      <c r="F43" s="100">
        <f t="shared" si="23"/>
        <v>1</v>
      </c>
      <c r="G43" s="100">
        <f t="shared" si="23"/>
        <v>0</v>
      </c>
      <c r="H43" s="100">
        <f t="shared" si="23"/>
        <v>0</v>
      </c>
      <c r="I43" s="100" t="str">
        <f t="shared" si="23"/>
        <v/>
      </c>
      <c r="J43" s="100" t="str">
        <f t="shared" si="23"/>
        <v/>
      </c>
      <c r="K43" s="100" t="str">
        <f t="shared" si="23"/>
        <v/>
      </c>
      <c r="L43" s="100" t="str">
        <f t="shared" si="23"/>
        <v/>
      </c>
      <c r="M43" s="100" t="str">
        <f t="shared" si="23"/>
        <v/>
      </c>
      <c r="N43" s="100" t="str">
        <f t="shared" si="23"/>
        <v/>
      </c>
      <c r="O43" s="100" t="str">
        <f>IF(O42&lt;&gt;"",O42-N42,"")</f>
        <v/>
      </c>
      <c r="P43" s="97"/>
      <c r="Q43" s="97">
        <f>IF(Q42&lt;&gt;"",Q42-O42,"")</f>
        <v>0</v>
      </c>
      <c r="R43" s="12"/>
    </row>
    <row r="44" spans="1:18">
      <c r="A44" s="36" t="s">
        <v>7</v>
      </c>
      <c r="B44" s="13" t="s">
        <v>27</v>
      </c>
      <c r="C44" s="1">
        <f>'2012'!Q44</f>
        <v>0</v>
      </c>
      <c r="D44" s="18"/>
      <c r="E44" s="9"/>
      <c r="F44" s="9"/>
      <c r="G44" s="9"/>
      <c r="H44" s="9"/>
      <c r="I44" s="9"/>
      <c r="J44" s="9"/>
      <c r="K44" s="9"/>
      <c r="L44" s="9"/>
      <c r="M44" s="9"/>
      <c r="N44" s="9"/>
      <c r="O44" s="22"/>
      <c r="P44" s="1">
        <f t="shared" si="0"/>
        <v>0</v>
      </c>
      <c r="Q44" s="1">
        <f t="shared" ref="Q44" si="24">C44+P44</f>
        <v>0</v>
      </c>
      <c r="R44" s="12"/>
    </row>
    <row r="45" spans="1:18">
      <c r="A45" s="37"/>
      <c r="B45" s="42" t="s">
        <v>28</v>
      </c>
      <c r="C45" s="3">
        <f>'2012'!Q45</f>
        <v>0</v>
      </c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2">
        <f t="shared" si="0"/>
        <v>0</v>
      </c>
      <c r="Q45" s="2">
        <f t="shared" si="1"/>
        <v>0</v>
      </c>
      <c r="R45" s="12"/>
    </row>
    <row r="46" spans="1:18">
      <c r="A46" s="37"/>
      <c r="B46" s="14" t="s">
        <v>29</v>
      </c>
      <c r="C46" s="3">
        <f>'2012'!Q46</f>
        <v>0</v>
      </c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23"/>
      <c r="P46" s="3">
        <f t="shared" si="0"/>
        <v>0</v>
      </c>
      <c r="Q46" s="3">
        <f t="shared" si="1"/>
        <v>0</v>
      </c>
      <c r="R46" s="12"/>
    </row>
    <row r="47" spans="1:18">
      <c r="A47" s="37"/>
      <c r="B47" s="104" t="s">
        <v>30</v>
      </c>
      <c r="C47" s="3">
        <f>'2012'!Q47</f>
        <v>0</v>
      </c>
      <c r="D47" s="9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98"/>
      <c r="P47" s="93">
        <f t="shared" si="0"/>
        <v>0</v>
      </c>
      <c r="Q47" s="93">
        <f t="shared" si="1"/>
        <v>0</v>
      </c>
      <c r="R47" s="12"/>
    </row>
    <row r="48" spans="1:18">
      <c r="A48" s="37"/>
      <c r="B48" s="105" t="s">
        <v>59</v>
      </c>
      <c r="C48" s="3">
        <f>'2012'!Q48</f>
        <v>209</v>
      </c>
      <c r="D48" s="91">
        <v>209</v>
      </c>
      <c r="E48" s="88">
        <v>84</v>
      </c>
      <c r="F48" s="88">
        <v>3</v>
      </c>
      <c r="G48" s="88">
        <v>3</v>
      </c>
      <c r="H48" s="88">
        <v>3</v>
      </c>
      <c r="I48" s="88"/>
      <c r="J48" s="88"/>
      <c r="K48" s="88"/>
      <c r="L48" s="88"/>
      <c r="M48" s="89"/>
      <c r="N48" s="88"/>
      <c r="O48" s="99"/>
      <c r="P48" s="94"/>
      <c r="Q48" s="94">
        <f t="shared" ref="Q48" si="25">O48</f>
        <v>0</v>
      </c>
      <c r="R48" s="12"/>
    </row>
    <row r="49" spans="1:18" ht="13.5" thickBot="1">
      <c r="A49" s="38"/>
      <c r="B49" s="106" t="s">
        <v>60</v>
      </c>
      <c r="C49" s="97"/>
      <c r="D49" s="100">
        <f t="shared" ref="D49:N49" si="26">IF(D48&lt;&gt;"",D48-C48,"")</f>
        <v>0</v>
      </c>
      <c r="E49" s="100">
        <f t="shared" si="26"/>
        <v>-125</v>
      </c>
      <c r="F49" s="100">
        <f t="shared" si="26"/>
        <v>-81</v>
      </c>
      <c r="G49" s="100">
        <f t="shared" si="26"/>
        <v>0</v>
      </c>
      <c r="H49" s="100">
        <f t="shared" si="26"/>
        <v>0</v>
      </c>
      <c r="I49" s="100" t="str">
        <f t="shared" si="26"/>
        <v/>
      </c>
      <c r="J49" s="100" t="str">
        <f t="shared" si="26"/>
        <v/>
      </c>
      <c r="K49" s="100" t="str">
        <f t="shared" si="26"/>
        <v/>
      </c>
      <c r="L49" s="100" t="str">
        <f t="shared" si="26"/>
        <v/>
      </c>
      <c r="M49" s="100" t="str">
        <f t="shared" si="26"/>
        <v/>
      </c>
      <c r="N49" s="100" t="str">
        <f t="shared" si="26"/>
        <v/>
      </c>
      <c r="O49" s="100" t="str">
        <f>IF(O48&lt;&gt;"",O48-N48,"")</f>
        <v/>
      </c>
      <c r="P49" s="97"/>
      <c r="Q49" s="97">
        <f t="shared" ref="Q49" si="27">IF(Q48&lt;&gt;"",Q48-O48,"")</f>
        <v>0</v>
      </c>
      <c r="R49" s="12"/>
    </row>
    <row r="50" spans="1:18">
      <c r="A50" s="36" t="s">
        <v>8</v>
      </c>
      <c r="B50" s="5" t="s">
        <v>27</v>
      </c>
      <c r="C50" s="28">
        <f>'2012'!Q50</f>
        <v>2</v>
      </c>
      <c r="D50" s="18">
        <v>2</v>
      </c>
      <c r="E50" s="9">
        <v>9</v>
      </c>
      <c r="F50" s="9">
        <v>1</v>
      </c>
      <c r="G50" s="9">
        <v>0</v>
      </c>
      <c r="H50" s="9">
        <v>0</v>
      </c>
      <c r="I50" s="9"/>
      <c r="J50" s="9"/>
      <c r="K50" s="9"/>
      <c r="L50" s="9"/>
      <c r="M50" s="9"/>
      <c r="N50" s="9"/>
      <c r="O50" s="22"/>
      <c r="P50" s="1">
        <f t="shared" si="0"/>
        <v>12</v>
      </c>
      <c r="Q50" s="1">
        <f t="shared" ref="Q50" si="28">C50+P50</f>
        <v>14</v>
      </c>
      <c r="R50" s="12"/>
    </row>
    <row r="51" spans="1:18">
      <c r="A51" s="37"/>
      <c r="B51" s="2" t="s">
        <v>28</v>
      </c>
      <c r="C51" s="3">
        <f>'2012'!Q50</f>
        <v>2</v>
      </c>
      <c r="D51" s="43">
        <v>1</v>
      </c>
      <c r="E51" s="44">
        <v>8</v>
      </c>
      <c r="F51" s="44">
        <v>2</v>
      </c>
      <c r="G51" s="44">
        <v>0</v>
      </c>
      <c r="H51" s="44">
        <v>0</v>
      </c>
      <c r="I51" s="44"/>
      <c r="J51" s="44"/>
      <c r="K51" s="44"/>
      <c r="L51" s="44"/>
      <c r="M51" s="44"/>
      <c r="N51" s="44"/>
      <c r="O51" s="45"/>
      <c r="P51" s="2">
        <f t="shared" si="0"/>
        <v>11</v>
      </c>
      <c r="Q51" s="2">
        <f t="shared" si="1"/>
        <v>13</v>
      </c>
      <c r="R51" s="12"/>
    </row>
    <row r="52" spans="1:18">
      <c r="A52" s="37"/>
      <c r="B52" s="6" t="s">
        <v>29</v>
      </c>
      <c r="C52" s="28">
        <f>'2012'!Q52</f>
        <v>352</v>
      </c>
      <c r="D52" s="19">
        <v>1</v>
      </c>
      <c r="E52" s="8">
        <v>119</v>
      </c>
      <c r="F52" s="8">
        <v>0</v>
      </c>
      <c r="G52" s="8">
        <v>0</v>
      </c>
      <c r="H52" s="8">
        <v>0</v>
      </c>
      <c r="I52" s="8"/>
      <c r="J52" s="8"/>
      <c r="K52" s="8"/>
      <c r="L52" s="8"/>
      <c r="M52" s="8"/>
      <c r="N52" s="8"/>
      <c r="O52" s="23"/>
      <c r="P52" s="3">
        <f t="shared" si="0"/>
        <v>120</v>
      </c>
      <c r="Q52" s="3">
        <f t="shared" si="1"/>
        <v>472</v>
      </c>
      <c r="R52" s="12"/>
    </row>
    <row r="53" spans="1:18">
      <c r="A53" s="37"/>
      <c r="B53" s="93" t="s">
        <v>30</v>
      </c>
      <c r="C53" s="3">
        <f>'2012'!Q52</f>
        <v>352</v>
      </c>
      <c r="D53" s="96">
        <v>2</v>
      </c>
      <c r="E53" s="87">
        <v>231</v>
      </c>
      <c r="F53" s="87">
        <v>16</v>
      </c>
      <c r="G53" s="87">
        <v>20</v>
      </c>
      <c r="H53" s="87">
        <v>29</v>
      </c>
      <c r="I53" s="87"/>
      <c r="J53" s="87"/>
      <c r="K53" s="87"/>
      <c r="L53" s="87"/>
      <c r="M53" s="87"/>
      <c r="N53" s="87"/>
      <c r="O53" s="98"/>
      <c r="P53" s="93">
        <f t="shared" si="0"/>
        <v>298</v>
      </c>
      <c r="Q53" s="93">
        <f t="shared" si="1"/>
        <v>650</v>
      </c>
      <c r="R53" s="12"/>
    </row>
    <row r="54" spans="1:18">
      <c r="A54" s="37"/>
      <c r="B54" s="94" t="s">
        <v>59</v>
      </c>
      <c r="C54" s="28">
        <f>'2012'!Q54</f>
        <v>4630</v>
      </c>
      <c r="D54" s="91">
        <v>4609</v>
      </c>
      <c r="E54" s="88">
        <v>4572</v>
      </c>
      <c r="F54" s="88">
        <v>4687</v>
      </c>
      <c r="G54" s="88">
        <v>4698</v>
      </c>
      <c r="H54" s="88">
        <v>4736</v>
      </c>
      <c r="I54" s="88"/>
      <c r="J54" s="88"/>
      <c r="K54" s="88"/>
      <c r="L54" s="88"/>
      <c r="M54" s="103"/>
      <c r="N54" s="88"/>
      <c r="O54" s="99"/>
      <c r="P54" s="94"/>
      <c r="Q54" s="94">
        <f t="shared" ref="Q54" si="29">O54</f>
        <v>0</v>
      </c>
      <c r="R54" s="12"/>
    </row>
    <row r="55" spans="1:18" ht="13.5" thickBot="1">
      <c r="A55" s="38"/>
      <c r="B55" s="95" t="s">
        <v>60</v>
      </c>
      <c r="C55" s="107"/>
      <c r="D55" s="100">
        <f t="shared" ref="D55:N55" si="30">IF(D54&lt;&gt;"",D54-C54,"")</f>
        <v>-21</v>
      </c>
      <c r="E55" s="100">
        <f t="shared" si="30"/>
        <v>-37</v>
      </c>
      <c r="F55" s="100">
        <f t="shared" si="30"/>
        <v>115</v>
      </c>
      <c r="G55" s="100">
        <f t="shared" si="30"/>
        <v>11</v>
      </c>
      <c r="H55" s="100">
        <f t="shared" si="30"/>
        <v>38</v>
      </c>
      <c r="I55" s="100" t="str">
        <f t="shared" si="30"/>
        <v/>
      </c>
      <c r="J55" s="100" t="str">
        <f t="shared" si="30"/>
        <v/>
      </c>
      <c r="K55" s="100" t="str">
        <f t="shared" si="30"/>
        <v/>
      </c>
      <c r="L55" s="100" t="str">
        <f t="shared" si="30"/>
        <v/>
      </c>
      <c r="M55" s="100" t="str">
        <f t="shared" si="30"/>
        <v/>
      </c>
      <c r="N55" s="100" t="str">
        <f t="shared" si="30"/>
        <v/>
      </c>
      <c r="O55" s="100" t="str">
        <f>IF(O54&lt;&gt;"",O54-N54,"")</f>
        <v/>
      </c>
      <c r="P55" s="97"/>
      <c r="Q55" s="97">
        <f t="shared" ref="Q55" si="31">IF(Q54&lt;&gt;"",Q54-O54,"")</f>
        <v>0</v>
      </c>
      <c r="R55" s="12"/>
    </row>
    <row r="56" spans="1:18">
      <c r="A56" s="36" t="s">
        <v>9</v>
      </c>
      <c r="B56" s="13" t="s">
        <v>27</v>
      </c>
      <c r="C56" s="1">
        <f>'2012'!Q56</f>
        <v>76</v>
      </c>
      <c r="D56" s="18">
        <v>1</v>
      </c>
      <c r="E56" s="9">
        <v>0</v>
      </c>
      <c r="F56" s="9">
        <v>0</v>
      </c>
      <c r="G56" s="9">
        <v>0</v>
      </c>
      <c r="H56" s="9">
        <v>1</v>
      </c>
      <c r="I56" s="9"/>
      <c r="J56" s="9"/>
      <c r="K56" s="9"/>
      <c r="L56" s="9"/>
      <c r="M56" s="9"/>
      <c r="N56" s="9"/>
      <c r="O56" s="22"/>
      <c r="P56" s="1">
        <f>SUM(D56:O56)</f>
        <v>2</v>
      </c>
      <c r="Q56" s="1">
        <f t="shared" ref="Q56" si="32">C56+P56</f>
        <v>78</v>
      </c>
      <c r="R56" s="12"/>
    </row>
    <row r="57" spans="1:18">
      <c r="A57" s="37"/>
      <c r="B57" s="42" t="s">
        <v>28</v>
      </c>
      <c r="C57" s="3">
        <f>'2012'!Q57</f>
        <v>206</v>
      </c>
      <c r="D57" s="43">
        <v>1</v>
      </c>
      <c r="E57" s="44">
        <v>0</v>
      </c>
      <c r="F57" s="44">
        <v>0</v>
      </c>
      <c r="G57" s="44">
        <v>0</v>
      </c>
      <c r="H57" s="44">
        <v>5</v>
      </c>
      <c r="I57" s="44"/>
      <c r="J57" s="44"/>
      <c r="K57" s="44"/>
      <c r="L57" s="44"/>
      <c r="M57" s="44"/>
      <c r="N57" s="44"/>
      <c r="O57" s="45"/>
      <c r="P57" s="2">
        <f t="shared" ref="P57:P97" si="33">SUM(D57:O57)</f>
        <v>6</v>
      </c>
      <c r="Q57" s="2">
        <f t="shared" si="1"/>
        <v>212</v>
      </c>
      <c r="R57" s="12"/>
    </row>
    <row r="58" spans="1:18">
      <c r="A58" s="37"/>
      <c r="B58" s="14" t="s">
        <v>29</v>
      </c>
      <c r="C58" s="3">
        <f>'2012'!Q58</f>
        <v>2539</v>
      </c>
      <c r="D58" s="19">
        <v>12</v>
      </c>
      <c r="E58" s="8">
        <v>1</v>
      </c>
      <c r="F58" s="8">
        <v>13</v>
      </c>
      <c r="G58" s="8">
        <v>2</v>
      </c>
      <c r="H58" s="8">
        <v>19</v>
      </c>
      <c r="I58" s="8"/>
      <c r="J58" s="8"/>
      <c r="K58" s="8"/>
      <c r="L58" s="8"/>
      <c r="M58" s="8"/>
      <c r="N58" s="8"/>
      <c r="O58" s="23"/>
      <c r="P58" s="3">
        <f t="shared" si="33"/>
        <v>47</v>
      </c>
      <c r="Q58" s="3">
        <f t="shared" si="1"/>
        <v>2586</v>
      </c>
      <c r="R58" s="12"/>
    </row>
    <row r="59" spans="1:18">
      <c r="A59" s="37"/>
      <c r="B59" s="104" t="s">
        <v>30</v>
      </c>
      <c r="C59" s="3">
        <f>'2012'!Q59</f>
        <v>27718</v>
      </c>
      <c r="D59" s="96">
        <v>105</v>
      </c>
      <c r="E59" s="87">
        <v>100</v>
      </c>
      <c r="F59" s="87">
        <v>131</v>
      </c>
      <c r="G59" s="87">
        <v>33</v>
      </c>
      <c r="H59" s="87">
        <v>633</v>
      </c>
      <c r="I59" s="87"/>
      <c r="J59" s="87"/>
      <c r="K59" s="87"/>
      <c r="L59" s="87"/>
      <c r="M59" s="87"/>
      <c r="N59" s="87"/>
      <c r="O59" s="98"/>
      <c r="P59" s="93">
        <f t="shared" si="33"/>
        <v>1002</v>
      </c>
      <c r="Q59" s="93">
        <f t="shared" si="1"/>
        <v>28720</v>
      </c>
      <c r="R59" s="12"/>
    </row>
    <row r="60" spans="1:18">
      <c r="A60" s="37"/>
      <c r="B60" s="105" t="s">
        <v>59</v>
      </c>
      <c r="C60" s="3">
        <f>'2012'!Q60</f>
        <v>19823</v>
      </c>
      <c r="D60" s="91">
        <v>19854</v>
      </c>
      <c r="E60" s="88">
        <v>19885</v>
      </c>
      <c r="F60" s="88">
        <v>19984</v>
      </c>
      <c r="G60" s="88">
        <v>19894</v>
      </c>
      <c r="H60" s="88">
        <v>20128</v>
      </c>
      <c r="I60" s="88"/>
      <c r="J60" s="88"/>
      <c r="K60" s="88"/>
      <c r="L60" s="88"/>
      <c r="M60" s="103"/>
      <c r="N60" s="88"/>
      <c r="O60" s="99"/>
      <c r="P60" s="94"/>
      <c r="Q60" s="94">
        <f t="shared" ref="Q60" si="34">O60</f>
        <v>0</v>
      </c>
      <c r="R60" s="12"/>
    </row>
    <row r="61" spans="1:18" ht="13.5" thickBot="1">
      <c r="A61" s="38"/>
      <c r="B61" s="106" t="s">
        <v>60</v>
      </c>
      <c r="C61" s="97"/>
      <c r="D61" s="100">
        <f t="shared" ref="D61:N61" si="35">IF(D60&lt;&gt;"",D60-C60,"")</f>
        <v>31</v>
      </c>
      <c r="E61" s="100">
        <f t="shared" si="35"/>
        <v>31</v>
      </c>
      <c r="F61" s="100">
        <f t="shared" si="35"/>
        <v>99</v>
      </c>
      <c r="G61" s="100">
        <f t="shared" si="35"/>
        <v>-90</v>
      </c>
      <c r="H61" s="100">
        <f t="shared" si="35"/>
        <v>234</v>
      </c>
      <c r="I61" s="100" t="str">
        <f t="shared" si="35"/>
        <v/>
      </c>
      <c r="J61" s="100" t="str">
        <f t="shared" si="35"/>
        <v/>
      </c>
      <c r="K61" s="100" t="str">
        <f t="shared" si="35"/>
        <v/>
      </c>
      <c r="L61" s="100" t="str">
        <f t="shared" si="35"/>
        <v/>
      </c>
      <c r="M61" s="100" t="str">
        <f t="shared" si="35"/>
        <v/>
      </c>
      <c r="N61" s="100" t="str">
        <f t="shared" si="35"/>
        <v/>
      </c>
      <c r="O61" s="100" t="str">
        <f>IF(O60&lt;&gt;"",O60-N60,"")</f>
        <v/>
      </c>
      <c r="P61" s="97"/>
      <c r="Q61" s="97">
        <f t="shared" ref="Q61" si="36">IF(Q60&lt;&gt;"",Q60-O60,"")</f>
        <v>0</v>
      </c>
      <c r="R61" s="12"/>
    </row>
    <row r="62" spans="1:18">
      <c r="A62" s="36" t="s">
        <v>10</v>
      </c>
      <c r="B62" s="5" t="s">
        <v>27</v>
      </c>
      <c r="C62" s="28">
        <f>'2012'!Q62</f>
        <v>79</v>
      </c>
      <c r="D62" s="18">
        <v>7</v>
      </c>
      <c r="E62" s="9">
        <v>16</v>
      </c>
      <c r="F62" s="9">
        <v>21</v>
      </c>
      <c r="G62" s="9">
        <v>19</v>
      </c>
      <c r="H62" s="9">
        <v>17</v>
      </c>
      <c r="I62" s="9"/>
      <c r="J62" s="9"/>
      <c r="K62" s="9"/>
      <c r="L62" s="9"/>
      <c r="M62" s="9"/>
      <c r="N62" s="9"/>
      <c r="O62" s="22"/>
      <c r="P62" s="1">
        <f t="shared" si="33"/>
        <v>80</v>
      </c>
      <c r="Q62" s="1">
        <f t="shared" ref="Q62" si="37">C62+P62</f>
        <v>159</v>
      </c>
      <c r="R62" s="12"/>
    </row>
    <row r="63" spans="1:18">
      <c r="A63" s="37"/>
      <c r="B63" s="2" t="s">
        <v>28</v>
      </c>
      <c r="C63" s="3">
        <f>'2012'!Q63</f>
        <v>103</v>
      </c>
      <c r="D63" s="43">
        <v>6</v>
      </c>
      <c r="E63" s="44">
        <v>19</v>
      </c>
      <c r="F63" s="44">
        <v>31</v>
      </c>
      <c r="G63" s="44">
        <v>20</v>
      </c>
      <c r="H63" s="44">
        <v>18</v>
      </c>
      <c r="I63" s="44"/>
      <c r="J63" s="44"/>
      <c r="K63" s="44"/>
      <c r="L63" s="44"/>
      <c r="M63" s="44"/>
      <c r="N63" s="44"/>
      <c r="O63" s="45"/>
      <c r="P63" s="2">
        <f t="shared" si="33"/>
        <v>94</v>
      </c>
      <c r="Q63" s="2">
        <f t="shared" si="1"/>
        <v>197</v>
      </c>
      <c r="R63" s="12"/>
    </row>
    <row r="64" spans="1:18">
      <c r="A64" s="37"/>
      <c r="B64" s="6" t="s">
        <v>29</v>
      </c>
      <c r="C64" s="28">
        <f>'2012'!Q64</f>
        <v>771</v>
      </c>
      <c r="D64" s="19">
        <v>103</v>
      </c>
      <c r="E64" s="8">
        <v>136</v>
      </c>
      <c r="F64" s="8">
        <v>325</v>
      </c>
      <c r="G64" s="8">
        <v>155</v>
      </c>
      <c r="H64" s="8">
        <v>160</v>
      </c>
      <c r="I64" s="8"/>
      <c r="J64" s="8"/>
      <c r="K64" s="8"/>
      <c r="L64" s="8"/>
      <c r="M64" s="8"/>
      <c r="N64" s="8"/>
      <c r="O64" s="23"/>
      <c r="P64" s="3">
        <f t="shared" si="33"/>
        <v>879</v>
      </c>
      <c r="Q64" s="3">
        <f t="shared" si="1"/>
        <v>1650</v>
      </c>
      <c r="R64" s="12"/>
    </row>
    <row r="65" spans="1:18">
      <c r="A65" s="37"/>
      <c r="B65" s="93" t="s">
        <v>30</v>
      </c>
      <c r="C65" s="3">
        <f>'2012'!Q65</f>
        <v>8077</v>
      </c>
      <c r="D65" s="96">
        <v>924</v>
      </c>
      <c r="E65" s="87">
        <v>969</v>
      </c>
      <c r="F65" s="87">
        <v>2397</v>
      </c>
      <c r="G65" s="87">
        <v>1351</v>
      </c>
      <c r="H65" s="87">
        <v>1391</v>
      </c>
      <c r="I65" s="87"/>
      <c r="J65" s="87"/>
      <c r="K65" s="87"/>
      <c r="L65" s="87"/>
      <c r="M65" s="87"/>
      <c r="N65" s="87"/>
      <c r="O65" s="98"/>
      <c r="P65" s="93">
        <f t="shared" si="33"/>
        <v>7032</v>
      </c>
      <c r="Q65" s="93">
        <f t="shared" si="1"/>
        <v>15109</v>
      </c>
      <c r="R65" s="12"/>
    </row>
    <row r="66" spans="1:18">
      <c r="A66" s="37"/>
      <c r="B66" s="94" t="s">
        <v>59</v>
      </c>
      <c r="C66" s="28">
        <f>'2012'!Q66</f>
        <v>4445</v>
      </c>
      <c r="D66" s="91">
        <v>4846</v>
      </c>
      <c r="E66" s="88">
        <v>5158</v>
      </c>
      <c r="F66" s="88">
        <v>6459</v>
      </c>
      <c r="G66" s="88">
        <v>7875</v>
      </c>
      <c r="H66" s="88">
        <v>8526</v>
      </c>
      <c r="I66" s="88"/>
      <c r="J66" s="88"/>
      <c r="K66" s="88"/>
      <c r="L66" s="88"/>
      <c r="M66" s="103"/>
      <c r="N66" s="88"/>
      <c r="O66" s="99"/>
      <c r="P66" s="94"/>
      <c r="Q66" s="94">
        <f t="shared" ref="Q66" si="38">O66</f>
        <v>0</v>
      </c>
      <c r="R66" s="12"/>
    </row>
    <row r="67" spans="1:18" ht="13.5" thickBot="1">
      <c r="A67" s="38"/>
      <c r="B67" s="95" t="s">
        <v>60</v>
      </c>
      <c r="C67" s="107"/>
      <c r="D67" s="90">
        <f t="shared" ref="D67:M67" si="39">IF(D66&lt;&gt;"",D66-C66,"")</f>
        <v>401</v>
      </c>
      <c r="E67" s="100">
        <f t="shared" si="39"/>
        <v>312</v>
      </c>
      <c r="F67" s="90">
        <f t="shared" si="39"/>
        <v>1301</v>
      </c>
      <c r="G67" s="100">
        <f t="shared" si="39"/>
        <v>1416</v>
      </c>
      <c r="H67" s="90">
        <f t="shared" si="39"/>
        <v>651</v>
      </c>
      <c r="I67" s="100" t="str">
        <f t="shared" si="39"/>
        <v/>
      </c>
      <c r="J67" s="90" t="str">
        <f t="shared" si="39"/>
        <v/>
      </c>
      <c r="K67" s="100" t="str">
        <f t="shared" si="39"/>
        <v/>
      </c>
      <c r="L67" s="90" t="str">
        <f t="shared" si="39"/>
        <v/>
      </c>
      <c r="M67" s="100" t="str">
        <f t="shared" si="39"/>
        <v/>
      </c>
      <c r="N67" s="90" t="str">
        <f>IF(N66&lt;&gt;"",N66-M66,"")</f>
        <v/>
      </c>
      <c r="O67" s="100" t="str">
        <f>IF(O66&lt;&gt;"",O66-N66,"")</f>
        <v/>
      </c>
      <c r="P67" s="97"/>
      <c r="Q67" s="97">
        <f t="shared" ref="Q67" si="40">IF(Q66&lt;&gt;"",Q66-O66,"")</f>
        <v>0</v>
      </c>
      <c r="R67" s="12"/>
    </row>
    <row r="68" spans="1:18">
      <c r="A68" s="36" t="s">
        <v>11</v>
      </c>
      <c r="B68" s="13" t="s">
        <v>27</v>
      </c>
      <c r="C68" s="1">
        <f>'2012'!Q68</f>
        <v>156</v>
      </c>
      <c r="D68" s="18">
        <v>0</v>
      </c>
      <c r="E68" s="9">
        <v>0</v>
      </c>
      <c r="F68" s="9">
        <v>37</v>
      </c>
      <c r="G68" s="9">
        <v>9</v>
      </c>
      <c r="H68" s="9">
        <v>20</v>
      </c>
      <c r="I68" s="9"/>
      <c r="J68" s="9"/>
      <c r="K68" s="9"/>
      <c r="L68" s="9"/>
      <c r="M68" s="9"/>
      <c r="N68" s="9"/>
      <c r="O68" s="22"/>
      <c r="P68" s="1">
        <f t="shared" si="33"/>
        <v>66</v>
      </c>
      <c r="Q68" s="1">
        <f t="shared" ref="Q68:Q71" si="41">C68+P68</f>
        <v>222</v>
      </c>
      <c r="R68" s="12"/>
    </row>
    <row r="69" spans="1:18">
      <c r="A69" s="37"/>
      <c r="B69" s="42" t="s">
        <v>28</v>
      </c>
      <c r="C69" s="3">
        <f>'2012'!Q69</f>
        <v>6</v>
      </c>
      <c r="D69" s="43">
        <v>0</v>
      </c>
      <c r="E69" s="44">
        <v>0</v>
      </c>
      <c r="F69" s="44">
        <v>178</v>
      </c>
      <c r="G69" s="44">
        <v>16</v>
      </c>
      <c r="H69" s="44">
        <v>20</v>
      </c>
      <c r="I69" s="44"/>
      <c r="J69" s="44"/>
      <c r="K69" s="44"/>
      <c r="L69" s="44"/>
      <c r="M69" s="44"/>
      <c r="N69" s="44"/>
      <c r="O69" s="45"/>
      <c r="P69" s="2">
        <f t="shared" si="33"/>
        <v>214</v>
      </c>
      <c r="Q69" s="2">
        <f t="shared" si="41"/>
        <v>220</v>
      </c>
      <c r="R69" s="12"/>
    </row>
    <row r="70" spans="1:18">
      <c r="A70" s="37"/>
      <c r="B70" s="14" t="s">
        <v>29</v>
      </c>
      <c r="C70" s="3">
        <f>'2012'!Q70</f>
        <v>267</v>
      </c>
      <c r="D70" s="19">
        <v>0</v>
      </c>
      <c r="E70" s="8">
        <v>0</v>
      </c>
      <c r="F70" s="8">
        <v>76</v>
      </c>
      <c r="G70" s="8">
        <v>24</v>
      </c>
      <c r="H70" s="8">
        <v>52</v>
      </c>
      <c r="I70" s="8"/>
      <c r="J70" s="8"/>
      <c r="K70" s="8"/>
      <c r="L70" s="8"/>
      <c r="M70" s="8"/>
      <c r="N70" s="8"/>
      <c r="O70" s="23"/>
      <c r="P70" s="3">
        <f t="shared" si="33"/>
        <v>152</v>
      </c>
      <c r="Q70" s="3">
        <f t="shared" si="41"/>
        <v>419</v>
      </c>
    </row>
    <row r="71" spans="1:18">
      <c r="A71" s="37"/>
      <c r="B71" s="104" t="s">
        <v>30</v>
      </c>
      <c r="C71" s="3">
        <f>'2012'!Q71</f>
        <v>832</v>
      </c>
      <c r="D71" s="96">
        <v>0</v>
      </c>
      <c r="E71" s="87">
        <v>0</v>
      </c>
      <c r="F71" s="87">
        <v>211</v>
      </c>
      <c r="G71" s="87">
        <v>68</v>
      </c>
      <c r="H71" s="87">
        <v>127</v>
      </c>
      <c r="I71" s="87"/>
      <c r="J71" s="87"/>
      <c r="K71" s="87"/>
      <c r="L71" s="87"/>
      <c r="M71" s="87"/>
      <c r="N71" s="87"/>
      <c r="O71" s="98"/>
      <c r="P71" s="93">
        <f t="shared" si="33"/>
        <v>406</v>
      </c>
      <c r="Q71" s="93">
        <f t="shared" si="41"/>
        <v>1238</v>
      </c>
    </row>
    <row r="72" spans="1:18">
      <c r="A72" s="37"/>
      <c r="B72" s="105" t="s">
        <v>59</v>
      </c>
      <c r="C72" s="3">
        <f>'2012'!Q72</f>
        <v>563</v>
      </c>
      <c r="D72" s="91">
        <v>563</v>
      </c>
      <c r="E72" s="88">
        <v>439</v>
      </c>
      <c r="F72" s="88">
        <v>509</v>
      </c>
      <c r="G72" s="88">
        <v>535</v>
      </c>
      <c r="H72" s="88">
        <v>648</v>
      </c>
      <c r="I72" s="88"/>
      <c r="J72" s="88"/>
      <c r="K72" s="88"/>
      <c r="L72" s="88"/>
      <c r="M72" s="89"/>
      <c r="N72" s="88"/>
      <c r="O72" s="99"/>
      <c r="P72" s="94"/>
      <c r="Q72" s="94">
        <f t="shared" ref="Q72" si="42">O72</f>
        <v>0</v>
      </c>
    </row>
    <row r="73" spans="1:18" ht="13.5" thickBot="1">
      <c r="A73" s="38"/>
      <c r="B73" s="106" t="s">
        <v>60</v>
      </c>
      <c r="C73" s="97"/>
      <c r="D73" s="100">
        <f t="shared" ref="D73:N73" si="43">IF(D72&lt;&gt;"",D72-C72,"")</f>
        <v>0</v>
      </c>
      <c r="E73" s="100">
        <f t="shared" si="43"/>
        <v>-124</v>
      </c>
      <c r="F73" s="100">
        <f t="shared" si="43"/>
        <v>70</v>
      </c>
      <c r="G73" s="100">
        <f t="shared" si="43"/>
        <v>26</v>
      </c>
      <c r="H73" s="100">
        <f t="shared" si="43"/>
        <v>113</v>
      </c>
      <c r="I73" s="100" t="str">
        <f t="shared" si="43"/>
        <v/>
      </c>
      <c r="J73" s="100" t="str">
        <f t="shared" si="43"/>
        <v/>
      </c>
      <c r="K73" s="100" t="str">
        <f t="shared" si="43"/>
        <v/>
      </c>
      <c r="L73" s="100" t="str">
        <f t="shared" si="43"/>
        <v/>
      </c>
      <c r="M73" s="100" t="str">
        <f t="shared" si="43"/>
        <v/>
      </c>
      <c r="N73" s="100" t="str">
        <f t="shared" si="43"/>
        <v/>
      </c>
      <c r="O73" s="100" t="str">
        <f>IF(O72&lt;&gt;"",O72-N72,"")</f>
        <v/>
      </c>
      <c r="P73" s="97"/>
      <c r="Q73" s="97">
        <f t="shared" ref="Q73" si="44">IF(Q72&lt;&gt;"",Q72-O72,"")</f>
        <v>0</v>
      </c>
    </row>
    <row r="74" spans="1:18">
      <c r="A74" s="36" t="s">
        <v>12</v>
      </c>
      <c r="B74" s="5" t="s">
        <v>27</v>
      </c>
      <c r="C74" s="28">
        <f>'2012'!Q74</f>
        <v>22</v>
      </c>
      <c r="D74" s="18">
        <v>0</v>
      </c>
      <c r="E74" s="9">
        <v>0</v>
      </c>
      <c r="F74" s="9">
        <v>0</v>
      </c>
      <c r="G74" s="9">
        <v>0</v>
      </c>
      <c r="H74" s="9">
        <v>0</v>
      </c>
      <c r="I74" s="9"/>
      <c r="J74" s="9"/>
      <c r="K74" s="9"/>
      <c r="L74" s="9"/>
      <c r="M74" s="9"/>
      <c r="N74" s="9"/>
      <c r="O74" s="22"/>
      <c r="P74" s="1">
        <f t="shared" si="33"/>
        <v>0</v>
      </c>
      <c r="Q74" s="1">
        <f>C74+P74</f>
        <v>22</v>
      </c>
    </row>
    <row r="75" spans="1:18">
      <c r="A75" s="37"/>
      <c r="B75" s="2" t="s">
        <v>28</v>
      </c>
      <c r="C75" s="3">
        <f>'2012'!Q75</f>
        <v>26</v>
      </c>
      <c r="D75" s="43">
        <v>0</v>
      </c>
      <c r="E75" s="44">
        <v>0</v>
      </c>
      <c r="F75" s="44">
        <v>0</v>
      </c>
      <c r="G75" s="44">
        <v>0</v>
      </c>
      <c r="H75" s="44">
        <v>0</v>
      </c>
      <c r="I75" s="44"/>
      <c r="J75" s="44"/>
      <c r="K75" s="44"/>
      <c r="L75" s="44"/>
      <c r="M75" s="44"/>
      <c r="N75" s="44"/>
      <c r="O75" s="45"/>
      <c r="P75" s="2">
        <f t="shared" si="33"/>
        <v>0</v>
      </c>
      <c r="Q75" s="2">
        <f t="shared" ref="Q75:Q89" si="45">C75+P75</f>
        <v>26</v>
      </c>
    </row>
    <row r="76" spans="1:18">
      <c r="A76" s="37"/>
      <c r="B76" s="6" t="s">
        <v>29</v>
      </c>
      <c r="C76" s="3">
        <f>'2012'!Q76</f>
        <v>443</v>
      </c>
      <c r="D76" s="19">
        <v>0</v>
      </c>
      <c r="E76" s="8">
        <v>4</v>
      </c>
      <c r="F76" s="8">
        <v>0</v>
      </c>
      <c r="G76" s="8">
        <v>0</v>
      </c>
      <c r="H76" s="8">
        <v>1</v>
      </c>
      <c r="I76" s="8"/>
      <c r="J76" s="8"/>
      <c r="K76" s="8"/>
      <c r="L76" s="8"/>
      <c r="M76" s="8"/>
      <c r="N76" s="8"/>
      <c r="O76" s="23"/>
      <c r="P76" s="3">
        <f t="shared" si="33"/>
        <v>5</v>
      </c>
      <c r="Q76" s="3">
        <f t="shared" si="45"/>
        <v>448</v>
      </c>
    </row>
    <row r="77" spans="1:18">
      <c r="A77" s="37"/>
      <c r="B77" s="93" t="s">
        <v>30</v>
      </c>
      <c r="C77" s="3">
        <f>'2012'!Q77</f>
        <v>1722</v>
      </c>
      <c r="D77" s="96">
        <v>0</v>
      </c>
      <c r="E77" s="87">
        <v>32</v>
      </c>
      <c r="F77" s="87">
        <v>0</v>
      </c>
      <c r="G77" s="87">
        <v>0</v>
      </c>
      <c r="H77" s="87">
        <v>18</v>
      </c>
      <c r="I77" s="87"/>
      <c r="J77" s="87"/>
      <c r="K77" s="87"/>
      <c r="L77" s="87"/>
      <c r="M77" s="87"/>
      <c r="N77" s="87"/>
      <c r="O77" s="98"/>
      <c r="P77" s="93">
        <f t="shared" si="33"/>
        <v>50</v>
      </c>
      <c r="Q77" s="93">
        <f t="shared" si="45"/>
        <v>1772</v>
      </c>
    </row>
    <row r="78" spans="1:18">
      <c r="A78" s="37"/>
      <c r="B78" s="94" t="s">
        <v>59</v>
      </c>
      <c r="C78" s="3">
        <f>'2012'!Q78</f>
        <v>3465</v>
      </c>
      <c r="D78" s="91">
        <v>3466</v>
      </c>
      <c r="E78" s="88">
        <v>3357</v>
      </c>
      <c r="F78" s="88">
        <v>3261</v>
      </c>
      <c r="G78" s="88">
        <v>3261</v>
      </c>
      <c r="H78" s="88">
        <v>3277</v>
      </c>
      <c r="I78" s="88"/>
      <c r="J78" s="88"/>
      <c r="K78" s="88"/>
      <c r="L78" s="88"/>
      <c r="M78" s="103"/>
      <c r="N78" s="88"/>
      <c r="O78" s="99"/>
      <c r="P78" s="94"/>
      <c r="Q78" s="94">
        <f>O78</f>
        <v>0</v>
      </c>
    </row>
    <row r="79" spans="1:18" ht="13.5" thickBot="1">
      <c r="A79" s="38"/>
      <c r="B79" s="95" t="s">
        <v>60</v>
      </c>
      <c r="C79" s="107"/>
      <c r="D79" s="100">
        <f t="shared" ref="D79:N79" si="46">IF(D78&lt;&gt;"",D78-C78,"")</f>
        <v>1</v>
      </c>
      <c r="E79" s="100">
        <f t="shared" si="46"/>
        <v>-109</v>
      </c>
      <c r="F79" s="100">
        <f t="shared" si="46"/>
        <v>-96</v>
      </c>
      <c r="G79" s="100">
        <f t="shared" si="46"/>
        <v>0</v>
      </c>
      <c r="H79" s="100">
        <f t="shared" si="46"/>
        <v>16</v>
      </c>
      <c r="I79" s="100" t="str">
        <f t="shared" si="46"/>
        <v/>
      </c>
      <c r="J79" s="100" t="str">
        <f t="shared" si="46"/>
        <v/>
      </c>
      <c r="K79" s="100" t="str">
        <f t="shared" si="46"/>
        <v/>
      </c>
      <c r="L79" s="100" t="str">
        <f t="shared" si="46"/>
        <v/>
      </c>
      <c r="M79" s="100" t="str">
        <f t="shared" si="46"/>
        <v/>
      </c>
      <c r="N79" s="100" t="str">
        <f t="shared" si="46"/>
        <v/>
      </c>
      <c r="O79" s="100" t="str">
        <f>IF(O78&lt;&gt;"",O78-N78,"")</f>
        <v/>
      </c>
      <c r="P79" s="97"/>
      <c r="Q79" s="97">
        <f>IF(Q78&lt;&gt;"",Q78-O78,"")</f>
        <v>0</v>
      </c>
    </row>
    <row r="80" spans="1:18">
      <c r="A80" s="36" t="s">
        <v>13</v>
      </c>
      <c r="B80" s="13" t="s">
        <v>27</v>
      </c>
      <c r="C80" s="1">
        <f>'2012'!Q80</f>
        <v>0</v>
      </c>
      <c r="D80" s="18">
        <v>5</v>
      </c>
      <c r="E80" s="9">
        <v>0</v>
      </c>
      <c r="F80" s="9">
        <v>4</v>
      </c>
      <c r="G80" s="9">
        <v>3</v>
      </c>
      <c r="H80" s="9">
        <v>4</v>
      </c>
      <c r="I80" s="9"/>
      <c r="J80" s="9"/>
      <c r="K80" s="9"/>
      <c r="L80" s="9"/>
      <c r="M80" s="9"/>
      <c r="N80" s="9"/>
      <c r="O80" s="22"/>
      <c r="P80" s="1">
        <f t="shared" si="33"/>
        <v>16</v>
      </c>
      <c r="Q80" s="1">
        <f t="shared" ref="Q80" si="47">C80+P80</f>
        <v>16</v>
      </c>
    </row>
    <row r="81" spans="1:17">
      <c r="A81" s="37"/>
      <c r="B81" s="42" t="s">
        <v>28</v>
      </c>
      <c r="C81" s="3">
        <f>'2012'!Q81</f>
        <v>0</v>
      </c>
      <c r="D81" s="43">
        <v>6</v>
      </c>
      <c r="E81" s="44">
        <v>0</v>
      </c>
      <c r="F81" s="44">
        <v>5</v>
      </c>
      <c r="G81" s="44">
        <v>13</v>
      </c>
      <c r="H81" s="44">
        <v>16</v>
      </c>
      <c r="I81" s="44"/>
      <c r="J81" s="44"/>
      <c r="K81" s="44"/>
      <c r="L81" s="44"/>
      <c r="M81" s="44"/>
      <c r="N81" s="44"/>
      <c r="O81" s="45"/>
      <c r="P81" s="2">
        <f t="shared" si="33"/>
        <v>40</v>
      </c>
      <c r="Q81" s="2">
        <f t="shared" si="45"/>
        <v>40</v>
      </c>
    </row>
    <row r="82" spans="1:17">
      <c r="A82" s="37"/>
      <c r="B82" s="14" t="s">
        <v>29</v>
      </c>
      <c r="C82" s="3">
        <f>'2012'!Q82</f>
        <v>0</v>
      </c>
      <c r="D82" s="19">
        <v>22</v>
      </c>
      <c r="E82" s="8">
        <v>3</v>
      </c>
      <c r="F82" s="8">
        <v>60</v>
      </c>
      <c r="G82" s="8">
        <v>87</v>
      </c>
      <c r="H82" s="8">
        <v>176</v>
      </c>
      <c r="I82" s="8"/>
      <c r="J82" s="8"/>
      <c r="K82" s="8"/>
      <c r="L82" s="8"/>
      <c r="M82" s="8"/>
      <c r="N82" s="8"/>
      <c r="O82" s="23"/>
      <c r="P82" s="3">
        <f t="shared" si="33"/>
        <v>348</v>
      </c>
      <c r="Q82" s="3">
        <f t="shared" si="45"/>
        <v>348</v>
      </c>
    </row>
    <row r="83" spans="1:17">
      <c r="A83" s="37"/>
      <c r="B83" s="104" t="s">
        <v>30</v>
      </c>
      <c r="C83" s="3">
        <f>'2012'!Q83</f>
        <v>0</v>
      </c>
      <c r="D83" s="96">
        <v>97</v>
      </c>
      <c r="E83" s="87">
        <v>93</v>
      </c>
      <c r="F83" s="87">
        <v>458</v>
      </c>
      <c r="G83" s="87">
        <v>1479</v>
      </c>
      <c r="H83" s="87">
        <v>1711</v>
      </c>
      <c r="I83" s="87"/>
      <c r="J83" s="87"/>
      <c r="K83" s="87"/>
      <c r="L83" s="87"/>
      <c r="M83" s="87"/>
      <c r="N83" s="87"/>
      <c r="O83" s="98"/>
      <c r="P83" s="93">
        <f t="shared" si="33"/>
        <v>3838</v>
      </c>
      <c r="Q83" s="93">
        <f t="shared" si="45"/>
        <v>3838</v>
      </c>
    </row>
    <row r="84" spans="1:17">
      <c r="A84" s="37"/>
      <c r="B84" s="105" t="s">
        <v>59</v>
      </c>
      <c r="C84" s="3">
        <f>'2012'!Q84</f>
        <v>209</v>
      </c>
      <c r="D84" s="91">
        <v>248</v>
      </c>
      <c r="E84" s="88">
        <v>210</v>
      </c>
      <c r="F84" s="88">
        <v>739</v>
      </c>
      <c r="G84" s="88">
        <v>1597</v>
      </c>
      <c r="H84" s="88">
        <v>3004</v>
      </c>
      <c r="I84" s="88"/>
      <c r="J84" s="88"/>
      <c r="K84" s="88"/>
      <c r="L84" s="88"/>
      <c r="M84" s="89"/>
      <c r="N84" s="88"/>
      <c r="O84" s="99"/>
      <c r="P84" s="94"/>
      <c r="Q84" s="94">
        <f t="shared" ref="Q84" si="48">O84</f>
        <v>0</v>
      </c>
    </row>
    <row r="85" spans="1:17" ht="13.5" thickBot="1">
      <c r="A85" s="38"/>
      <c r="B85" s="106" t="s">
        <v>60</v>
      </c>
      <c r="C85" s="97"/>
      <c r="D85" s="100">
        <f t="shared" ref="D85:N85" si="49">IF(D84&lt;&gt;"",D84-C84,"")</f>
        <v>39</v>
      </c>
      <c r="E85" s="100">
        <f t="shared" si="49"/>
        <v>-38</v>
      </c>
      <c r="F85" s="100">
        <f t="shared" si="49"/>
        <v>529</v>
      </c>
      <c r="G85" s="100">
        <f t="shared" si="49"/>
        <v>858</v>
      </c>
      <c r="H85" s="100">
        <f t="shared" si="49"/>
        <v>1407</v>
      </c>
      <c r="I85" s="100" t="str">
        <f t="shared" si="49"/>
        <v/>
      </c>
      <c r="J85" s="100" t="str">
        <f t="shared" si="49"/>
        <v/>
      </c>
      <c r="K85" s="100" t="str">
        <f t="shared" si="49"/>
        <v/>
      </c>
      <c r="L85" s="100" t="str">
        <f t="shared" si="49"/>
        <v/>
      </c>
      <c r="M85" s="100" t="str">
        <f t="shared" si="49"/>
        <v/>
      </c>
      <c r="N85" s="100" t="str">
        <f t="shared" si="49"/>
        <v/>
      </c>
      <c r="O85" s="100" t="str">
        <f>IF(O84&lt;&gt;"",O84-N84,"")</f>
        <v/>
      </c>
      <c r="P85" s="97"/>
      <c r="Q85" s="97">
        <f t="shared" ref="Q85" si="50">IF(Q84&lt;&gt;"",Q84-O84,"")</f>
        <v>0</v>
      </c>
    </row>
    <row r="86" spans="1:17">
      <c r="A86" s="36" t="s">
        <v>14</v>
      </c>
      <c r="B86" s="5" t="s">
        <v>27</v>
      </c>
      <c r="C86" s="28">
        <f>'2012'!Q86</f>
        <v>404</v>
      </c>
      <c r="D86" s="18">
        <v>90</v>
      </c>
      <c r="E86" s="9">
        <v>166</v>
      </c>
      <c r="F86" s="9">
        <v>63</v>
      </c>
      <c r="G86" s="9">
        <v>66</v>
      </c>
      <c r="H86" s="9">
        <v>68</v>
      </c>
      <c r="I86" s="9"/>
      <c r="J86" s="9"/>
      <c r="K86" s="9"/>
      <c r="L86" s="9"/>
      <c r="M86" s="9"/>
      <c r="N86" s="9"/>
      <c r="O86" s="22"/>
      <c r="P86" s="1">
        <f t="shared" si="33"/>
        <v>453</v>
      </c>
      <c r="Q86" s="1">
        <f t="shared" ref="Q86" si="51">C86+P86</f>
        <v>857</v>
      </c>
    </row>
    <row r="87" spans="1:17">
      <c r="A87" s="37"/>
      <c r="B87" s="2" t="s">
        <v>28</v>
      </c>
      <c r="C87" s="28">
        <f>'2012'!Q87</f>
        <v>708</v>
      </c>
      <c r="D87" s="43">
        <v>101</v>
      </c>
      <c r="E87" s="44">
        <v>204</v>
      </c>
      <c r="F87" s="44">
        <v>73</v>
      </c>
      <c r="G87" s="44">
        <v>87</v>
      </c>
      <c r="H87" s="44">
        <v>68</v>
      </c>
      <c r="I87" s="44"/>
      <c r="J87" s="44"/>
      <c r="K87" s="44"/>
      <c r="L87" s="44"/>
      <c r="M87" s="44"/>
      <c r="N87" s="44"/>
      <c r="O87" s="45"/>
      <c r="P87" s="2">
        <f t="shared" si="33"/>
        <v>533</v>
      </c>
      <c r="Q87" s="2">
        <f t="shared" si="45"/>
        <v>1241</v>
      </c>
    </row>
    <row r="88" spans="1:17">
      <c r="A88" s="37"/>
      <c r="B88" s="6" t="s">
        <v>29</v>
      </c>
      <c r="C88" s="28">
        <f>'2012'!Q88</f>
        <v>7556</v>
      </c>
      <c r="D88" s="19">
        <v>1185</v>
      </c>
      <c r="E88" s="8">
        <v>2136</v>
      </c>
      <c r="F88" s="8">
        <v>1151</v>
      </c>
      <c r="G88" s="8">
        <v>786</v>
      </c>
      <c r="H88" s="8">
        <v>812</v>
      </c>
      <c r="I88" s="8"/>
      <c r="J88" s="8"/>
      <c r="K88" s="8"/>
      <c r="L88" s="8"/>
      <c r="M88" s="8"/>
      <c r="N88" s="8"/>
      <c r="O88" s="23"/>
      <c r="P88" s="3">
        <f t="shared" si="33"/>
        <v>6070</v>
      </c>
      <c r="Q88" s="3">
        <f t="shared" si="45"/>
        <v>13626</v>
      </c>
    </row>
    <row r="89" spans="1:17">
      <c r="A89" s="37"/>
      <c r="B89" s="93" t="s">
        <v>30</v>
      </c>
      <c r="C89" s="28">
        <f>'2012'!Q89</f>
        <v>61124</v>
      </c>
      <c r="D89" s="96">
        <v>7089</v>
      </c>
      <c r="E89" s="87">
        <v>10948</v>
      </c>
      <c r="F89" s="87">
        <v>6501</v>
      </c>
      <c r="G89" s="87">
        <v>5081</v>
      </c>
      <c r="H89" s="87">
        <v>5358</v>
      </c>
      <c r="I89" s="87"/>
      <c r="J89" s="87"/>
      <c r="K89" s="87"/>
      <c r="L89" s="87"/>
      <c r="M89" s="87"/>
      <c r="N89" s="87"/>
      <c r="O89" s="98"/>
      <c r="P89" s="93">
        <f t="shared" si="33"/>
        <v>34977</v>
      </c>
      <c r="Q89" s="93">
        <f t="shared" si="45"/>
        <v>96101</v>
      </c>
    </row>
    <row r="90" spans="1:17">
      <c r="A90" s="37"/>
      <c r="B90" s="94" t="s">
        <v>59</v>
      </c>
      <c r="C90" s="28">
        <f>'2012'!Q90</f>
        <v>34855</v>
      </c>
      <c r="D90" s="91">
        <v>39058</v>
      </c>
      <c r="E90" s="88">
        <v>45291</v>
      </c>
      <c r="F90" s="88">
        <v>49267</v>
      </c>
      <c r="G90" s="88">
        <v>51821</v>
      </c>
      <c r="H90" s="88">
        <v>54458</v>
      </c>
      <c r="I90" s="88"/>
      <c r="J90" s="88"/>
      <c r="K90" s="88"/>
      <c r="L90" s="88"/>
      <c r="M90" s="103"/>
      <c r="N90" s="88"/>
      <c r="O90" s="99"/>
      <c r="P90" s="94"/>
      <c r="Q90" s="94">
        <f t="shared" ref="Q90" si="52">O90</f>
        <v>0</v>
      </c>
    </row>
    <row r="91" spans="1:17" ht="13.5" thickBot="1">
      <c r="A91" s="38"/>
      <c r="B91" s="95" t="s">
        <v>60</v>
      </c>
      <c r="C91" s="97"/>
      <c r="D91" s="100">
        <f t="shared" ref="D91:N91" si="53">IF(D90&lt;&gt;"",D90-C90,"")</f>
        <v>4203</v>
      </c>
      <c r="E91" s="100">
        <f t="shared" si="53"/>
        <v>6233</v>
      </c>
      <c r="F91" s="100">
        <f t="shared" si="53"/>
        <v>3976</v>
      </c>
      <c r="G91" s="100">
        <f t="shared" si="53"/>
        <v>2554</v>
      </c>
      <c r="H91" s="100">
        <f t="shared" si="53"/>
        <v>2637</v>
      </c>
      <c r="I91" s="100" t="str">
        <f t="shared" si="53"/>
        <v/>
      </c>
      <c r="J91" s="100" t="str">
        <f t="shared" si="53"/>
        <v/>
      </c>
      <c r="K91" s="100" t="str">
        <f t="shared" si="53"/>
        <v/>
      </c>
      <c r="L91" s="100" t="str">
        <f t="shared" si="53"/>
        <v/>
      </c>
      <c r="M91" s="100" t="str">
        <f t="shared" si="53"/>
        <v/>
      </c>
      <c r="N91" s="100" t="str">
        <f t="shared" si="53"/>
        <v/>
      </c>
      <c r="O91" s="100" t="str">
        <f>IF(O90&lt;&gt;"",O90-N90,"")</f>
        <v/>
      </c>
      <c r="P91" s="97"/>
      <c r="Q91" s="97">
        <f t="shared" ref="Q91" si="54">IF(Q90&lt;&gt;"",Q90-O90,"")</f>
        <v>0</v>
      </c>
    </row>
    <row r="92" spans="1:17" ht="13.5" thickBot="1">
      <c r="A92" s="101"/>
      <c r="B92" s="102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</row>
    <row r="93" spans="1:17" ht="26.25" thickBot="1">
      <c r="A93" s="140">
        <v>2013</v>
      </c>
      <c r="B93" s="141"/>
      <c r="C93" s="20" t="s">
        <v>57</v>
      </c>
      <c r="D93" s="17" t="s">
        <v>32</v>
      </c>
      <c r="E93" s="7" t="s">
        <v>33</v>
      </c>
      <c r="F93" s="7" t="s">
        <v>34</v>
      </c>
      <c r="G93" s="7" t="s">
        <v>35</v>
      </c>
      <c r="H93" s="7" t="s">
        <v>36</v>
      </c>
      <c r="I93" s="7" t="s">
        <v>37</v>
      </c>
      <c r="J93" s="7" t="s">
        <v>38</v>
      </c>
      <c r="K93" s="7" t="s">
        <v>39</v>
      </c>
      <c r="L93" s="7" t="s">
        <v>40</v>
      </c>
      <c r="M93" s="7" t="s">
        <v>41</v>
      </c>
      <c r="N93" s="7" t="s">
        <v>42</v>
      </c>
      <c r="O93" s="21" t="s">
        <v>43</v>
      </c>
      <c r="P93" s="20" t="s">
        <v>58</v>
      </c>
      <c r="Q93" s="24" t="s">
        <v>45</v>
      </c>
    </row>
    <row r="94" spans="1:17">
      <c r="A94" s="36" t="s">
        <v>15</v>
      </c>
      <c r="B94" s="13" t="s">
        <v>27</v>
      </c>
      <c r="C94" s="1">
        <f>'2012'!Q94</f>
        <v>44</v>
      </c>
      <c r="D94" s="18">
        <v>4</v>
      </c>
      <c r="E94" s="9">
        <v>1</v>
      </c>
      <c r="F94" s="9">
        <v>5</v>
      </c>
      <c r="G94" s="9">
        <v>4</v>
      </c>
      <c r="H94" s="9">
        <v>4</v>
      </c>
      <c r="I94" s="9"/>
      <c r="J94" s="9"/>
      <c r="K94" s="9"/>
      <c r="L94" s="9"/>
      <c r="M94" s="9"/>
      <c r="N94" s="9"/>
      <c r="O94" s="22"/>
      <c r="P94" s="1">
        <f t="shared" si="33"/>
        <v>18</v>
      </c>
      <c r="Q94" s="1">
        <f t="shared" ref="Q94:Q97" si="55">C94+P94</f>
        <v>62</v>
      </c>
    </row>
    <row r="95" spans="1:17">
      <c r="A95" s="37"/>
      <c r="B95" s="42" t="s">
        <v>28</v>
      </c>
      <c r="C95" s="3">
        <f>'2012'!Q95</f>
        <v>30</v>
      </c>
      <c r="D95" s="43">
        <v>4</v>
      </c>
      <c r="E95" s="44">
        <v>1</v>
      </c>
      <c r="F95" s="44">
        <v>5</v>
      </c>
      <c r="G95" s="44">
        <v>4</v>
      </c>
      <c r="H95" s="44">
        <v>4</v>
      </c>
      <c r="I95" s="44"/>
      <c r="J95" s="44"/>
      <c r="K95" s="44"/>
      <c r="L95" s="44"/>
      <c r="M95" s="44"/>
      <c r="N95" s="44"/>
      <c r="O95" s="45"/>
      <c r="P95" s="2">
        <f t="shared" si="33"/>
        <v>18</v>
      </c>
      <c r="Q95" s="2">
        <f t="shared" si="55"/>
        <v>48</v>
      </c>
    </row>
    <row r="96" spans="1:17">
      <c r="A96" s="37"/>
      <c r="B96" s="14" t="s">
        <v>29</v>
      </c>
      <c r="C96" s="3">
        <f>'2012'!Q96</f>
        <v>358</v>
      </c>
      <c r="D96" s="19">
        <v>84</v>
      </c>
      <c r="E96" s="8">
        <v>49</v>
      </c>
      <c r="F96" s="8">
        <v>62</v>
      </c>
      <c r="G96" s="8">
        <v>50</v>
      </c>
      <c r="H96" s="8">
        <v>83</v>
      </c>
      <c r="I96" s="8"/>
      <c r="J96" s="8"/>
      <c r="K96" s="8"/>
      <c r="L96" s="8"/>
      <c r="M96" s="8"/>
      <c r="N96" s="8"/>
      <c r="O96" s="23"/>
      <c r="P96" s="3">
        <f t="shared" si="33"/>
        <v>328</v>
      </c>
      <c r="Q96" s="3">
        <f t="shared" si="55"/>
        <v>686</v>
      </c>
    </row>
    <row r="97" spans="1:17">
      <c r="A97" s="37"/>
      <c r="B97" s="104" t="s">
        <v>30</v>
      </c>
      <c r="C97" s="3">
        <f>'2012'!Q97</f>
        <v>2144</v>
      </c>
      <c r="D97" s="96">
        <v>812</v>
      </c>
      <c r="E97" s="87">
        <v>664</v>
      </c>
      <c r="F97" s="87">
        <v>521</v>
      </c>
      <c r="G97" s="87">
        <v>645</v>
      </c>
      <c r="H97" s="87">
        <v>635</v>
      </c>
      <c r="I97" s="87"/>
      <c r="J97" s="87"/>
      <c r="K97" s="87"/>
      <c r="L97" s="87"/>
      <c r="M97" s="87"/>
      <c r="N97" s="87"/>
      <c r="O97" s="98"/>
      <c r="P97" s="93">
        <f t="shared" si="33"/>
        <v>3277</v>
      </c>
      <c r="Q97" s="93">
        <f t="shared" si="55"/>
        <v>5421</v>
      </c>
    </row>
    <row r="98" spans="1:17">
      <c r="A98" s="37"/>
      <c r="B98" s="105" t="s">
        <v>59</v>
      </c>
      <c r="C98" s="3">
        <f>'2012'!Q98</f>
        <v>1336</v>
      </c>
      <c r="D98" s="91">
        <v>1619</v>
      </c>
      <c r="E98" s="88">
        <v>1764</v>
      </c>
      <c r="F98" s="88">
        <v>1943</v>
      </c>
      <c r="G98" s="88">
        <v>2165</v>
      </c>
      <c r="H98" s="88">
        <v>2544</v>
      </c>
      <c r="I98" s="88"/>
      <c r="J98" s="88"/>
      <c r="K98" s="88"/>
      <c r="L98" s="88"/>
      <c r="M98" s="89"/>
      <c r="N98" s="88"/>
      <c r="O98" s="99"/>
      <c r="P98" s="94"/>
      <c r="Q98" s="94">
        <f>O98</f>
        <v>0</v>
      </c>
    </row>
    <row r="99" spans="1:17" ht="13.5" thickBot="1">
      <c r="A99" s="38"/>
      <c r="B99" s="106" t="s">
        <v>60</v>
      </c>
      <c r="C99" s="97"/>
      <c r="D99" s="100">
        <f t="shared" ref="D99:N99" si="56">IF(D98&lt;&gt;"",D98-C98,"")</f>
        <v>283</v>
      </c>
      <c r="E99" s="100">
        <f t="shared" si="56"/>
        <v>145</v>
      </c>
      <c r="F99" s="100">
        <f t="shared" si="56"/>
        <v>179</v>
      </c>
      <c r="G99" s="100">
        <f t="shared" si="56"/>
        <v>222</v>
      </c>
      <c r="H99" s="100">
        <f t="shared" si="56"/>
        <v>379</v>
      </c>
      <c r="I99" s="100" t="str">
        <f t="shared" si="56"/>
        <v/>
      </c>
      <c r="J99" s="100" t="str">
        <f t="shared" si="56"/>
        <v/>
      </c>
      <c r="K99" s="100" t="str">
        <f t="shared" si="56"/>
        <v/>
      </c>
      <c r="L99" s="100" t="str">
        <f t="shared" si="56"/>
        <v/>
      </c>
      <c r="M99" s="100" t="str">
        <f t="shared" si="56"/>
        <v/>
      </c>
      <c r="N99" s="100" t="str">
        <f t="shared" si="56"/>
        <v/>
      </c>
      <c r="O99" s="100" t="str">
        <f>IF(O98&lt;&gt;"",O98-N98,"")</f>
        <v/>
      </c>
      <c r="P99" s="97"/>
      <c r="Q99" s="97">
        <f>IF(Q98&lt;&gt;"",Q98-O98,"")</f>
        <v>0</v>
      </c>
    </row>
    <row r="100" spans="1:17">
      <c r="A100" s="36" t="s">
        <v>16</v>
      </c>
      <c r="B100" s="5" t="s">
        <v>27</v>
      </c>
      <c r="C100" s="28">
        <f>'2012'!Q100</f>
        <v>5</v>
      </c>
      <c r="D100" s="18">
        <v>0</v>
      </c>
      <c r="E100" s="9">
        <v>3</v>
      </c>
      <c r="F100" s="9">
        <v>1</v>
      </c>
      <c r="G100" s="9">
        <v>1</v>
      </c>
      <c r="H100" s="9">
        <v>1</v>
      </c>
      <c r="I100" s="9"/>
      <c r="J100" s="9"/>
      <c r="K100" s="9"/>
      <c r="L100" s="9"/>
      <c r="M100" s="9"/>
      <c r="N100" s="9"/>
      <c r="O100" s="22"/>
      <c r="P100" s="1">
        <f>SUM(D100:O100)</f>
        <v>6</v>
      </c>
      <c r="Q100" s="1">
        <f t="shared" ref="Q100:Q127" si="57">C100+P100</f>
        <v>11</v>
      </c>
    </row>
    <row r="101" spans="1:17">
      <c r="A101" s="37"/>
      <c r="B101" s="2" t="s">
        <v>28</v>
      </c>
      <c r="C101" s="3">
        <f>'2012'!Q101</f>
        <v>5</v>
      </c>
      <c r="D101" s="43">
        <v>0</v>
      </c>
      <c r="E101" s="44">
        <v>3</v>
      </c>
      <c r="F101" s="44">
        <v>3</v>
      </c>
      <c r="G101" s="44">
        <v>1</v>
      </c>
      <c r="H101" s="44">
        <v>1</v>
      </c>
      <c r="I101" s="44"/>
      <c r="J101" s="44"/>
      <c r="K101" s="44"/>
      <c r="L101" s="44"/>
      <c r="M101" s="44"/>
      <c r="N101" s="44"/>
      <c r="O101" s="45"/>
      <c r="P101" s="2">
        <f>SUM(D101:O101)</f>
        <v>8</v>
      </c>
      <c r="Q101" s="2">
        <f t="shared" si="57"/>
        <v>13</v>
      </c>
    </row>
    <row r="102" spans="1:17">
      <c r="A102" s="37"/>
      <c r="B102" s="6" t="s">
        <v>29</v>
      </c>
      <c r="C102" s="3">
        <f>'2012'!Q102</f>
        <v>42</v>
      </c>
      <c r="D102" s="19">
        <v>1</v>
      </c>
      <c r="E102" s="8">
        <v>42</v>
      </c>
      <c r="F102" s="8">
        <v>34</v>
      </c>
      <c r="G102" s="8">
        <v>19</v>
      </c>
      <c r="H102" s="8">
        <v>41</v>
      </c>
      <c r="I102" s="8"/>
      <c r="J102" s="8"/>
      <c r="K102" s="8"/>
      <c r="L102" s="8"/>
      <c r="M102" s="8"/>
      <c r="N102" s="8"/>
      <c r="O102" s="23"/>
      <c r="P102" s="3">
        <f>SUM(D102:O102)</f>
        <v>137</v>
      </c>
      <c r="Q102" s="3">
        <f t="shared" si="57"/>
        <v>179</v>
      </c>
    </row>
    <row r="103" spans="1:17">
      <c r="A103" s="37"/>
      <c r="B103" s="93" t="s">
        <v>30</v>
      </c>
      <c r="C103" s="3">
        <f>'2012'!Q103</f>
        <v>489</v>
      </c>
      <c r="D103" s="96">
        <v>35</v>
      </c>
      <c r="E103" s="87">
        <v>326</v>
      </c>
      <c r="F103" s="87">
        <v>469</v>
      </c>
      <c r="G103" s="87">
        <v>190</v>
      </c>
      <c r="H103" s="87">
        <v>314</v>
      </c>
      <c r="I103" s="87"/>
      <c r="J103" s="87"/>
      <c r="K103" s="87"/>
      <c r="L103" s="87"/>
      <c r="M103" s="87"/>
      <c r="N103" s="87"/>
      <c r="O103" s="98"/>
      <c r="P103" s="93">
        <f>SUM(D103:O103)</f>
        <v>1334</v>
      </c>
      <c r="Q103" s="93">
        <f t="shared" si="57"/>
        <v>1823</v>
      </c>
    </row>
    <row r="104" spans="1:17">
      <c r="A104" s="37"/>
      <c r="B104" s="94" t="s">
        <v>59</v>
      </c>
      <c r="C104" s="94">
        <f>'2012'!Q104</f>
        <v>549</v>
      </c>
      <c r="D104" s="91">
        <v>556</v>
      </c>
      <c r="E104" s="88">
        <v>691</v>
      </c>
      <c r="F104" s="88">
        <v>998</v>
      </c>
      <c r="G104" s="88">
        <v>1155</v>
      </c>
      <c r="H104" s="88">
        <v>1359</v>
      </c>
      <c r="I104" s="88"/>
      <c r="J104" s="88"/>
      <c r="K104" s="88"/>
      <c r="L104" s="88"/>
      <c r="M104" s="89"/>
      <c r="N104" s="88"/>
      <c r="O104" s="99"/>
      <c r="P104" s="94"/>
      <c r="Q104" s="94">
        <f t="shared" ref="Q104" si="58">O104</f>
        <v>0</v>
      </c>
    </row>
    <row r="105" spans="1:17" ht="13.5" thickBot="1">
      <c r="A105" s="38"/>
      <c r="B105" s="95" t="s">
        <v>60</v>
      </c>
      <c r="C105" s="107"/>
      <c r="D105" s="100">
        <f t="shared" ref="D105:N105" si="59">IF(D104&lt;&gt;"",D104-C104,"")</f>
        <v>7</v>
      </c>
      <c r="E105" s="100">
        <f t="shared" si="59"/>
        <v>135</v>
      </c>
      <c r="F105" s="100">
        <f t="shared" si="59"/>
        <v>307</v>
      </c>
      <c r="G105" s="100">
        <f t="shared" si="59"/>
        <v>157</v>
      </c>
      <c r="H105" s="100">
        <f t="shared" si="59"/>
        <v>204</v>
      </c>
      <c r="I105" s="100" t="str">
        <f t="shared" si="59"/>
        <v/>
      </c>
      <c r="J105" s="100" t="str">
        <f t="shared" si="59"/>
        <v/>
      </c>
      <c r="K105" s="100" t="str">
        <f t="shared" si="59"/>
        <v/>
      </c>
      <c r="L105" s="100" t="str">
        <f t="shared" si="59"/>
        <v/>
      </c>
      <c r="M105" s="100" t="str">
        <f t="shared" si="59"/>
        <v/>
      </c>
      <c r="N105" s="100" t="str">
        <f t="shared" si="59"/>
        <v/>
      </c>
      <c r="O105" s="100" t="str">
        <f>IF(O104&lt;&gt;"",O104-N104,"")</f>
        <v/>
      </c>
      <c r="P105" s="97"/>
      <c r="Q105" s="97">
        <f t="shared" ref="Q105" si="60">IF(Q104&lt;&gt;"",Q104-O104,"")</f>
        <v>0</v>
      </c>
    </row>
    <row r="106" spans="1:17">
      <c r="A106" s="36" t="s">
        <v>17</v>
      </c>
      <c r="B106" s="13" t="s">
        <v>27</v>
      </c>
      <c r="C106" s="1">
        <f>'2012'!Q106</f>
        <v>294</v>
      </c>
      <c r="D106" s="18">
        <v>11</v>
      </c>
      <c r="E106" s="9">
        <v>8</v>
      </c>
      <c r="F106" s="9">
        <v>14</v>
      </c>
      <c r="G106" s="9">
        <v>2</v>
      </c>
      <c r="H106" s="9">
        <v>4</v>
      </c>
      <c r="I106" s="9"/>
      <c r="J106" s="9"/>
      <c r="K106" s="9"/>
      <c r="L106" s="9"/>
      <c r="M106" s="9"/>
      <c r="N106" s="9"/>
      <c r="O106" s="22"/>
      <c r="P106" s="1">
        <f>SUM(D106:O106)</f>
        <v>39</v>
      </c>
      <c r="Q106" s="1">
        <f t="shared" si="57"/>
        <v>333</v>
      </c>
    </row>
    <row r="107" spans="1:17">
      <c r="A107" s="37"/>
      <c r="B107" s="42" t="s">
        <v>28</v>
      </c>
      <c r="C107" s="3">
        <f>'2012'!Q107</f>
        <v>1059</v>
      </c>
      <c r="D107" s="43">
        <v>84</v>
      </c>
      <c r="E107" s="44">
        <v>24</v>
      </c>
      <c r="F107" s="44">
        <v>15</v>
      </c>
      <c r="G107" s="44">
        <v>2</v>
      </c>
      <c r="H107" s="44">
        <v>6</v>
      </c>
      <c r="I107" s="44"/>
      <c r="J107" s="44"/>
      <c r="K107" s="44"/>
      <c r="L107" s="44"/>
      <c r="M107" s="44"/>
      <c r="N107" s="44"/>
      <c r="O107" s="45"/>
      <c r="P107" s="2">
        <f t="shared" ref="P107:P157" si="61">SUM(D107:O107)</f>
        <v>131</v>
      </c>
      <c r="Q107" s="2">
        <f t="shared" si="57"/>
        <v>1190</v>
      </c>
    </row>
    <row r="108" spans="1:17">
      <c r="A108" s="37"/>
      <c r="B108" s="14" t="s">
        <v>29</v>
      </c>
      <c r="C108" s="3">
        <f>'2012'!Q108</f>
        <v>8935</v>
      </c>
      <c r="D108" s="19">
        <v>263</v>
      </c>
      <c r="E108" s="8">
        <v>112</v>
      </c>
      <c r="F108" s="8">
        <v>141</v>
      </c>
      <c r="G108" s="8">
        <v>41</v>
      </c>
      <c r="H108" s="8">
        <v>118</v>
      </c>
      <c r="I108" s="8"/>
      <c r="J108" s="8"/>
      <c r="K108" s="8"/>
      <c r="L108" s="8"/>
      <c r="M108" s="8"/>
      <c r="N108" s="8"/>
      <c r="O108" s="23"/>
      <c r="P108" s="3">
        <f t="shared" si="61"/>
        <v>675</v>
      </c>
      <c r="Q108" s="3">
        <f t="shared" si="57"/>
        <v>9610</v>
      </c>
    </row>
    <row r="109" spans="1:17">
      <c r="A109" s="37"/>
      <c r="B109" s="104" t="s">
        <v>30</v>
      </c>
      <c r="C109" s="3">
        <f>'2012'!Q109</f>
        <v>100614</v>
      </c>
      <c r="D109" s="96">
        <v>6701</v>
      </c>
      <c r="E109" s="87">
        <v>2817</v>
      </c>
      <c r="F109" s="87">
        <v>1022</v>
      </c>
      <c r="G109" s="87">
        <v>298</v>
      </c>
      <c r="H109" s="87">
        <v>856</v>
      </c>
      <c r="I109" s="87"/>
      <c r="J109" s="87"/>
      <c r="K109" s="87"/>
      <c r="L109" s="87"/>
      <c r="M109" s="87"/>
      <c r="N109" s="87"/>
      <c r="O109" s="98"/>
      <c r="P109" s="93">
        <f t="shared" si="61"/>
        <v>11694</v>
      </c>
      <c r="Q109" s="93">
        <f t="shared" si="57"/>
        <v>112308</v>
      </c>
    </row>
    <row r="110" spans="1:17">
      <c r="A110" s="37"/>
      <c r="B110" s="105" t="s">
        <v>59</v>
      </c>
      <c r="C110" s="3">
        <f>'2012'!Q110</f>
        <v>72661</v>
      </c>
      <c r="D110" s="91">
        <v>80169</v>
      </c>
      <c r="E110" s="88">
        <v>83021</v>
      </c>
      <c r="F110" s="88">
        <v>84226</v>
      </c>
      <c r="G110" s="88">
        <v>84916</v>
      </c>
      <c r="H110" s="88">
        <v>85033</v>
      </c>
      <c r="I110" s="88"/>
      <c r="J110" s="88"/>
      <c r="K110" s="88"/>
      <c r="L110" s="88"/>
      <c r="M110" s="103"/>
      <c r="N110" s="88"/>
      <c r="O110" s="99"/>
      <c r="P110" s="94"/>
      <c r="Q110" s="94">
        <f t="shared" ref="Q110" si="62">O110</f>
        <v>0</v>
      </c>
    </row>
    <row r="111" spans="1:17" ht="13.5" thickBot="1">
      <c r="A111" s="38"/>
      <c r="B111" s="106" t="s">
        <v>60</v>
      </c>
      <c r="C111" s="97"/>
      <c r="D111" s="100">
        <f t="shared" ref="D111:N111" si="63">IF(D110&lt;&gt;"",D110-C110,"")</f>
        <v>7508</v>
      </c>
      <c r="E111" s="100">
        <f t="shared" si="63"/>
        <v>2852</v>
      </c>
      <c r="F111" s="100">
        <f t="shared" si="63"/>
        <v>1205</v>
      </c>
      <c r="G111" s="100">
        <f t="shared" si="63"/>
        <v>690</v>
      </c>
      <c r="H111" s="100">
        <f t="shared" si="63"/>
        <v>117</v>
      </c>
      <c r="I111" s="100" t="str">
        <f t="shared" si="63"/>
        <v/>
      </c>
      <c r="J111" s="100" t="str">
        <f t="shared" si="63"/>
        <v/>
      </c>
      <c r="K111" s="100" t="str">
        <f t="shared" si="63"/>
        <v/>
      </c>
      <c r="L111" s="100" t="str">
        <f t="shared" si="63"/>
        <v/>
      </c>
      <c r="M111" s="100" t="str">
        <f t="shared" si="63"/>
        <v/>
      </c>
      <c r="N111" s="100" t="str">
        <f t="shared" si="63"/>
        <v/>
      </c>
      <c r="O111" s="100" t="str">
        <f>IF(O110&lt;&gt;"",O110-N110,"")</f>
        <v/>
      </c>
      <c r="P111" s="97"/>
      <c r="Q111" s="97">
        <f t="shared" ref="Q111" si="64">IF(Q110&lt;&gt;"",Q110-O110,"")</f>
        <v>0</v>
      </c>
    </row>
    <row r="112" spans="1:17">
      <c r="A112" s="36" t="s">
        <v>18</v>
      </c>
      <c r="B112" s="5" t="s">
        <v>27</v>
      </c>
      <c r="C112" s="28">
        <f>'2012'!Q112</f>
        <v>0</v>
      </c>
      <c r="D112" s="18"/>
      <c r="E112" s="9"/>
      <c r="F112" s="9"/>
      <c r="G112" s="9">
        <v>1</v>
      </c>
      <c r="H112" s="9">
        <v>14</v>
      </c>
      <c r="I112" s="9"/>
      <c r="J112" s="9"/>
      <c r="K112" s="9"/>
      <c r="L112" s="9"/>
      <c r="M112" s="9"/>
      <c r="N112" s="9"/>
      <c r="O112" s="22"/>
      <c r="P112" s="1">
        <f t="shared" si="61"/>
        <v>15</v>
      </c>
      <c r="Q112" s="1">
        <f t="shared" si="57"/>
        <v>15</v>
      </c>
    </row>
    <row r="113" spans="1:17">
      <c r="A113" s="37"/>
      <c r="B113" s="2" t="s">
        <v>28</v>
      </c>
      <c r="C113" s="28">
        <f>'2012'!Q113</f>
        <v>0</v>
      </c>
      <c r="D113" s="43"/>
      <c r="E113" s="44"/>
      <c r="F113" s="44"/>
      <c r="G113" s="44">
        <v>1</v>
      </c>
      <c r="H113" s="44">
        <v>16</v>
      </c>
      <c r="I113" s="44"/>
      <c r="J113" s="44"/>
      <c r="K113" s="44"/>
      <c r="L113" s="44"/>
      <c r="M113" s="44"/>
      <c r="N113" s="44"/>
      <c r="O113" s="45"/>
      <c r="P113" s="2">
        <f t="shared" si="61"/>
        <v>17</v>
      </c>
      <c r="Q113" s="2">
        <f t="shared" si="57"/>
        <v>17</v>
      </c>
    </row>
    <row r="114" spans="1:17">
      <c r="A114" s="37"/>
      <c r="B114" s="6" t="s">
        <v>29</v>
      </c>
      <c r="C114" s="28">
        <f>'2012'!Q114</f>
        <v>0</v>
      </c>
      <c r="D114" s="19"/>
      <c r="E114" s="8"/>
      <c r="F114" s="8"/>
      <c r="G114" s="8">
        <v>1</v>
      </c>
      <c r="H114" s="8">
        <v>123</v>
      </c>
      <c r="I114" s="8"/>
      <c r="J114" s="8"/>
      <c r="K114" s="8"/>
      <c r="L114" s="8"/>
      <c r="M114" s="8"/>
      <c r="N114" s="8"/>
      <c r="O114" s="23"/>
      <c r="P114" s="3">
        <f t="shared" si="61"/>
        <v>124</v>
      </c>
      <c r="Q114" s="3">
        <f t="shared" si="57"/>
        <v>124</v>
      </c>
    </row>
    <row r="115" spans="1:17">
      <c r="A115" s="37"/>
      <c r="B115" s="93" t="s">
        <v>30</v>
      </c>
      <c r="C115" s="28">
        <f>'2012'!Q115</f>
        <v>0</v>
      </c>
      <c r="D115" s="96"/>
      <c r="E115" s="87"/>
      <c r="F115" s="87"/>
      <c r="G115" s="87">
        <v>15</v>
      </c>
      <c r="H115" s="87">
        <v>721</v>
      </c>
      <c r="I115" s="87"/>
      <c r="J115" s="87"/>
      <c r="K115" s="87"/>
      <c r="L115" s="87"/>
      <c r="M115" s="87"/>
      <c r="N115" s="87"/>
      <c r="O115" s="98"/>
      <c r="P115" s="93">
        <f t="shared" si="61"/>
        <v>736</v>
      </c>
      <c r="Q115" s="93">
        <f t="shared" si="57"/>
        <v>736</v>
      </c>
    </row>
    <row r="116" spans="1:17">
      <c r="A116" s="37"/>
      <c r="B116" s="94" t="s">
        <v>59</v>
      </c>
      <c r="C116" s="28">
        <f>'2012'!Q116</f>
        <v>209</v>
      </c>
      <c r="D116" s="91">
        <v>209</v>
      </c>
      <c r="E116" s="88">
        <v>84</v>
      </c>
      <c r="F116" s="88">
        <v>84</v>
      </c>
      <c r="G116" s="88">
        <v>85</v>
      </c>
      <c r="H116" s="88">
        <v>457</v>
      </c>
      <c r="I116" s="88"/>
      <c r="J116" s="88"/>
      <c r="K116" s="88"/>
      <c r="L116" s="88"/>
      <c r="M116" s="89"/>
      <c r="N116" s="88"/>
      <c r="O116" s="99"/>
      <c r="P116" s="94"/>
      <c r="Q116" s="94">
        <f t="shared" ref="Q116" si="65">O116</f>
        <v>0</v>
      </c>
    </row>
    <row r="117" spans="1:17" ht="13.5" thickBot="1">
      <c r="A117" s="38"/>
      <c r="B117" s="95" t="s">
        <v>60</v>
      </c>
      <c r="C117" s="107"/>
      <c r="D117" s="100">
        <f t="shared" ref="D117:N117" si="66">IF(D116&lt;&gt;"",D116-C116,"")</f>
        <v>0</v>
      </c>
      <c r="E117" s="100">
        <f t="shared" si="66"/>
        <v>-125</v>
      </c>
      <c r="F117" s="100">
        <f t="shared" si="66"/>
        <v>0</v>
      </c>
      <c r="G117" s="100">
        <f t="shared" si="66"/>
        <v>1</v>
      </c>
      <c r="H117" s="100">
        <f t="shared" si="66"/>
        <v>372</v>
      </c>
      <c r="I117" s="100" t="str">
        <f t="shared" si="66"/>
        <v/>
      </c>
      <c r="J117" s="100" t="str">
        <f t="shared" si="66"/>
        <v/>
      </c>
      <c r="K117" s="100" t="str">
        <f t="shared" si="66"/>
        <v/>
      </c>
      <c r="L117" s="100" t="str">
        <f t="shared" si="66"/>
        <v/>
      </c>
      <c r="M117" s="100" t="str">
        <f t="shared" si="66"/>
        <v/>
      </c>
      <c r="N117" s="100" t="str">
        <f t="shared" si="66"/>
        <v/>
      </c>
      <c r="O117" s="100" t="str">
        <f>IF(O116&lt;&gt;"",O116-N116,"")</f>
        <v/>
      </c>
      <c r="P117" s="97"/>
      <c r="Q117" s="97">
        <f t="shared" ref="Q117" si="67">IF(Q116&lt;&gt;"",Q116-O116,"")</f>
        <v>0</v>
      </c>
    </row>
    <row r="118" spans="1:17">
      <c r="A118" s="36" t="s">
        <v>19</v>
      </c>
      <c r="B118" s="13" t="s">
        <v>27</v>
      </c>
      <c r="C118" s="1">
        <f>'2012'!Q118</f>
        <v>0</v>
      </c>
      <c r="D118" s="18"/>
      <c r="E118" s="9">
        <v>2</v>
      </c>
      <c r="F118" s="9">
        <v>1</v>
      </c>
      <c r="G118" s="9">
        <v>0</v>
      </c>
      <c r="H118" s="9">
        <v>1</v>
      </c>
      <c r="I118" s="9"/>
      <c r="J118" s="9"/>
      <c r="K118" s="9"/>
      <c r="L118" s="9"/>
      <c r="M118" s="9"/>
      <c r="N118" s="9"/>
      <c r="O118" s="22"/>
      <c r="P118" s="1">
        <f t="shared" si="61"/>
        <v>4</v>
      </c>
      <c r="Q118" s="1">
        <f t="shared" si="57"/>
        <v>4</v>
      </c>
    </row>
    <row r="119" spans="1:17">
      <c r="A119" s="37"/>
      <c r="B119" s="42" t="s">
        <v>28</v>
      </c>
      <c r="C119" s="3">
        <f>'2012'!Q119</f>
        <v>0</v>
      </c>
      <c r="D119" s="43"/>
      <c r="E119" s="44">
        <v>3</v>
      </c>
      <c r="F119" s="44">
        <v>1</v>
      </c>
      <c r="G119" s="44">
        <v>0</v>
      </c>
      <c r="H119" s="44">
        <v>6</v>
      </c>
      <c r="I119" s="44"/>
      <c r="J119" s="44"/>
      <c r="K119" s="44"/>
      <c r="L119" s="44"/>
      <c r="M119" s="44"/>
      <c r="N119" s="44"/>
      <c r="O119" s="45"/>
      <c r="P119" s="2">
        <f t="shared" si="61"/>
        <v>10</v>
      </c>
      <c r="Q119" s="2">
        <f t="shared" si="57"/>
        <v>10</v>
      </c>
    </row>
    <row r="120" spans="1:17">
      <c r="A120" s="37"/>
      <c r="B120" s="14" t="s">
        <v>29</v>
      </c>
      <c r="C120" s="3">
        <f>'2012'!Q120</f>
        <v>0</v>
      </c>
      <c r="D120" s="19"/>
      <c r="E120" s="8">
        <v>6</v>
      </c>
      <c r="F120" s="8">
        <v>0</v>
      </c>
      <c r="G120" s="8">
        <v>0</v>
      </c>
      <c r="H120" s="8">
        <v>15</v>
      </c>
      <c r="I120" s="8"/>
      <c r="J120" s="8"/>
      <c r="K120" s="8"/>
      <c r="L120" s="8"/>
      <c r="M120" s="8"/>
      <c r="N120" s="8"/>
      <c r="O120" s="23"/>
      <c r="P120" s="3">
        <f t="shared" si="61"/>
        <v>21</v>
      </c>
      <c r="Q120" s="3">
        <f t="shared" si="57"/>
        <v>21</v>
      </c>
    </row>
    <row r="121" spans="1:17">
      <c r="A121" s="37"/>
      <c r="B121" s="104" t="s">
        <v>30</v>
      </c>
      <c r="C121" s="3">
        <f>'2012'!Q121</f>
        <v>0</v>
      </c>
      <c r="D121" s="96"/>
      <c r="E121" s="87">
        <v>15</v>
      </c>
      <c r="F121" s="87">
        <v>0</v>
      </c>
      <c r="G121" s="87">
        <v>0</v>
      </c>
      <c r="H121" s="87">
        <v>230</v>
      </c>
      <c r="I121" s="87"/>
      <c r="J121" s="87"/>
      <c r="K121" s="87"/>
      <c r="L121" s="87"/>
      <c r="M121" s="87"/>
      <c r="N121" s="87"/>
      <c r="O121" s="98"/>
      <c r="P121" s="93">
        <f t="shared" si="61"/>
        <v>245</v>
      </c>
      <c r="Q121" s="93">
        <f t="shared" si="57"/>
        <v>245</v>
      </c>
    </row>
    <row r="122" spans="1:17">
      <c r="A122" s="37"/>
      <c r="B122" s="105" t="s">
        <v>59</v>
      </c>
      <c r="C122" s="3">
        <f>'2012'!Q122</f>
        <v>209</v>
      </c>
      <c r="D122" s="91">
        <v>209</v>
      </c>
      <c r="E122" s="88">
        <v>85</v>
      </c>
      <c r="F122" s="88">
        <v>85</v>
      </c>
      <c r="G122" s="88">
        <v>85</v>
      </c>
      <c r="H122" s="88">
        <v>224</v>
      </c>
      <c r="I122" s="88"/>
      <c r="J122" s="88"/>
      <c r="K122" s="88"/>
      <c r="L122" s="88"/>
      <c r="M122" s="89"/>
      <c r="N122" s="88"/>
      <c r="O122" s="99"/>
      <c r="P122" s="94"/>
      <c r="Q122" s="94">
        <f t="shared" ref="Q122" si="68">O122</f>
        <v>0</v>
      </c>
    </row>
    <row r="123" spans="1:17" ht="13.5" thickBot="1">
      <c r="A123" s="38"/>
      <c r="B123" s="106" t="s">
        <v>60</v>
      </c>
      <c r="C123" s="97"/>
      <c r="D123" s="100">
        <f t="shared" ref="D123:N123" si="69">IF(D122&lt;&gt;"",D122-C122,"")</f>
        <v>0</v>
      </c>
      <c r="E123" s="100">
        <f t="shared" si="69"/>
        <v>-124</v>
      </c>
      <c r="F123" s="100">
        <f t="shared" si="69"/>
        <v>0</v>
      </c>
      <c r="G123" s="100">
        <f t="shared" si="69"/>
        <v>0</v>
      </c>
      <c r="H123" s="100">
        <f t="shared" si="69"/>
        <v>139</v>
      </c>
      <c r="I123" s="100" t="str">
        <f t="shared" si="69"/>
        <v/>
      </c>
      <c r="J123" s="100" t="str">
        <f t="shared" si="69"/>
        <v/>
      </c>
      <c r="K123" s="100" t="str">
        <f t="shared" si="69"/>
        <v/>
      </c>
      <c r="L123" s="100" t="str">
        <f t="shared" si="69"/>
        <v/>
      </c>
      <c r="M123" s="100" t="str">
        <f t="shared" si="69"/>
        <v/>
      </c>
      <c r="N123" s="100" t="str">
        <f t="shared" si="69"/>
        <v/>
      </c>
      <c r="O123" s="100" t="str">
        <f>IF(O122&lt;&gt;"",O122-N122,"")</f>
        <v/>
      </c>
      <c r="P123" s="97"/>
      <c r="Q123" s="97">
        <f t="shared" ref="Q123" si="70">IF(Q122&lt;&gt;"",Q122-O122,"")</f>
        <v>0</v>
      </c>
    </row>
    <row r="124" spans="1:17">
      <c r="A124" s="36" t="s">
        <v>20</v>
      </c>
      <c r="B124" s="5" t="s">
        <v>27</v>
      </c>
      <c r="C124" s="28">
        <f>'2012'!Q124</f>
        <v>26</v>
      </c>
      <c r="D124" s="18">
        <v>0</v>
      </c>
      <c r="E124" s="9">
        <v>0</v>
      </c>
      <c r="F124" s="9">
        <v>0</v>
      </c>
      <c r="G124" s="9">
        <v>0</v>
      </c>
      <c r="H124" s="9">
        <v>0</v>
      </c>
      <c r="I124" s="9"/>
      <c r="J124" s="9"/>
      <c r="K124" s="9"/>
      <c r="L124" s="9"/>
      <c r="M124" s="9"/>
      <c r="N124" s="9"/>
      <c r="O124" s="22"/>
      <c r="P124" s="1">
        <f t="shared" si="61"/>
        <v>0</v>
      </c>
      <c r="Q124" s="1">
        <f t="shared" si="57"/>
        <v>26</v>
      </c>
    </row>
    <row r="125" spans="1:17">
      <c r="A125" s="37"/>
      <c r="B125" s="2" t="s">
        <v>28</v>
      </c>
      <c r="C125" s="3">
        <f>'2012'!Q125</f>
        <v>73</v>
      </c>
      <c r="D125" s="43">
        <v>0</v>
      </c>
      <c r="E125" s="44">
        <v>2</v>
      </c>
      <c r="F125" s="44">
        <v>0</v>
      </c>
      <c r="G125" s="44">
        <v>0</v>
      </c>
      <c r="H125" s="44">
        <v>0</v>
      </c>
      <c r="I125" s="44"/>
      <c r="J125" s="44"/>
      <c r="K125" s="44"/>
      <c r="L125" s="44"/>
      <c r="M125" s="44"/>
      <c r="N125" s="44"/>
      <c r="O125" s="45"/>
      <c r="P125" s="2">
        <f t="shared" si="61"/>
        <v>2</v>
      </c>
      <c r="Q125" s="2">
        <f t="shared" si="57"/>
        <v>75</v>
      </c>
    </row>
    <row r="126" spans="1:17">
      <c r="A126" s="37"/>
      <c r="B126" s="6" t="s">
        <v>29</v>
      </c>
      <c r="C126" s="28">
        <f>'2012'!Q126</f>
        <v>658</v>
      </c>
      <c r="D126" s="19">
        <v>9</v>
      </c>
      <c r="E126" s="8">
        <v>47</v>
      </c>
      <c r="F126" s="8">
        <v>0</v>
      </c>
      <c r="G126" s="8">
        <v>40</v>
      </c>
      <c r="H126" s="8">
        <v>25</v>
      </c>
      <c r="I126" s="8"/>
      <c r="J126" s="8"/>
      <c r="K126" s="8"/>
      <c r="L126" s="8"/>
      <c r="M126" s="8"/>
      <c r="N126" s="8"/>
      <c r="O126" s="23"/>
      <c r="P126" s="3">
        <f t="shared" si="61"/>
        <v>121</v>
      </c>
      <c r="Q126" s="3">
        <f t="shared" si="57"/>
        <v>779</v>
      </c>
    </row>
    <row r="127" spans="1:17">
      <c r="A127" s="37"/>
      <c r="B127" s="93" t="s">
        <v>30</v>
      </c>
      <c r="C127" s="3">
        <f>'2012'!Q127</f>
        <v>3583</v>
      </c>
      <c r="D127" s="96">
        <v>29</v>
      </c>
      <c r="E127" s="87">
        <v>229</v>
      </c>
      <c r="F127" s="87">
        <v>56</v>
      </c>
      <c r="G127" s="87">
        <v>25</v>
      </c>
      <c r="H127" s="87">
        <v>105</v>
      </c>
      <c r="I127" s="87"/>
      <c r="J127" s="87"/>
      <c r="K127" s="87"/>
      <c r="L127" s="87"/>
      <c r="M127" s="87"/>
      <c r="N127" s="87"/>
      <c r="O127" s="98"/>
      <c r="P127" s="93">
        <f t="shared" si="61"/>
        <v>444</v>
      </c>
      <c r="Q127" s="93">
        <f t="shared" si="57"/>
        <v>4027</v>
      </c>
    </row>
    <row r="128" spans="1:17">
      <c r="A128" s="37"/>
      <c r="B128" s="94" t="s">
        <v>59</v>
      </c>
      <c r="C128" s="28">
        <f>'2012'!Q128</f>
        <v>4413</v>
      </c>
      <c r="D128" s="91">
        <v>5161</v>
      </c>
      <c r="E128" s="88">
        <v>5703</v>
      </c>
      <c r="F128" s="88">
        <v>5584</v>
      </c>
      <c r="G128" s="88">
        <v>5645</v>
      </c>
      <c r="H128" s="88">
        <v>5767</v>
      </c>
      <c r="I128" s="88"/>
      <c r="J128" s="88"/>
      <c r="K128" s="88"/>
      <c r="L128" s="88"/>
      <c r="M128" s="103"/>
      <c r="N128" s="88"/>
      <c r="O128" s="99"/>
      <c r="P128" s="94"/>
      <c r="Q128" s="94">
        <f t="shared" ref="Q128" si="71">O128</f>
        <v>0</v>
      </c>
    </row>
    <row r="129" spans="1:17" ht="13.5" thickBot="1">
      <c r="A129" s="38"/>
      <c r="B129" s="95" t="s">
        <v>60</v>
      </c>
      <c r="C129" s="97"/>
      <c r="D129" s="100">
        <f t="shared" ref="D129:N129" si="72">IF(D128&lt;&gt;"",D128-C128,"")</f>
        <v>748</v>
      </c>
      <c r="E129" s="100">
        <f t="shared" si="72"/>
        <v>542</v>
      </c>
      <c r="F129" s="100">
        <f t="shared" si="72"/>
        <v>-119</v>
      </c>
      <c r="G129" s="100">
        <f t="shared" si="72"/>
        <v>61</v>
      </c>
      <c r="H129" s="100">
        <f t="shared" si="72"/>
        <v>122</v>
      </c>
      <c r="I129" s="100" t="str">
        <f t="shared" si="72"/>
        <v/>
      </c>
      <c r="J129" s="100" t="str">
        <f t="shared" si="72"/>
        <v/>
      </c>
      <c r="K129" s="100" t="str">
        <f t="shared" si="72"/>
        <v/>
      </c>
      <c r="L129" s="100" t="str">
        <f t="shared" si="72"/>
        <v/>
      </c>
      <c r="M129" s="100" t="str">
        <f t="shared" si="72"/>
        <v/>
      </c>
      <c r="N129" s="100" t="str">
        <f t="shared" si="72"/>
        <v/>
      </c>
      <c r="O129" s="100" t="str">
        <f>IF(O128&lt;&gt;"",O128-N128,"")</f>
        <v/>
      </c>
      <c r="P129" s="97"/>
      <c r="Q129" s="97">
        <f t="shared" ref="Q129" si="73">IF(Q128&lt;&gt;"",Q128-O128,"")</f>
        <v>0</v>
      </c>
    </row>
    <row r="130" spans="1:17">
      <c r="A130" s="36" t="s">
        <v>21</v>
      </c>
      <c r="B130" s="5" t="s">
        <v>27</v>
      </c>
      <c r="C130" s="1">
        <f>'2012'!Q130</f>
        <v>4</v>
      </c>
      <c r="D130" s="18">
        <v>11</v>
      </c>
      <c r="E130" s="9">
        <v>22</v>
      </c>
      <c r="F130" s="9">
        <v>13</v>
      </c>
      <c r="G130" s="9">
        <v>9</v>
      </c>
      <c r="H130" s="9">
        <v>7</v>
      </c>
      <c r="I130" s="9"/>
      <c r="J130" s="9"/>
      <c r="K130" s="9"/>
      <c r="L130" s="9"/>
      <c r="M130" s="9"/>
      <c r="N130" s="9"/>
      <c r="O130" s="22"/>
      <c r="P130" s="1">
        <f t="shared" si="61"/>
        <v>62</v>
      </c>
      <c r="Q130" s="1">
        <f t="shared" ref="Q130:Q133" si="74">C130+P130</f>
        <v>66</v>
      </c>
    </row>
    <row r="131" spans="1:17">
      <c r="A131" s="37"/>
      <c r="B131" s="2" t="s">
        <v>28</v>
      </c>
      <c r="C131" s="3">
        <f>'2012'!Q131</f>
        <v>3</v>
      </c>
      <c r="D131" s="43">
        <v>11</v>
      </c>
      <c r="E131" s="44">
        <v>22</v>
      </c>
      <c r="F131" s="44">
        <v>12</v>
      </c>
      <c r="G131" s="44">
        <v>9</v>
      </c>
      <c r="H131" s="44">
        <v>7</v>
      </c>
      <c r="I131" s="44"/>
      <c r="J131" s="44"/>
      <c r="K131" s="44"/>
      <c r="L131" s="44"/>
      <c r="M131" s="44"/>
      <c r="N131" s="44"/>
      <c r="O131" s="45"/>
      <c r="P131" s="2">
        <f t="shared" si="61"/>
        <v>61</v>
      </c>
      <c r="Q131" s="2">
        <f t="shared" si="74"/>
        <v>64</v>
      </c>
    </row>
    <row r="132" spans="1:17">
      <c r="A132" s="37"/>
      <c r="B132" s="6" t="s">
        <v>29</v>
      </c>
      <c r="C132" s="3">
        <f>'2012'!Q132</f>
        <v>23</v>
      </c>
      <c r="D132" s="19">
        <v>31</v>
      </c>
      <c r="E132" s="8">
        <v>91</v>
      </c>
      <c r="F132" s="8">
        <v>86</v>
      </c>
      <c r="G132" s="8">
        <v>35</v>
      </c>
      <c r="H132" s="8">
        <v>37</v>
      </c>
      <c r="I132" s="8"/>
      <c r="J132" s="8"/>
      <c r="K132" s="8"/>
      <c r="L132" s="8"/>
      <c r="M132" s="8"/>
      <c r="N132" s="8"/>
      <c r="O132" s="23"/>
      <c r="P132" s="3">
        <f t="shared" si="61"/>
        <v>280</v>
      </c>
      <c r="Q132" s="3">
        <f t="shared" si="74"/>
        <v>303</v>
      </c>
    </row>
    <row r="133" spans="1:17">
      <c r="A133" s="37"/>
      <c r="B133" s="93" t="s">
        <v>30</v>
      </c>
      <c r="C133" s="3">
        <f>'2012'!Q133</f>
        <v>60</v>
      </c>
      <c r="D133" s="96">
        <v>140</v>
      </c>
      <c r="E133" s="87">
        <v>475</v>
      </c>
      <c r="F133" s="87">
        <v>473</v>
      </c>
      <c r="G133" s="87">
        <v>298</v>
      </c>
      <c r="H133" s="87">
        <v>237</v>
      </c>
      <c r="I133" s="87"/>
      <c r="J133" s="87"/>
      <c r="K133" s="87"/>
      <c r="L133" s="87"/>
      <c r="M133" s="87"/>
      <c r="N133" s="87"/>
      <c r="O133" s="98"/>
      <c r="P133" s="93">
        <f t="shared" si="61"/>
        <v>1623</v>
      </c>
      <c r="Q133" s="93">
        <f t="shared" si="74"/>
        <v>1683</v>
      </c>
    </row>
    <row r="134" spans="1:17">
      <c r="A134" s="37"/>
      <c r="B134" s="94" t="s">
        <v>59</v>
      </c>
      <c r="C134" s="94">
        <f>'2012'!Q134</f>
        <v>253</v>
      </c>
      <c r="D134" s="91">
        <v>515</v>
      </c>
      <c r="E134" s="88">
        <v>1338</v>
      </c>
      <c r="F134" s="88">
        <v>1691</v>
      </c>
      <c r="G134" s="88">
        <v>2110</v>
      </c>
      <c r="H134" s="88">
        <v>2255</v>
      </c>
      <c r="I134" s="88"/>
      <c r="J134" s="88"/>
      <c r="K134" s="88"/>
      <c r="L134" s="88"/>
      <c r="M134" s="89"/>
      <c r="N134" s="88"/>
      <c r="O134" s="99"/>
      <c r="P134" s="94"/>
      <c r="Q134" s="94">
        <f>O134</f>
        <v>0</v>
      </c>
    </row>
    <row r="135" spans="1:17" ht="13.5" thickBot="1">
      <c r="A135" s="38"/>
      <c r="B135" s="95" t="s">
        <v>60</v>
      </c>
      <c r="C135" s="97"/>
      <c r="D135" s="100">
        <f t="shared" ref="D135:N135" si="75">IF(D134&lt;&gt;"",D134-C134,"")</f>
        <v>262</v>
      </c>
      <c r="E135" s="100">
        <f t="shared" si="75"/>
        <v>823</v>
      </c>
      <c r="F135" s="100">
        <f t="shared" si="75"/>
        <v>353</v>
      </c>
      <c r="G135" s="100">
        <f t="shared" si="75"/>
        <v>419</v>
      </c>
      <c r="H135" s="100">
        <f t="shared" si="75"/>
        <v>145</v>
      </c>
      <c r="I135" s="100" t="str">
        <f t="shared" si="75"/>
        <v/>
      </c>
      <c r="J135" s="100" t="str">
        <f t="shared" si="75"/>
        <v/>
      </c>
      <c r="K135" s="100" t="str">
        <f t="shared" si="75"/>
        <v/>
      </c>
      <c r="L135" s="100" t="str">
        <f t="shared" si="75"/>
        <v/>
      </c>
      <c r="M135" s="100" t="str">
        <f t="shared" si="75"/>
        <v/>
      </c>
      <c r="N135" s="100" t="str">
        <f t="shared" si="75"/>
        <v/>
      </c>
      <c r="O135" s="100" t="str">
        <f>IF(O134&lt;&gt;"",O134-N134,"")</f>
        <v/>
      </c>
      <c r="P135" s="97"/>
      <c r="Q135" s="97">
        <f>IF(Q134&lt;&gt;"",Q134-O134,"")</f>
        <v>0</v>
      </c>
    </row>
    <row r="136" spans="1:17">
      <c r="A136" s="36" t="s">
        <v>22</v>
      </c>
      <c r="B136" s="5" t="s">
        <v>27</v>
      </c>
      <c r="C136" s="1">
        <f>'2012'!Q136</f>
        <v>19</v>
      </c>
      <c r="D136" s="18">
        <v>17</v>
      </c>
      <c r="E136" s="9">
        <v>29</v>
      </c>
      <c r="F136" s="9">
        <v>152</v>
      </c>
      <c r="G136" s="9">
        <v>98</v>
      </c>
      <c r="H136" s="9">
        <v>33</v>
      </c>
      <c r="I136" s="9"/>
      <c r="J136" s="9"/>
      <c r="K136" s="9"/>
      <c r="L136" s="9"/>
      <c r="M136" s="9"/>
      <c r="N136" s="9"/>
      <c r="O136" s="22"/>
      <c r="P136" s="1">
        <f t="shared" si="61"/>
        <v>329</v>
      </c>
      <c r="Q136" s="1">
        <f t="shared" ref="Q136:Q157" si="76">C136+P136</f>
        <v>348</v>
      </c>
    </row>
    <row r="137" spans="1:17">
      <c r="A137" s="37"/>
      <c r="B137" s="2" t="s">
        <v>28</v>
      </c>
      <c r="C137" s="3">
        <f>'2012'!Q137</f>
        <v>18</v>
      </c>
      <c r="D137" s="43">
        <v>17</v>
      </c>
      <c r="E137" s="44">
        <v>33</v>
      </c>
      <c r="F137" s="44">
        <v>56</v>
      </c>
      <c r="G137" s="44">
        <v>38</v>
      </c>
      <c r="H137" s="44">
        <v>12</v>
      </c>
      <c r="I137" s="44"/>
      <c r="J137" s="44"/>
      <c r="K137" s="44"/>
      <c r="L137" s="44"/>
      <c r="M137" s="44"/>
      <c r="N137" s="44"/>
      <c r="O137" s="45"/>
      <c r="P137" s="2">
        <f t="shared" si="61"/>
        <v>156</v>
      </c>
      <c r="Q137" s="2">
        <f t="shared" si="76"/>
        <v>174</v>
      </c>
    </row>
    <row r="138" spans="1:17">
      <c r="A138" s="37"/>
      <c r="B138" s="6" t="s">
        <v>29</v>
      </c>
      <c r="C138" s="3">
        <f>'2012'!Q138</f>
        <v>131</v>
      </c>
      <c r="D138" s="19">
        <v>102</v>
      </c>
      <c r="E138" s="8">
        <v>223</v>
      </c>
      <c r="F138" s="8">
        <v>609</v>
      </c>
      <c r="G138" s="8">
        <v>406</v>
      </c>
      <c r="H138" s="8">
        <v>139</v>
      </c>
      <c r="I138" s="8"/>
      <c r="J138" s="8"/>
      <c r="K138" s="8"/>
      <c r="L138" s="8"/>
      <c r="M138" s="8"/>
      <c r="N138" s="8"/>
      <c r="O138" s="23"/>
      <c r="P138" s="3">
        <f t="shared" si="61"/>
        <v>1479</v>
      </c>
      <c r="Q138" s="3">
        <f t="shared" si="76"/>
        <v>1610</v>
      </c>
    </row>
    <row r="139" spans="1:17">
      <c r="A139" s="37"/>
      <c r="B139" s="93" t="s">
        <v>30</v>
      </c>
      <c r="C139" s="3">
        <f>'2012'!Q139</f>
        <v>758</v>
      </c>
      <c r="D139" s="96">
        <v>895</v>
      </c>
      <c r="E139" s="87">
        <v>2097</v>
      </c>
      <c r="F139" s="87">
        <v>3719</v>
      </c>
      <c r="G139" s="87">
        <v>2647</v>
      </c>
      <c r="H139" s="87">
        <v>1757</v>
      </c>
      <c r="I139" s="87"/>
      <c r="J139" s="87"/>
      <c r="K139" s="87"/>
      <c r="L139" s="87"/>
      <c r="M139" s="87"/>
      <c r="N139" s="87"/>
      <c r="O139" s="98"/>
      <c r="P139" s="93">
        <f t="shared" si="61"/>
        <v>11115</v>
      </c>
      <c r="Q139" s="93">
        <f t="shared" si="76"/>
        <v>11873</v>
      </c>
    </row>
    <row r="140" spans="1:17">
      <c r="A140" s="37"/>
      <c r="B140" s="94" t="s">
        <v>59</v>
      </c>
      <c r="C140" s="94">
        <f>'2012'!Q140</f>
        <v>238</v>
      </c>
      <c r="D140" s="91">
        <v>242</v>
      </c>
      <c r="E140" s="88">
        <v>127</v>
      </c>
      <c r="F140" s="88">
        <v>256</v>
      </c>
      <c r="G140" s="88">
        <v>263</v>
      </c>
      <c r="H140" s="88">
        <v>267</v>
      </c>
      <c r="I140" s="88"/>
      <c r="J140" s="88"/>
      <c r="K140" s="88"/>
      <c r="L140" s="88"/>
      <c r="M140" s="89"/>
      <c r="N140" s="88"/>
      <c r="O140" s="99"/>
      <c r="P140" s="94"/>
      <c r="Q140" s="94">
        <f t="shared" ref="Q140" si="77">O140</f>
        <v>0</v>
      </c>
    </row>
    <row r="141" spans="1:17" ht="13.5" thickBot="1">
      <c r="A141" s="38"/>
      <c r="B141" s="95" t="s">
        <v>60</v>
      </c>
      <c r="C141" s="97"/>
      <c r="D141" s="100">
        <f t="shared" ref="D141:N141" si="78">IF(D140&lt;&gt;"",D140-C140,"")</f>
        <v>4</v>
      </c>
      <c r="E141" s="100">
        <f t="shared" si="78"/>
        <v>-115</v>
      </c>
      <c r="F141" s="100">
        <f t="shared" si="78"/>
        <v>129</v>
      </c>
      <c r="G141" s="100">
        <f t="shared" si="78"/>
        <v>7</v>
      </c>
      <c r="H141" s="100">
        <f t="shared" si="78"/>
        <v>4</v>
      </c>
      <c r="I141" s="100" t="str">
        <f t="shared" si="78"/>
        <v/>
      </c>
      <c r="J141" s="100" t="str">
        <f t="shared" si="78"/>
        <v/>
      </c>
      <c r="K141" s="100" t="str">
        <f t="shared" si="78"/>
        <v/>
      </c>
      <c r="L141" s="100" t="str">
        <f t="shared" si="78"/>
        <v/>
      </c>
      <c r="M141" s="100" t="str">
        <f t="shared" si="78"/>
        <v/>
      </c>
      <c r="N141" s="100" t="str">
        <f t="shared" si="78"/>
        <v/>
      </c>
      <c r="O141" s="100" t="str">
        <f>IF(O140&lt;&gt;"",O140-N140,"")</f>
        <v/>
      </c>
      <c r="P141" s="97"/>
      <c r="Q141" s="97">
        <f t="shared" ref="Q141" si="79">IF(Q140&lt;&gt;"",Q140-O140,"")</f>
        <v>0</v>
      </c>
    </row>
    <row r="142" spans="1:17">
      <c r="A142" s="36" t="s">
        <v>23</v>
      </c>
      <c r="B142" s="5" t="s">
        <v>27</v>
      </c>
      <c r="C142" s="1">
        <f>'2012'!Q142</f>
        <v>0</v>
      </c>
      <c r="D142" s="18"/>
      <c r="E142" s="9">
        <v>2</v>
      </c>
      <c r="F142" s="9">
        <v>24</v>
      </c>
      <c r="G142" s="9">
        <v>14</v>
      </c>
      <c r="H142" s="9">
        <v>11</v>
      </c>
      <c r="I142" s="9"/>
      <c r="J142" s="9"/>
      <c r="K142" s="9"/>
      <c r="L142" s="9"/>
      <c r="M142" s="9"/>
      <c r="N142" s="9"/>
      <c r="O142" s="22"/>
      <c r="P142" s="1">
        <f t="shared" si="61"/>
        <v>51</v>
      </c>
      <c r="Q142" s="1">
        <f t="shared" si="76"/>
        <v>51</v>
      </c>
    </row>
    <row r="143" spans="1:17">
      <c r="A143" s="37"/>
      <c r="B143" s="2" t="s">
        <v>28</v>
      </c>
      <c r="C143" s="3">
        <f>'2012'!Q143</f>
        <v>0</v>
      </c>
      <c r="D143" s="43"/>
      <c r="E143" s="44">
        <v>2</v>
      </c>
      <c r="F143" s="44">
        <v>29</v>
      </c>
      <c r="G143" s="44">
        <v>14</v>
      </c>
      <c r="H143" s="44">
        <v>14</v>
      </c>
      <c r="I143" s="44"/>
      <c r="J143" s="44"/>
      <c r="K143" s="44"/>
      <c r="L143" s="44"/>
      <c r="M143" s="44"/>
      <c r="N143" s="44"/>
      <c r="O143" s="45"/>
      <c r="P143" s="2">
        <f t="shared" si="61"/>
        <v>59</v>
      </c>
      <c r="Q143" s="2">
        <f t="shared" si="76"/>
        <v>59</v>
      </c>
    </row>
    <row r="144" spans="1:17">
      <c r="A144" s="37"/>
      <c r="B144" s="6" t="s">
        <v>29</v>
      </c>
      <c r="C144" s="3">
        <f>'2012'!Q144</f>
        <v>0</v>
      </c>
      <c r="D144" s="19"/>
      <c r="E144" s="8">
        <v>2</v>
      </c>
      <c r="F144" s="8">
        <v>247</v>
      </c>
      <c r="G144" s="8">
        <v>121</v>
      </c>
      <c r="H144" s="8">
        <v>169</v>
      </c>
      <c r="I144" s="8"/>
      <c r="J144" s="8"/>
      <c r="K144" s="8"/>
      <c r="L144" s="8"/>
      <c r="M144" s="8"/>
      <c r="N144" s="8"/>
      <c r="O144" s="23"/>
      <c r="P144" s="3">
        <f t="shared" si="61"/>
        <v>539</v>
      </c>
      <c r="Q144" s="3">
        <f t="shared" si="76"/>
        <v>539</v>
      </c>
    </row>
    <row r="145" spans="1:17">
      <c r="A145" s="37"/>
      <c r="B145" s="93" t="s">
        <v>30</v>
      </c>
      <c r="C145" s="3">
        <f>'2012'!Q145</f>
        <v>0</v>
      </c>
      <c r="D145" s="96"/>
      <c r="E145" s="87">
        <v>6</v>
      </c>
      <c r="F145" s="87">
        <v>1132</v>
      </c>
      <c r="G145" s="87">
        <v>747</v>
      </c>
      <c r="H145" s="87">
        <v>1759</v>
      </c>
      <c r="I145" s="87"/>
      <c r="J145" s="87"/>
      <c r="K145" s="87"/>
      <c r="L145" s="87"/>
      <c r="M145" s="87"/>
      <c r="N145" s="87"/>
      <c r="O145" s="98"/>
      <c r="P145" s="93">
        <f t="shared" si="61"/>
        <v>3644</v>
      </c>
      <c r="Q145" s="93">
        <f t="shared" si="76"/>
        <v>3644</v>
      </c>
    </row>
    <row r="146" spans="1:17">
      <c r="A146" s="37"/>
      <c r="B146" s="94" t="s">
        <v>59</v>
      </c>
      <c r="C146" s="94">
        <f>'2012'!Q146</f>
        <v>209</v>
      </c>
      <c r="D146" s="91">
        <v>209</v>
      </c>
      <c r="E146" s="88">
        <v>85</v>
      </c>
      <c r="F146" s="88">
        <v>848</v>
      </c>
      <c r="G146" s="88">
        <v>1268</v>
      </c>
      <c r="H146" s="88">
        <v>2441</v>
      </c>
      <c r="I146" s="88"/>
      <c r="J146" s="88"/>
      <c r="K146" s="88"/>
      <c r="L146" s="88"/>
      <c r="M146" s="89"/>
      <c r="N146" s="88"/>
      <c r="O146" s="99"/>
      <c r="P146" s="94"/>
      <c r="Q146" s="94">
        <f t="shared" ref="Q146" si="80">O146</f>
        <v>0</v>
      </c>
    </row>
    <row r="147" spans="1:17" ht="13.5" thickBot="1">
      <c r="A147" s="38"/>
      <c r="B147" s="95" t="s">
        <v>60</v>
      </c>
      <c r="C147" s="97"/>
      <c r="D147" s="100">
        <f t="shared" ref="D147:N147" si="81">IF(D146&lt;&gt;"",D146-C146,"")</f>
        <v>0</v>
      </c>
      <c r="E147" s="100">
        <f t="shared" si="81"/>
        <v>-124</v>
      </c>
      <c r="F147" s="100">
        <f t="shared" si="81"/>
        <v>763</v>
      </c>
      <c r="G147" s="100">
        <f t="shared" si="81"/>
        <v>420</v>
      </c>
      <c r="H147" s="100">
        <f t="shared" si="81"/>
        <v>1173</v>
      </c>
      <c r="I147" s="100" t="str">
        <f t="shared" si="81"/>
        <v/>
      </c>
      <c r="J147" s="100" t="str">
        <f t="shared" si="81"/>
        <v/>
      </c>
      <c r="K147" s="100" t="str">
        <f t="shared" si="81"/>
        <v/>
      </c>
      <c r="L147" s="100" t="str">
        <f t="shared" si="81"/>
        <v/>
      </c>
      <c r="M147" s="100" t="str">
        <f t="shared" si="81"/>
        <v/>
      </c>
      <c r="N147" s="100" t="str">
        <f t="shared" si="81"/>
        <v/>
      </c>
      <c r="O147" s="100" t="str">
        <f>IF(O146&lt;&gt;"",O146-N146,"")</f>
        <v/>
      </c>
      <c r="P147" s="97"/>
      <c r="Q147" s="97">
        <f t="shared" ref="Q147" si="82">IF(Q146&lt;&gt;"",Q146-O146,"")</f>
        <v>0</v>
      </c>
    </row>
    <row r="148" spans="1:17">
      <c r="A148" s="36" t="s">
        <v>24</v>
      </c>
      <c r="B148" s="5" t="s">
        <v>27</v>
      </c>
      <c r="C148" s="1">
        <f>'2012'!Q148</f>
        <v>0</v>
      </c>
      <c r="D148" s="1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2"/>
      <c r="P148" s="1">
        <f t="shared" si="61"/>
        <v>0</v>
      </c>
      <c r="Q148" s="1">
        <f t="shared" si="76"/>
        <v>0</v>
      </c>
    </row>
    <row r="149" spans="1:17">
      <c r="A149" s="37"/>
      <c r="B149" s="2" t="s">
        <v>28</v>
      </c>
      <c r="C149" s="3">
        <f>'2012'!Q149</f>
        <v>0</v>
      </c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5"/>
      <c r="P149" s="2">
        <f t="shared" si="61"/>
        <v>0</v>
      </c>
      <c r="Q149" s="2">
        <f t="shared" si="76"/>
        <v>0</v>
      </c>
    </row>
    <row r="150" spans="1:17">
      <c r="A150" s="37"/>
      <c r="B150" s="6" t="s">
        <v>29</v>
      </c>
      <c r="C150" s="3">
        <f>'2012'!Q150</f>
        <v>0</v>
      </c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23"/>
      <c r="P150" s="3">
        <f t="shared" si="61"/>
        <v>0</v>
      </c>
      <c r="Q150" s="3">
        <f t="shared" si="76"/>
        <v>0</v>
      </c>
    </row>
    <row r="151" spans="1:17">
      <c r="A151" s="37"/>
      <c r="B151" s="93" t="s">
        <v>30</v>
      </c>
      <c r="C151" s="3">
        <f>'2012'!Q151</f>
        <v>0</v>
      </c>
      <c r="D151" s="9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98"/>
      <c r="P151" s="93">
        <f t="shared" si="61"/>
        <v>0</v>
      </c>
      <c r="Q151" s="93">
        <f t="shared" si="76"/>
        <v>0</v>
      </c>
    </row>
    <row r="152" spans="1:17">
      <c r="A152" s="37"/>
      <c r="B152" s="94" t="s">
        <v>59</v>
      </c>
      <c r="C152" s="94">
        <f>'2012'!Q152</f>
        <v>209</v>
      </c>
      <c r="D152" s="91">
        <v>209</v>
      </c>
      <c r="E152" s="88">
        <v>84</v>
      </c>
      <c r="F152" s="88">
        <v>84</v>
      </c>
      <c r="G152" s="88">
        <v>84</v>
      </c>
      <c r="H152" s="88">
        <v>84</v>
      </c>
      <c r="I152" s="88"/>
      <c r="J152" s="88"/>
      <c r="K152" s="88"/>
      <c r="L152" s="88"/>
      <c r="M152" s="89"/>
      <c r="N152" s="88"/>
      <c r="O152" s="99"/>
      <c r="P152" s="94"/>
      <c r="Q152" s="94">
        <f t="shared" ref="Q152" si="83">O152</f>
        <v>0</v>
      </c>
    </row>
    <row r="153" spans="1:17" ht="13.5" thickBot="1">
      <c r="A153" s="38"/>
      <c r="B153" s="95" t="s">
        <v>60</v>
      </c>
      <c r="C153" s="97"/>
      <c r="D153" s="100">
        <f t="shared" ref="D153:N153" si="84">IF(D152&lt;&gt;"",D152-C152,"")</f>
        <v>0</v>
      </c>
      <c r="E153" s="100">
        <f t="shared" si="84"/>
        <v>-125</v>
      </c>
      <c r="F153" s="100">
        <f t="shared" si="84"/>
        <v>0</v>
      </c>
      <c r="G153" s="100">
        <f t="shared" si="84"/>
        <v>0</v>
      </c>
      <c r="H153" s="100">
        <f t="shared" si="84"/>
        <v>0</v>
      </c>
      <c r="I153" s="100" t="str">
        <f t="shared" si="84"/>
        <v/>
      </c>
      <c r="J153" s="100" t="str">
        <f t="shared" si="84"/>
        <v/>
      </c>
      <c r="K153" s="100" t="str">
        <f t="shared" si="84"/>
        <v/>
      </c>
      <c r="L153" s="100" t="str">
        <f t="shared" si="84"/>
        <v/>
      </c>
      <c r="M153" s="100" t="str">
        <f t="shared" si="84"/>
        <v/>
      </c>
      <c r="N153" s="100" t="str">
        <f t="shared" si="84"/>
        <v/>
      </c>
      <c r="O153" s="100" t="str">
        <f>IF(O152&lt;&gt;"",O152-N152,"")</f>
        <v/>
      </c>
      <c r="P153" s="97"/>
      <c r="Q153" s="97">
        <f t="shared" ref="Q153" si="85">IF(Q152&lt;&gt;"",Q152-O152,"")</f>
        <v>0</v>
      </c>
    </row>
    <row r="154" spans="1:17">
      <c r="A154" s="36" t="s">
        <v>25</v>
      </c>
      <c r="B154" s="5" t="s">
        <v>27</v>
      </c>
      <c r="C154" s="1">
        <f>'2012'!Q154</f>
        <v>7</v>
      </c>
      <c r="D154" s="18">
        <v>0</v>
      </c>
      <c r="E154" s="9">
        <v>1</v>
      </c>
      <c r="F154" s="9">
        <v>0</v>
      </c>
      <c r="G154" s="9">
        <v>0</v>
      </c>
      <c r="H154" s="9">
        <v>0</v>
      </c>
      <c r="I154" s="9"/>
      <c r="J154" s="9"/>
      <c r="K154" s="9"/>
      <c r="L154" s="9"/>
      <c r="M154" s="9"/>
      <c r="N154" s="9"/>
      <c r="O154" s="22"/>
      <c r="P154" s="1">
        <f t="shared" si="61"/>
        <v>1</v>
      </c>
      <c r="Q154" s="1">
        <f t="shared" si="76"/>
        <v>8</v>
      </c>
    </row>
    <row r="155" spans="1:17">
      <c r="A155" s="37"/>
      <c r="B155" s="2" t="s">
        <v>28</v>
      </c>
      <c r="C155" s="3">
        <f>'2012'!Q155</f>
        <v>6</v>
      </c>
      <c r="D155" s="43">
        <v>0</v>
      </c>
      <c r="E155" s="44">
        <v>1</v>
      </c>
      <c r="F155" s="44">
        <v>0</v>
      </c>
      <c r="G155" s="44">
        <v>0</v>
      </c>
      <c r="H155" s="44">
        <v>0</v>
      </c>
      <c r="I155" s="44"/>
      <c r="J155" s="44"/>
      <c r="K155" s="44"/>
      <c r="L155" s="44"/>
      <c r="M155" s="44"/>
      <c r="N155" s="44"/>
      <c r="O155" s="45"/>
      <c r="P155" s="2">
        <f t="shared" si="61"/>
        <v>1</v>
      </c>
      <c r="Q155" s="2">
        <f t="shared" si="76"/>
        <v>7</v>
      </c>
    </row>
    <row r="156" spans="1:17">
      <c r="A156" s="37"/>
      <c r="B156" s="6" t="s">
        <v>29</v>
      </c>
      <c r="C156" s="3">
        <f>'2012'!Q156</f>
        <v>14</v>
      </c>
      <c r="D156" s="19">
        <v>0</v>
      </c>
      <c r="E156" s="8">
        <v>15</v>
      </c>
      <c r="F156" s="8">
        <v>4</v>
      </c>
      <c r="G156" s="8">
        <v>0</v>
      </c>
      <c r="H156" s="8">
        <v>0</v>
      </c>
      <c r="I156" s="8"/>
      <c r="J156" s="8"/>
      <c r="K156" s="8"/>
      <c r="L156" s="8"/>
      <c r="M156" s="8"/>
      <c r="N156" s="8"/>
      <c r="O156" s="23"/>
      <c r="P156" s="3">
        <f t="shared" si="61"/>
        <v>19</v>
      </c>
      <c r="Q156" s="3">
        <f t="shared" si="76"/>
        <v>33</v>
      </c>
    </row>
    <row r="157" spans="1:17">
      <c r="A157" s="37"/>
      <c r="B157" s="93" t="s">
        <v>30</v>
      </c>
      <c r="C157" s="3">
        <f>'2012'!Q157</f>
        <v>82</v>
      </c>
      <c r="D157" s="96">
        <v>1</v>
      </c>
      <c r="E157" s="87">
        <v>15</v>
      </c>
      <c r="F157" s="87">
        <v>29</v>
      </c>
      <c r="G157" s="87">
        <v>15</v>
      </c>
      <c r="H157" s="87">
        <v>11</v>
      </c>
      <c r="I157" s="87"/>
      <c r="J157" s="87"/>
      <c r="K157" s="87"/>
      <c r="L157" s="87"/>
      <c r="M157" s="87"/>
      <c r="N157" s="87"/>
      <c r="O157" s="98"/>
      <c r="P157" s="93">
        <f t="shared" si="61"/>
        <v>71</v>
      </c>
      <c r="Q157" s="93">
        <f t="shared" si="76"/>
        <v>153</v>
      </c>
    </row>
    <row r="158" spans="1:17">
      <c r="A158" s="37"/>
      <c r="B158" s="94" t="s">
        <v>59</v>
      </c>
      <c r="C158" s="94">
        <f>'2012'!Q158</f>
        <v>222</v>
      </c>
      <c r="D158" s="91">
        <v>222</v>
      </c>
      <c r="E158" s="88">
        <v>130</v>
      </c>
      <c r="F158" s="88">
        <v>290</v>
      </c>
      <c r="G158" s="88">
        <v>309</v>
      </c>
      <c r="H158" s="88">
        <v>339</v>
      </c>
      <c r="I158" s="88"/>
      <c r="J158" s="88"/>
      <c r="K158" s="88"/>
      <c r="L158" s="88"/>
      <c r="M158" s="89"/>
      <c r="N158" s="88"/>
      <c r="O158" s="99"/>
      <c r="P158" s="94"/>
      <c r="Q158" s="94">
        <f t="shared" ref="Q158" si="86">O158</f>
        <v>0</v>
      </c>
    </row>
    <row r="159" spans="1:17" ht="13.5" thickBot="1">
      <c r="A159" s="38"/>
      <c r="B159" s="95" t="s">
        <v>60</v>
      </c>
      <c r="C159" s="97"/>
      <c r="D159" s="100">
        <f t="shared" ref="D159:N159" si="87">IF(D158&lt;&gt;"",D158-C158,"")</f>
        <v>0</v>
      </c>
      <c r="E159" s="100">
        <f t="shared" si="87"/>
        <v>-92</v>
      </c>
      <c r="F159" s="100">
        <f t="shared" si="87"/>
        <v>160</v>
      </c>
      <c r="G159" s="100">
        <f t="shared" si="87"/>
        <v>19</v>
      </c>
      <c r="H159" s="100">
        <f t="shared" si="87"/>
        <v>30</v>
      </c>
      <c r="I159" s="100" t="str">
        <f t="shared" si="87"/>
        <v/>
      </c>
      <c r="J159" s="100" t="str">
        <f t="shared" si="87"/>
        <v/>
      </c>
      <c r="K159" s="100" t="str">
        <f t="shared" si="87"/>
        <v/>
      </c>
      <c r="L159" s="100" t="str">
        <f t="shared" si="87"/>
        <v/>
      </c>
      <c r="M159" s="100" t="str">
        <f t="shared" si="87"/>
        <v/>
      </c>
      <c r="N159" s="100" t="str">
        <f t="shared" si="87"/>
        <v/>
      </c>
      <c r="O159" s="100" t="str">
        <f>IF(O158&lt;&gt;"",O158-N158,"")</f>
        <v/>
      </c>
      <c r="P159" s="97"/>
      <c r="Q159" s="97">
        <f t="shared" ref="Q159" si="88">IF(Q158&lt;&gt;"",Q158-O158,"")</f>
        <v>0</v>
      </c>
    </row>
    <row r="160" spans="1:17">
      <c r="A160" s="36" t="s">
        <v>26</v>
      </c>
      <c r="B160" s="5" t="s">
        <v>27</v>
      </c>
      <c r="C160" s="1">
        <f>'2012'!Q160</f>
        <v>5</v>
      </c>
      <c r="D160" s="18">
        <v>1</v>
      </c>
      <c r="E160" s="9">
        <v>0</v>
      </c>
      <c r="F160" s="9">
        <v>0</v>
      </c>
      <c r="G160" s="9">
        <v>2</v>
      </c>
      <c r="H160" s="9">
        <v>0</v>
      </c>
      <c r="I160" s="9"/>
      <c r="J160" s="9"/>
      <c r="K160" s="9"/>
      <c r="L160" s="9"/>
      <c r="M160" s="9"/>
      <c r="N160" s="9"/>
      <c r="O160" s="22"/>
      <c r="P160" s="1">
        <f t="shared" ref="P160:P169" si="89">SUM(D160:O160)</f>
        <v>3</v>
      </c>
      <c r="Q160" s="1">
        <f t="shared" ref="Q160:Q169" si="90">C160+P160</f>
        <v>8</v>
      </c>
    </row>
    <row r="161" spans="1:17">
      <c r="A161" s="37"/>
      <c r="B161" s="2" t="s">
        <v>28</v>
      </c>
      <c r="C161" s="3">
        <f>'2012'!Q161</f>
        <v>4</v>
      </c>
      <c r="D161" s="43">
        <v>1</v>
      </c>
      <c r="E161" s="44">
        <v>0</v>
      </c>
      <c r="F161" s="44">
        <v>0</v>
      </c>
      <c r="G161" s="44">
        <v>1</v>
      </c>
      <c r="H161" s="44">
        <v>0</v>
      </c>
      <c r="I161" s="44"/>
      <c r="J161" s="44"/>
      <c r="K161" s="44"/>
      <c r="L161" s="44"/>
      <c r="M161" s="44"/>
      <c r="N161" s="44"/>
      <c r="O161" s="45"/>
      <c r="P161" s="2">
        <f t="shared" si="89"/>
        <v>2</v>
      </c>
      <c r="Q161" s="2">
        <f t="shared" si="90"/>
        <v>6</v>
      </c>
    </row>
    <row r="162" spans="1:17">
      <c r="A162" s="37"/>
      <c r="B162" s="6" t="s">
        <v>29</v>
      </c>
      <c r="C162" s="3">
        <f>'2012'!Q162</f>
        <v>9</v>
      </c>
      <c r="D162" s="19">
        <v>8</v>
      </c>
      <c r="E162" s="8">
        <v>0</v>
      </c>
      <c r="F162" s="8">
        <v>0</v>
      </c>
      <c r="G162" s="8">
        <v>15</v>
      </c>
      <c r="H162" s="8">
        <v>0</v>
      </c>
      <c r="I162" s="8"/>
      <c r="J162" s="8"/>
      <c r="K162" s="8"/>
      <c r="L162" s="8"/>
      <c r="M162" s="8"/>
      <c r="N162" s="8"/>
      <c r="O162" s="23"/>
      <c r="P162" s="3">
        <f t="shared" si="89"/>
        <v>23</v>
      </c>
      <c r="Q162" s="3">
        <f t="shared" si="90"/>
        <v>32</v>
      </c>
    </row>
    <row r="163" spans="1:17">
      <c r="A163" s="37"/>
      <c r="B163" s="93" t="s">
        <v>30</v>
      </c>
      <c r="C163" s="3">
        <f>'2012'!Q163</f>
        <v>31</v>
      </c>
      <c r="D163" s="96">
        <v>65</v>
      </c>
      <c r="E163" s="87">
        <v>0</v>
      </c>
      <c r="F163" s="87">
        <v>0</v>
      </c>
      <c r="G163" s="87">
        <v>128</v>
      </c>
      <c r="H163" s="87">
        <v>0</v>
      </c>
      <c r="I163" s="87"/>
      <c r="J163" s="87"/>
      <c r="K163" s="87"/>
      <c r="L163" s="87"/>
      <c r="M163" s="87"/>
      <c r="N163" s="87"/>
      <c r="O163" s="98"/>
      <c r="P163" s="93">
        <f t="shared" si="89"/>
        <v>193</v>
      </c>
      <c r="Q163" s="93">
        <f t="shared" si="90"/>
        <v>224</v>
      </c>
    </row>
    <row r="164" spans="1:17">
      <c r="A164" s="37"/>
      <c r="B164" s="94" t="s">
        <v>59</v>
      </c>
      <c r="C164" s="94">
        <f>'2012'!Q164</f>
        <v>212</v>
      </c>
      <c r="D164" s="91">
        <v>235</v>
      </c>
      <c r="E164" s="88">
        <v>110</v>
      </c>
      <c r="F164" s="88">
        <v>110</v>
      </c>
      <c r="G164" s="88">
        <v>222</v>
      </c>
      <c r="H164" s="88">
        <v>213</v>
      </c>
      <c r="I164" s="88"/>
      <c r="J164" s="88"/>
      <c r="K164" s="88"/>
      <c r="L164" s="88"/>
      <c r="M164" s="89"/>
      <c r="N164" s="88"/>
      <c r="O164" s="99"/>
      <c r="P164" s="94"/>
      <c r="Q164" s="94">
        <f>O164</f>
        <v>0</v>
      </c>
    </row>
    <row r="165" spans="1:17" ht="13.5" thickBot="1">
      <c r="A165" s="38"/>
      <c r="B165" s="95" t="s">
        <v>60</v>
      </c>
      <c r="C165" s="97"/>
      <c r="D165" s="100">
        <f t="shared" ref="D165:N165" si="91">IF(D164&lt;&gt;"",D164-C164,"")</f>
        <v>23</v>
      </c>
      <c r="E165" s="100">
        <f t="shared" si="91"/>
        <v>-125</v>
      </c>
      <c r="F165" s="100">
        <f t="shared" si="91"/>
        <v>0</v>
      </c>
      <c r="G165" s="100">
        <f t="shared" si="91"/>
        <v>112</v>
      </c>
      <c r="H165" s="100">
        <f t="shared" si="91"/>
        <v>-9</v>
      </c>
      <c r="I165" s="100" t="str">
        <f t="shared" si="91"/>
        <v/>
      </c>
      <c r="J165" s="100" t="str">
        <f t="shared" si="91"/>
        <v/>
      </c>
      <c r="K165" s="100" t="str">
        <f t="shared" si="91"/>
        <v/>
      </c>
      <c r="L165" s="100" t="str">
        <f t="shared" si="91"/>
        <v/>
      </c>
      <c r="M165" s="100" t="str">
        <f t="shared" si="91"/>
        <v/>
      </c>
      <c r="N165" s="100" t="str">
        <f t="shared" si="91"/>
        <v/>
      </c>
      <c r="O165" s="100" t="str">
        <f>IF(O164&lt;&gt;"",O164-N164,"")</f>
        <v/>
      </c>
      <c r="P165" s="97"/>
      <c r="Q165" s="97">
        <f>IF(Q164&lt;&gt;"",Q164-O164,"")</f>
        <v>0</v>
      </c>
    </row>
    <row r="166" spans="1:17">
      <c r="A166" s="36" t="s">
        <v>46</v>
      </c>
      <c r="B166" s="5" t="s">
        <v>27</v>
      </c>
      <c r="C166" s="1">
        <f>'2012'!Q166</f>
        <v>10164</v>
      </c>
      <c r="D166" s="18">
        <f t="shared" ref="D166:O168" si="92">D2+D8+D14+D20+D26+D32+D38+D44+D50+D56+D62+D68+D74+D80+D86+D94+D100+D106+D112+D118+D124+D130+D136+D142+D148+D154+D160</f>
        <v>515</v>
      </c>
      <c r="E166" s="9">
        <f t="shared" si="92"/>
        <v>654</v>
      </c>
      <c r="F166" s="9">
        <f t="shared" si="92"/>
        <v>728</v>
      </c>
      <c r="G166" s="9">
        <f t="shared" si="92"/>
        <v>647</v>
      </c>
      <c r="H166" s="9">
        <f t="shared" si="92"/>
        <v>594</v>
      </c>
      <c r="I166" s="9">
        <f t="shared" si="92"/>
        <v>0</v>
      </c>
      <c r="J166" s="9">
        <f t="shared" si="92"/>
        <v>0</v>
      </c>
      <c r="K166" s="9">
        <f t="shared" si="92"/>
        <v>0</v>
      </c>
      <c r="L166" s="9">
        <f t="shared" si="92"/>
        <v>0</v>
      </c>
      <c r="M166" s="9">
        <f t="shared" si="92"/>
        <v>0</v>
      </c>
      <c r="N166" s="9">
        <f t="shared" si="92"/>
        <v>0</v>
      </c>
      <c r="O166" s="22">
        <f t="shared" si="92"/>
        <v>0</v>
      </c>
      <c r="P166" s="1">
        <f t="shared" si="89"/>
        <v>3138</v>
      </c>
      <c r="Q166" s="1">
        <f t="shared" si="90"/>
        <v>13302</v>
      </c>
    </row>
    <row r="167" spans="1:17">
      <c r="A167" s="37"/>
      <c r="B167" s="2" t="s">
        <v>28</v>
      </c>
      <c r="C167" s="3">
        <f>'2012'!Q167</f>
        <v>17380</v>
      </c>
      <c r="D167" s="43">
        <f t="shared" si="92"/>
        <v>781</v>
      </c>
      <c r="E167" s="44">
        <f t="shared" si="92"/>
        <v>948</v>
      </c>
      <c r="F167" s="44">
        <f t="shared" si="92"/>
        <v>975</v>
      </c>
      <c r="G167" s="44">
        <f t="shared" si="92"/>
        <v>826</v>
      </c>
      <c r="H167" s="44">
        <f t="shared" si="92"/>
        <v>764</v>
      </c>
      <c r="I167" s="44">
        <f t="shared" si="92"/>
        <v>0</v>
      </c>
      <c r="J167" s="44">
        <f t="shared" si="92"/>
        <v>0</v>
      </c>
      <c r="K167" s="44">
        <f t="shared" si="92"/>
        <v>0</v>
      </c>
      <c r="L167" s="44">
        <f t="shared" si="92"/>
        <v>0</v>
      </c>
      <c r="M167" s="44">
        <f t="shared" si="92"/>
        <v>0</v>
      </c>
      <c r="N167" s="44">
        <f t="shared" si="92"/>
        <v>0</v>
      </c>
      <c r="O167" s="45">
        <f t="shared" si="92"/>
        <v>0</v>
      </c>
      <c r="P167" s="2">
        <f t="shared" si="89"/>
        <v>4294</v>
      </c>
      <c r="Q167" s="2">
        <f t="shared" si="90"/>
        <v>21674</v>
      </c>
    </row>
    <row r="168" spans="1:17" ht="13.5" thickBot="1">
      <c r="A168" s="37"/>
      <c r="B168" s="6" t="s">
        <v>29</v>
      </c>
      <c r="C168" s="3">
        <f>'2012'!Q168</f>
        <v>175768</v>
      </c>
      <c r="D168" s="19">
        <f t="shared" si="92"/>
        <v>7500</v>
      </c>
      <c r="E168" s="8">
        <f t="shared" si="92"/>
        <v>9031</v>
      </c>
      <c r="F168" s="8">
        <f t="shared" si="92"/>
        <v>8550</v>
      </c>
      <c r="G168" s="8">
        <f t="shared" si="92"/>
        <v>10701</v>
      </c>
      <c r="H168" s="8">
        <f t="shared" si="92"/>
        <v>8696</v>
      </c>
      <c r="I168" s="8">
        <f t="shared" si="92"/>
        <v>0</v>
      </c>
      <c r="J168" s="8">
        <f t="shared" si="92"/>
        <v>0</v>
      </c>
      <c r="K168" s="8">
        <f t="shared" si="92"/>
        <v>0</v>
      </c>
      <c r="L168" s="8">
        <f t="shared" si="92"/>
        <v>0</v>
      </c>
      <c r="M168" s="8">
        <f t="shared" si="92"/>
        <v>0</v>
      </c>
      <c r="N168" s="8">
        <f t="shared" si="92"/>
        <v>0</v>
      </c>
      <c r="O168" s="23">
        <f t="shared" si="92"/>
        <v>0</v>
      </c>
      <c r="P168" s="3">
        <f t="shared" si="89"/>
        <v>44478</v>
      </c>
      <c r="Q168" s="3">
        <f t="shared" si="90"/>
        <v>220246</v>
      </c>
    </row>
    <row r="169" spans="1:17">
      <c r="A169" s="37"/>
      <c r="B169" s="93" t="s">
        <v>30</v>
      </c>
      <c r="C169" s="3">
        <f>'2012'!Q169</f>
        <v>1114618</v>
      </c>
      <c r="D169" s="18">
        <f t="shared" ref="D169:O169" si="93">D5+D11+D17+D23+D29+D35+D41+D47+D53+D59+D65+D71+D77+D83+D89+D97+D103+D109+D115+D121+D127+D133+D139+D145+D151+D157+D163</f>
        <v>50712</v>
      </c>
      <c r="E169" s="9">
        <f t="shared" si="93"/>
        <v>54440</v>
      </c>
      <c r="F169" s="9">
        <f t="shared" si="93"/>
        <v>52826</v>
      </c>
      <c r="G169" s="9">
        <f t="shared" si="93"/>
        <v>63771</v>
      </c>
      <c r="H169" s="9">
        <f t="shared" si="93"/>
        <v>56712</v>
      </c>
      <c r="I169" s="9">
        <f t="shared" si="93"/>
        <v>0</v>
      </c>
      <c r="J169" s="9">
        <f t="shared" si="93"/>
        <v>0</v>
      </c>
      <c r="K169" s="9">
        <f t="shared" si="93"/>
        <v>0</v>
      </c>
      <c r="L169" s="9">
        <f t="shared" si="93"/>
        <v>0</v>
      </c>
      <c r="M169" s="9">
        <f t="shared" si="93"/>
        <v>0</v>
      </c>
      <c r="N169" s="9">
        <f t="shared" si="93"/>
        <v>0</v>
      </c>
      <c r="O169" s="22">
        <f t="shared" si="93"/>
        <v>0</v>
      </c>
      <c r="P169" s="93">
        <f t="shared" si="89"/>
        <v>278461</v>
      </c>
      <c r="Q169" s="93">
        <f t="shared" si="90"/>
        <v>1393079</v>
      </c>
    </row>
    <row r="170" spans="1:17">
      <c r="A170" s="37"/>
      <c r="B170" s="94" t="s">
        <v>59</v>
      </c>
      <c r="C170" s="94">
        <f>'2012'!Q170</f>
        <v>783936</v>
      </c>
      <c r="D170" s="43">
        <f t="shared" ref="D170:O170" si="94">D6+D12+D18+D24+D30+D36+D42+D48+D54+D60+D66+D72+D78+D84+D90+D98+D104+D110+D116+D122+D128+D134+D140+D146+D152+D158+D164</f>
        <v>815579</v>
      </c>
      <c r="E170" s="44">
        <f t="shared" si="94"/>
        <v>845519</v>
      </c>
      <c r="F170" s="44">
        <f t="shared" si="94"/>
        <v>871594</v>
      </c>
      <c r="G170" s="44">
        <f t="shared" si="94"/>
        <v>900265</v>
      </c>
      <c r="H170" s="44">
        <f t="shared" si="94"/>
        <v>896158</v>
      </c>
      <c r="I170" s="44">
        <f t="shared" si="94"/>
        <v>0</v>
      </c>
      <c r="J170" s="44">
        <f t="shared" si="94"/>
        <v>0</v>
      </c>
      <c r="K170" s="44">
        <f t="shared" si="94"/>
        <v>0</v>
      </c>
      <c r="L170" s="44">
        <f t="shared" si="94"/>
        <v>0</v>
      </c>
      <c r="M170" s="44">
        <f t="shared" si="94"/>
        <v>0</v>
      </c>
      <c r="N170" s="44">
        <f t="shared" si="94"/>
        <v>0</v>
      </c>
      <c r="O170" s="45">
        <f t="shared" si="94"/>
        <v>0</v>
      </c>
      <c r="P170" s="94"/>
      <c r="Q170" s="94">
        <f>O170</f>
        <v>0</v>
      </c>
    </row>
    <row r="171" spans="1:17" ht="13.5" thickBot="1">
      <c r="A171" s="38"/>
      <c r="B171" s="95" t="s">
        <v>60</v>
      </c>
      <c r="C171" s="97"/>
      <c r="D171" s="90">
        <f t="shared" ref="D171:N171" si="95">IF(D170&lt;&gt;0,D170-C170,"")</f>
        <v>31643</v>
      </c>
      <c r="E171" s="90">
        <f t="shared" si="95"/>
        <v>29940</v>
      </c>
      <c r="F171" s="90">
        <f t="shared" si="95"/>
        <v>26075</v>
      </c>
      <c r="G171" s="90">
        <f t="shared" si="95"/>
        <v>28671</v>
      </c>
      <c r="H171" s="90">
        <f t="shared" si="95"/>
        <v>-4107</v>
      </c>
      <c r="I171" s="90" t="str">
        <f t="shared" si="95"/>
        <v/>
      </c>
      <c r="J171" s="90" t="str">
        <f t="shared" si="95"/>
        <v/>
      </c>
      <c r="K171" s="90" t="str">
        <f t="shared" si="95"/>
        <v/>
      </c>
      <c r="L171" s="90" t="str">
        <f t="shared" si="95"/>
        <v/>
      </c>
      <c r="M171" s="90" t="str">
        <f t="shared" si="95"/>
        <v/>
      </c>
      <c r="N171" s="90" t="str">
        <f t="shared" si="95"/>
        <v/>
      </c>
      <c r="O171" s="90" t="str">
        <f>IF(O170&lt;&gt;0,O170-N170,"")</f>
        <v/>
      </c>
      <c r="P171" s="97"/>
      <c r="Q171" s="97">
        <f>IF(Q170&lt;&gt;"",Q170-O170,"")</f>
        <v>0</v>
      </c>
    </row>
  </sheetData>
  <mergeCells count="2">
    <mergeCell ref="A1:B1"/>
    <mergeCell ref="A93:B9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90" fitToHeight="2" orientation="portrait" r:id="rId1"/>
  <headerFooter alignWithMargins="0">
    <oddHeader>&amp;CStatistiques JustScan
&amp;"Arial,Gras"2013</oddHeader>
    <oddFooter>&amp;CDossiers - Cartons - Fardes - Pièces - Volume&amp;RPage &amp;P</oddFooter>
  </headerFooter>
  <rowBreaks count="1" manualBreakCount="1">
    <brk id="91" max="16383" man="1"/>
  </rowBreaks>
  <ignoredErrors>
    <ignoredError sqref="D1:O1 D93:O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R17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baseColWidth="10" defaultColWidth="11.42578125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2012</v>
      </c>
      <c r="B1" s="141"/>
      <c r="C1" s="20" t="s">
        <v>55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56</v>
      </c>
      <c r="Q1" s="24" t="s">
        <v>45</v>
      </c>
    </row>
    <row r="2" spans="1:18" ht="13.5" customHeight="1">
      <c r="A2" s="36" t="s">
        <v>0</v>
      </c>
      <c r="B2" s="5" t="s">
        <v>27</v>
      </c>
      <c r="C2" s="1">
        <f>'2011'!Q2</f>
        <v>101</v>
      </c>
      <c r="D2" s="18">
        <v>4</v>
      </c>
      <c r="E2" s="9">
        <v>4</v>
      </c>
      <c r="F2" s="9">
        <v>1</v>
      </c>
      <c r="G2" s="9">
        <v>2</v>
      </c>
      <c r="H2" s="9">
        <v>1</v>
      </c>
      <c r="I2" s="9">
        <v>2</v>
      </c>
      <c r="J2" s="9">
        <v>0</v>
      </c>
      <c r="K2" s="9">
        <v>0</v>
      </c>
      <c r="L2" s="9">
        <v>5</v>
      </c>
      <c r="M2" s="9">
        <v>1</v>
      </c>
      <c r="N2" s="9">
        <v>1</v>
      </c>
      <c r="O2" s="22">
        <v>0</v>
      </c>
      <c r="P2" s="1">
        <f>SUM(D2:O2)</f>
        <v>21</v>
      </c>
      <c r="Q2" s="1">
        <f>C2+P2</f>
        <v>122</v>
      </c>
      <c r="R2" s="12"/>
    </row>
    <row r="3" spans="1:18">
      <c r="A3" s="37"/>
      <c r="B3" s="2" t="s">
        <v>28</v>
      </c>
      <c r="C3" s="3">
        <f>'2011'!Q3</f>
        <v>512</v>
      </c>
      <c r="D3" s="43">
        <v>8</v>
      </c>
      <c r="E3" s="44">
        <v>25</v>
      </c>
      <c r="F3" s="44">
        <v>6</v>
      </c>
      <c r="G3" s="44">
        <v>9</v>
      </c>
      <c r="H3" s="44">
        <v>0</v>
      </c>
      <c r="I3" s="44">
        <v>2</v>
      </c>
      <c r="J3" s="44">
        <v>0</v>
      </c>
      <c r="K3" s="44">
        <v>0</v>
      </c>
      <c r="L3" s="44">
        <v>18</v>
      </c>
      <c r="M3" s="44">
        <v>1</v>
      </c>
      <c r="N3" s="44">
        <v>6</v>
      </c>
      <c r="O3" s="45">
        <v>0</v>
      </c>
      <c r="P3" s="2">
        <f t="shared" ref="P3:P53" si="0">SUM(D3:O3)</f>
        <v>75</v>
      </c>
      <c r="Q3" s="2">
        <f t="shared" ref="Q3:Q53" si="1">C3+P3</f>
        <v>587</v>
      </c>
      <c r="R3" s="12"/>
    </row>
    <row r="4" spans="1:18">
      <c r="A4" s="37"/>
      <c r="B4" s="6" t="s">
        <v>29</v>
      </c>
      <c r="C4" s="3">
        <f>'2011'!Q4</f>
        <v>5495</v>
      </c>
      <c r="D4" s="19">
        <v>85</v>
      </c>
      <c r="E4" s="8">
        <v>158</v>
      </c>
      <c r="F4" s="8">
        <v>96</v>
      </c>
      <c r="G4" s="8">
        <v>68</v>
      </c>
      <c r="H4" s="8">
        <v>6</v>
      </c>
      <c r="I4" s="8">
        <v>19</v>
      </c>
      <c r="J4" s="8">
        <v>2</v>
      </c>
      <c r="K4" s="8">
        <v>0</v>
      </c>
      <c r="L4" s="8">
        <v>189</v>
      </c>
      <c r="M4" s="8">
        <v>100</v>
      </c>
      <c r="N4" s="8">
        <v>48</v>
      </c>
      <c r="O4" s="23">
        <v>0</v>
      </c>
      <c r="P4" s="3">
        <f t="shared" si="0"/>
        <v>771</v>
      </c>
      <c r="Q4" s="3">
        <f t="shared" si="1"/>
        <v>6266</v>
      </c>
      <c r="R4" s="12"/>
    </row>
    <row r="5" spans="1:18">
      <c r="A5" s="37"/>
      <c r="B5" s="93" t="s">
        <v>30</v>
      </c>
      <c r="C5" s="3">
        <f>'2011'!Q5</f>
        <v>52929</v>
      </c>
      <c r="D5" s="96">
        <v>1809</v>
      </c>
      <c r="E5" s="87">
        <v>1793</v>
      </c>
      <c r="F5" s="87">
        <v>495</v>
      </c>
      <c r="G5" s="87">
        <v>1440</v>
      </c>
      <c r="H5" s="87">
        <v>453</v>
      </c>
      <c r="I5" s="87">
        <v>363</v>
      </c>
      <c r="J5" s="87">
        <v>524</v>
      </c>
      <c r="K5" s="87">
        <v>42</v>
      </c>
      <c r="L5" s="87">
        <v>2999</v>
      </c>
      <c r="M5" s="87">
        <v>569</v>
      </c>
      <c r="N5" s="87">
        <v>690</v>
      </c>
      <c r="O5" s="98">
        <v>168</v>
      </c>
      <c r="P5" s="93">
        <f t="shared" si="0"/>
        <v>11345</v>
      </c>
      <c r="Q5" s="93">
        <f t="shared" si="1"/>
        <v>64274</v>
      </c>
      <c r="R5" s="12"/>
    </row>
    <row r="6" spans="1:18">
      <c r="A6" s="37"/>
      <c r="B6" s="94" t="s">
        <v>59</v>
      </c>
      <c r="C6" s="94"/>
      <c r="D6" s="91"/>
      <c r="E6" s="88"/>
      <c r="F6" s="88"/>
      <c r="G6" s="88"/>
      <c r="H6" s="88"/>
      <c r="I6" s="88"/>
      <c r="J6" s="88"/>
      <c r="K6" s="88"/>
      <c r="L6" s="88"/>
      <c r="M6" s="103">
        <v>64663</v>
      </c>
      <c r="N6" s="88">
        <v>65083</v>
      </c>
      <c r="O6" s="99">
        <v>65386</v>
      </c>
      <c r="P6" s="94"/>
      <c r="Q6" s="94">
        <f>O6</f>
        <v>65386</v>
      </c>
      <c r="R6" s="12"/>
    </row>
    <row r="7" spans="1:18" ht="13.5" thickBot="1">
      <c r="A7" s="38"/>
      <c r="B7" s="95" t="s">
        <v>60</v>
      </c>
      <c r="C7" s="97"/>
      <c r="D7" s="92"/>
      <c r="E7" s="90"/>
      <c r="F7" s="90"/>
      <c r="G7" s="90"/>
      <c r="H7" s="90"/>
      <c r="I7" s="90"/>
      <c r="J7" s="90"/>
      <c r="K7" s="90"/>
      <c r="L7" s="90"/>
      <c r="M7" s="90"/>
      <c r="N7" s="90">
        <f>IF(N6&lt;&gt;"",N6-M6,"")</f>
        <v>420</v>
      </c>
      <c r="O7" s="100">
        <f>IF(O6&lt;&gt;"",O6-N6,"")</f>
        <v>303</v>
      </c>
      <c r="P7" s="97"/>
      <c r="Q7" s="97"/>
      <c r="R7" s="12"/>
    </row>
    <row r="8" spans="1:18">
      <c r="A8" s="36" t="s">
        <v>1</v>
      </c>
      <c r="B8" s="5" t="s">
        <v>27</v>
      </c>
      <c r="C8" s="1">
        <f>'2011'!Q6</f>
        <v>0</v>
      </c>
      <c r="D8" s="18"/>
      <c r="E8" s="9"/>
      <c r="F8" s="9"/>
      <c r="G8" s="9"/>
      <c r="H8" s="9"/>
      <c r="I8" s="9"/>
      <c r="J8" s="9"/>
      <c r="K8" s="9"/>
      <c r="L8" s="9"/>
      <c r="M8" s="9"/>
      <c r="N8" s="9"/>
      <c r="O8" s="22"/>
      <c r="P8" s="1">
        <f t="shared" si="0"/>
        <v>0</v>
      </c>
      <c r="Q8" s="1">
        <f t="shared" si="1"/>
        <v>0</v>
      </c>
      <c r="R8" s="12"/>
    </row>
    <row r="9" spans="1:18">
      <c r="A9" s="37"/>
      <c r="B9" s="2" t="s">
        <v>28</v>
      </c>
      <c r="C9" s="3">
        <f>'2011'!Q7</f>
        <v>0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  <c r="P9" s="2">
        <f t="shared" si="0"/>
        <v>0</v>
      </c>
      <c r="Q9" s="2">
        <f t="shared" si="1"/>
        <v>0</v>
      </c>
      <c r="R9" s="12"/>
    </row>
    <row r="10" spans="1:18">
      <c r="A10" s="37"/>
      <c r="B10" s="6" t="s">
        <v>29</v>
      </c>
      <c r="C10" s="3">
        <f>'2011'!Q8</f>
        <v>0</v>
      </c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23"/>
      <c r="P10" s="3">
        <f t="shared" si="0"/>
        <v>0</v>
      </c>
      <c r="Q10" s="3">
        <f t="shared" si="1"/>
        <v>0</v>
      </c>
      <c r="R10" s="12"/>
    </row>
    <row r="11" spans="1:18">
      <c r="A11" s="37"/>
      <c r="B11" s="93" t="s">
        <v>30</v>
      </c>
      <c r="C11" s="3">
        <f>'2011'!Q9</f>
        <v>0</v>
      </c>
      <c r="D11" s="9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98"/>
      <c r="P11" s="93">
        <f t="shared" si="0"/>
        <v>0</v>
      </c>
      <c r="Q11" s="93">
        <f t="shared" si="1"/>
        <v>0</v>
      </c>
      <c r="R11" s="12"/>
    </row>
    <row r="12" spans="1:18">
      <c r="A12" s="37"/>
      <c r="B12" s="94" t="s">
        <v>59</v>
      </c>
      <c r="C12" s="94"/>
      <c r="D12" s="91"/>
      <c r="E12" s="88"/>
      <c r="F12" s="88"/>
      <c r="G12" s="88"/>
      <c r="H12" s="88"/>
      <c r="I12" s="88"/>
      <c r="J12" s="88"/>
      <c r="K12" s="88"/>
      <c r="L12" s="88"/>
      <c r="M12" s="89">
        <v>42</v>
      </c>
      <c r="N12" s="88">
        <v>42</v>
      </c>
      <c r="O12" s="99">
        <v>209</v>
      </c>
      <c r="P12" s="94"/>
      <c r="Q12" s="94">
        <f>O12</f>
        <v>209</v>
      </c>
      <c r="R12" s="12"/>
    </row>
    <row r="13" spans="1:18" ht="13.5" thickBot="1">
      <c r="A13" s="38"/>
      <c r="B13" s="95" t="s">
        <v>60</v>
      </c>
      <c r="C13" s="97"/>
      <c r="D13" s="92"/>
      <c r="E13" s="90"/>
      <c r="F13" s="90"/>
      <c r="G13" s="90"/>
      <c r="H13" s="90"/>
      <c r="I13" s="90"/>
      <c r="J13" s="90"/>
      <c r="K13" s="90"/>
      <c r="L13" s="90"/>
      <c r="M13" s="90"/>
      <c r="N13" s="90">
        <f>IF(N12&lt;&gt;"",N12-M12,"")</f>
        <v>0</v>
      </c>
      <c r="O13" s="100">
        <f>IF(O12&lt;&gt;"",O12-N12,"")</f>
        <v>167</v>
      </c>
      <c r="P13" s="97"/>
      <c r="Q13" s="97"/>
      <c r="R13" s="12"/>
    </row>
    <row r="14" spans="1:18">
      <c r="A14" s="36" t="s">
        <v>2</v>
      </c>
      <c r="B14" s="5" t="s">
        <v>27</v>
      </c>
      <c r="C14" s="1">
        <f>'2011'!Q10</f>
        <v>42</v>
      </c>
      <c r="D14" s="18">
        <v>1</v>
      </c>
      <c r="E14" s="9">
        <v>1</v>
      </c>
      <c r="F14" s="9">
        <v>1</v>
      </c>
      <c r="G14" s="9">
        <v>0</v>
      </c>
      <c r="H14" s="9">
        <v>3</v>
      </c>
      <c r="I14" s="9">
        <v>2</v>
      </c>
      <c r="J14" s="9">
        <v>1</v>
      </c>
      <c r="K14" s="9">
        <v>0</v>
      </c>
      <c r="L14" s="9">
        <v>1</v>
      </c>
      <c r="M14" s="9">
        <v>0</v>
      </c>
      <c r="N14" s="9">
        <v>2</v>
      </c>
      <c r="O14" s="22">
        <v>2</v>
      </c>
      <c r="P14" s="1">
        <f t="shared" si="0"/>
        <v>14</v>
      </c>
      <c r="Q14" s="1">
        <f t="shared" si="1"/>
        <v>56</v>
      </c>
      <c r="R14" s="12"/>
    </row>
    <row r="15" spans="1:18">
      <c r="A15" s="37"/>
      <c r="B15" s="2" t="s">
        <v>28</v>
      </c>
      <c r="C15" s="3">
        <f>'2011'!Q11</f>
        <v>161</v>
      </c>
      <c r="D15" s="43">
        <v>4</v>
      </c>
      <c r="E15" s="44">
        <v>30</v>
      </c>
      <c r="F15" s="44">
        <v>3</v>
      </c>
      <c r="G15" s="44">
        <v>3</v>
      </c>
      <c r="H15" s="44">
        <v>16</v>
      </c>
      <c r="I15" s="44">
        <v>4</v>
      </c>
      <c r="J15" s="44">
        <v>3</v>
      </c>
      <c r="K15" s="44">
        <v>0</v>
      </c>
      <c r="L15" s="44">
        <v>2</v>
      </c>
      <c r="M15" s="44">
        <v>17</v>
      </c>
      <c r="N15" s="44">
        <v>14</v>
      </c>
      <c r="O15" s="45">
        <v>5</v>
      </c>
      <c r="P15" s="2">
        <f t="shared" si="0"/>
        <v>101</v>
      </c>
      <c r="Q15" s="2">
        <f t="shared" si="1"/>
        <v>262</v>
      </c>
      <c r="R15" s="12"/>
    </row>
    <row r="16" spans="1:18">
      <c r="A16" s="37"/>
      <c r="B16" s="6" t="s">
        <v>29</v>
      </c>
      <c r="C16" s="3">
        <f>'2011'!Q12</f>
        <v>3637</v>
      </c>
      <c r="D16" s="19">
        <v>18</v>
      </c>
      <c r="E16" s="8">
        <v>36</v>
      </c>
      <c r="F16" s="8">
        <v>72</v>
      </c>
      <c r="G16" s="8">
        <v>45</v>
      </c>
      <c r="H16" s="8">
        <v>58</v>
      </c>
      <c r="I16" s="8">
        <v>67</v>
      </c>
      <c r="J16" s="8">
        <v>63</v>
      </c>
      <c r="K16" s="8">
        <v>0</v>
      </c>
      <c r="L16" s="8">
        <v>4</v>
      </c>
      <c r="M16" s="8">
        <v>192</v>
      </c>
      <c r="N16" s="8">
        <v>68</v>
      </c>
      <c r="O16" s="23">
        <v>82</v>
      </c>
      <c r="P16" s="3">
        <f t="shared" si="0"/>
        <v>705</v>
      </c>
      <c r="Q16" s="3">
        <f t="shared" si="1"/>
        <v>4342</v>
      </c>
      <c r="R16" s="12"/>
    </row>
    <row r="17" spans="1:18">
      <c r="A17" s="37"/>
      <c r="B17" s="93" t="s">
        <v>30</v>
      </c>
      <c r="C17" s="3">
        <f>'2011'!Q13</f>
        <v>21476</v>
      </c>
      <c r="D17" s="96">
        <v>242</v>
      </c>
      <c r="E17" s="87">
        <v>221</v>
      </c>
      <c r="F17" s="87">
        <v>344</v>
      </c>
      <c r="G17" s="87">
        <v>560</v>
      </c>
      <c r="H17" s="87">
        <v>449</v>
      </c>
      <c r="I17" s="87">
        <v>373</v>
      </c>
      <c r="J17" s="87">
        <v>313</v>
      </c>
      <c r="K17" s="87">
        <v>0</v>
      </c>
      <c r="L17" s="87">
        <v>193</v>
      </c>
      <c r="M17" s="87">
        <v>1221</v>
      </c>
      <c r="N17" s="87">
        <v>1097</v>
      </c>
      <c r="O17" s="98">
        <v>427</v>
      </c>
      <c r="P17" s="93">
        <f t="shared" si="0"/>
        <v>5440</v>
      </c>
      <c r="Q17" s="93">
        <f t="shared" si="1"/>
        <v>26916</v>
      </c>
      <c r="R17" s="12"/>
    </row>
    <row r="18" spans="1:18">
      <c r="A18" s="37"/>
      <c r="B18" s="94" t="s">
        <v>59</v>
      </c>
      <c r="C18" s="94"/>
      <c r="D18" s="91"/>
      <c r="E18" s="88"/>
      <c r="F18" s="88"/>
      <c r="G18" s="88"/>
      <c r="H18" s="88"/>
      <c r="I18" s="88"/>
      <c r="J18" s="88"/>
      <c r="K18" s="88"/>
      <c r="L18" s="88"/>
      <c r="M18" s="103">
        <v>16286</v>
      </c>
      <c r="N18" s="88">
        <v>17417</v>
      </c>
      <c r="O18" s="99">
        <v>17713</v>
      </c>
      <c r="P18" s="94"/>
      <c r="Q18" s="94">
        <f>O18</f>
        <v>17713</v>
      </c>
      <c r="R18" s="12"/>
    </row>
    <row r="19" spans="1:18" ht="13.5" thickBot="1">
      <c r="A19" s="38"/>
      <c r="B19" s="95" t="s">
        <v>60</v>
      </c>
      <c r="C19" s="97"/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>
        <f>IF(N18&lt;&gt;"",N18-M18,"")</f>
        <v>1131</v>
      </c>
      <c r="O19" s="100">
        <f>IF(O18&lt;&gt;"",O18-N18,"")</f>
        <v>296</v>
      </c>
      <c r="P19" s="97"/>
      <c r="Q19" s="97"/>
      <c r="R19" s="12"/>
    </row>
    <row r="20" spans="1:18">
      <c r="A20" s="36" t="s">
        <v>3</v>
      </c>
      <c r="B20" s="5" t="s">
        <v>27</v>
      </c>
      <c r="C20" s="1">
        <f>'2011'!Q14</f>
        <v>4676</v>
      </c>
      <c r="D20" s="18">
        <v>298</v>
      </c>
      <c r="E20" s="9">
        <v>282</v>
      </c>
      <c r="F20" s="9">
        <v>329</v>
      </c>
      <c r="G20" s="9">
        <v>305</v>
      </c>
      <c r="H20" s="9">
        <v>301</v>
      </c>
      <c r="I20" s="9">
        <v>337</v>
      </c>
      <c r="J20" s="9">
        <v>261</v>
      </c>
      <c r="K20" s="9">
        <v>250</v>
      </c>
      <c r="L20" s="9">
        <v>263</v>
      </c>
      <c r="M20" s="9">
        <v>294</v>
      </c>
      <c r="N20" s="9">
        <v>377</v>
      </c>
      <c r="O20" s="22">
        <v>292</v>
      </c>
      <c r="P20" s="1">
        <f t="shared" si="0"/>
        <v>3589</v>
      </c>
      <c r="Q20" s="1">
        <f t="shared" si="1"/>
        <v>8265</v>
      </c>
      <c r="R20" s="12"/>
    </row>
    <row r="21" spans="1:18">
      <c r="A21" s="37"/>
      <c r="B21" s="2" t="s">
        <v>28</v>
      </c>
      <c r="C21" s="3">
        <f>'2011'!Q15</f>
        <v>7566</v>
      </c>
      <c r="D21" s="43">
        <v>437</v>
      </c>
      <c r="E21" s="44">
        <v>405</v>
      </c>
      <c r="F21" s="44">
        <v>439</v>
      </c>
      <c r="G21" s="44">
        <v>420</v>
      </c>
      <c r="H21" s="44">
        <v>537</v>
      </c>
      <c r="I21" s="44">
        <v>523</v>
      </c>
      <c r="J21" s="44">
        <v>406</v>
      </c>
      <c r="K21" s="44">
        <v>307</v>
      </c>
      <c r="L21" s="44">
        <v>363</v>
      </c>
      <c r="M21" s="44">
        <v>438</v>
      </c>
      <c r="N21" s="44">
        <v>463</v>
      </c>
      <c r="O21" s="45">
        <v>410</v>
      </c>
      <c r="P21" s="2">
        <f t="shared" si="0"/>
        <v>5148</v>
      </c>
      <c r="Q21" s="2">
        <f t="shared" si="1"/>
        <v>12714</v>
      </c>
      <c r="R21" s="12"/>
    </row>
    <row r="22" spans="1:18">
      <c r="A22" s="37"/>
      <c r="B22" s="6" t="s">
        <v>29</v>
      </c>
      <c r="C22" s="3">
        <f>'2011'!Q16</f>
        <v>74256</v>
      </c>
      <c r="D22" s="19">
        <v>4700</v>
      </c>
      <c r="E22" s="8">
        <v>4106</v>
      </c>
      <c r="F22" s="8">
        <v>4603</v>
      </c>
      <c r="G22" s="8">
        <v>4435</v>
      </c>
      <c r="H22" s="8">
        <v>4553</v>
      </c>
      <c r="I22" s="8">
        <v>5022</v>
      </c>
      <c r="J22" s="8">
        <v>4109</v>
      </c>
      <c r="K22" s="8">
        <v>3606</v>
      </c>
      <c r="L22" s="8">
        <v>3934</v>
      </c>
      <c r="M22" s="8">
        <v>4403</v>
      </c>
      <c r="N22" s="8">
        <v>4620</v>
      </c>
      <c r="O22" s="23">
        <v>4929</v>
      </c>
      <c r="P22" s="3">
        <f t="shared" si="0"/>
        <v>53020</v>
      </c>
      <c r="Q22" s="3">
        <f t="shared" si="1"/>
        <v>127276</v>
      </c>
      <c r="R22" s="12"/>
    </row>
    <row r="23" spans="1:18">
      <c r="A23" s="37"/>
      <c r="B23" s="93" t="s">
        <v>30</v>
      </c>
      <c r="C23" s="3">
        <f>'2011'!Q17</f>
        <v>382210</v>
      </c>
      <c r="D23" s="96">
        <v>21688</v>
      </c>
      <c r="E23" s="87">
        <v>23445</v>
      </c>
      <c r="F23" s="87">
        <v>26063</v>
      </c>
      <c r="G23" s="87">
        <v>24491</v>
      </c>
      <c r="H23" s="87">
        <v>26364</v>
      </c>
      <c r="I23" s="87">
        <v>29118</v>
      </c>
      <c r="J23" s="87">
        <v>26213</v>
      </c>
      <c r="K23" s="87">
        <v>20130</v>
      </c>
      <c r="L23" s="87">
        <v>23076</v>
      </c>
      <c r="M23" s="87">
        <v>26960</v>
      </c>
      <c r="N23" s="87">
        <v>24034</v>
      </c>
      <c r="O23" s="98">
        <v>23669</v>
      </c>
      <c r="P23" s="93">
        <f t="shared" si="0"/>
        <v>295251</v>
      </c>
      <c r="Q23" s="93">
        <f t="shared" si="1"/>
        <v>677461</v>
      </c>
      <c r="R23" s="12"/>
    </row>
    <row r="24" spans="1:18">
      <c r="A24" s="37"/>
      <c r="B24" s="94" t="s">
        <v>59</v>
      </c>
      <c r="C24" s="94"/>
      <c r="D24" s="91"/>
      <c r="E24" s="88"/>
      <c r="F24" s="88"/>
      <c r="G24" s="88"/>
      <c r="H24" s="88"/>
      <c r="I24" s="88"/>
      <c r="J24" s="88"/>
      <c r="K24" s="88"/>
      <c r="L24" s="88"/>
      <c r="M24" s="103">
        <v>406585</v>
      </c>
      <c r="N24" s="88">
        <v>421057</v>
      </c>
      <c r="O24" s="99">
        <v>431761</v>
      </c>
      <c r="P24" s="94"/>
      <c r="Q24" s="94">
        <f>O24</f>
        <v>431761</v>
      </c>
      <c r="R24" s="12"/>
    </row>
    <row r="25" spans="1:18" ht="13.5" thickBot="1">
      <c r="A25" s="38"/>
      <c r="B25" s="95" t="s">
        <v>60</v>
      </c>
      <c r="C25" s="97"/>
      <c r="D25" s="92"/>
      <c r="E25" s="90"/>
      <c r="F25" s="90"/>
      <c r="G25" s="90"/>
      <c r="H25" s="90"/>
      <c r="I25" s="90"/>
      <c r="J25" s="90"/>
      <c r="K25" s="90"/>
      <c r="L25" s="90"/>
      <c r="M25" s="90"/>
      <c r="N25" s="90">
        <f>IF(N24&lt;&gt;"",N24-M24,"")</f>
        <v>14472</v>
      </c>
      <c r="O25" s="100">
        <f>IF(O24&lt;&gt;"",O24-N24,"")</f>
        <v>10704</v>
      </c>
      <c r="P25" s="97"/>
      <c r="Q25" s="97"/>
      <c r="R25" s="12"/>
    </row>
    <row r="26" spans="1:18">
      <c r="A26" s="36" t="s">
        <v>4</v>
      </c>
      <c r="B26" s="5" t="s">
        <v>27</v>
      </c>
      <c r="C26" s="1">
        <f>'2011'!Q18</f>
        <v>142</v>
      </c>
      <c r="D26" s="18">
        <v>27</v>
      </c>
      <c r="E26" s="9">
        <v>31</v>
      </c>
      <c r="F26" s="9">
        <v>44</v>
      </c>
      <c r="G26" s="9">
        <v>30</v>
      </c>
      <c r="H26" s="9">
        <v>44</v>
      </c>
      <c r="I26" s="9">
        <v>47</v>
      </c>
      <c r="J26" s="9">
        <v>20</v>
      </c>
      <c r="K26" s="9">
        <v>32</v>
      </c>
      <c r="L26" s="9">
        <v>48</v>
      </c>
      <c r="M26" s="9">
        <v>38</v>
      </c>
      <c r="N26" s="9">
        <v>46</v>
      </c>
      <c r="O26" s="22">
        <v>24</v>
      </c>
      <c r="P26" s="1">
        <f t="shared" si="0"/>
        <v>431</v>
      </c>
      <c r="Q26" s="1">
        <f t="shared" si="1"/>
        <v>573</v>
      </c>
      <c r="R26" s="12"/>
    </row>
    <row r="27" spans="1:18">
      <c r="A27" s="37"/>
      <c r="B27" s="2" t="s">
        <v>28</v>
      </c>
      <c r="C27" s="3">
        <f>'2011'!Q19</f>
        <v>704</v>
      </c>
      <c r="D27" s="43">
        <v>47</v>
      </c>
      <c r="E27" s="44">
        <v>45</v>
      </c>
      <c r="F27" s="44">
        <v>91</v>
      </c>
      <c r="G27" s="44">
        <v>66</v>
      </c>
      <c r="H27" s="44">
        <v>100</v>
      </c>
      <c r="I27" s="44">
        <v>100</v>
      </c>
      <c r="J27" s="44">
        <v>22</v>
      </c>
      <c r="K27" s="44">
        <v>38</v>
      </c>
      <c r="L27" s="44">
        <v>72</v>
      </c>
      <c r="M27" s="44">
        <v>77</v>
      </c>
      <c r="N27" s="44">
        <v>84</v>
      </c>
      <c r="O27" s="45">
        <v>50</v>
      </c>
      <c r="P27" s="2">
        <f t="shared" si="0"/>
        <v>792</v>
      </c>
      <c r="Q27" s="2">
        <f t="shared" si="1"/>
        <v>1496</v>
      </c>
      <c r="R27" s="12"/>
    </row>
    <row r="28" spans="1:18">
      <c r="A28" s="37"/>
      <c r="B28" s="6" t="s">
        <v>29</v>
      </c>
      <c r="C28" s="3">
        <f>'2011'!Q20</f>
        <v>4931</v>
      </c>
      <c r="D28" s="19">
        <v>821</v>
      </c>
      <c r="E28" s="8">
        <v>509</v>
      </c>
      <c r="F28" s="8">
        <v>859</v>
      </c>
      <c r="G28" s="8">
        <v>737</v>
      </c>
      <c r="H28" s="8">
        <v>1112</v>
      </c>
      <c r="I28" s="8">
        <v>912</v>
      </c>
      <c r="J28" s="8">
        <v>331</v>
      </c>
      <c r="K28" s="8">
        <v>262</v>
      </c>
      <c r="L28" s="8">
        <v>825</v>
      </c>
      <c r="M28" s="8">
        <v>1247</v>
      </c>
      <c r="N28" s="8">
        <v>1051</v>
      </c>
      <c r="O28" s="23">
        <v>554</v>
      </c>
      <c r="P28" s="3">
        <f t="shared" si="0"/>
        <v>9220</v>
      </c>
      <c r="Q28" s="3">
        <f t="shared" si="1"/>
        <v>14151</v>
      </c>
      <c r="R28" s="12"/>
    </row>
    <row r="29" spans="1:18">
      <c r="A29" s="37"/>
      <c r="B29" s="93" t="s">
        <v>30</v>
      </c>
      <c r="C29" s="3">
        <f>'2011'!Q21</f>
        <v>71000</v>
      </c>
      <c r="D29" s="96">
        <v>4802</v>
      </c>
      <c r="E29" s="87">
        <v>4002</v>
      </c>
      <c r="F29" s="87">
        <v>4835</v>
      </c>
      <c r="G29" s="87">
        <v>5048</v>
      </c>
      <c r="H29" s="87">
        <v>6993</v>
      </c>
      <c r="I29" s="87">
        <v>6391</v>
      </c>
      <c r="J29" s="87">
        <v>1967</v>
      </c>
      <c r="K29" s="87">
        <v>1478</v>
      </c>
      <c r="L29" s="87">
        <v>5295</v>
      </c>
      <c r="M29" s="87">
        <v>8892</v>
      </c>
      <c r="N29" s="87">
        <v>6913</v>
      </c>
      <c r="O29" s="98">
        <v>4219</v>
      </c>
      <c r="P29" s="93">
        <f t="shared" si="0"/>
        <v>60835</v>
      </c>
      <c r="Q29" s="93">
        <f t="shared" si="1"/>
        <v>131835</v>
      </c>
      <c r="R29" s="12"/>
    </row>
    <row r="30" spans="1:18">
      <c r="A30" s="37"/>
      <c r="B30" s="94" t="s">
        <v>59</v>
      </c>
      <c r="C30" s="94"/>
      <c r="D30" s="91"/>
      <c r="E30" s="88"/>
      <c r="F30" s="88"/>
      <c r="G30" s="88"/>
      <c r="H30" s="88"/>
      <c r="I30" s="88"/>
      <c r="J30" s="88"/>
      <c r="K30" s="88"/>
      <c r="L30" s="88"/>
      <c r="M30" s="103">
        <v>113716</v>
      </c>
      <c r="N30" s="88">
        <v>117302</v>
      </c>
      <c r="O30" s="99">
        <v>119469</v>
      </c>
      <c r="P30" s="94"/>
      <c r="Q30" s="94">
        <f>O30</f>
        <v>119469</v>
      </c>
      <c r="R30" s="12"/>
    </row>
    <row r="31" spans="1:18" ht="13.5" thickBot="1">
      <c r="A31" s="38"/>
      <c r="B31" s="95" t="s">
        <v>60</v>
      </c>
      <c r="C31" s="97"/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>
        <f>IF(N30&lt;&gt;"",N30-M30,"")</f>
        <v>3586</v>
      </c>
      <c r="O31" s="100">
        <f>IF(O30&lt;&gt;"",O30-N30,"")</f>
        <v>2167</v>
      </c>
      <c r="P31" s="97"/>
      <c r="Q31" s="97"/>
      <c r="R31" s="12"/>
    </row>
    <row r="32" spans="1:18">
      <c r="A32" s="36" t="s">
        <v>5</v>
      </c>
      <c r="B32" s="5" t="s">
        <v>27</v>
      </c>
      <c r="C32" s="1">
        <f>'2011'!Q22</f>
        <v>0</v>
      </c>
      <c r="D32" s="18"/>
      <c r="E32" s="9"/>
      <c r="F32" s="9"/>
      <c r="G32" s="9"/>
      <c r="H32" s="9"/>
      <c r="I32" s="9"/>
      <c r="J32" s="9"/>
      <c r="K32" s="9"/>
      <c r="L32" s="9"/>
      <c r="M32" s="9">
        <v>1</v>
      </c>
      <c r="N32" s="9">
        <v>0</v>
      </c>
      <c r="O32" s="22">
        <v>4</v>
      </c>
      <c r="P32" s="1">
        <f t="shared" si="0"/>
        <v>5</v>
      </c>
      <c r="Q32" s="1">
        <f t="shared" si="1"/>
        <v>5</v>
      </c>
      <c r="R32" s="12"/>
    </row>
    <row r="33" spans="1:18">
      <c r="A33" s="37"/>
      <c r="B33" s="2" t="s">
        <v>28</v>
      </c>
      <c r="C33" s="3">
        <f>'2011'!Q23</f>
        <v>0</v>
      </c>
      <c r="D33" s="43"/>
      <c r="E33" s="44"/>
      <c r="F33" s="44"/>
      <c r="G33" s="44"/>
      <c r="H33" s="44"/>
      <c r="I33" s="44"/>
      <c r="J33" s="44"/>
      <c r="K33" s="44"/>
      <c r="L33" s="44"/>
      <c r="M33" s="44">
        <v>1</v>
      </c>
      <c r="N33" s="44">
        <v>0</v>
      </c>
      <c r="O33" s="45">
        <v>5</v>
      </c>
      <c r="P33" s="2">
        <f t="shared" si="0"/>
        <v>6</v>
      </c>
      <c r="Q33" s="2">
        <f t="shared" si="1"/>
        <v>6</v>
      </c>
      <c r="R33" s="12"/>
    </row>
    <row r="34" spans="1:18">
      <c r="A34" s="37"/>
      <c r="B34" s="6" t="s">
        <v>29</v>
      </c>
      <c r="C34" s="3">
        <f>'2011'!Q24</f>
        <v>0</v>
      </c>
      <c r="D34" s="19"/>
      <c r="E34" s="8"/>
      <c r="F34" s="8"/>
      <c r="G34" s="8"/>
      <c r="H34" s="8"/>
      <c r="I34" s="8"/>
      <c r="J34" s="8"/>
      <c r="K34" s="8"/>
      <c r="L34" s="8"/>
      <c r="M34" s="8">
        <v>2</v>
      </c>
      <c r="N34" s="8">
        <v>0</v>
      </c>
      <c r="O34" s="23">
        <v>12</v>
      </c>
      <c r="P34" s="3">
        <f t="shared" si="0"/>
        <v>14</v>
      </c>
      <c r="Q34" s="3">
        <f t="shared" si="1"/>
        <v>14</v>
      </c>
      <c r="R34" s="12"/>
    </row>
    <row r="35" spans="1:18">
      <c r="A35" s="37"/>
      <c r="B35" s="93" t="s">
        <v>30</v>
      </c>
      <c r="C35" s="3">
        <f>'2011'!Q25</f>
        <v>0</v>
      </c>
      <c r="D35" s="96"/>
      <c r="E35" s="87"/>
      <c r="F35" s="87"/>
      <c r="G35" s="87"/>
      <c r="H35" s="87"/>
      <c r="I35" s="87"/>
      <c r="J35" s="87"/>
      <c r="K35" s="87"/>
      <c r="L35" s="87"/>
      <c r="M35" s="87">
        <v>0</v>
      </c>
      <c r="N35" s="87">
        <v>0</v>
      </c>
      <c r="O35" s="98">
        <v>51</v>
      </c>
      <c r="P35" s="93">
        <f t="shared" si="0"/>
        <v>51</v>
      </c>
      <c r="Q35" s="93">
        <f t="shared" si="1"/>
        <v>51</v>
      </c>
      <c r="R35" s="12"/>
    </row>
    <row r="36" spans="1:18">
      <c r="A36" s="37"/>
      <c r="B36" s="94" t="s">
        <v>59</v>
      </c>
      <c r="C36" s="94"/>
      <c r="D36" s="91"/>
      <c r="E36" s="88"/>
      <c r="F36" s="88"/>
      <c r="G36" s="88"/>
      <c r="H36" s="88"/>
      <c r="I36" s="88"/>
      <c r="J36" s="88"/>
      <c r="K36" s="88"/>
      <c r="L36" s="88"/>
      <c r="M36" s="89">
        <v>209</v>
      </c>
      <c r="N36" s="88">
        <v>209</v>
      </c>
      <c r="O36" s="99">
        <v>270</v>
      </c>
      <c r="P36" s="94"/>
      <c r="Q36" s="94">
        <f>O36</f>
        <v>270</v>
      </c>
      <c r="R36" s="12"/>
    </row>
    <row r="37" spans="1:18" ht="13.5" thickBot="1">
      <c r="A37" s="38"/>
      <c r="B37" s="95" t="s">
        <v>60</v>
      </c>
      <c r="C37" s="97"/>
      <c r="D37" s="92"/>
      <c r="E37" s="90"/>
      <c r="F37" s="90"/>
      <c r="G37" s="90"/>
      <c r="H37" s="90"/>
      <c r="I37" s="90"/>
      <c r="J37" s="90"/>
      <c r="K37" s="90"/>
      <c r="L37" s="90"/>
      <c r="M37" s="90"/>
      <c r="N37" s="90">
        <f>IF(N36&lt;&gt;"",N36-M36,"")</f>
        <v>0</v>
      </c>
      <c r="O37" s="100">
        <f>IF(O36&lt;&gt;"",O36-N36,"")</f>
        <v>61</v>
      </c>
      <c r="P37" s="97"/>
      <c r="Q37" s="97"/>
      <c r="R37" s="12"/>
    </row>
    <row r="38" spans="1:18">
      <c r="A38" s="36" t="s">
        <v>6</v>
      </c>
      <c r="B38" s="5" t="s">
        <v>27</v>
      </c>
      <c r="C38" s="1">
        <f>'2011'!Q26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 t="shared" si="0"/>
        <v>0</v>
      </c>
      <c r="Q38" s="1">
        <f t="shared" si="1"/>
        <v>0</v>
      </c>
      <c r="R38" s="12"/>
    </row>
    <row r="39" spans="1:18">
      <c r="A39" s="37"/>
      <c r="B39" s="2" t="s">
        <v>28</v>
      </c>
      <c r="C39" s="3">
        <f>'2011'!Q27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si="0"/>
        <v>0</v>
      </c>
      <c r="Q39" s="2">
        <f t="shared" si="1"/>
        <v>0</v>
      </c>
      <c r="R39" s="12"/>
    </row>
    <row r="40" spans="1:18">
      <c r="A40" s="37"/>
      <c r="B40" s="6" t="s">
        <v>29</v>
      </c>
      <c r="C40" s="3">
        <f>'2011'!Q28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0"/>
        <v>0</v>
      </c>
      <c r="Q40" s="3">
        <f t="shared" si="1"/>
        <v>0</v>
      </c>
      <c r="R40" s="12"/>
    </row>
    <row r="41" spans="1:18">
      <c r="A41" s="37"/>
      <c r="B41" s="93" t="s">
        <v>30</v>
      </c>
      <c r="C41" s="3">
        <f>'2011'!Q29</f>
        <v>0</v>
      </c>
      <c r="D41" s="9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98"/>
      <c r="P41" s="93">
        <f t="shared" si="0"/>
        <v>0</v>
      </c>
      <c r="Q41" s="93">
        <f t="shared" si="1"/>
        <v>0</v>
      </c>
      <c r="R41" s="12"/>
    </row>
    <row r="42" spans="1:18">
      <c r="A42" s="37"/>
      <c r="B42" s="94" t="s">
        <v>59</v>
      </c>
      <c r="C42" s="94"/>
      <c r="D42" s="91"/>
      <c r="E42" s="88"/>
      <c r="F42" s="88"/>
      <c r="G42" s="88"/>
      <c r="H42" s="88"/>
      <c r="I42" s="88"/>
      <c r="J42" s="88"/>
      <c r="K42" s="88"/>
      <c r="L42" s="88"/>
      <c r="M42" s="89">
        <v>209</v>
      </c>
      <c r="N42" s="88">
        <v>209</v>
      </c>
      <c r="O42" s="99">
        <v>209</v>
      </c>
      <c r="P42" s="94"/>
      <c r="Q42" s="94">
        <f>O42</f>
        <v>209</v>
      </c>
      <c r="R42" s="12"/>
    </row>
    <row r="43" spans="1:18" ht="13.5" thickBot="1">
      <c r="A43" s="38"/>
      <c r="B43" s="95" t="s">
        <v>60</v>
      </c>
      <c r="C43" s="97"/>
      <c r="D43" s="92"/>
      <c r="E43" s="90"/>
      <c r="F43" s="90"/>
      <c r="G43" s="90"/>
      <c r="H43" s="90"/>
      <c r="I43" s="90"/>
      <c r="J43" s="90"/>
      <c r="K43" s="90"/>
      <c r="L43" s="90"/>
      <c r="M43" s="90"/>
      <c r="N43" s="90">
        <f>IF(N42&lt;&gt;"",N42-M42,"")</f>
        <v>0</v>
      </c>
      <c r="O43" s="100">
        <f>IF(O42&lt;&gt;"",O42-N42,"")</f>
        <v>0</v>
      </c>
      <c r="P43" s="97"/>
      <c r="Q43" s="97"/>
      <c r="R43" s="12"/>
    </row>
    <row r="44" spans="1:18">
      <c r="A44" s="36" t="s">
        <v>7</v>
      </c>
      <c r="B44" s="5" t="s">
        <v>27</v>
      </c>
      <c r="C44" s="1">
        <f>'2011'!Q30</f>
        <v>0</v>
      </c>
      <c r="D44" s="18"/>
      <c r="E44" s="9"/>
      <c r="F44" s="9"/>
      <c r="G44" s="9"/>
      <c r="H44" s="9"/>
      <c r="I44" s="9"/>
      <c r="J44" s="9"/>
      <c r="K44" s="9"/>
      <c r="L44" s="9"/>
      <c r="M44" s="9"/>
      <c r="N44" s="9"/>
      <c r="O44" s="22"/>
      <c r="P44" s="1">
        <f t="shared" si="0"/>
        <v>0</v>
      </c>
      <c r="Q44" s="1">
        <f t="shared" si="1"/>
        <v>0</v>
      </c>
      <c r="R44" s="12"/>
    </row>
    <row r="45" spans="1:18">
      <c r="A45" s="37"/>
      <c r="B45" s="2" t="s">
        <v>28</v>
      </c>
      <c r="C45" s="3">
        <f>'2011'!Q31</f>
        <v>0</v>
      </c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  <c r="P45" s="2">
        <f t="shared" si="0"/>
        <v>0</v>
      </c>
      <c r="Q45" s="2">
        <f t="shared" si="1"/>
        <v>0</v>
      </c>
      <c r="R45" s="12"/>
    </row>
    <row r="46" spans="1:18">
      <c r="A46" s="37"/>
      <c r="B46" s="6" t="s">
        <v>29</v>
      </c>
      <c r="C46" s="3">
        <f>'2011'!Q32</f>
        <v>0</v>
      </c>
      <c r="D46" s="19"/>
      <c r="E46" s="8"/>
      <c r="F46" s="8"/>
      <c r="G46" s="8"/>
      <c r="H46" s="8"/>
      <c r="I46" s="8"/>
      <c r="J46" s="8"/>
      <c r="K46" s="8"/>
      <c r="L46" s="8"/>
      <c r="M46" s="8"/>
      <c r="N46" s="8"/>
      <c r="O46" s="23"/>
      <c r="P46" s="3">
        <f t="shared" si="0"/>
        <v>0</v>
      </c>
      <c r="Q46" s="3">
        <f t="shared" si="1"/>
        <v>0</v>
      </c>
      <c r="R46" s="12"/>
    </row>
    <row r="47" spans="1:18">
      <c r="A47" s="37"/>
      <c r="B47" s="93" t="s">
        <v>30</v>
      </c>
      <c r="C47" s="3">
        <f>'2011'!Q33</f>
        <v>0</v>
      </c>
      <c r="D47" s="9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98"/>
      <c r="P47" s="93">
        <f t="shared" si="0"/>
        <v>0</v>
      </c>
      <c r="Q47" s="93">
        <f t="shared" si="1"/>
        <v>0</v>
      </c>
      <c r="R47" s="12"/>
    </row>
    <row r="48" spans="1:18">
      <c r="A48" s="37"/>
      <c r="B48" s="94" t="s">
        <v>59</v>
      </c>
      <c r="C48" s="94"/>
      <c r="D48" s="91"/>
      <c r="E48" s="88"/>
      <c r="F48" s="88"/>
      <c r="G48" s="88"/>
      <c r="H48" s="88"/>
      <c r="I48" s="88"/>
      <c r="J48" s="88"/>
      <c r="K48" s="88"/>
      <c r="L48" s="88"/>
      <c r="M48" s="89">
        <v>42</v>
      </c>
      <c r="N48" s="88">
        <v>42</v>
      </c>
      <c r="O48" s="99">
        <v>209</v>
      </c>
      <c r="P48" s="94"/>
      <c r="Q48" s="94">
        <f>O48</f>
        <v>209</v>
      </c>
      <c r="R48" s="12"/>
    </row>
    <row r="49" spans="1:18" ht="13.5" thickBot="1">
      <c r="A49" s="38"/>
      <c r="B49" s="95" t="s">
        <v>60</v>
      </c>
      <c r="C49" s="97"/>
      <c r="D49" s="92"/>
      <c r="E49" s="90"/>
      <c r="F49" s="90"/>
      <c r="G49" s="90"/>
      <c r="H49" s="90"/>
      <c r="I49" s="90"/>
      <c r="J49" s="90"/>
      <c r="K49" s="90"/>
      <c r="L49" s="90"/>
      <c r="M49" s="90"/>
      <c r="N49" s="90">
        <f>IF(N48&lt;&gt;"",N48-M48,"")</f>
        <v>0</v>
      </c>
      <c r="O49" s="100">
        <f>IF(O48&lt;&gt;"",O48-N48,"")</f>
        <v>167</v>
      </c>
      <c r="P49" s="97"/>
      <c r="Q49" s="97"/>
      <c r="R49" s="12"/>
    </row>
    <row r="50" spans="1:18">
      <c r="A50" s="36" t="s">
        <v>8</v>
      </c>
      <c r="B50" s="5" t="s">
        <v>27</v>
      </c>
      <c r="C50" s="1">
        <f>'2011'!Q34</f>
        <v>1</v>
      </c>
      <c r="D50" s="18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</v>
      </c>
      <c r="M50" s="9">
        <v>0</v>
      </c>
      <c r="N50" s="9">
        <v>0</v>
      </c>
      <c r="O50" s="22">
        <v>0</v>
      </c>
      <c r="P50" s="1">
        <f t="shared" si="0"/>
        <v>1</v>
      </c>
      <c r="Q50" s="1">
        <f t="shared" si="1"/>
        <v>2</v>
      </c>
      <c r="R50" s="12"/>
    </row>
    <row r="51" spans="1:18">
      <c r="A51" s="37"/>
      <c r="B51" s="2" t="s">
        <v>28</v>
      </c>
      <c r="C51" s="3">
        <f>'2011'!Q35</f>
        <v>34</v>
      </c>
      <c r="D51" s="43">
        <v>2</v>
      </c>
      <c r="E51" s="44">
        <v>2</v>
      </c>
      <c r="F51" s="44">
        <v>1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29</v>
      </c>
      <c r="M51" s="44">
        <v>0</v>
      </c>
      <c r="N51" s="44">
        <v>0</v>
      </c>
      <c r="O51" s="45">
        <v>0</v>
      </c>
      <c r="P51" s="2">
        <f t="shared" si="0"/>
        <v>34</v>
      </c>
      <c r="Q51" s="2">
        <f t="shared" si="1"/>
        <v>68</v>
      </c>
      <c r="R51" s="12"/>
    </row>
    <row r="52" spans="1:18">
      <c r="A52" s="37"/>
      <c r="B52" s="6" t="s">
        <v>29</v>
      </c>
      <c r="C52" s="3">
        <f>'2011'!Q36</f>
        <v>253</v>
      </c>
      <c r="D52" s="19">
        <v>19</v>
      </c>
      <c r="E52" s="8">
        <v>48</v>
      </c>
      <c r="F52" s="8">
        <v>17</v>
      </c>
      <c r="G52" s="8">
        <v>0</v>
      </c>
      <c r="H52" s="8">
        <v>0</v>
      </c>
      <c r="I52" s="8">
        <v>14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23">
        <v>1</v>
      </c>
      <c r="P52" s="3">
        <f t="shared" si="0"/>
        <v>99</v>
      </c>
      <c r="Q52" s="3">
        <f t="shared" si="1"/>
        <v>352</v>
      </c>
      <c r="R52" s="12"/>
    </row>
    <row r="53" spans="1:18">
      <c r="A53" s="37"/>
      <c r="B53" s="93" t="s">
        <v>30</v>
      </c>
      <c r="C53" s="3">
        <f>'2011'!Q37</f>
        <v>5880</v>
      </c>
      <c r="D53" s="96">
        <v>235</v>
      </c>
      <c r="E53" s="87">
        <v>449</v>
      </c>
      <c r="F53" s="87">
        <v>277</v>
      </c>
      <c r="G53" s="87">
        <v>0</v>
      </c>
      <c r="H53" s="87">
        <v>0</v>
      </c>
      <c r="I53" s="87">
        <v>37</v>
      </c>
      <c r="J53" s="87">
        <v>0</v>
      </c>
      <c r="K53" s="87">
        <v>0</v>
      </c>
      <c r="L53" s="87">
        <v>0</v>
      </c>
      <c r="M53" s="87">
        <v>0</v>
      </c>
      <c r="N53" s="87">
        <v>15</v>
      </c>
      <c r="O53" s="98">
        <v>5</v>
      </c>
      <c r="P53" s="93">
        <f t="shared" si="0"/>
        <v>1018</v>
      </c>
      <c r="Q53" s="93">
        <f t="shared" si="1"/>
        <v>6898</v>
      </c>
      <c r="R53" s="12"/>
    </row>
    <row r="54" spans="1:18">
      <c r="A54" s="37"/>
      <c r="B54" s="94" t="s">
        <v>59</v>
      </c>
      <c r="C54" s="94"/>
      <c r="D54" s="91"/>
      <c r="E54" s="88"/>
      <c r="F54" s="88"/>
      <c r="G54" s="88"/>
      <c r="H54" s="88"/>
      <c r="I54" s="88"/>
      <c r="J54" s="88"/>
      <c r="K54" s="88"/>
      <c r="L54" s="88"/>
      <c r="M54" s="103">
        <v>4620</v>
      </c>
      <c r="N54" s="88">
        <v>4628</v>
      </c>
      <c r="O54" s="99">
        <v>4630</v>
      </c>
      <c r="P54" s="94"/>
      <c r="Q54" s="94">
        <f>O54</f>
        <v>4630</v>
      </c>
      <c r="R54" s="12"/>
    </row>
    <row r="55" spans="1:18" ht="13.5" thickBot="1">
      <c r="A55" s="38"/>
      <c r="B55" s="95" t="s">
        <v>60</v>
      </c>
      <c r="C55" s="97"/>
      <c r="D55" s="92"/>
      <c r="E55" s="90"/>
      <c r="F55" s="90"/>
      <c r="G55" s="90"/>
      <c r="H55" s="90"/>
      <c r="I55" s="90"/>
      <c r="J55" s="90"/>
      <c r="K55" s="90"/>
      <c r="L55" s="90"/>
      <c r="M55" s="90"/>
      <c r="N55" s="90">
        <f>IF(N54&lt;&gt;"",N54-M54,"")</f>
        <v>8</v>
      </c>
      <c r="O55" s="100">
        <f>IF(O54&lt;&gt;"",O54-N54,"")</f>
        <v>2</v>
      </c>
      <c r="P55" s="97"/>
      <c r="Q55" s="97"/>
      <c r="R55" s="12"/>
    </row>
    <row r="56" spans="1:18">
      <c r="A56" s="36" t="s">
        <v>9</v>
      </c>
      <c r="B56" s="5" t="s">
        <v>27</v>
      </c>
      <c r="C56" s="1">
        <f>'2011'!Q38</f>
        <v>38</v>
      </c>
      <c r="D56" s="18">
        <v>5</v>
      </c>
      <c r="E56" s="9">
        <v>6</v>
      </c>
      <c r="F56" s="9">
        <v>6</v>
      </c>
      <c r="G56" s="9">
        <v>3</v>
      </c>
      <c r="H56" s="9">
        <v>3</v>
      </c>
      <c r="I56" s="9">
        <v>3</v>
      </c>
      <c r="J56" s="9">
        <v>0</v>
      </c>
      <c r="K56" s="9">
        <v>4</v>
      </c>
      <c r="L56" s="9">
        <v>6</v>
      </c>
      <c r="M56" s="9">
        <v>1</v>
      </c>
      <c r="N56" s="9">
        <v>0</v>
      </c>
      <c r="O56" s="22">
        <v>1</v>
      </c>
      <c r="P56" s="1">
        <f>SUM(D56:O56)</f>
        <v>38</v>
      </c>
      <c r="Q56" s="1">
        <f>C56+P56</f>
        <v>76</v>
      </c>
      <c r="R56" s="12"/>
    </row>
    <row r="57" spans="1:18">
      <c r="A57" s="37"/>
      <c r="B57" s="2" t="s">
        <v>28</v>
      </c>
      <c r="C57" s="3">
        <f>'2011'!Q39</f>
        <v>139</v>
      </c>
      <c r="D57" s="43">
        <v>10</v>
      </c>
      <c r="E57" s="44">
        <v>7</v>
      </c>
      <c r="F57" s="44">
        <v>13</v>
      </c>
      <c r="G57" s="44">
        <v>6</v>
      </c>
      <c r="H57" s="44">
        <v>5</v>
      </c>
      <c r="I57" s="44">
        <v>3</v>
      </c>
      <c r="J57" s="44">
        <v>0</v>
      </c>
      <c r="K57" s="44">
        <v>6</v>
      </c>
      <c r="L57" s="44">
        <v>7</v>
      </c>
      <c r="M57" s="44">
        <v>6</v>
      </c>
      <c r="N57" s="44">
        <v>1</v>
      </c>
      <c r="O57" s="45">
        <v>3</v>
      </c>
      <c r="P57" s="2">
        <f t="shared" ref="P57:P97" si="2">SUM(D57:O57)</f>
        <v>67</v>
      </c>
      <c r="Q57" s="2">
        <f t="shared" ref="Q57:Q97" si="3">C57+P57</f>
        <v>206</v>
      </c>
      <c r="R57" s="12"/>
    </row>
    <row r="58" spans="1:18">
      <c r="A58" s="37"/>
      <c r="B58" s="6" t="s">
        <v>29</v>
      </c>
      <c r="C58" s="3">
        <f>'2011'!Q40</f>
        <v>1694</v>
      </c>
      <c r="D58" s="19">
        <v>113</v>
      </c>
      <c r="E58" s="8">
        <v>174</v>
      </c>
      <c r="F58" s="8">
        <v>120</v>
      </c>
      <c r="G58" s="8">
        <v>138</v>
      </c>
      <c r="H58" s="8">
        <v>73</v>
      </c>
      <c r="I58" s="8">
        <v>42</v>
      </c>
      <c r="J58" s="8">
        <v>0</v>
      </c>
      <c r="K58" s="8">
        <v>38</v>
      </c>
      <c r="L58" s="8">
        <v>68</v>
      </c>
      <c r="M58" s="8">
        <v>54</v>
      </c>
      <c r="N58" s="8">
        <v>3</v>
      </c>
      <c r="O58" s="23">
        <v>22</v>
      </c>
      <c r="P58" s="3">
        <f t="shared" si="2"/>
        <v>845</v>
      </c>
      <c r="Q58" s="3">
        <f t="shared" si="3"/>
        <v>2539</v>
      </c>
      <c r="R58" s="12"/>
    </row>
    <row r="59" spans="1:18">
      <c r="A59" s="37"/>
      <c r="B59" s="93" t="s">
        <v>30</v>
      </c>
      <c r="C59" s="3">
        <f>'2011'!Q41</f>
        <v>19850</v>
      </c>
      <c r="D59" s="96">
        <v>1515</v>
      </c>
      <c r="E59" s="87">
        <v>1104</v>
      </c>
      <c r="F59" s="87">
        <v>1438</v>
      </c>
      <c r="G59" s="87">
        <v>1352</v>
      </c>
      <c r="H59" s="87">
        <v>497</v>
      </c>
      <c r="I59" s="87">
        <v>500</v>
      </c>
      <c r="J59" s="87">
        <v>0</v>
      </c>
      <c r="K59" s="87">
        <v>191</v>
      </c>
      <c r="L59" s="87">
        <v>535</v>
      </c>
      <c r="M59" s="87">
        <v>390</v>
      </c>
      <c r="N59" s="87">
        <v>66</v>
      </c>
      <c r="O59" s="98">
        <v>280</v>
      </c>
      <c r="P59" s="93">
        <f t="shared" si="2"/>
        <v>7868</v>
      </c>
      <c r="Q59" s="93">
        <f t="shared" si="3"/>
        <v>27718</v>
      </c>
      <c r="R59" s="12"/>
    </row>
    <row r="60" spans="1:18">
      <c r="A60" s="37"/>
      <c r="B60" s="94" t="s">
        <v>59</v>
      </c>
      <c r="C60" s="94"/>
      <c r="D60" s="91"/>
      <c r="E60" s="88"/>
      <c r="F60" s="88"/>
      <c r="G60" s="88"/>
      <c r="H60" s="88"/>
      <c r="I60" s="88"/>
      <c r="J60" s="88"/>
      <c r="K60" s="88"/>
      <c r="L60" s="88"/>
      <c r="M60" s="103">
        <v>19583</v>
      </c>
      <c r="N60" s="88">
        <v>19620</v>
      </c>
      <c r="O60" s="99">
        <v>19823</v>
      </c>
      <c r="P60" s="94"/>
      <c r="Q60" s="94">
        <f>O60</f>
        <v>19823</v>
      </c>
      <c r="R60" s="12"/>
    </row>
    <row r="61" spans="1:18" ht="13.5" thickBot="1">
      <c r="A61" s="38"/>
      <c r="B61" s="95" t="s">
        <v>60</v>
      </c>
      <c r="C61" s="97"/>
      <c r="D61" s="92"/>
      <c r="E61" s="90"/>
      <c r="F61" s="90"/>
      <c r="G61" s="90"/>
      <c r="H61" s="90"/>
      <c r="I61" s="90"/>
      <c r="J61" s="90"/>
      <c r="K61" s="90"/>
      <c r="L61" s="90"/>
      <c r="M61" s="90"/>
      <c r="N61" s="90">
        <f>IF(N60&lt;&gt;"",N60-M60,"")</f>
        <v>37</v>
      </c>
      <c r="O61" s="100">
        <f>IF(O60&lt;&gt;"",O60-N60,"")</f>
        <v>203</v>
      </c>
      <c r="P61" s="97"/>
      <c r="Q61" s="97"/>
      <c r="R61" s="12"/>
    </row>
    <row r="62" spans="1:18">
      <c r="A62" s="36" t="s">
        <v>10</v>
      </c>
      <c r="B62" s="5" t="s">
        <v>27</v>
      </c>
      <c r="C62" s="1">
        <f>'2011'!Q42</f>
        <v>0</v>
      </c>
      <c r="D62" s="18"/>
      <c r="E62" s="9"/>
      <c r="F62" s="9"/>
      <c r="G62" s="9"/>
      <c r="H62" s="9">
        <v>4</v>
      </c>
      <c r="I62" s="9">
        <v>17</v>
      </c>
      <c r="J62" s="9">
        <v>4</v>
      </c>
      <c r="K62" s="9">
        <v>10</v>
      </c>
      <c r="L62" s="9">
        <v>6</v>
      </c>
      <c r="M62" s="9">
        <v>16</v>
      </c>
      <c r="N62" s="9">
        <v>12</v>
      </c>
      <c r="O62" s="22">
        <v>10</v>
      </c>
      <c r="P62" s="1">
        <f t="shared" si="2"/>
        <v>79</v>
      </c>
      <c r="Q62" s="1">
        <f t="shared" si="3"/>
        <v>79</v>
      </c>
      <c r="R62" s="12"/>
    </row>
    <row r="63" spans="1:18">
      <c r="A63" s="37"/>
      <c r="B63" s="2" t="s">
        <v>28</v>
      </c>
      <c r="C63" s="3">
        <f>'2011'!Q43</f>
        <v>0</v>
      </c>
      <c r="D63" s="43"/>
      <c r="E63" s="44"/>
      <c r="F63" s="44"/>
      <c r="G63" s="44"/>
      <c r="H63" s="44">
        <v>5</v>
      </c>
      <c r="I63" s="44">
        <v>21</v>
      </c>
      <c r="J63" s="44">
        <v>4</v>
      </c>
      <c r="K63" s="44">
        <v>10</v>
      </c>
      <c r="L63" s="44">
        <v>6</v>
      </c>
      <c r="M63" s="44">
        <v>31</v>
      </c>
      <c r="N63" s="44">
        <v>15</v>
      </c>
      <c r="O63" s="45">
        <v>11</v>
      </c>
      <c r="P63" s="2">
        <f t="shared" si="2"/>
        <v>103</v>
      </c>
      <c r="Q63" s="2">
        <f t="shared" si="3"/>
        <v>103</v>
      </c>
      <c r="R63" s="12"/>
    </row>
    <row r="64" spans="1:18">
      <c r="A64" s="37"/>
      <c r="B64" s="6" t="s">
        <v>29</v>
      </c>
      <c r="C64" s="3">
        <f>'2011'!Q44</f>
        <v>0</v>
      </c>
      <c r="D64" s="19"/>
      <c r="E64" s="8"/>
      <c r="F64" s="8"/>
      <c r="G64" s="8"/>
      <c r="H64" s="8">
        <v>19</v>
      </c>
      <c r="I64" s="8">
        <v>145</v>
      </c>
      <c r="J64" s="8">
        <v>27</v>
      </c>
      <c r="K64" s="8">
        <v>86</v>
      </c>
      <c r="L64" s="8">
        <v>56</v>
      </c>
      <c r="M64" s="8">
        <v>190</v>
      </c>
      <c r="N64" s="8">
        <v>144</v>
      </c>
      <c r="O64" s="23">
        <v>104</v>
      </c>
      <c r="P64" s="3">
        <f t="shared" si="2"/>
        <v>771</v>
      </c>
      <c r="Q64" s="3">
        <f t="shared" si="3"/>
        <v>771</v>
      </c>
      <c r="R64" s="12"/>
    </row>
    <row r="65" spans="1:18">
      <c r="A65" s="37"/>
      <c r="B65" s="93" t="s">
        <v>30</v>
      </c>
      <c r="C65" s="3">
        <f>'2011'!Q45</f>
        <v>0</v>
      </c>
      <c r="D65" s="96"/>
      <c r="E65" s="87"/>
      <c r="F65" s="87"/>
      <c r="G65" s="87"/>
      <c r="H65" s="87">
        <v>79</v>
      </c>
      <c r="I65" s="87">
        <v>1124</v>
      </c>
      <c r="J65" s="87">
        <v>215</v>
      </c>
      <c r="K65" s="87">
        <v>633</v>
      </c>
      <c r="L65" s="87">
        <v>490</v>
      </c>
      <c r="M65" s="87">
        <v>3027</v>
      </c>
      <c r="N65" s="87">
        <v>1643</v>
      </c>
      <c r="O65" s="98">
        <v>866</v>
      </c>
      <c r="P65" s="93">
        <f t="shared" si="2"/>
        <v>8077</v>
      </c>
      <c r="Q65" s="93">
        <f t="shared" si="3"/>
        <v>8077</v>
      </c>
      <c r="R65" s="12"/>
    </row>
    <row r="66" spans="1:18">
      <c r="A66" s="37"/>
      <c r="B66" s="94" t="s">
        <v>59</v>
      </c>
      <c r="C66" s="94"/>
      <c r="D66" s="91"/>
      <c r="E66" s="88"/>
      <c r="F66" s="88"/>
      <c r="G66" s="88"/>
      <c r="H66" s="88"/>
      <c r="I66" s="88"/>
      <c r="J66" s="88"/>
      <c r="K66" s="88"/>
      <c r="L66" s="88"/>
      <c r="M66" s="103">
        <v>3228</v>
      </c>
      <c r="N66" s="88">
        <v>3980</v>
      </c>
      <c r="O66" s="99">
        <v>4445</v>
      </c>
      <c r="P66" s="94"/>
      <c r="Q66" s="94">
        <f>O66</f>
        <v>4445</v>
      </c>
      <c r="R66" s="12"/>
    </row>
    <row r="67" spans="1:18" ht="13.5" thickBot="1">
      <c r="A67" s="38"/>
      <c r="B67" s="95" t="s">
        <v>60</v>
      </c>
      <c r="C67" s="97"/>
      <c r="D67" s="92"/>
      <c r="E67" s="90"/>
      <c r="F67" s="90"/>
      <c r="G67" s="90"/>
      <c r="H67" s="90"/>
      <c r="I67" s="90"/>
      <c r="J67" s="90"/>
      <c r="K67" s="90"/>
      <c r="L67" s="90"/>
      <c r="M67" s="90"/>
      <c r="N67" s="90">
        <f>IF(N66&lt;&gt;"",N66-M66,"")</f>
        <v>752</v>
      </c>
      <c r="O67" s="100">
        <f>IF(O66&lt;&gt;"",O66-N66,"")</f>
        <v>465</v>
      </c>
      <c r="P67" s="97"/>
      <c r="Q67" s="97"/>
      <c r="R67" s="12"/>
    </row>
    <row r="68" spans="1:18">
      <c r="A68" s="36" t="s">
        <v>11</v>
      </c>
      <c r="B68" s="5" t="s">
        <v>27</v>
      </c>
      <c r="C68" s="1">
        <f>'2011'!Q46</f>
        <v>0</v>
      </c>
      <c r="D68" s="18"/>
      <c r="E68" s="9"/>
      <c r="F68" s="9"/>
      <c r="G68" s="9"/>
      <c r="H68" s="9"/>
      <c r="I68" s="9">
        <v>1</v>
      </c>
      <c r="J68" s="9">
        <v>1</v>
      </c>
      <c r="K68" s="9">
        <v>0</v>
      </c>
      <c r="L68" s="9">
        <v>59</v>
      </c>
      <c r="M68" s="9">
        <v>69</v>
      </c>
      <c r="N68" s="9">
        <v>13</v>
      </c>
      <c r="O68" s="22">
        <v>13</v>
      </c>
      <c r="P68" s="1">
        <f t="shared" si="2"/>
        <v>156</v>
      </c>
      <c r="Q68" s="1">
        <f t="shared" si="3"/>
        <v>156</v>
      </c>
      <c r="R68" s="12"/>
    </row>
    <row r="69" spans="1:18">
      <c r="A69" s="37"/>
      <c r="B69" s="2" t="s">
        <v>28</v>
      </c>
      <c r="C69" s="3">
        <f>'2011'!Q47</f>
        <v>0</v>
      </c>
      <c r="D69" s="43"/>
      <c r="E69" s="44"/>
      <c r="F69" s="44"/>
      <c r="G69" s="44"/>
      <c r="H69" s="44"/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6</v>
      </c>
      <c r="P69" s="2">
        <f t="shared" si="2"/>
        <v>6</v>
      </c>
      <c r="Q69" s="2">
        <f t="shared" si="3"/>
        <v>6</v>
      </c>
      <c r="R69" s="12"/>
    </row>
    <row r="70" spans="1:18">
      <c r="A70" s="37"/>
      <c r="B70" s="6" t="s">
        <v>29</v>
      </c>
      <c r="C70" s="3">
        <f>'2011'!Q48</f>
        <v>0</v>
      </c>
      <c r="D70" s="19"/>
      <c r="E70" s="8"/>
      <c r="F70" s="8"/>
      <c r="G70" s="8"/>
      <c r="H70" s="8"/>
      <c r="I70" s="8">
        <v>0</v>
      </c>
      <c r="J70" s="8">
        <v>16</v>
      </c>
      <c r="K70" s="8">
        <v>0</v>
      </c>
      <c r="L70" s="8">
        <v>39</v>
      </c>
      <c r="M70" s="8">
        <v>162</v>
      </c>
      <c r="N70" s="8">
        <v>35</v>
      </c>
      <c r="O70" s="23">
        <v>15</v>
      </c>
      <c r="P70" s="3">
        <f t="shared" si="2"/>
        <v>267</v>
      </c>
      <c r="Q70" s="3">
        <f t="shared" si="3"/>
        <v>267</v>
      </c>
      <c r="R70" s="12"/>
    </row>
    <row r="71" spans="1:18">
      <c r="A71" s="37"/>
      <c r="B71" s="93" t="s">
        <v>30</v>
      </c>
      <c r="C71" s="3">
        <f>'2011'!Q49</f>
        <v>0</v>
      </c>
      <c r="D71" s="96"/>
      <c r="E71" s="87"/>
      <c r="F71" s="87"/>
      <c r="G71" s="87"/>
      <c r="H71" s="87"/>
      <c r="I71" s="87">
        <v>0</v>
      </c>
      <c r="J71" s="87">
        <v>97</v>
      </c>
      <c r="K71" s="87">
        <v>0</v>
      </c>
      <c r="L71" s="87">
        <v>178</v>
      </c>
      <c r="M71" s="87">
        <v>371</v>
      </c>
      <c r="N71" s="87">
        <v>138</v>
      </c>
      <c r="O71" s="98">
        <v>48</v>
      </c>
      <c r="P71" s="93">
        <f t="shared" si="2"/>
        <v>832</v>
      </c>
      <c r="Q71" s="93">
        <f t="shared" si="3"/>
        <v>832</v>
      </c>
      <c r="R71" s="12"/>
    </row>
    <row r="72" spans="1:18">
      <c r="A72" s="37"/>
      <c r="B72" s="94" t="s">
        <v>59</v>
      </c>
      <c r="C72" s="94"/>
      <c r="D72" s="91"/>
      <c r="E72" s="88"/>
      <c r="F72" s="88"/>
      <c r="G72" s="88"/>
      <c r="H72" s="88"/>
      <c r="I72" s="88"/>
      <c r="J72" s="88"/>
      <c r="K72" s="88"/>
      <c r="L72" s="88"/>
      <c r="M72" s="89">
        <v>414</v>
      </c>
      <c r="N72" s="88">
        <v>515</v>
      </c>
      <c r="O72" s="99">
        <v>563</v>
      </c>
      <c r="P72" s="94"/>
      <c r="Q72" s="94">
        <f>O72</f>
        <v>563</v>
      </c>
      <c r="R72" s="12"/>
    </row>
    <row r="73" spans="1:18" ht="13.5" thickBot="1">
      <c r="A73" s="38"/>
      <c r="B73" s="95" t="s">
        <v>60</v>
      </c>
      <c r="C73" s="97"/>
      <c r="D73" s="92"/>
      <c r="E73" s="90"/>
      <c r="F73" s="90"/>
      <c r="G73" s="90"/>
      <c r="H73" s="90"/>
      <c r="I73" s="90"/>
      <c r="J73" s="90"/>
      <c r="K73" s="90"/>
      <c r="L73" s="90"/>
      <c r="M73" s="90"/>
      <c r="N73" s="90">
        <f>IF(N72&lt;&gt;"",N72-M72,"")</f>
        <v>101</v>
      </c>
      <c r="O73" s="100">
        <f>IF(O72&lt;&gt;"",O72-N72,"")</f>
        <v>48</v>
      </c>
      <c r="P73" s="97"/>
      <c r="Q73" s="97"/>
      <c r="R73" s="12"/>
    </row>
    <row r="74" spans="1:18">
      <c r="A74" s="36" t="s">
        <v>12</v>
      </c>
      <c r="B74" s="5" t="s">
        <v>27</v>
      </c>
      <c r="C74" s="1">
        <f>'2011'!Q50</f>
        <v>0</v>
      </c>
      <c r="D74" s="18"/>
      <c r="E74" s="9"/>
      <c r="F74" s="9">
        <v>9</v>
      </c>
      <c r="G74" s="9">
        <v>5</v>
      </c>
      <c r="H74" s="9">
        <v>4</v>
      </c>
      <c r="I74" s="9">
        <v>3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22">
        <v>1</v>
      </c>
      <c r="P74" s="1">
        <f t="shared" si="2"/>
        <v>22</v>
      </c>
      <c r="Q74" s="1">
        <f t="shared" si="3"/>
        <v>22</v>
      </c>
      <c r="R74" s="12"/>
    </row>
    <row r="75" spans="1:18">
      <c r="A75" s="37"/>
      <c r="B75" s="2" t="s">
        <v>28</v>
      </c>
      <c r="C75" s="3">
        <f>'2011'!Q51</f>
        <v>0</v>
      </c>
      <c r="D75" s="43"/>
      <c r="E75" s="44"/>
      <c r="F75" s="44">
        <v>7</v>
      </c>
      <c r="G75" s="44">
        <v>7</v>
      </c>
      <c r="H75" s="44">
        <v>2</v>
      </c>
      <c r="I75" s="44">
        <v>3</v>
      </c>
      <c r="J75" s="44">
        <v>2</v>
      </c>
      <c r="K75" s="44">
        <v>0</v>
      </c>
      <c r="L75" s="44">
        <v>0</v>
      </c>
      <c r="M75" s="44">
        <v>3</v>
      </c>
      <c r="N75" s="44">
        <v>0</v>
      </c>
      <c r="O75" s="45">
        <v>2</v>
      </c>
      <c r="P75" s="2">
        <f t="shared" si="2"/>
        <v>26</v>
      </c>
      <c r="Q75" s="2">
        <f t="shared" si="3"/>
        <v>26</v>
      </c>
      <c r="R75" s="12"/>
    </row>
    <row r="76" spans="1:18">
      <c r="A76" s="37"/>
      <c r="B76" s="6" t="s">
        <v>29</v>
      </c>
      <c r="C76" s="3">
        <f>'2011'!Q52</f>
        <v>0</v>
      </c>
      <c r="D76" s="19"/>
      <c r="E76" s="8"/>
      <c r="F76" s="8">
        <v>30</v>
      </c>
      <c r="G76" s="8">
        <v>159</v>
      </c>
      <c r="H76" s="8">
        <v>132</v>
      </c>
      <c r="I76" s="8">
        <v>67</v>
      </c>
      <c r="J76" s="8">
        <v>25</v>
      </c>
      <c r="K76" s="8">
        <v>0</v>
      </c>
      <c r="L76" s="8">
        <v>0</v>
      </c>
      <c r="M76" s="8">
        <v>28</v>
      </c>
      <c r="N76" s="8">
        <v>0</v>
      </c>
      <c r="O76" s="23">
        <v>2</v>
      </c>
      <c r="P76" s="3">
        <f t="shared" si="2"/>
        <v>443</v>
      </c>
      <c r="Q76" s="3">
        <f t="shared" si="3"/>
        <v>443</v>
      </c>
      <c r="R76" s="12"/>
    </row>
    <row r="77" spans="1:18">
      <c r="A77" s="37"/>
      <c r="B77" s="93" t="s">
        <v>30</v>
      </c>
      <c r="C77" s="3">
        <f>'2011'!Q53</f>
        <v>0</v>
      </c>
      <c r="D77" s="96"/>
      <c r="E77" s="87"/>
      <c r="F77" s="87">
        <v>35</v>
      </c>
      <c r="G77" s="87">
        <v>486</v>
      </c>
      <c r="H77" s="87">
        <v>336</v>
      </c>
      <c r="I77" s="87">
        <v>310</v>
      </c>
      <c r="J77" s="87">
        <v>184</v>
      </c>
      <c r="K77" s="87">
        <v>4</v>
      </c>
      <c r="L77" s="87">
        <v>0</v>
      </c>
      <c r="M77" s="87">
        <v>361</v>
      </c>
      <c r="N77" s="87">
        <v>0</v>
      </c>
      <c r="O77" s="98">
        <v>6</v>
      </c>
      <c r="P77" s="93">
        <f t="shared" si="2"/>
        <v>1722</v>
      </c>
      <c r="Q77" s="93">
        <f t="shared" si="3"/>
        <v>1722</v>
      </c>
      <c r="R77" s="12"/>
    </row>
    <row r="78" spans="1:18">
      <c r="A78" s="37"/>
      <c r="B78" s="94" t="s">
        <v>59</v>
      </c>
      <c r="C78" s="94"/>
      <c r="D78" s="91"/>
      <c r="E78" s="88"/>
      <c r="F78" s="88"/>
      <c r="G78" s="88"/>
      <c r="H78" s="88"/>
      <c r="I78" s="88"/>
      <c r="J78" s="88"/>
      <c r="K78" s="88"/>
      <c r="L78" s="88"/>
      <c r="M78" s="103">
        <v>3464</v>
      </c>
      <c r="N78" s="88">
        <v>3465</v>
      </c>
      <c r="O78" s="99">
        <v>3465</v>
      </c>
      <c r="P78" s="94"/>
      <c r="Q78" s="94">
        <f>O78</f>
        <v>3465</v>
      </c>
      <c r="R78" s="12"/>
    </row>
    <row r="79" spans="1:18" ht="13.5" thickBot="1">
      <c r="A79" s="38"/>
      <c r="B79" s="95" t="s">
        <v>60</v>
      </c>
      <c r="C79" s="97"/>
      <c r="D79" s="92"/>
      <c r="E79" s="90"/>
      <c r="F79" s="90"/>
      <c r="G79" s="90"/>
      <c r="H79" s="90"/>
      <c r="I79" s="90"/>
      <c r="J79" s="90"/>
      <c r="K79" s="90"/>
      <c r="L79" s="90"/>
      <c r="M79" s="90"/>
      <c r="N79" s="90">
        <f>IF(N78&lt;&gt;"",N78-M78,"")</f>
        <v>1</v>
      </c>
      <c r="O79" s="100">
        <f>IF(O78&lt;&gt;"",O78-N78,"")</f>
        <v>0</v>
      </c>
      <c r="P79" s="97"/>
      <c r="Q79" s="97"/>
      <c r="R79" s="12"/>
    </row>
    <row r="80" spans="1:18">
      <c r="A80" s="36" t="s">
        <v>13</v>
      </c>
      <c r="B80" s="5" t="s">
        <v>27</v>
      </c>
      <c r="C80" s="1">
        <f>'2011'!Q54</f>
        <v>0</v>
      </c>
      <c r="D80" s="18"/>
      <c r="E80" s="9"/>
      <c r="F80" s="9"/>
      <c r="G80" s="9"/>
      <c r="H80" s="9"/>
      <c r="I80" s="9"/>
      <c r="J80" s="9"/>
      <c r="K80" s="9"/>
      <c r="L80" s="9"/>
      <c r="M80" s="9"/>
      <c r="N80" s="9"/>
      <c r="O80" s="22"/>
      <c r="P80" s="1">
        <f t="shared" si="2"/>
        <v>0</v>
      </c>
      <c r="Q80" s="1">
        <f t="shared" si="3"/>
        <v>0</v>
      </c>
      <c r="R80" s="12"/>
    </row>
    <row r="81" spans="1:18">
      <c r="A81" s="37"/>
      <c r="B81" s="2" t="s">
        <v>28</v>
      </c>
      <c r="C81" s="3">
        <f>'2011'!Q55</f>
        <v>0</v>
      </c>
      <c r="D81" s="43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2">
        <f t="shared" si="2"/>
        <v>0</v>
      </c>
      <c r="Q81" s="2">
        <f t="shared" si="3"/>
        <v>0</v>
      </c>
      <c r="R81" s="12"/>
    </row>
    <row r="82" spans="1:18">
      <c r="A82" s="37"/>
      <c r="B82" s="6" t="s">
        <v>29</v>
      </c>
      <c r="C82" s="3">
        <f>'2011'!Q56</f>
        <v>0</v>
      </c>
      <c r="D82" s="19"/>
      <c r="E82" s="8"/>
      <c r="F82" s="8"/>
      <c r="G82" s="8"/>
      <c r="H82" s="8"/>
      <c r="I82" s="8"/>
      <c r="J82" s="8"/>
      <c r="K82" s="8"/>
      <c r="L82" s="8"/>
      <c r="M82" s="8"/>
      <c r="N82" s="8"/>
      <c r="O82" s="23"/>
      <c r="P82" s="3">
        <f t="shared" si="2"/>
        <v>0</v>
      </c>
      <c r="Q82" s="3">
        <f t="shared" si="3"/>
        <v>0</v>
      </c>
      <c r="R82" s="12"/>
    </row>
    <row r="83" spans="1:18">
      <c r="A83" s="37"/>
      <c r="B83" s="93" t="s">
        <v>30</v>
      </c>
      <c r="C83" s="3">
        <f>'2011'!Q57</f>
        <v>0</v>
      </c>
      <c r="D83" s="96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98"/>
      <c r="P83" s="93">
        <f t="shared" si="2"/>
        <v>0</v>
      </c>
      <c r="Q83" s="93">
        <f t="shared" si="3"/>
        <v>0</v>
      </c>
      <c r="R83" s="12"/>
    </row>
    <row r="84" spans="1:18">
      <c r="A84" s="37"/>
      <c r="B84" s="94" t="s">
        <v>59</v>
      </c>
      <c r="C84" s="94"/>
      <c r="D84" s="91"/>
      <c r="E84" s="88"/>
      <c r="F84" s="88"/>
      <c r="G84" s="88"/>
      <c r="H84" s="88"/>
      <c r="I84" s="88"/>
      <c r="J84" s="88"/>
      <c r="K84" s="88"/>
      <c r="L84" s="88"/>
      <c r="M84" s="89">
        <v>209</v>
      </c>
      <c r="N84" s="88">
        <v>209</v>
      </c>
      <c r="O84" s="99">
        <v>209</v>
      </c>
      <c r="P84" s="94"/>
      <c r="Q84" s="94">
        <f>O84</f>
        <v>209</v>
      </c>
      <c r="R84" s="12"/>
    </row>
    <row r="85" spans="1:18" ht="13.5" thickBot="1">
      <c r="A85" s="38"/>
      <c r="B85" s="95" t="s">
        <v>60</v>
      </c>
      <c r="C85" s="97"/>
      <c r="D85" s="92"/>
      <c r="E85" s="90"/>
      <c r="F85" s="90"/>
      <c r="G85" s="90"/>
      <c r="H85" s="90"/>
      <c r="I85" s="90"/>
      <c r="J85" s="90"/>
      <c r="K85" s="90"/>
      <c r="L85" s="90"/>
      <c r="M85" s="90"/>
      <c r="N85" s="90">
        <f>IF(N84&lt;&gt;"",N84-M84,"")</f>
        <v>0</v>
      </c>
      <c r="O85" s="100">
        <f>IF(O84&lt;&gt;"",O84-N84,"")</f>
        <v>0</v>
      </c>
      <c r="P85" s="97"/>
      <c r="Q85" s="97"/>
      <c r="R85" s="12"/>
    </row>
    <row r="86" spans="1:18">
      <c r="A86" s="36" t="s">
        <v>14</v>
      </c>
      <c r="B86" s="5" t="s">
        <v>27</v>
      </c>
      <c r="C86" s="1">
        <f>'2011'!Q58</f>
        <v>83</v>
      </c>
      <c r="D86" s="18">
        <v>1</v>
      </c>
      <c r="E86" s="9">
        <v>3</v>
      </c>
      <c r="F86" s="9">
        <v>2</v>
      </c>
      <c r="G86" s="9">
        <v>1</v>
      </c>
      <c r="H86" s="9">
        <v>2</v>
      </c>
      <c r="I86" s="9">
        <v>5</v>
      </c>
      <c r="J86" s="9">
        <v>3</v>
      </c>
      <c r="K86" s="9">
        <v>0</v>
      </c>
      <c r="L86" s="9">
        <v>17</v>
      </c>
      <c r="M86" s="9">
        <v>98</v>
      </c>
      <c r="N86" s="9">
        <v>99</v>
      </c>
      <c r="O86" s="22">
        <v>90</v>
      </c>
      <c r="P86" s="1">
        <f t="shared" si="2"/>
        <v>321</v>
      </c>
      <c r="Q86" s="1">
        <f t="shared" si="3"/>
        <v>404</v>
      </c>
      <c r="R86" s="12"/>
    </row>
    <row r="87" spans="1:18">
      <c r="A87" s="37"/>
      <c r="B87" s="2" t="s">
        <v>28</v>
      </c>
      <c r="C87" s="3">
        <f>'2011'!Q59</f>
        <v>239</v>
      </c>
      <c r="D87" s="43">
        <v>14</v>
      </c>
      <c r="E87" s="44">
        <v>15</v>
      </c>
      <c r="F87" s="44">
        <v>5</v>
      </c>
      <c r="G87" s="44">
        <v>2</v>
      </c>
      <c r="H87" s="44">
        <v>5</v>
      </c>
      <c r="I87" s="44">
        <v>59</v>
      </c>
      <c r="J87" s="44">
        <v>8</v>
      </c>
      <c r="K87" s="44">
        <v>0</v>
      </c>
      <c r="L87" s="44">
        <v>56</v>
      </c>
      <c r="M87" s="44">
        <v>107</v>
      </c>
      <c r="N87" s="44">
        <v>106</v>
      </c>
      <c r="O87" s="45">
        <v>92</v>
      </c>
      <c r="P87" s="2">
        <f t="shared" si="2"/>
        <v>469</v>
      </c>
      <c r="Q87" s="2">
        <f t="shared" si="3"/>
        <v>708</v>
      </c>
      <c r="R87" s="12"/>
    </row>
    <row r="88" spans="1:18">
      <c r="A88" s="37"/>
      <c r="B88" s="6" t="s">
        <v>29</v>
      </c>
      <c r="C88" s="3">
        <f>'2011'!Q60</f>
        <v>2514</v>
      </c>
      <c r="D88" s="19">
        <v>139</v>
      </c>
      <c r="E88" s="8">
        <v>29</v>
      </c>
      <c r="F88" s="8">
        <v>187</v>
      </c>
      <c r="G88" s="8">
        <v>298</v>
      </c>
      <c r="H88" s="8">
        <v>264</v>
      </c>
      <c r="I88" s="8">
        <v>247</v>
      </c>
      <c r="J88" s="8">
        <v>178</v>
      </c>
      <c r="K88" s="8">
        <v>0</v>
      </c>
      <c r="L88" s="8">
        <v>317</v>
      </c>
      <c r="M88" s="8">
        <v>1176</v>
      </c>
      <c r="N88" s="8">
        <v>1143</v>
      </c>
      <c r="O88" s="23">
        <v>1064</v>
      </c>
      <c r="P88" s="3">
        <f t="shared" si="2"/>
        <v>5042</v>
      </c>
      <c r="Q88" s="3">
        <f t="shared" si="3"/>
        <v>7556</v>
      </c>
      <c r="R88" s="12"/>
    </row>
    <row r="89" spans="1:18">
      <c r="A89" s="37"/>
      <c r="B89" s="93" t="s">
        <v>30</v>
      </c>
      <c r="C89" s="3">
        <f>'2011'!Q61</f>
        <v>33666</v>
      </c>
      <c r="D89" s="96">
        <v>929</v>
      </c>
      <c r="E89" s="87">
        <v>571</v>
      </c>
      <c r="F89" s="87">
        <v>1169</v>
      </c>
      <c r="G89" s="87">
        <v>645</v>
      </c>
      <c r="H89" s="87">
        <v>1252</v>
      </c>
      <c r="I89" s="87">
        <v>4537</v>
      </c>
      <c r="J89" s="87">
        <v>975</v>
      </c>
      <c r="K89" s="87">
        <v>0</v>
      </c>
      <c r="L89" s="87">
        <v>2652</v>
      </c>
      <c r="M89" s="87">
        <v>5049</v>
      </c>
      <c r="N89" s="87">
        <v>4683</v>
      </c>
      <c r="O89" s="98">
        <v>4996</v>
      </c>
      <c r="P89" s="93">
        <f t="shared" si="2"/>
        <v>27458</v>
      </c>
      <c r="Q89" s="93">
        <f t="shared" si="3"/>
        <v>61124</v>
      </c>
      <c r="R89" s="12"/>
    </row>
    <row r="90" spans="1:18">
      <c r="A90" s="37"/>
      <c r="B90" s="94" t="s">
        <v>59</v>
      </c>
      <c r="C90" s="94"/>
      <c r="D90" s="91"/>
      <c r="E90" s="88"/>
      <c r="F90" s="88"/>
      <c r="G90" s="88"/>
      <c r="H90" s="88"/>
      <c r="I90" s="88"/>
      <c r="J90" s="88"/>
      <c r="K90" s="88"/>
      <c r="L90" s="88"/>
      <c r="M90" s="103">
        <v>29941</v>
      </c>
      <c r="N90" s="88">
        <v>32865</v>
      </c>
      <c r="O90" s="99">
        <v>34855</v>
      </c>
      <c r="P90" s="94"/>
      <c r="Q90" s="94">
        <f>O90</f>
        <v>34855</v>
      </c>
      <c r="R90" s="12"/>
    </row>
    <row r="91" spans="1:18" ht="13.5" thickBot="1">
      <c r="A91" s="38"/>
      <c r="B91" s="95" t="s">
        <v>60</v>
      </c>
      <c r="C91" s="97"/>
      <c r="D91" s="92"/>
      <c r="E91" s="90"/>
      <c r="F91" s="90"/>
      <c r="G91" s="90"/>
      <c r="H91" s="90"/>
      <c r="I91" s="90"/>
      <c r="J91" s="90"/>
      <c r="K91" s="90"/>
      <c r="L91" s="90"/>
      <c r="M91" s="90"/>
      <c r="N91" s="90">
        <f>IF(N90&lt;&gt;"",N90-M90,"")</f>
        <v>2924</v>
      </c>
      <c r="O91" s="100">
        <f>IF(O90&lt;&gt;"",O90-N90,"")</f>
        <v>1990</v>
      </c>
      <c r="P91" s="97"/>
      <c r="Q91" s="97"/>
      <c r="R91" s="12"/>
    </row>
    <row r="92" spans="1:18" ht="13.5" thickBot="1">
      <c r="A92" s="101"/>
      <c r="B92" s="102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12"/>
    </row>
    <row r="93" spans="1:18" ht="26.25" thickBot="1">
      <c r="A93" s="140">
        <v>2012</v>
      </c>
      <c r="B93" s="141"/>
      <c r="C93" s="20" t="s">
        <v>55</v>
      </c>
      <c r="D93" s="17" t="s">
        <v>32</v>
      </c>
      <c r="E93" s="7" t="s">
        <v>33</v>
      </c>
      <c r="F93" s="7" t="s">
        <v>34</v>
      </c>
      <c r="G93" s="7" t="s">
        <v>35</v>
      </c>
      <c r="H93" s="7" t="s">
        <v>36</v>
      </c>
      <c r="I93" s="7" t="s">
        <v>37</v>
      </c>
      <c r="J93" s="7" t="s">
        <v>38</v>
      </c>
      <c r="K93" s="7" t="s">
        <v>39</v>
      </c>
      <c r="L93" s="7" t="s">
        <v>40</v>
      </c>
      <c r="M93" s="7" t="s">
        <v>41</v>
      </c>
      <c r="N93" s="7" t="s">
        <v>42</v>
      </c>
      <c r="O93" s="21" t="s">
        <v>43</v>
      </c>
      <c r="P93" s="20" t="s">
        <v>56</v>
      </c>
      <c r="Q93" s="24" t="s">
        <v>45</v>
      </c>
      <c r="R93" s="12"/>
    </row>
    <row r="94" spans="1:18">
      <c r="A94" s="36" t="s">
        <v>15</v>
      </c>
      <c r="B94" s="5" t="s">
        <v>27</v>
      </c>
      <c r="C94" s="1">
        <f>'2011'!Q62</f>
        <v>0</v>
      </c>
      <c r="D94" s="18"/>
      <c r="E94" s="9"/>
      <c r="F94" s="9">
        <v>3</v>
      </c>
      <c r="G94" s="9">
        <v>5</v>
      </c>
      <c r="H94" s="9">
        <v>1</v>
      </c>
      <c r="I94" s="9">
        <v>0</v>
      </c>
      <c r="J94" s="9">
        <v>2</v>
      </c>
      <c r="K94" s="9">
        <v>0</v>
      </c>
      <c r="L94" s="9">
        <v>4</v>
      </c>
      <c r="M94" s="9">
        <v>11</v>
      </c>
      <c r="N94" s="9">
        <v>13</v>
      </c>
      <c r="O94" s="22">
        <v>5</v>
      </c>
      <c r="P94" s="1">
        <f t="shared" si="2"/>
        <v>44</v>
      </c>
      <c r="Q94" s="1">
        <f t="shared" si="3"/>
        <v>44</v>
      </c>
      <c r="R94" s="12"/>
    </row>
    <row r="95" spans="1:18">
      <c r="A95" s="37"/>
      <c r="B95" s="2" t="s">
        <v>28</v>
      </c>
      <c r="C95" s="3">
        <f>'2011'!Q63</f>
        <v>0</v>
      </c>
      <c r="D95" s="43"/>
      <c r="E95" s="44"/>
      <c r="F95" s="44">
        <v>4</v>
      </c>
      <c r="G95" s="44">
        <v>4</v>
      </c>
      <c r="H95" s="44">
        <v>1</v>
      </c>
      <c r="I95" s="44">
        <v>0</v>
      </c>
      <c r="J95" s="44">
        <v>2</v>
      </c>
      <c r="K95" s="44">
        <v>0</v>
      </c>
      <c r="L95" s="44">
        <v>1</v>
      </c>
      <c r="M95" s="44">
        <v>12</v>
      </c>
      <c r="N95" s="44">
        <v>1</v>
      </c>
      <c r="O95" s="45">
        <v>5</v>
      </c>
      <c r="P95" s="2">
        <f t="shared" si="2"/>
        <v>30</v>
      </c>
      <c r="Q95" s="2">
        <f t="shared" si="3"/>
        <v>30</v>
      </c>
      <c r="R95" s="12"/>
    </row>
    <row r="96" spans="1:18">
      <c r="A96" s="37"/>
      <c r="B96" s="6" t="s">
        <v>29</v>
      </c>
      <c r="C96" s="3">
        <f>'2011'!Q64</f>
        <v>0</v>
      </c>
      <c r="D96" s="19"/>
      <c r="E96" s="8"/>
      <c r="F96" s="8">
        <v>11</v>
      </c>
      <c r="G96" s="8">
        <v>48</v>
      </c>
      <c r="H96" s="8">
        <v>2</v>
      </c>
      <c r="I96" s="8">
        <v>2</v>
      </c>
      <c r="J96" s="8">
        <v>2</v>
      </c>
      <c r="K96" s="8">
        <v>0</v>
      </c>
      <c r="L96" s="8">
        <v>7</v>
      </c>
      <c r="M96" s="8">
        <v>57</v>
      </c>
      <c r="N96" s="8">
        <v>166</v>
      </c>
      <c r="O96" s="23">
        <v>63</v>
      </c>
      <c r="P96" s="3">
        <f t="shared" si="2"/>
        <v>358</v>
      </c>
      <c r="Q96" s="3">
        <f t="shared" si="3"/>
        <v>358</v>
      </c>
      <c r="R96" s="12"/>
    </row>
    <row r="97" spans="1:18">
      <c r="A97" s="37"/>
      <c r="B97" s="93" t="s">
        <v>30</v>
      </c>
      <c r="C97" s="3">
        <f>'2011'!Q65</f>
        <v>0</v>
      </c>
      <c r="D97" s="96"/>
      <c r="E97" s="87"/>
      <c r="F97" s="87">
        <v>72</v>
      </c>
      <c r="G97" s="87">
        <v>375</v>
      </c>
      <c r="H97" s="87">
        <v>78</v>
      </c>
      <c r="I97" s="87">
        <v>22</v>
      </c>
      <c r="J97" s="87">
        <v>11</v>
      </c>
      <c r="K97" s="87">
        <v>0</v>
      </c>
      <c r="L97" s="87">
        <v>57</v>
      </c>
      <c r="M97" s="87">
        <v>207</v>
      </c>
      <c r="N97" s="87">
        <v>838</v>
      </c>
      <c r="O97" s="98">
        <v>484</v>
      </c>
      <c r="P97" s="93">
        <f t="shared" si="2"/>
        <v>2144</v>
      </c>
      <c r="Q97" s="93">
        <f t="shared" si="3"/>
        <v>2144</v>
      </c>
      <c r="R97" s="12"/>
    </row>
    <row r="98" spans="1:18">
      <c r="A98" s="37"/>
      <c r="B98" s="94" t="s">
        <v>59</v>
      </c>
      <c r="C98" s="94"/>
      <c r="D98" s="91"/>
      <c r="E98" s="88"/>
      <c r="F98" s="88"/>
      <c r="G98" s="88"/>
      <c r="H98" s="88"/>
      <c r="I98" s="88"/>
      <c r="J98" s="88"/>
      <c r="K98" s="88"/>
      <c r="L98" s="88"/>
      <c r="M98" s="89">
        <v>798</v>
      </c>
      <c r="N98" s="88">
        <v>1151</v>
      </c>
      <c r="O98" s="99">
        <v>1336</v>
      </c>
      <c r="P98" s="94"/>
      <c r="Q98" s="94">
        <f>O98</f>
        <v>1336</v>
      </c>
      <c r="R98" s="12"/>
    </row>
    <row r="99" spans="1:18" ht="13.5" thickBot="1">
      <c r="A99" s="38"/>
      <c r="B99" s="95" t="s">
        <v>60</v>
      </c>
      <c r="C99" s="97"/>
      <c r="D99" s="92"/>
      <c r="E99" s="90"/>
      <c r="F99" s="90"/>
      <c r="G99" s="90"/>
      <c r="H99" s="90"/>
      <c r="I99" s="90"/>
      <c r="J99" s="90"/>
      <c r="K99" s="90"/>
      <c r="L99" s="90"/>
      <c r="M99" s="90"/>
      <c r="N99" s="90">
        <f>IF(N98&lt;&gt;"",N98-M98,"")</f>
        <v>353</v>
      </c>
      <c r="O99" s="100">
        <f>IF(O98&lt;&gt;"",O98-N98,"")</f>
        <v>185</v>
      </c>
      <c r="P99" s="97"/>
      <c r="Q99" s="97"/>
      <c r="R99" s="12"/>
    </row>
    <row r="100" spans="1:18">
      <c r="A100" s="36" t="s">
        <v>16</v>
      </c>
      <c r="B100" s="5" t="s">
        <v>27</v>
      </c>
      <c r="C100" s="1">
        <f>'2011'!Q66</f>
        <v>0</v>
      </c>
      <c r="D100" s="18"/>
      <c r="E100" s="9"/>
      <c r="F100" s="9"/>
      <c r="G100" s="9"/>
      <c r="H100" s="9"/>
      <c r="I100" s="9"/>
      <c r="J100" s="9"/>
      <c r="K100" s="9"/>
      <c r="L100" s="9"/>
      <c r="M100" s="9">
        <v>4</v>
      </c>
      <c r="N100" s="9">
        <v>1</v>
      </c>
      <c r="O100" s="22">
        <v>0</v>
      </c>
      <c r="P100" s="1">
        <f>SUM(D100:O100)</f>
        <v>5</v>
      </c>
      <c r="Q100" s="1">
        <f>C100+P100</f>
        <v>5</v>
      </c>
      <c r="R100" s="12"/>
    </row>
    <row r="101" spans="1:18">
      <c r="A101" s="37"/>
      <c r="B101" s="2" t="s">
        <v>28</v>
      </c>
      <c r="C101" s="3">
        <f>'2011'!Q67</f>
        <v>0</v>
      </c>
      <c r="D101" s="43"/>
      <c r="E101" s="44"/>
      <c r="F101" s="44"/>
      <c r="G101" s="44"/>
      <c r="H101" s="44"/>
      <c r="I101" s="44"/>
      <c r="J101" s="44"/>
      <c r="K101" s="44"/>
      <c r="L101" s="44"/>
      <c r="M101" s="44">
        <v>3</v>
      </c>
      <c r="N101" s="44">
        <v>2</v>
      </c>
      <c r="O101" s="45">
        <v>0</v>
      </c>
      <c r="P101" s="2">
        <f>SUM(D101:O101)</f>
        <v>5</v>
      </c>
      <c r="Q101" s="2">
        <f>C101+P101</f>
        <v>5</v>
      </c>
      <c r="R101" s="12"/>
    </row>
    <row r="102" spans="1:18">
      <c r="A102" s="37"/>
      <c r="B102" s="6" t="s">
        <v>29</v>
      </c>
      <c r="C102" s="3">
        <f>'2011'!Q68</f>
        <v>0</v>
      </c>
      <c r="D102" s="19"/>
      <c r="E102" s="8"/>
      <c r="F102" s="8"/>
      <c r="G102" s="8"/>
      <c r="H102" s="8"/>
      <c r="I102" s="8"/>
      <c r="J102" s="8"/>
      <c r="K102" s="8"/>
      <c r="L102" s="8"/>
      <c r="M102" s="8">
        <v>16</v>
      </c>
      <c r="N102" s="8">
        <v>26</v>
      </c>
      <c r="O102" s="23">
        <v>0</v>
      </c>
      <c r="P102" s="3">
        <f>SUM(D102:O102)</f>
        <v>42</v>
      </c>
      <c r="Q102" s="3">
        <f>C102+P102</f>
        <v>42</v>
      </c>
      <c r="R102" s="12"/>
    </row>
    <row r="103" spans="1:18">
      <c r="A103" s="37"/>
      <c r="B103" s="93" t="s">
        <v>30</v>
      </c>
      <c r="C103" s="3">
        <f>'2011'!Q69</f>
        <v>0</v>
      </c>
      <c r="D103" s="96"/>
      <c r="E103" s="87"/>
      <c r="F103" s="87"/>
      <c r="G103" s="87"/>
      <c r="H103" s="87"/>
      <c r="I103" s="87"/>
      <c r="J103" s="87"/>
      <c r="K103" s="87"/>
      <c r="L103" s="87"/>
      <c r="M103" s="87">
        <v>125</v>
      </c>
      <c r="N103" s="87">
        <v>364</v>
      </c>
      <c r="O103" s="98">
        <v>0</v>
      </c>
      <c r="P103" s="93">
        <f>SUM(D103:O103)</f>
        <v>489</v>
      </c>
      <c r="Q103" s="93">
        <f>C103+P103</f>
        <v>489</v>
      </c>
      <c r="R103" s="12"/>
    </row>
    <row r="104" spans="1:18">
      <c r="A104" s="37"/>
      <c r="B104" s="94" t="s">
        <v>59</v>
      </c>
      <c r="C104" s="94"/>
      <c r="D104" s="91"/>
      <c r="E104" s="88"/>
      <c r="F104" s="88"/>
      <c r="G104" s="88"/>
      <c r="H104" s="88"/>
      <c r="I104" s="88"/>
      <c r="J104" s="88"/>
      <c r="K104" s="88"/>
      <c r="L104" s="88"/>
      <c r="M104" s="89">
        <v>287</v>
      </c>
      <c r="N104" s="88">
        <v>549</v>
      </c>
      <c r="O104" s="99">
        <v>549</v>
      </c>
      <c r="P104" s="94"/>
      <c r="Q104" s="94">
        <f>O104</f>
        <v>549</v>
      </c>
      <c r="R104" s="12"/>
    </row>
    <row r="105" spans="1:18" ht="13.5" thickBot="1">
      <c r="A105" s="38"/>
      <c r="B105" s="95" t="s">
        <v>60</v>
      </c>
      <c r="C105" s="97"/>
      <c r="D105" s="92"/>
      <c r="E105" s="90"/>
      <c r="F105" s="90"/>
      <c r="G105" s="90"/>
      <c r="H105" s="90"/>
      <c r="I105" s="90"/>
      <c r="J105" s="90"/>
      <c r="K105" s="90"/>
      <c r="L105" s="90"/>
      <c r="M105" s="90"/>
      <c r="N105" s="90">
        <f>IF(N104&lt;&gt;"",N104-M104,"")</f>
        <v>262</v>
      </c>
      <c r="O105" s="100">
        <f>IF(O104&lt;&gt;"",O104-N104,"")</f>
        <v>0</v>
      </c>
      <c r="P105" s="97"/>
      <c r="Q105" s="97"/>
    </row>
    <row r="106" spans="1:18">
      <c r="A106" s="36" t="s">
        <v>17</v>
      </c>
      <c r="B106" s="5" t="s">
        <v>27</v>
      </c>
      <c r="C106" s="1">
        <f>'2011'!Q70</f>
        <v>162</v>
      </c>
      <c r="D106" s="18">
        <v>5</v>
      </c>
      <c r="E106" s="9">
        <v>2</v>
      </c>
      <c r="F106" s="9">
        <v>39</v>
      </c>
      <c r="G106" s="9">
        <v>7</v>
      </c>
      <c r="H106" s="9">
        <v>12</v>
      </c>
      <c r="I106" s="9">
        <v>14</v>
      </c>
      <c r="J106" s="9">
        <v>7</v>
      </c>
      <c r="K106" s="9">
        <v>1</v>
      </c>
      <c r="L106" s="9">
        <v>8</v>
      </c>
      <c r="M106" s="9">
        <v>22</v>
      </c>
      <c r="N106" s="9">
        <v>12</v>
      </c>
      <c r="O106" s="22">
        <v>3</v>
      </c>
      <c r="P106" s="1">
        <f>SUM(D106:O106)</f>
        <v>132</v>
      </c>
      <c r="Q106" s="1">
        <f>C106+P106</f>
        <v>294</v>
      </c>
    </row>
    <row r="107" spans="1:18">
      <c r="A107" s="37"/>
      <c r="B107" s="2" t="s">
        <v>28</v>
      </c>
      <c r="C107" s="3">
        <f>'2011'!Q71</f>
        <v>727</v>
      </c>
      <c r="D107" s="43">
        <v>36</v>
      </c>
      <c r="E107" s="44">
        <v>13</v>
      </c>
      <c r="F107" s="44">
        <v>49</v>
      </c>
      <c r="G107" s="44">
        <v>15</v>
      </c>
      <c r="H107" s="44">
        <v>34</v>
      </c>
      <c r="I107" s="44">
        <v>36</v>
      </c>
      <c r="J107" s="44">
        <v>11</v>
      </c>
      <c r="K107" s="44">
        <v>14</v>
      </c>
      <c r="L107" s="44">
        <v>44</v>
      </c>
      <c r="M107" s="44">
        <v>41</v>
      </c>
      <c r="N107" s="44">
        <v>21</v>
      </c>
      <c r="O107" s="45">
        <v>18</v>
      </c>
      <c r="P107" s="2">
        <f t="shared" ref="P107:P157" si="4">SUM(D107:O107)</f>
        <v>332</v>
      </c>
      <c r="Q107" s="2">
        <f t="shared" ref="Q107:Q157" si="5">C107+P107</f>
        <v>1059</v>
      </c>
    </row>
    <row r="108" spans="1:18">
      <c r="A108" s="37"/>
      <c r="B108" s="6" t="s">
        <v>29</v>
      </c>
      <c r="C108" s="3">
        <f>'2011'!Q72</f>
        <v>5753</v>
      </c>
      <c r="D108" s="19">
        <v>293</v>
      </c>
      <c r="E108" s="8">
        <v>170</v>
      </c>
      <c r="F108" s="8">
        <v>392</v>
      </c>
      <c r="G108" s="8">
        <v>207</v>
      </c>
      <c r="H108" s="8">
        <v>321</v>
      </c>
      <c r="I108" s="8">
        <v>290</v>
      </c>
      <c r="J108" s="8">
        <v>131</v>
      </c>
      <c r="K108" s="8">
        <v>64</v>
      </c>
      <c r="L108" s="8">
        <v>536</v>
      </c>
      <c r="M108" s="8">
        <v>475</v>
      </c>
      <c r="N108" s="8">
        <v>180</v>
      </c>
      <c r="O108" s="23">
        <v>123</v>
      </c>
      <c r="P108" s="3">
        <f t="shared" si="4"/>
        <v>3182</v>
      </c>
      <c r="Q108" s="3">
        <f t="shared" si="5"/>
        <v>8935</v>
      </c>
    </row>
    <row r="109" spans="1:18">
      <c r="A109" s="37"/>
      <c r="B109" s="93" t="s">
        <v>30</v>
      </c>
      <c r="C109" s="3">
        <f>'2011'!Q73</f>
        <v>70428</v>
      </c>
      <c r="D109" s="96">
        <v>1294</v>
      </c>
      <c r="E109" s="87">
        <v>18</v>
      </c>
      <c r="F109" s="87">
        <v>1828</v>
      </c>
      <c r="G109" s="87">
        <v>1773</v>
      </c>
      <c r="H109" s="87">
        <v>3217</v>
      </c>
      <c r="I109" s="87">
        <v>2927</v>
      </c>
      <c r="J109" s="87">
        <v>1068</v>
      </c>
      <c r="K109" s="87">
        <v>1666</v>
      </c>
      <c r="L109" s="87">
        <v>6354</v>
      </c>
      <c r="M109" s="87">
        <v>3557</v>
      </c>
      <c r="N109" s="87">
        <v>3193</v>
      </c>
      <c r="O109" s="98">
        <v>3291</v>
      </c>
      <c r="P109" s="93">
        <f t="shared" si="4"/>
        <v>30186</v>
      </c>
      <c r="Q109" s="93">
        <f t="shared" si="5"/>
        <v>100614</v>
      </c>
    </row>
    <row r="110" spans="1:18">
      <c r="A110" s="37"/>
      <c r="B110" s="94" t="s">
        <v>59</v>
      </c>
      <c r="C110" s="94"/>
      <c r="D110" s="91"/>
      <c r="E110" s="88"/>
      <c r="F110" s="88"/>
      <c r="G110" s="88"/>
      <c r="H110" s="88"/>
      <c r="I110" s="88"/>
      <c r="J110" s="88"/>
      <c r="K110" s="88"/>
      <c r="L110" s="88"/>
      <c r="M110" s="103">
        <v>70179</v>
      </c>
      <c r="N110" s="88">
        <v>71477</v>
      </c>
      <c r="O110" s="99">
        <v>72661</v>
      </c>
      <c r="P110" s="94"/>
      <c r="Q110" s="94">
        <f>O110</f>
        <v>72661</v>
      </c>
    </row>
    <row r="111" spans="1:18" ht="13.5" thickBot="1">
      <c r="A111" s="38"/>
      <c r="B111" s="95" t="s">
        <v>60</v>
      </c>
      <c r="C111" s="97"/>
      <c r="D111" s="92"/>
      <c r="E111" s="90"/>
      <c r="F111" s="90"/>
      <c r="G111" s="90"/>
      <c r="H111" s="90"/>
      <c r="I111" s="90"/>
      <c r="J111" s="90"/>
      <c r="K111" s="90"/>
      <c r="L111" s="90"/>
      <c r="M111" s="90"/>
      <c r="N111" s="90">
        <f>IF(N110&lt;&gt;"",N110-M110,"")</f>
        <v>1298</v>
      </c>
      <c r="O111" s="100">
        <f>IF(O110&lt;&gt;"",O110-N110,"")</f>
        <v>1184</v>
      </c>
      <c r="P111" s="97"/>
      <c r="Q111" s="97"/>
    </row>
    <row r="112" spans="1:18">
      <c r="A112" s="36" t="s">
        <v>18</v>
      </c>
      <c r="B112" s="5" t="s">
        <v>27</v>
      </c>
      <c r="C112" s="1">
        <f>'2011'!Q74</f>
        <v>0</v>
      </c>
      <c r="D112" s="18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22"/>
      <c r="P112" s="1">
        <f t="shared" si="4"/>
        <v>0</v>
      </c>
      <c r="Q112" s="1">
        <f t="shared" si="5"/>
        <v>0</v>
      </c>
    </row>
    <row r="113" spans="1:17">
      <c r="A113" s="37"/>
      <c r="B113" s="2" t="s">
        <v>28</v>
      </c>
      <c r="C113" s="3">
        <f>'2011'!Q75</f>
        <v>0</v>
      </c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5"/>
      <c r="P113" s="2">
        <f t="shared" si="4"/>
        <v>0</v>
      </c>
      <c r="Q113" s="2">
        <f t="shared" si="5"/>
        <v>0</v>
      </c>
    </row>
    <row r="114" spans="1:17">
      <c r="A114" s="37"/>
      <c r="B114" s="6" t="s">
        <v>29</v>
      </c>
      <c r="C114" s="3">
        <f>'2011'!Q76</f>
        <v>0</v>
      </c>
      <c r="D114" s="19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23"/>
      <c r="P114" s="3">
        <f t="shared" si="4"/>
        <v>0</v>
      </c>
      <c r="Q114" s="3">
        <f t="shared" si="5"/>
        <v>0</v>
      </c>
    </row>
    <row r="115" spans="1:17">
      <c r="A115" s="37"/>
      <c r="B115" s="93" t="s">
        <v>30</v>
      </c>
      <c r="C115" s="3">
        <f>'2011'!Q77</f>
        <v>0</v>
      </c>
      <c r="D115" s="96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98"/>
      <c r="P115" s="93">
        <f t="shared" si="4"/>
        <v>0</v>
      </c>
      <c r="Q115" s="93">
        <f t="shared" si="5"/>
        <v>0</v>
      </c>
    </row>
    <row r="116" spans="1:17">
      <c r="A116" s="37"/>
      <c r="B116" s="94" t="s">
        <v>59</v>
      </c>
      <c r="C116" s="94"/>
      <c r="D116" s="91"/>
      <c r="E116" s="88"/>
      <c r="F116" s="88"/>
      <c r="G116" s="88"/>
      <c r="H116" s="88"/>
      <c r="I116" s="88"/>
      <c r="J116" s="88"/>
      <c r="K116" s="88"/>
      <c r="L116" s="88"/>
      <c r="M116" s="89">
        <v>42</v>
      </c>
      <c r="N116" s="88">
        <v>42</v>
      </c>
      <c r="O116" s="99">
        <v>209</v>
      </c>
      <c r="P116" s="94"/>
      <c r="Q116" s="94">
        <f>O116</f>
        <v>209</v>
      </c>
    </row>
    <row r="117" spans="1:17" ht="13.5" thickBot="1">
      <c r="A117" s="38"/>
      <c r="B117" s="95" t="s">
        <v>60</v>
      </c>
      <c r="C117" s="97"/>
      <c r="D117" s="92"/>
      <c r="E117" s="90"/>
      <c r="F117" s="90"/>
      <c r="G117" s="90"/>
      <c r="H117" s="90"/>
      <c r="I117" s="90"/>
      <c r="J117" s="90"/>
      <c r="K117" s="90"/>
      <c r="L117" s="90"/>
      <c r="M117" s="90"/>
      <c r="N117" s="90">
        <f>IF(N116&lt;&gt;"",N116-M116,"")</f>
        <v>0</v>
      </c>
      <c r="O117" s="100">
        <f>IF(O116&lt;&gt;"",O116-N116,"")</f>
        <v>167</v>
      </c>
      <c r="P117" s="97"/>
      <c r="Q117" s="97"/>
    </row>
    <row r="118" spans="1:17">
      <c r="A118" s="36" t="s">
        <v>19</v>
      </c>
      <c r="B118" s="5" t="s">
        <v>27</v>
      </c>
      <c r="C118" s="1">
        <f>'2011'!Q78</f>
        <v>0</v>
      </c>
      <c r="D118" s="18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22"/>
      <c r="P118" s="1">
        <f t="shared" si="4"/>
        <v>0</v>
      </c>
      <c r="Q118" s="1">
        <f t="shared" si="5"/>
        <v>0</v>
      </c>
    </row>
    <row r="119" spans="1:17">
      <c r="A119" s="37"/>
      <c r="B119" s="2" t="s">
        <v>28</v>
      </c>
      <c r="C119" s="3">
        <f>'2011'!Q79</f>
        <v>0</v>
      </c>
      <c r="D119" s="43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5"/>
      <c r="P119" s="2">
        <f t="shared" si="4"/>
        <v>0</v>
      </c>
      <c r="Q119" s="2">
        <f t="shared" si="5"/>
        <v>0</v>
      </c>
    </row>
    <row r="120" spans="1:17">
      <c r="A120" s="37"/>
      <c r="B120" s="6" t="s">
        <v>29</v>
      </c>
      <c r="C120" s="3">
        <f>'2011'!Q80</f>
        <v>0</v>
      </c>
      <c r="D120" s="19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23"/>
      <c r="P120" s="3">
        <f t="shared" si="4"/>
        <v>0</v>
      </c>
      <c r="Q120" s="3">
        <f t="shared" si="5"/>
        <v>0</v>
      </c>
    </row>
    <row r="121" spans="1:17">
      <c r="A121" s="37"/>
      <c r="B121" s="93" t="s">
        <v>30</v>
      </c>
      <c r="C121" s="3">
        <f>'2011'!Q81</f>
        <v>0</v>
      </c>
      <c r="D121" s="96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98"/>
      <c r="P121" s="93">
        <f t="shared" si="4"/>
        <v>0</v>
      </c>
      <c r="Q121" s="93">
        <f t="shared" si="5"/>
        <v>0</v>
      </c>
    </row>
    <row r="122" spans="1:17">
      <c r="A122" s="37"/>
      <c r="B122" s="94" t="s">
        <v>59</v>
      </c>
      <c r="C122" s="94"/>
      <c r="D122" s="91"/>
      <c r="E122" s="88"/>
      <c r="F122" s="88"/>
      <c r="G122" s="88"/>
      <c r="H122" s="88"/>
      <c r="I122" s="88"/>
      <c r="J122" s="88"/>
      <c r="K122" s="88"/>
      <c r="L122" s="88"/>
      <c r="M122" s="89">
        <v>209</v>
      </c>
      <c r="N122" s="88">
        <v>209</v>
      </c>
      <c r="O122" s="99">
        <v>209</v>
      </c>
      <c r="P122" s="94"/>
      <c r="Q122" s="94">
        <f>O122</f>
        <v>209</v>
      </c>
    </row>
    <row r="123" spans="1:17" ht="13.5" thickBot="1">
      <c r="A123" s="38"/>
      <c r="B123" s="95" t="s">
        <v>60</v>
      </c>
      <c r="C123" s="97"/>
      <c r="D123" s="92"/>
      <c r="E123" s="90"/>
      <c r="F123" s="90"/>
      <c r="G123" s="90"/>
      <c r="H123" s="90"/>
      <c r="I123" s="90"/>
      <c r="J123" s="90"/>
      <c r="K123" s="90"/>
      <c r="L123" s="90"/>
      <c r="M123" s="90"/>
      <c r="N123" s="90">
        <f>IF(N122&lt;&gt;"",N122-M122,"")</f>
        <v>0</v>
      </c>
      <c r="O123" s="100">
        <f>IF(O122&lt;&gt;"",O122-N122,"")</f>
        <v>0</v>
      </c>
      <c r="P123" s="97"/>
      <c r="Q123" s="97"/>
    </row>
    <row r="124" spans="1:17">
      <c r="A124" s="36" t="s">
        <v>20</v>
      </c>
      <c r="B124" s="5" t="s">
        <v>27</v>
      </c>
      <c r="C124" s="1">
        <f>'2011'!Q82</f>
        <v>0</v>
      </c>
      <c r="D124" s="18"/>
      <c r="E124" s="9"/>
      <c r="F124" s="9"/>
      <c r="G124" s="9">
        <v>3</v>
      </c>
      <c r="H124" s="9">
        <v>8</v>
      </c>
      <c r="I124" s="9">
        <v>9</v>
      </c>
      <c r="J124" s="9">
        <v>6</v>
      </c>
      <c r="K124" s="9">
        <v>0</v>
      </c>
      <c r="L124" s="9">
        <v>0</v>
      </c>
      <c r="M124" s="9">
        <v>0</v>
      </c>
      <c r="N124" s="9">
        <v>0</v>
      </c>
      <c r="O124" s="22">
        <v>0</v>
      </c>
      <c r="P124" s="1">
        <f t="shared" si="4"/>
        <v>26</v>
      </c>
      <c r="Q124" s="1">
        <f t="shared" si="5"/>
        <v>26</v>
      </c>
    </row>
    <row r="125" spans="1:17">
      <c r="A125" s="37"/>
      <c r="B125" s="2" t="s">
        <v>28</v>
      </c>
      <c r="C125" s="3">
        <f>'2011'!Q83</f>
        <v>0</v>
      </c>
      <c r="D125" s="43"/>
      <c r="E125" s="44"/>
      <c r="F125" s="44"/>
      <c r="G125" s="44">
        <v>3</v>
      </c>
      <c r="H125" s="44">
        <v>16</v>
      </c>
      <c r="I125" s="44">
        <v>38</v>
      </c>
      <c r="J125" s="44">
        <v>9</v>
      </c>
      <c r="K125" s="44">
        <v>3</v>
      </c>
      <c r="L125" s="44">
        <v>0</v>
      </c>
      <c r="M125" s="44">
        <v>2</v>
      </c>
      <c r="N125" s="44">
        <v>2</v>
      </c>
      <c r="O125" s="45">
        <v>0</v>
      </c>
      <c r="P125" s="2">
        <f t="shared" si="4"/>
        <v>73</v>
      </c>
      <c r="Q125" s="2">
        <f t="shared" si="5"/>
        <v>73</v>
      </c>
    </row>
    <row r="126" spans="1:17">
      <c r="A126" s="37"/>
      <c r="B126" s="6" t="s">
        <v>29</v>
      </c>
      <c r="C126" s="3">
        <f>'2011'!Q84</f>
        <v>0</v>
      </c>
      <c r="D126" s="19"/>
      <c r="E126" s="8"/>
      <c r="F126" s="8"/>
      <c r="G126" s="8">
        <v>9</v>
      </c>
      <c r="H126" s="8">
        <v>163</v>
      </c>
      <c r="I126" s="8">
        <v>361</v>
      </c>
      <c r="J126" s="8">
        <v>81</v>
      </c>
      <c r="K126" s="8">
        <v>31</v>
      </c>
      <c r="L126" s="8">
        <v>0</v>
      </c>
      <c r="M126" s="8">
        <v>13</v>
      </c>
      <c r="N126" s="8">
        <v>0</v>
      </c>
      <c r="O126" s="23">
        <v>0</v>
      </c>
      <c r="P126" s="3">
        <f t="shared" si="4"/>
        <v>658</v>
      </c>
      <c r="Q126" s="3">
        <f t="shared" si="5"/>
        <v>658</v>
      </c>
    </row>
    <row r="127" spans="1:17">
      <c r="A127" s="37"/>
      <c r="B127" s="93" t="s">
        <v>30</v>
      </c>
      <c r="C127" s="3">
        <f>'2011'!Q85</f>
        <v>0</v>
      </c>
      <c r="D127" s="96"/>
      <c r="E127" s="87"/>
      <c r="F127" s="87"/>
      <c r="G127" s="87">
        <v>38</v>
      </c>
      <c r="H127" s="87">
        <v>830</v>
      </c>
      <c r="I127" s="87">
        <v>1718</v>
      </c>
      <c r="J127" s="87">
        <v>441</v>
      </c>
      <c r="K127" s="87">
        <v>244</v>
      </c>
      <c r="L127" s="87">
        <v>24</v>
      </c>
      <c r="M127" s="87">
        <v>168</v>
      </c>
      <c r="N127" s="87">
        <v>80</v>
      </c>
      <c r="O127" s="98">
        <v>40</v>
      </c>
      <c r="P127" s="93">
        <f t="shared" si="4"/>
        <v>3583</v>
      </c>
      <c r="Q127" s="93">
        <f t="shared" si="5"/>
        <v>3583</v>
      </c>
    </row>
    <row r="128" spans="1:17">
      <c r="A128" s="37"/>
      <c r="B128" s="94" t="s">
        <v>59</v>
      </c>
      <c r="C128" s="94"/>
      <c r="D128" s="91"/>
      <c r="E128" s="88"/>
      <c r="F128" s="88"/>
      <c r="G128" s="88"/>
      <c r="H128" s="88"/>
      <c r="I128" s="88"/>
      <c r="J128" s="88"/>
      <c r="K128" s="88"/>
      <c r="L128" s="88"/>
      <c r="M128" s="103">
        <v>4132</v>
      </c>
      <c r="N128" s="88">
        <v>4413</v>
      </c>
      <c r="O128" s="99">
        <v>4413</v>
      </c>
      <c r="P128" s="94"/>
      <c r="Q128" s="94">
        <f>O128</f>
        <v>4413</v>
      </c>
    </row>
    <row r="129" spans="1:17" ht="13.5" thickBot="1">
      <c r="A129" s="38"/>
      <c r="B129" s="95" t="s">
        <v>60</v>
      </c>
      <c r="C129" s="97"/>
      <c r="D129" s="92"/>
      <c r="E129" s="90"/>
      <c r="F129" s="90"/>
      <c r="G129" s="90"/>
      <c r="H129" s="90"/>
      <c r="I129" s="90"/>
      <c r="J129" s="90"/>
      <c r="K129" s="90"/>
      <c r="L129" s="90"/>
      <c r="M129" s="90"/>
      <c r="N129" s="90">
        <f>IF(N128&lt;&gt;"",N128-M128,"")</f>
        <v>281</v>
      </c>
      <c r="O129" s="100">
        <f>IF(O128&lt;&gt;"",O128-N128,"")</f>
        <v>0</v>
      </c>
      <c r="P129" s="97"/>
      <c r="Q129" s="97"/>
    </row>
    <row r="130" spans="1:17">
      <c r="A130" s="36" t="s">
        <v>21</v>
      </c>
      <c r="B130" s="5" t="s">
        <v>27</v>
      </c>
      <c r="C130" s="1">
        <f>'2011'!Q86</f>
        <v>0</v>
      </c>
      <c r="D130" s="18"/>
      <c r="E130" s="9"/>
      <c r="F130" s="9"/>
      <c r="G130" s="9"/>
      <c r="H130" s="9"/>
      <c r="I130" s="9"/>
      <c r="J130" s="9"/>
      <c r="K130" s="9"/>
      <c r="L130" s="9"/>
      <c r="M130" s="9"/>
      <c r="N130" s="9">
        <v>3</v>
      </c>
      <c r="O130" s="22">
        <v>1</v>
      </c>
      <c r="P130" s="1">
        <f t="shared" si="4"/>
        <v>4</v>
      </c>
      <c r="Q130" s="1">
        <f t="shared" si="5"/>
        <v>4</v>
      </c>
    </row>
    <row r="131" spans="1:17">
      <c r="A131" s="37"/>
      <c r="B131" s="2" t="s">
        <v>28</v>
      </c>
      <c r="C131" s="3">
        <f>'2011'!Q87</f>
        <v>0</v>
      </c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>
        <v>1</v>
      </c>
      <c r="O131" s="45">
        <v>2</v>
      </c>
      <c r="P131" s="2">
        <f t="shared" si="4"/>
        <v>3</v>
      </c>
      <c r="Q131" s="2">
        <f t="shared" si="5"/>
        <v>3</v>
      </c>
    </row>
    <row r="132" spans="1:17">
      <c r="A132" s="37"/>
      <c r="B132" s="6" t="s">
        <v>29</v>
      </c>
      <c r="C132" s="3">
        <f>'2011'!Q88</f>
        <v>0</v>
      </c>
      <c r="D132" s="19"/>
      <c r="E132" s="8"/>
      <c r="F132" s="8"/>
      <c r="G132" s="8"/>
      <c r="H132" s="8"/>
      <c r="I132" s="8"/>
      <c r="J132" s="8"/>
      <c r="K132" s="8"/>
      <c r="L132" s="8"/>
      <c r="M132" s="8"/>
      <c r="N132" s="8">
        <v>16</v>
      </c>
      <c r="O132" s="23">
        <v>7</v>
      </c>
      <c r="P132" s="3">
        <f t="shared" si="4"/>
        <v>23</v>
      </c>
      <c r="Q132" s="3">
        <f t="shared" si="5"/>
        <v>23</v>
      </c>
    </row>
    <row r="133" spans="1:17">
      <c r="A133" s="37"/>
      <c r="B133" s="93" t="s">
        <v>30</v>
      </c>
      <c r="C133" s="3">
        <f>'2011'!Q89</f>
        <v>0</v>
      </c>
      <c r="D133" s="96"/>
      <c r="E133" s="87"/>
      <c r="F133" s="87"/>
      <c r="G133" s="87"/>
      <c r="H133" s="87"/>
      <c r="I133" s="87"/>
      <c r="J133" s="87"/>
      <c r="K133" s="87"/>
      <c r="L133" s="87"/>
      <c r="M133" s="87"/>
      <c r="N133" s="87">
        <v>59</v>
      </c>
      <c r="O133" s="98">
        <v>1</v>
      </c>
      <c r="P133" s="93">
        <f t="shared" si="4"/>
        <v>60</v>
      </c>
      <c r="Q133" s="93">
        <f t="shared" si="5"/>
        <v>60</v>
      </c>
    </row>
    <row r="134" spans="1:17">
      <c r="A134" s="37"/>
      <c r="B134" s="94" t="s">
        <v>59</v>
      </c>
      <c r="C134" s="94"/>
      <c r="D134" s="91"/>
      <c r="E134" s="88"/>
      <c r="F134" s="88"/>
      <c r="G134" s="88"/>
      <c r="H134" s="88"/>
      <c r="I134" s="88"/>
      <c r="J134" s="88"/>
      <c r="K134" s="88"/>
      <c r="L134" s="88"/>
      <c r="M134" s="89">
        <v>229</v>
      </c>
      <c r="N134" s="88">
        <v>235</v>
      </c>
      <c r="O134" s="99">
        <v>253</v>
      </c>
      <c r="P134" s="94"/>
      <c r="Q134" s="94">
        <f>O134</f>
        <v>253</v>
      </c>
    </row>
    <row r="135" spans="1:17" ht="13.5" thickBot="1">
      <c r="A135" s="38"/>
      <c r="B135" s="95" t="s">
        <v>60</v>
      </c>
      <c r="C135" s="97"/>
      <c r="D135" s="92"/>
      <c r="E135" s="90"/>
      <c r="F135" s="90"/>
      <c r="G135" s="90"/>
      <c r="H135" s="90"/>
      <c r="I135" s="90"/>
      <c r="J135" s="90"/>
      <c r="K135" s="90"/>
      <c r="L135" s="90"/>
      <c r="M135" s="90"/>
      <c r="N135" s="90">
        <f>IF(N134&lt;&gt;"",N134-M134,"")</f>
        <v>6</v>
      </c>
      <c r="O135" s="100">
        <f>IF(O134&lt;&gt;"",O134-N134,"")</f>
        <v>18</v>
      </c>
      <c r="P135" s="97"/>
      <c r="Q135" s="97"/>
    </row>
    <row r="136" spans="1:17">
      <c r="A136" s="36" t="s">
        <v>22</v>
      </c>
      <c r="B136" s="5" t="s">
        <v>27</v>
      </c>
      <c r="C136" s="1">
        <f>'2011'!Q90</f>
        <v>0</v>
      </c>
      <c r="D136" s="18"/>
      <c r="E136" s="9"/>
      <c r="F136" s="9"/>
      <c r="G136" s="9"/>
      <c r="H136" s="9"/>
      <c r="I136" s="9"/>
      <c r="J136" s="9"/>
      <c r="K136" s="9"/>
      <c r="L136" s="9"/>
      <c r="M136" s="9">
        <v>1</v>
      </c>
      <c r="N136" s="9">
        <v>14</v>
      </c>
      <c r="O136" s="22">
        <v>4</v>
      </c>
      <c r="P136" s="1">
        <f t="shared" si="4"/>
        <v>19</v>
      </c>
      <c r="Q136" s="1">
        <f t="shared" si="5"/>
        <v>19</v>
      </c>
    </row>
    <row r="137" spans="1:17">
      <c r="A137" s="37"/>
      <c r="B137" s="2" t="s">
        <v>28</v>
      </c>
      <c r="C137" s="3">
        <f>'2011'!Q91</f>
        <v>0</v>
      </c>
      <c r="D137" s="43"/>
      <c r="E137" s="44"/>
      <c r="F137" s="44"/>
      <c r="G137" s="44"/>
      <c r="H137" s="44"/>
      <c r="I137" s="44"/>
      <c r="J137" s="44"/>
      <c r="K137" s="44"/>
      <c r="L137" s="44"/>
      <c r="M137" s="44">
        <v>2</v>
      </c>
      <c r="N137" s="44">
        <v>12</v>
      </c>
      <c r="O137" s="45">
        <v>4</v>
      </c>
      <c r="P137" s="2">
        <f t="shared" si="4"/>
        <v>18</v>
      </c>
      <c r="Q137" s="2">
        <f t="shared" si="5"/>
        <v>18</v>
      </c>
    </row>
    <row r="138" spans="1:17">
      <c r="A138" s="37"/>
      <c r="B138" s="6" t="s">
        <v>29</v>
      </c>
      <c r="C138" s="3">
        <f>'2011'!Q92</f>
        <v>0</v>
      </c>
      <c r="D138" s="19"/>
      <c r="E138" s="8"/>
      <c r="F138" s="8"/>
      <c r="G138" s="8"/>
      <c r="H138" s="8"/>
      <c r="I138" s="8"/>
      <c r="J138" s="8"/>
      <c r="K138" s="8"/>
      <c r="L138" s="8"/>
      <c r="M138" s="8">
        <v>2</v>
      </c>
      <c r="N138" s="8">
        <v>100</v>
      </c>
      <c r="O138" s="23">
        <v>29</v>
      </c>
      <c r="P138" s="3">
        <f t="shared" si="4"/>
        <v>131</v>
      </c>
      <c r="Q138" s="3">
        <f t="shared" si="5"/>
        <v>131</v>
      </c>
    </row>
    <row r="139" spans="1:17">
      <c r="A139" s="37"/>
      <c r="B139" s="93" t="s">
        <v>30</v>
      </c>
      <c r="C139" s="3">
        <v>0</v>
      </c>
      <c r="D139" s="96"/>
      <c r="E139" s="87"/>
      <c r="F139" s="87"/>
      <c r="G139" s="87"/>
      <c r="H139" s="87"/>
      <c r="I139" s="87"/>
      <c r="J139" s="87"/>
      <c r="K139" s="87"/>
      <c r="L139" s="87"/>
      <c r="M139" s="87">
        <v>4</v>
      </c>
      <c r="N139" s="87">
        <v>534</v>
      </c>
      <c r="O139" s="98">
        <v>220</v>
      </c>
      <c r="P139" s="93">
        <f t="shared" si="4"/>
        <v>758</v>
      </c>
      <c r="Q139" s="93">
        <f t="shared" si="5"/>
        <v>758</v>
      </c>
    </row>
    <row r="140" spans="1:17">
      <c r="A140" s="37"/>
      <c r="B140" s="94" t="s">
        <v>59</v>
      </c>
      <c r="C140" s="94">
        <f>'2011'!Q93</f>
        <v>0</v>
      </c>
      <c r="D140" s="91"/>
      <c r="E140" s="88"/>
      <c r="F140" s="88"/>
      <c r="G140" s="88"/>
      <c r="H140" s="88"/>
      <c r="I140" s="88"/>
      <c r="J140" s="88"/>
      <c r="K140" s="88"/>
      <c r="L140" s="88"/>
      <c r="M140" s="89">
        <v>232</v>
      </c>
      <c r="N140" s="88">
        <v>237</v>
      </c>
      <c r="O140" s="99">
        <v>238</v>
      </c>
      <c r="P140" s="94"/>
      <c r="Q140" s="94">
        <f>O140</f>
        <v>238</v>
      </c>
    </row>
    <row r="141" spans="1:17" ht="13.5" thickBot="1">
      <c r="A141" s="38"/>
      <c r="B141" s="95" t="s">
        <v>60</v>
      </c>
      <c r="C141" s="97"/>
      <c r="D141" s="92"/>
      <c r="E141" s="90"/>
      <c r="F141" s="90"/>
      <c r="G141" s="90"/>
      <c r="H141" s="90"/>
      <c r="I141" s="90"/>
      <c r="J141" s="90"/>
      <c r="K141" s="90"/>
      <c r="L141" s="90"/>
      <c r="M141" s="90"/>
      <c r="N141" s="90">
        <f>IF(N140&lt;&gt;"",N140-M140,"")</f>
        <v>5</v>
      </c>
      <c r="O141" s="100">
        <f>IF(O140&lt;&gt;"",O140-N140,"")</f>
        <v>1</v>
      </c>
      <c r="P141" s="97"/>
      <c r="Q141" s="97"/>
    </row>
    <row r="142" spans="1:17">
      <c r="A142" s="36" t="s">
        <v>23</v>
      </c>
      <c r="B142" s="5" t="s">
        <v>27</v>
      </c>
      <c r="C142" s="1">
        <f>'2011'!Q94</f>
        <v>0</v>
      </c>
      <c r="D142" s="18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22"/>
      <c r="P142" s="1">
        <f t="shared" si="4"/>
        <v>0</v>
      </c>
      <c r="Q142" s="1">
        <f t="shared" si="5"/>
        <v>0</v>
      </c>
    </row>
    <row r="143" spans="1:17">
      <c r="A143" s="37"/>
      <c r="B143" s="2" t="s">
        <v>28</v>
      </c>
      <c r="C143" s="3">
        <f>'2011'!Q95</f>
        <v>0</v>
      </c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5"/>
      <c r="P143" s="2">
        <f t="shared" si="4"/>
        <v>0</v>
      </c>
      <c r="Q143" s="2">
        <f t="shared" si="5"/>
        <v>0</v>
      </c>
    </row>
    <row r="144" spans="1:17">
      <c r="A144" s="37"/>
      <c r="B144" s="6" t="s">
        <v>29</v>
      </c>
      <c r="C144" s="3">
        <f>'2011'!Q96</f>
        <v>0</v>
      </c>
      <c r="D144" s="19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23"/>
      <c r="P144" s="3">
        <f t="shared" si="4"/>
        <v>0</v>
      </c>
      <c r="Q144" s="3">
        <f t="shared" si="5"/>
        <v>0</v>
      </c>
    </row>
    <row r="145" spans="1:17">
      <c r="A145" s="37"/>
      <c r="B145" s="93" t="s">
        <v>30</v>
      </c>
      <c r="C145" s="3">
        <f>'2011'!Q97</f>
        <v>0</v>
      </c>
      <c r="D145" s="96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98"/>
      <c r="P145" s="93">
        <f t="shared" si="4"/>
        <v>0</v>
      </c>
      <c r="Q145" s="93">
        <f t="shared" si="5"/>
        <v>0</v>
      </c>
    </row>
    <row r="146" spans="1:17">
      <c r="A146" s="37"/>
      <c r="B146" s="94" t="s">
        <v>59</v>
      </c>
      <c r="C146" s="94"/>
      <c r="D146" s="91"/>
      <c r="E146" s="88"/>
      <c r="F146" s="88"/>
      <c r="G146" s="88"/>
      <c r="H146" s="88"/>
      <c r="I146" s="88"/>
      <c r="J146" s="88"/>
      <c r="K146" s="88"/>
      <c r="L146" s="88"/>
      <c r="M146" s="89">
        <v>42</v>
      </c>
      <c r="N146" s="88">
        <v>42</v>
      </c>
      <c r="O146" s="99">
        <v>209</v>
      </c>
      <c r="P146" s="94"/>
      <c r="Q146" s="94">
        <f>O146</f>
        <v>209</v>
      </c>
    </row>
    <row r="147" spans="1:17" ht="13.5" thickBot="1">
      <c r="A147" s="38"/>
      <c r="B147" s="95" t="s">
        <v>60</v>
      </c>
      <c r="C147" s="97"/>
      <c r="D147" s="92"/>
      <c r="E147" s="90"/>
      <c r="F147" s="90"/>
      <c r="G147" s="90"/>
      <c r="H147" s="90"/>
      <c r="I147" s="90"/>
      <c r="J147" s="90"/>
      <c r="K147" s="90"/>
      <c r="L147" s="90"/>
      <c r="M147" s="90"/>
      <c r="N147" s="90">
        <f>IF(N146&lt;&gt;"",N146-M146,"")</f>
        <v>0</v>
      </c>
      <c r="O147" s="100">
        <f>IF(O146&lt;&gt;"",O146-N146,"")</f>
        <v>167</v>
      </c>
      <c r="P147" s="97"/>
      <c r="Q147" s="97"/>
    </row>
    <row r="148" spans="1:17">
      <c r="A148" s="36" t="s">
        <v>24</v>
      </c>
      <c r="B148" s="5" t="s">
        <v>27</v>
      </c>
      <c r="C148" s="1">
        <f>'2011'!Q98</f>
        <v>0</v>
      </c>
      <c r="D148" s="18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2"/>
      <c r="P148" s="1">
        <f t="shared" si="4"/>
        <v>0</v>
      </c>
      <c r="Q148" s="1">
        <f t="shared" si="5"/>
        <v>0</v>
      </c>
    </row>
    <row r="149" spans="1:17">
      <c r="A149" s="37"/>
      <c r="B149" s="2" t="s">
        <v>28</v>
      </c>
      <c r="C149" s="3">
        <f>'2011'!Q99</f>
        <v>0</v>
      </c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5"/>
      <c r="P149" s="2">
        <f t="shared" si="4"/>
        <v>0</v>
      </c>
      <c r="Q149" s="2">
        <f t="shared" si="5"/>
        <v>0</v>
      </c>
    </row>
    <row r="150" spans="1:17">
      <c r="A150" s="37"/>
      <c r="B150" s="6" t="s">
        <v>29</v>
      </c>
      <c r="C150" s="3">
        <f>'2011'!Q100</f>
        <v>0</v>
      </c>
      <c r="D150" s="19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23"/>
      <c r="P150" s="3">
        <f t="shared" si="4"/>
        <v>0</v>
      </c>
      <c r="Q150" s="3">
        <f t="shared" si="5"/>
        <v>0</v>
      </c>
    </row>
    <row r="151" spans="1:17">
      <c r="A151" s="37"/>
      <c r="B151" s="93" t="s">
        <v>30</v>
      </c>
      <c r="C151" s="3">
        <f>'2011'!Q101</f>
        <v>0</v>
      </c>
      <c r="D151" s="96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98"/>
      <c r="P151" s="93">
        <f t="shared" si="4"/>
        <v>0</v>
      </c>
      <c r="Q151" s="93">
        <f t="shared" si="5"/>
        <v>0</v>
      </c>
    </row>
    <row r="152" spans="1:17">
      <c r="A152" s="37"/>
      <c r="B152" s="94" t="s">
        <v>59</v>
      </c>
      <c r="C152" s="94"/>
      <c r="D152" s="91"/>
      <c r="E152" s="88"/>
      <c r="F152" s="88"/>
      <c r="G152" s="88"/>
      <c r="H152" s="88"/>
      <c r="I152" s="88"/>
      <c r="J152" s="88"/>
      <c r="K152" s="88"/>
      <c r="L152" s="88"/>
      <c r="M152" s="89">
        <v>209</v>
      </c>
      <c r="N152" s="88">
        <v>209</v>
      </c>
      <c r="O152" s="99">
        <v>209</v>
      </c>
      <c r="P152" s="94"/>
      <c r="Q152" s="94">
        <f>O152</f>
        <v>209</v>
      </c>
    </row>
    <row r="153" spans="1:17" ht="13.5" thickBot="1">
      <c r="A153" s="38"/>
      <c r="B153" s="95" t="s">
        <v>60</v>
      </c>
      <c r="C153" s="97"/>
      <c r="D153" s="92"/>
      <c r="E153" s="90"/>
      <c r="F153" s="90"/>
      <c r="G153" s="90"/>
      <c r="H153" s="90"/>
      <c r="I153" s="90"/>
      <c r="J153" s="90"/>
      <c r="K153" s="90"/>
      <c r="L153" s="90"/>
      <c r="M153" s="90"/>
      <c r="N153" s="90">
        <f>IF(N152&lt;&gt;"",N152-M152,"")</f>
        <v>0</v>
      </c>
      <c r="O153" s="100">
        <f>IF(O152&lt;&gt;"",O152-N152,"")</f>
        <v>0</v>
      </c>
      <c r="P153" s="97"/>
      <c r="Q153" s="97"/>
    </row>
    <row r="154" spans="1:17">
      <c r="A154" s="36" t="s">
        <v>25</v>
      </c>
      <c r="B154" s="5" t="s">
        <v>27</v>
      </c>
      <c r="C154" s="1">
        <f>'2011'!Q102</f>
        <v>0</v>
      </c>
      <c r="D154" s="18"/>
      <c r="E154" s="9"/>
      <c r="F154" s="9"/>
      <c r="G154" s="9"/>
      <c r="H154" s="9"/>
      <c r="I154" s="9"/>
      <c r="J154" s="9"/>
      <c r="K154" s="9"/>
      <c r="L154" s="9"/>
      <c r="M154" s="9"/>
      <c r="N154" s="9">
        <v>4</v>
      </c>
      <c r="O154" s="22">
        <v>3</v>
      </c>
      <c r="P154" s="1">
        <f t="shared" si="4"/>
        <v>7</v>
      </c>
      <c r="Q154" s="1">
        <f t="shared" si="5"/>
        <v>7</v>
      </c>
    </row>
    <row r="155" spans="1:17">
      <c r="A155" s="37"/>
      <c r="B155" s="2" t="s">
        <v>28</v>
      </c>
      <c r="C155" s="3">
        <f>'2011'!Q103</f>
        <v>0</v>
      </c>
      <c r="D155" s="43"/>
      <c r="E155" s="44"/>
      <c r="F155" s="44"/>
      <c r="G155" s="44"/>
      <c r="H155" s="44"/>
      <c r="I155" s="44"/>
      <c r="J155" s="44"/>
      <c r="K155" s="44"/>
      <c r="L155" s="44"/>
      <c r="M155" s="44"/>
      <c r="N155" s="44">
        <v>4</v>
      </c>
      <c r="O155" s="45">
        <v>2</v>
      </c>
      <c r="P155" s="2">
        <f t="shared" si="4"/>
        <v>6</v>
      </c>
      <c r="Q155" s="2">
        <f t="shared" si="5"/>
        <v>6</v>
      </c>
    </row>
    <row r="156" spans="1:17">
      <c r="A156" s="37"/>
      <c r="B156" s="6" t="s">
        <v>29</v>
      </c>
      <c r="C156" s="3">
        <f>'2011'!Q104</f>
        <v>0</v>
      </c>
      <c r="D156" s="19"/>
      <c r="E156" s="8"/>
      <c r="F156" s="8"/>
      <c r="G156" s="8"/>
      <c r="H156" s="8"/>
      <c r="I156" s="8"/>
      <c r="J156" s="8"/>
      <c r="K156" s="8"/>
      <c r="L156" s="8"/>
      <c r="M156" s="8"/>
      <c r="N156" s="8">
        <v>11</v>
      </c>
      <c r="O156" s="23">
        <v>3</v>
      </c>
      <c r="P156" s="3">
        <f t="shared" si="4"/>
        <v>14</v>
      </c>
      <c r="Q156" s="3">
        <f t="shared" si="5"/>
        <v>14</v>
      </c>
    </row>
    <row r="157" spans="1:17">
      <c r="A157" s="37"/>
      <c r="B157" s="93" t="s">
        <v>30</v>
      </c>
      <c r="C157" s="3">
        <f>'2011'!Q105</f>
        <v>0</v>
      </c>
      <c r="D157" s="96"/>
      <c r="E157" s="87"/>
      <c r="F157" s="87"/>
      <c r="G157" s="87"/>
      <c r="H157" s="87"/>
      <c r="I157" s="87"/>
      <c r="J157" s="87"/>
      <c r="K157" s="87"/>
      <c r="L157" s="87"/>
      <c r="M157" s="87"/>
      <c r="N157" s="87">
        <v>63</v>
      </c>
      <c r="O157" s="98">
        <v>19</v>
      </c>
      <c r="P157" s="93">
        <f t="shared" si="4"/>
        <v>82</v>
      </c>
      <c r="Q157" s="93">
        <f t="shared" si="5"/>
        <v>82</v>
      </c>
    </row>
    <row r="158" spans="1:17">
      <c r="A158" s="37"/>
      <c r="B158" s="94" t="s">
        <v>59</v>
      </c>
      <c r="C158" s="94"/>
      <c r="D158" s="91"/>
      <c r="E158" s="88"/>
      <c r="F158" s="88"/>
      <c r="G158" s="88"/>
      <c r="H158" s="88"/>
      <c r="I158" s="88"/>
      <c r="J158" s="88"/>
      <c r="K158" s="88"/>
      <c r="L158" s="88"/>
      <c r="M158" s="89">
        <v>209</v>
      </c>
      <c r="N158" s="88">
        <v>222</v>
      </c>
      <c r="O158" s="99">
        <v>222</v>
      </c>
      <c r="P158" s="94"/>
      <c r="Q158" s="94">
        <f>O158</f>
        <v>222</v>
      </c>
    </row>
    <row r="159" spans="1:17" ht="13.5" thickBot="1">
      <c r="A159" s="38"/>
      <c r="B159" s="95" t="s">
        <v>60</v>
      </c>
      <c r="C159" s="97"/>
      <c r="D159" s="92"/>
      <c r="E159" s="90"/>
      <c r="F159" s="90"/>
      <c r="G159" s="90"/>
      <c r="H159" s="90"/>
      <c r="I159" s="90"/>
      <c r="J159" s="90"/>
      <c r="K159" s="90"/>
      <c r="L159" s="90"/>
      <c r="M159" s="90"/>
      <c r="N159" s="90">
        <f>IF(N158&lt;&gt;"",N158-M158,"")</f>
        <v>13</v>
      </c>
      <c r="O159" s="100">
        <f>IF(O158&lt;&gt;"",O158-N158,"")</f>
        <v>0</v>
      </c>
      <c r="P159" s="97"/>
      <c r="Q159" s="97"/>
    </row>
    <row r="160" spans="1:17">
      <c r="A160" s="36" t="s">
        <v>26</v>
      </c>
      <c r="B160" s="5" t="s">
        <v>27</v>
      </c>
      <c r="C160" s="1">
        <f>'2011'!Q106</f>
        <v>0</v>
      </c>
      <c r="D160" s="18"/>
      <c r="E160" s="9"/>
      <c r="F160" s="9"/>
      <c r="G160" s="9"/>
      <c r="H160" s="9"/>
      <c r="I160" s="9"/>
      <c r="J160" s="9"/>
      <c r="K160" s="9"/>
      <c r="L160" s="9"/>
      <c r="M160" s="9">
        <v>5</v>
      </c>
      <c r="N160" s="9">
        <v>0</v>
      </c>
      <c r="O160" s="22">
        <v>0</v>
      </c>
      <c r="P160" s="1">
        <f t="shared" ref="P160:P169" si="6">SUM(D160:O160)</f>
        <v>5</v>
      </c>
      <c r="Q160" s="1">
        <f t="shared" ref="Q160:Q169" si="7">C160+P160</f>
        <v>5</v>
      </c>
    </row>
    <row r="161" spans="1:17">
      <c r="A161" s="37"/>
      <c r="B161" s="2" t="s">
        <v>28</v>
      </c>
      <c r="C161" s="3">
        <f>'2011'!Q107</f>
        <v>0</v>
      </c>
      <c r="D161" s="43"/>
      <c r="E161" s="44"/>
      <c r="F161" s="44"/>
      <c r="G161" s="44"/>
      <c r="H161" s="44"/>
      <c r="I161" s="44"/>
      <c r="J161" s="44"/>
      <c r="K161" s="44"/>
      <c r="L161" s="44"/>
      <c r="M161" s="44">
        <v>4</v>
      </c>
      <c r="N161" s="44">
        <v>0</v>
      </c>
      <c r="O161" s="45">
        <v>0</v>
      </c>
      <c r="P161" s="2">
        <f t="shared" si="6"/>
        <v>4</v>
      </c>
      <c r="Q161" s="2">
        <f t="shared" si="7"/>
        <v>4</v>
      </c>
    </row>
    <row r="162" spans="1:17">
      <c r="A162" s="37"/>
      <c r="B162" s="6" t="s">
        <v>29</v>
      </c>
      <c r="C162" s="3">
        <f>'2011'!Q108</f>
        <v>0</v>
      </c>
      <c r="D162" s="19"/>
      <c r="E162" s="8"/>
      <c r="F162" s="8"/>
      <c r="G162" s="8"/>
      <c r="H162" s="8"/>
      <c r="I162" s="8"/>
      <c r="J162" s="8"/>
      <c r="K162" s="8"/>
      <c r="L162" s="8"/>
      <c r="M162" s="8">
        <v>9</v>
      </c>
      <c r="N162" s="8">
        <v>0</v>
      </c>
      <c r="O162" s="23">
        <v>0</v>
      </c>
      <c r="P162" s="3">
        <f t="shared" si="6"/>
        <v>9</v>
      </c>
      <c r="Q162" s="3">
        <f t="shared" si="7"/>
        <v>9</v>
      </c>
    </row>
    <row r="163" spans="1:17">
      <c r="A163" s="37"/>
      <c r="B163" s="93" t="s">
        <v>30</v>
      </c>
      <c r="C163" s="3">
        <f>'2011'!Q109</f>
        <v>0</v>
      </c>
      <c r="D163" s="96"/>
      <c r="E163" s="87"/>
      <c r="F163" s="87"/>
      <c r="G163" s="87"/>
      <c r="H163" s="87"/>
      <c r="I163" s="87"/>
      <c r="J163" s="87"/>
      <c r="K163" s="87"/>
      <c r="L163" s="87"/>
      <c r="M163" s="87">
        <v>31</v>
      </c>
      <c r="N163" s="87">
        <v>0</v>
      </c>
      <c r="O163" s="98">
        <v>0</v>
      </c>
      <c r="P163" s="93">
        <f t="shared" si="6"/>
        <v>31</v>
      </c>
      <c r="Q163" s="93">
        <f t="shared" si="7"/>
        <v>31</v>
      </c>
    </row>
    <row r="164" spans="1:17">
      <c r="A164" s="37"/>
      <c r="B164" s="94" t="s">
        <v>59</v>
      </c>
      <c r="C164" s="94"/>
      <c r="D164" s="91"/>
      <c r="E164" s="88"/>
      <c r="F164" s="88"/>
      <c r="G164" s="88"/>
      <c r="H164" s="88"/>
      <c r="I164" s="88"/>
      <c r="J164" s="88"/>
      <c r="K164" s="88"/>
      <c r="L164" s="88"/>
      <c r="M164" s="89">
        <v>212</v>
      </c>
      <c r="N164" s="88">
        <v>212</v>
      </c>
      <c r="O164" s="99">
        <v>212</v>
      </c>
      <c r="P164" s="94"/>
      <c r="Q164" s="94">
        <f>O164</f>
        <v>212</v>
      </c>
    </row>
    <row r="165" spans="1:17" ht="13.5" thickBot="1">
      <c r="A165" s="38"/>
      <c r="B165" s="95" t="s">
        <v>60</v>
      </c>
      <c r="C165" s="97"/>
      <c r="D165" s="92"/>
      <c r="E165" s="90"/>
      <c r="F165" s="90"/>
      <c r="G165" s="90"/>
      <c r="H165" s="90"/>
      <c r="I165" s="90"/>
      <c r="J165" s="90"/>
      <c r="K165" s="90"/>
      <c r="L165" s="90"/>
      <c r="M165" s="90"/>
      <c r="N165" s="90">
        <f>IF(N164&lt;&gt;"",N164-M164,"")</f>
        <v>0</v>
      </c>
      <c r="O165" s="100">
        <f>IF(O164&lt;&gt;"",O164-N164,"")</f>
        <v>0</v>
      </c>
      <c r="P165" s="97"/>
      <c r="Q165" s="97"/>
    </row>
    <row r="166" spans="1:17">
      <c r="A166" s="36" t="s">
        <v>46</v>
      </c>
      <c r="B166" s="5" t="s">
        <v>27</v>
      </c>
      <c r="C166" s="1">
        <f>'2011'!Q110</f>
        <v>5245</v>
      </c>
      <c r="D166" s="18">
        <f t="shared" ref="D166:O166" si="8">D2+D8+D14+D20+D26+D32+D38+D44+D50+D56+D62+D68+D74+D80+D86+D94+D100+D106+D112+D118+D124+D130+D136+D142+D148+D154+D160</f>
        <v>341</v>
      </c>
      <c r="E166" s="9">
        <f t="shared" si="8"/>
        <v>329</v>
      </c>
      <c r="F166" s="9">
        <f t="shared" si="8"/>
        <v>434</v>
      </c>
      <c r="G166" s="9">
        <f t="shared" si="8"/>
        <v>361</v>
      </c>
      <c r="H166" s="9">
        <f t="shared" si="8"/>
        <v>383</v>
      </c>
      <c r="I166" s="9">
        <f t="shared" si="8"/>
        <v>440</v>
      </c>
      <c r="J166" s="9">
        <f t="shared" si="8"/>
        <v>305</v>
      </c>
      <c r="K166" s="9">
        <f t="shared" si="8"/>
        <v>297</v>
      </c>
      <c r="L166" s="9">
        <f t="shared" si="8"/>
        <v>418</v>
      </c>
      <c r="M166" s="9">
        <f t="shared" si="8"/>
        <v>561</v>
      </c>
      <c r="N166" s="9">
        <f t="shared" si="8"/>
        <v>597</v>
      </c>
      <c r="O166" s="22">
        <f t="shared" si="8"/>
        <v>453</v>
      </c>
      <c r="P166" s="1">
        <f t="shared" si="6"/>
        <v>4919</v>
      </c>
      <c r="Q166" s="1">
        <f t="shared" si="7"/>
        <v>10164</v>
      </c>
    </row>
    <row r="167" spans="1:17">
      <c r="A167" s="37"/>
      <c r="B167" s="2" t="s">
        <v>28</v>
      </c>
      <c r="C167" s="3">
        <f>'2011'!Q111</f>
        <v>10082</v>
      </c>
      <c r="D167" s="43">
        <f t="shared" ref="D167:O167" si="9">D3+D9+D15+D21+D27+D33+D39+D45+D51+D57+D63+D69+D75+D81+D87+D95+D101+D107+D113+D119+D125+D131+D137+D143+D149+D155+D161</f>
        <v>558</v>
      </c>
      <c r="E167" s="44">
        <f t="shared" si="9"/>
        <v>542</v>
      </c>
      <c r="F167" s="44">
        <f t="shared" si="9"/>
        <v>618</v>
      </c>
      <c r="G167" s="44">
        <f t="shared" si="9"/>
        <v>535</v>
      </c>
      <c r="H167" s="44">
        <f t="shared" si="9"/>
        <v>721</v>
      </c>
      <c r="I167" s="44">
        <f t="shared" si="9"/>
        <v>789</v>
      </c>
      <c r="J167" s="44">
        <f t="shared" si="9"/>
        <v>467</v>
      </c>
      <c r="K167" s="44">
        <f t="shared" si="9"/>
        <v>378</v>
      </c>
      <c r="L167" s="44">
        <f t="shared" si="9"/>
        <v>598</v>
      </c>
      <c r="M167" s="44">
        <f t="shared" si="9"/>
        <v>745</v>
      </c>
      <c r="N167" s="44">
        <f t="shared" si="9"/>
        <v>732</v>
      </c>
      <c r="O167" s="45">
        <f t="shared" si="9"/>
        <v>615</v>
      </c>
      <c r="P167" s="2">
        <f t="shared" si="6"/>
        <v>7298</v>
      </c>
      <c r="Q167" s="2">
        <f t="shared" si="7"/>
        <v>17380</v>
      </c>
    </row>
    <row r="168" spans="1:17">
      <c r="A168" s="37"/>
      <c r="B168" s="6" t="s">
        <v>29</v>
      </c>
      <c r="C168" s="3">
        <f>'2011'!Q112</f>
        <v>100154</v>
      </c>
      <c r="D168" s="19">
        <f t="shared" ref="D168:O168" si="10">D4+D10+D16+D22+D28+D34+D40+D46+D52+D58+D64+D70+D76+D82+D88+D96+D102+D108+D114+D120+D126+D132+D138+D144+D150+D156+D162</f>
        <v>6188</v>
      </c>
      <c r="E168" s="8">
        <f t="shared" si="10"/>
        <v>5230</v>
      </c>
      <c r="F168" s="8">
        <f t="shared" si="10"/>
        <v>6387</v>
      </c>
      <c r="G168" s="8">
        <f t="shared" si="10"/>
        <v>6144</v>
      </c>
      <c r="H168" s="8">
        <f t="shared" si="10"/>
        <v>6703</v>
      </c>
      <c r="I168" s="8">
        <f t="shared" si="10"/>
        <v>7188</v>
      </c>
      <c r="J168" s="8">
        <f t="shared" si="10"/>
        <v>4965</v>
      </c>
      <c r="K168" s="8">
        <f t="shared" si="10"/>
        <v>4087</v>
      </c>
      <c r="L168" s="8">
        <f t="shared" si="10"/>
        <v>5975</v>
      </c>
      <c r="M168" s="8">
        <f t="shared" si="10"/>
        <v>8126</v>
      </c>
      <c r="N168" s="8">
        <f t="shared" si="10"/>
        <v>7611</v>
      </c>
      <c r="O168" s="23">
        <f t="shared" si="10"/>
        <v>7010</v>
      </c>
      <c r="P168" s="3">
        <f t="shared" si="6"/>
        <v>75614</v>
      </c>
      <c r="Q168" s="3">
        <f t="shared" si="7"/>
        <v>175768</v>
      </c>
    </row>
    <row r="169" spans="1:17">
      <c r="A169" s="37"/>
      <c r="B169" s="93" t="s">
        <v>30</v>
      </c>
      <c r="C169" s="3">
        <f>'2011'!Q113</f>
        <v>657439</v>
      </c>
      <c r="D169" s="96">
        <f t="shared" ref="D169:O169" si="11">D5+D11+D17+D23+D29+D35+D41+D47+D53+D59+D65+D71+D77+D83+D89+D97+D103+D109+D115+D121+D127+D133+D140+D145+D151+D157+D163</f>
        <v>32514</v>
      </c>
      <c r="E169" s="87">
        <f t="shared" si="11"/>
        <v>31603</v>
      </c>
      <c r="F169" s="87">
        <f t="shared" si="11"/>
        <v>36556</v>
      </c>
      <c r="G169" s="87">
        <f t="shared" si="11"/>
        <v>36208</v>
      </c>
      <c r="H169" s="87">
        <f t="shared" si="11"/>
        <v>40548</v>
      </c>
      <c r="I169" s="87">
        <f t="shared" si="11"/>
        <v>47420</v>
      </c>
      <c r="J169" s="87">
        <f t="shared" si="11"/>
        <v>32008</v>
      </c>
      <c r="K169" s="87">
        <f t="shared" si="11"/>
        <v>24388</v>
      </c>
      <c r="L169" s="87">
        <f t="shared" si="11"/>
        <v>41853</v>
      </c>
      <c r="M169" s="87">
        <f t="shared" si="11"/>
        <v>51160</v>
      </c>
      <c r="N169" s="87">
        <f t="shared" si="11"/>
        <v>44113</v>
      </c>
      <c r="O169" s="98">
        <f t="shared" si="11"/>
        <v>38808</v>
      </c>
      <c r="P169" s="93">
        <f t="shared" si="6"/>
        <v>457179</v>
      </c>
      <c r="Q169" s="93">
        <f t="shared" si="7"/>
        <v>1114618</v>
      </c>
    </row>
    <row r="170" spans="1:17">
      <c r="A170" s="37"/>
      <c r="B170" s="94" t="s">
        <v>59</v>
      </c>
      <c r="C170" s="94"/>
      <c r="D170" s="91"/>
      <c r="E170" s="88"/>
      <c r="F170" s="88"/>
      <c r="G170" s="88"/>
      <c r="H170" s="88"/>
      <c r="I170" s="88"/>
      <c r="J170" s="88"/>
      <c r="K170" s="88"/>
      <c r="L170" s="88"/>
      <c r="M170" s="99">
        <f>M6+M12+M18+M24+M30+M36+M42+M48+M54+M60+M66+M72+M78+M84+M90+M98+M104+M110+M116+M122+M128+M134+M140+M146+M152+M158+M164</f>
        <v>739991</v>
      </c>
      <c r="N170" s="88">
        <f>N6+N12+N18+N24+N30+N36+N42+N48+N54+N60+N66+N72+N78+N84+N90+N98+N104+N110+N116+N122+N128+N134+N140+N146+N152+N158+N164</f>
        <v>765641</v>
      </c>
      <c r="O170" s="99">
        <f>O6+O12+O18+O24+O30+O36+O42+O48+O54+O60+O66+O72+O78+O84+O90+O98+O104+O110+O116+O122+O128+O134+O140+O146+O152+O158+O164</f>
        <v>783936</v>
      </c>
      <c r="P170" s="94"/>
      <c r="Q170" s="94">
        <f>O170</f>
        <v>783936</v>
      </c>
    </row>
    <row r="171" spans="1:17" ht="13.5" thickBot="1">
      <c r="A171" s="38"/>
      <c r="B171" s="95" t="s">
        <v>60</v>
      </c>
      <c r="C171" s="97"/>
      <c r="D171" s="92"/>
      <c r="E171" s="90"/>
      <c r="F171" s="90"/>
      <c r="G171" s="90"/>
      <c r="H171" s="90"/>
      <c r="I171" s="90"/>
      <c r="J171" s="90"/>
      <c r="K171" s="90"/>
      <c r="L171" s="90"/>
      <c r="M171" s="90"/>
      <c r="N171" s="90">
        <f>IF(N170&lt;&gt;0,N170-M170,"")</f>
        <v>25650</v>
      </c>
      <c r="O171" s="90">
        <f>IF(O170&lt;&gt;0,O170-N170,"")</f>
        <v>18295</v>
      </c>
      <c r="P171" s="97"/>
      <c r="Q171" s="97"/>
    </row>
  </sheetData>
  <mergeCells count="2">
    <mergeCell ref="A1:B1"/>
    <mergeCell ref="A93:B93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89" fitToHeight="0" orientation="portrait" r:id="rId1"/>
  <headerFooter alignWithMargins="0">
    <oddHeader>&amp;CStatistiques JustScan
&amp;"Arial,Gras"2012</oddHeader>
    <oddFooter>&amp;LPréparé par Christian Brissa &amp;D&amp;C&amp;"Arial,Gras"D&amp;"Arial,Normal"ossiers - &amp;"Arial,Gras"C&amp;"Arial,Normal"artons - &amp;"Arial,Gras"F&amp;"Arial,Normal"ardes - &amp;"Arial,Gras"P&amp;"Arial,Normal"ièces - &amp;"Arial,Gras"V&amp;"Arial,Normal"olume&amp;RPage &amp;P</oddFooter>
  </headerFooter>
  <rowBreaks count="1" manualBreakCount="1">
    <brk id="92" max="16" man="1"/>
  </rowBreaks>
  <ignoredErrors>
    <ignoredError sqref="P1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R11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1.42578125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2011</v>
      </c>
      <c r="B1" s="141"/>
      <c r="C1" s="20" t="s">
        <v>53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54</v>
      </c>
      <c r="Q1" s="24" t="s">
        <v>45</v>
      </c>
    </row>
    <row r="2" spans="1:18" ht="13.5" customHeight="1">
      <c r="A2" s="33" t="s">
        <v>0</v>
      </c>
      <c r="B2" s="27" t="s">
        <v>27</v>
      </c>
      <c r="C2" s="1">
        <f>'2010'!Q2</f>
        <v>79</v>
      </c>
      <c r="D2" s="18">
        <v>1</v>
      </c>
      <c r="E2" s="9"/>
      <c r="F2" s="9">
        <v>1</v>
      </c>
      <c r="G2" s="9">
        <v>5</v>
      </c>
      <c r="H2" s="9">
        <v>3</v>
      </c>
      <c r="I2" s="9">
        <v>5</v>
      </c>
      <c r="J2" s="9">
        <v>1</v>
      </c>
      <c r="K2" s="9">
        <v>1</v>
      </c>
      <c r="L2" s="9">
        <v>1</v>
      </c>
      <c r="M2" s="9">
        <v>1</v>
      </c>
      <c r="N2" s="9">
        <v>1</v>
      </c>
      <c r="O2" s="22">
        <v>2</v>
      </c>
      <c r="P2" s="1">
        <f>SUM(D2:O2)</f>
        <v>22</v>
      </c>
      <c r="Q2" s="25">
        <f>C2+P2</f>
        <v>101</v>
      </c>
      <c r="R2" s="12"/>
    </row>
    <row r="3" spans="1:18">
      <c r="A3" s="34"/>
      <c r="B3" s="42" t="s">
        <v>28</v>
      </c>
      <c r="C3" s="3">
        <f>'2010'!Q3</f>
        <v>364</v>
      </c>
      <c r="D3" s="43">
        <v>14</v>
      </c>
      <c r="E3" s="44">
        <v>27</v>
      </c>
      <c r="F3" s="44">
        <v>72</v>
      </c>
      <c r="G3" s="44">
        <v>4</v>
      </c>
      <c r="H3" s="44">
        <v>5</v>
      </c>
      <c r="I3" s="44">
        <v>9</v>
      </c>
      <c r="J3" s="44">
        <v>2</v>
      </c>
      <c r="K3" s="44">
        <v>3</v>
      </c>
      <c r="L3" s="44">
        <v>2</v>
      </c>
      <c r="M3" s="44">
        <v>2</v>
      </c>
      <c r="N3" s="44">
        <v>4</v>
      </c>
      <c r="O3" s="45">
        <v>4</v>
      </c>
      <c r="P3" s="2">
        <f t="shared" ref="P3:P37" si="0">SUM(D3:O3)</f>
        <v>148</v>
      </c>
      <c r="Q3" s="46">
        <f t="shared" ref="Q3:Q37" si="1">C3+P3</f>
        <v>512</v>
      </c>
      <c r="R3" s="12"/>
    </row>
    <row r="4" spans="1:18">
      <c r="A4" s="34"/>
      <c r="B4" s="14" t="s">
        <v>29</v>
      </c>
      <c r="C4" s="3">
        <f>'2010'!Q4</f>
        <v>2644</v>
      </c>
      <c r="D4" s="19">
        <v>1898</v>
      </c>
      <c r="E4" s="8">
        <v>146</v>
      </c>
      <c r="F4" s="8">
        <v>369</v>
      </c>
      <c r="G4" s="8">
        <v>55</v>
      </c>
      <c r="H4" s="8">
        <v>69</v>
      </c>
      <c r="I4" s="8">
        <v>95</v>
      </c>
      <c r="J4" s="8">
        <v>38</v>
      </c>
      <c r="K4" s="8">
        <v>37</v>
      </c>
      <c r="L4" s="8">
        <v>21</v>
      </c>
      <c r="M4" s="8">
        <v>31</v>
      </c>
      <c r="N4" s="8">
        <v>57</v>
      </c>
      <c r="O4" s="23">
        <v>35</v>
      </c>
      <c r="P4" s="3">
        <f t="shared" si="0"/>
        <v>2851</v>
      </c>
      <c r="Q4" s="26">
        <f t="shared" si="1"/>
        <v>5495</v>
      </c>
      <c r="R4" s="12"/>
    </row>
    <row r="5" spans="1:18" ht="13.5" thickBot="1">
      <c r="A5" s="35"/>
      <c r="B5" s="60" t="s">
        <v>30</v>
      </c>
      <c r="C5" s="72">
        <f>'2010'!Q5</f>
        <v>37476</v>
      </c>
      <c r="D5" s="53">
        <v>3866</v>
      </c>
      <c r="E5" s="54">
        <v>1076</v>
      </c>
      <c r="F5" s="54">
        <v>3162</v>
      </c>
      <c r="G5" s="54">
        <v>553</v>
      </c>
      <c r="H5" s="54">
        <v>1317</v>
      </c>
      <c r="I5" s="54">
        <v>1059</v>
      </c>
      <c r="J5" s="54">
        <v>758</v>
      </c>
      <c r="K5" s="54">
        <v>677</v>
      </c>
      <c r="L5" s="54">
        <v>626</v>
      </c>
      <c r="M5" s="54">
        <v>359</v>
      </c>
      <c r="N5" s="54">
        <v>950</v>
      </c>
      <c r="O5" s="55">
        <v>1050</v>
      </c>
      <c r="P5" s="52">
        <f t="shared" si="0"/>
        <v>15453</v>
      </c>
      <c r="Q5" s="56">
        <f t="shared" si="1"/>
        <v>52929</v>
      </c>
      <c r="R5" s="12"/>
    </row>
    <row r="6" spans="1:18">
      <c r="A6" s="33" t="s">
        <v>1</v>
      </c>
      <c r="B6" s="13" t="s">
        <v>27</v>
      </c>
      <c r="C6" s="1">
        <f>'2010'!Q6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>
      <c r="A7" s="34"/>
      <c r="B7" s="42" t="s">
        <v>28</v>
      </c>
      <c r="C7" s="3">
        <f>'2010'!Q7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>
      <c r="A8" s="34"/>
      <c r="B8" s="14" t="s">
        <v>29</v>
      </c>
      <c r="C8" s="3">
        <f>'2010'!Q8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>
      <c r="A9" s="35"/>
      <c r="B9" s="61" t="s">
        <v>30</v>
      </c>
      <c r="C9" s="72">
        <f>'2010'!Q9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>
      <c r="A10" s="33" t="s">
        <v>2</v>
      </c>
      <c r="B10" s="27" t="s">
        <v>27</v>
      </c>
      <c r="C10" s="1">
        <f>'2010'!Q10</f>
        <v>24</v>
      </c>
      <c r="D10" s="29">
        <v>4</v>
      </c>
      <c r="E10" s="30">
        <v>4</v>
      </c>
      <c r="F10" s="30">
        <v>2</v>
      </c>
      <c r="G10" s="30">
        <v>1</v>
      </c>
      <c r="H10" s="30">
        <v>1</v>
      </c>
      <c r="I10" s="30">
        <v>1</v>
      </c>
      <c r="J10" s="30"/>
      <c r="K10" s="30"/>
      <c r="L10" s="30">
        <v>2</v>
      </c>
      <c r="M10" s="30">
        <v>2</v>
      </c>
      <c r="N10" s="30"/>
      <c r="O10" s="31">
        <v>1</v>
      </c>
      <c r="P10" s="1">
        <f t="shared" si="0"/>
        <v>18</v>
      </c>
      <c r="Q10" s="25">
        <f t="shared" si="1"/>
        <v>42</v>
      </c>
      <c r="R10" s="12"/>
    </row>
    <row r="11" spans="1:18">
      <c r="A11" s="34"/>
      <c r="B11" s="42" t="s">
        <v>28</v>
      </c>
      <c r="C11" s="3">
        <f>'2010'!Q11</f>
        <v>94</v>
      </c>
      <c r="D11" s="43">
        <v>9</v>
      </c>
      <c r="E11" s="44">
        <v>6</v>
      </c>
      <c r="F11" s="44">
        <v>4</v>
      </c>
      <c r="G11" s="44"/>
      <c r="H11" s="44">
        <v>6</v>
      </c>
      <c r="I11" s="44">
        <v>1</v>
      </c>
      <c r="J11" s="44">
        <v>3</v>
      </c>
      <c r="K11" s="44"/>
      <c r="L11" s="44">
        <v>9</v>
      </c>
      <c r="M11" s="44">
        <v>12</v>
      </c>
      <c r="N11" s="44">
        <v>14</v>
      </c>
      <c r="O11" s="45">
        <v>3</v>
      </c>
      <c r="P11" s="2">
        <f t="shared" si="0"/>
        <v>67</v>
      </c>
      <c r="Q11" s="46">
        <f t="shared" si="1"/>
        <v>161</v>
      </c>
      <c r="R11" s="12"/>
    </row>
    <row r="12" spans="1:18">
      <c r="A12" s="34"/>
      <c r="B12" s="14" t="s">
        <v>29</v>
      </c>
      <c r="C12" s="3">
        <f>'2010'!Q12</f>
        <v>1626</v>
      </c>
      <c r="D12" s="19">
        <v>179</v>
      </c>
      <c r="E12" s="8">
        <v>170</v>
      </c>
      <c r="F12" s="8">
        <v>60</v>
      </c>
      <c r="G12" s="8">
        <v>49</v>
      </c>
      <c r="H12" s="8">
        <v>167</v>
      </c>
      <c r="I12" s="8">
        <v>11</v>
      </c>
      <c r="J12" s="8">
        <v>155</v>
      </c>
      <c r="K12" s="8"/>
      <c r="L12" s="8">
        <v>194</v>
      </c>
      <c r="M12" s="8">
        <v>213</v>
      </c>
      <c r="N12" s="8">
        <v>690</v>
      </c>
      <c r="O12" s="23">
        <v>123</v>
      </c>
      <c r="P12" s="3">
        <f t="shared" si="0"/>
        <v>2011</v>
      </c>
      <c r="Q12" s="26">
        <f t="shared" si="1"/>
        <v>3637</v>
      </c>
      <c r="R12" s="12"/>
    </row>
    <row r="13" spans="1:18" ht="13.5" thickBot="1">
      <c r="A13" s="35"/>
      <c r="B13" s="60" t="s">
        <v>30</v>
      </c>
      <c r="C13" s="72">
        <f>'2010'!Q13</f>
        <v>10748</v>
      </c>
      <c r="D13" s="53">
        <v>1770</v>
      </c>
      <c r="E13" s="54">
        <v>506</v>
      </c>
      <c r="F13" s="54">
        <v>158</v>
      </c>
      <c r="G13" s="54">
        <v>401</v>
      </c>
      <c r="H13" s="54">
        <v>1379</v>
      </c>
      <c r="I13" s="54">
        <v>95</v>
      </c>
      <c r="J13" s="54">
        <v>1454</v>
      </c>
      <c r="K13" s="54"/>
      <c r="L13" s="54">
        <v>1636</v>
      </c>
      <c r="M13" s="54">
        <v>1009</v>
      </c>
      <c r="N13" s="54">
        <v>1985</v>
      </c>
      <c r="O13" s="55">
        <v>335</v>
      </c>
      <c r="P13" s="52">
        <f t="shared" si="0"/>
        <v>10728</v>
      </c>
      <c r="Q13" s="56">
        <f t="shared" si="1"/>
        <v>21476</v>
      </c>
      <c r="R13" s="12"/>
    </row>
    <row r="14" spans="1:18">
      <c r="A14" s="33" t="s">
        <v>3</v>
      </c>
      <c r="B14" s="13" t="s">
        <v>27</v>
      </c>
      <c r="C14" s="1">
        <f>'2010'!Q14</f>
        <v>2131</v>
      </c>
      <c r="D14" s="18">
        <v>109</v>
      </c>
      <c r="E14" s="9">
        <v>144</v>
      </c>
      <c r="F14" s="9">
        <v>179</v>
      </c>
      <c r="G14" s="9">
        <v>147</v>
      </c>
      <c r="H14" s="9">
        <v>269</v>
      </c>
      <c r="I14" s="9">
        <v>217</v>
      </c>
      <c r="J14" s="9">
        <v>158</v>
      </c>
      <c r="K14" s="9">
        <v>246</v>
      </c>
      <c r="L14" s="9">
        <v>289</v>
      </c>
      <c r="M14" s="9">
        <v>258</v>
      </c>
      <c r="N14" s="9">
        <v>242</v>
      </c>
      <c r="O14" s="22">
        <v>287</v>
      </c>
      <c r="P14" s="1">
        <f t="shared" si="0"/>
        <v>2545</v>
      </c>
      <c r="Q14" s="25">
        <f t="shared" si="1"/>
        <v>4676</v>
      </c>
      <c r="R14" s="12"/>
    </row>
    <row r="15" spans="1:18">
      <c r="A15" s="34"/>
      <c r="B15" s="42" t="s">
        <v>28</v>
      </c>
      <c r="C15" s="3">
        <f>'2010'!Q15</f>
        <v>3904</v>
      </c>
      <c r="D15" s="43">
        <v>140</v>
      </c>
      <c r="E15" s="44">
        <v>217</v>
      </c>
      <c r="F15" s="44">
        <v>306</v>
      </c>
      <c r="G15" s="44">
        <v>214</v>
      </c>
      <c r="H15" s="44">
        <v>399</v>
      </c>
      <c r="I15" s="44">
        <v>361</v>
      </c>
      <c r="J15" s="44">
        <v>239</v>
      </c>
      <c r="K15" s="44">
        <v>284</v>
      </c>
      <c r="L15" s="44">
        <v>415</v>
      </c>
      <c r="M15" s="44">
        <v>364</v>
      </c>
      <c r="N15" s="44">
        <v>343</v>
      </c>
      <c r="O15" s="45">
        <v>380</v>
      </c>
      <c r="P15" s="2">
        <f t="shared" si="0"/>
        <v>3662</v>
      </c>
      <c r="Q15" s="46">
        <f t="shared" si="1"/>
        <v>7566</v>
      </c>
      <c r="R15" s="12"/>
    </row>
    <row r="16" spans="1:18">
      <c r="A16" s="34"/>
      <c r="B16" s="14" t="s">
        <v>29</v>
      </c>
      <c r="C16" s="3">
        <f>'2010'!Q16</f>
        <v>35735</v>
      </c>
      <c r="D16" s="19">
        <v>1524</v>
      </c>
      <c r="E16" s="8">
        <v>2392</v>
      </c>
      <c r="F16" s="8">
        <v>3589</v>
      </c>
      <c r="G16" s="8">
        <v>2186</v>
      </c>
      <c r="H16" s="8">
        <v>3798</v>
      </c>
      <c r="I16" s="8">
        <v>3494</v>
      </c>
      <c r="J16" s="8">
        <v>2348</v>
      </c>
      <c r="K16" s="8">
        <v>2901</v>
      </c>
      <c r="L16" s="8">
        <v>4370</v>
      </c>
      <c r="M16" s="8">
        <v>3863</v>
      </c>
      <c r="N16" s="8">
        <v>3802</v>
      </c>
      <c r="O16" s="23">
        <v>4254</v>
      </c>
      <c r="P16" s="3">
        <f t="shared" si="0"/>
        <v>38521</v>
      </c>
      <c r="Q16" s="26">
        <f t="shared" si="1"/>
        <v>74256</v>
      </c>
      <c r="R16" s="12"/>
    </row>
    <row r="17" spans="1:18" ht="13.5" thickBot="1">
      <c r="A17" s="35"/>
      <c r="B17" s="61" t="s">
        <v>30</v>
      </c>
      <c r="C17" s="72">
        <f>'2010'!Q17</f>
        <v>184842</v>
      </c>
      <c r="D17" s="57">
        <v>8632</v>
      </c>
      <c r="E17" s="58">
        <v>11016</v>
      </c>
      <c r="F17" s="58">
        <v>13094</v>
      </c>
      <c r="G17" s="58">
        <v>11703</v>
      </c>
      <c r="H17" s="58">
        <v>18215</v>
      </c>
      <c r="I17" s="58">
        <v>19109</v>
      </c>
      <c r="J17" s="58">
        <v>14365</v>
      </c>
      <c r="K17" s="58">
        <v>13858</v>
      </c>
      <c r="L17" s="58">
        <v>23619</v>
      </c>
      <c r="M17" s="58">
        <v>21925</v>
      </c>
      <c r="N17" s="58">
        <v>19575</v>
      </c>
      <c r="O17" s="59">
        <v>22257</v>
      </c>
      <c r="P17" s="52">
        <f t="shared" si="0"/>
        <v>197368</v>
      </c>
      <c r="Q17" s="56">
        <f t="shared" si="1"/>
        <v>382210</v>
      </c>
      <c r="R17" s="12"/>
    </row>
    <row r="18" spans="1:18">
      <c r="A18" s="33" t="s">
        <v>4</v>
      </c>
      <c r="B18" s="27" t="s">
        <v>27</v>
      </c>
      <c r="C18" s="1">
        <f>'2010'!Q18</f>
        <v>32</v>
      </c>
      <c r="D18" s="29">
        <v>6</v>
      </c>
      <c r="E18" s="30">
        <v>7</v>
      </c>
      <c r="F18" s="30">
        <v>6</v>
      </c>
      <c r="G18" s="30">
        <v>2</v>
      </c>
      <c r="H18" s="30">
        <v>1</v>
      </c>
      <c r="I18" s="30">
        <v>9</v>
      </c>
      <c r="J18" s="30">
        <v>1</v>
      </c>
      <c r="K18" s="30">
        <v>4</v>
      </c>
      <c r="L18" s="30">
        <v>13</v>
      </c>
      <c r="M18" s="30">
        <v>7</v>
      </c>
      <c r="N18" s="30">
        <v>24</v>
      </c>
      <c r="O18" s="31">
        <v>30</v>
      </c>
      <c r="P18" s="1">
        <f t="shared" si="0"/>
        <v>110</v>
      </c>
      <c r="Q18" s="25">
        <f t="shared" si="1"/>
        <v>142</v>
      </c>
      <c r="R18" s="12"/>
    </row>
    <row r="19" spans="1:18">
      <c r="A19" s="34"/>
      <c r="B19" s="42" t="s">
        <v>28</v>
      </c>
      <c r="C19" s="3">
        <f>'2010'!Q19</f>
        <v>361</v>
      </c>
      <c r="D19" s="43">
        <v>31</v>
      </c>
      <c r="E19" s="44">
        <v>43</v>
      </c>
      <c r="F19" s="44">
        <v>51</v>
      </c>
      <c r="G19" s="44">
        <v>29</v>
      </c>
      <c r="H19" s="44">
        <v>16</v>
      </c>
      <c r="I19" s="44">
        <v>18</v>
      </c>
      <c r="J19" s="44">
        <v>2</v>
      </c>
      <c r="K19" s="44">
        <v>5</v>
      </c>
      <c r="L19" s="44">
        <v>18</v>
      </c>
      <c r="M19" s="44">
        <v>20</v>
      </c>
      <c r="N19" s="44">
        <v>54</v>
      </c>
      <c r="O19" s="45">
        <v>56</v>
      </c>
      <c r="P19" s="2">
        <f t="shared" si="0"/>
        <v>343</v>
      </c>
      <c r="Q19" s="46">
        <f t="shared" si="1"/>
        <v>704</v>
      </c>
      <c r="R19" s="12"/>
    </row>
    <row r="20" spans="1:18">
      <c r="A20" s="34"/>
      <c r="B20" s="14" t="s">
        <v>29</v>
      </c>
      <c r="C20" s="3">
        <f>'2010'!Q20</f>
        <v>1302</v>
      </c>
      <c r="D20" s="19">
        <v>569</v>
      </c>
      <c r="E20" s="8">
        <v>413</v>
      </c>
      <c r="F20" s="8">
        <v>603</v>
      </c>
      <c r="G20" s="8">
        <v>179</v>
      </c>
      <c r="H20" s="8">
        <v>105</v>
      </c>
      <c r="I20" s="8">
        <v>232</v>
      </c>
      <c r="J20" s="8">
        <v>43</v>
      </c>
      <c r="K20" s="8">
        <v>60</v>
      </c>
      <c r="L20" s="8">
        <v>184</v>
      </c>
      <c r="M20" s="8">
        <v>376</v>
      </c>
      <c r="N20" s="8">
        <v>386</v>
      </c>
      <c r="O20" s="23">
        <v>479</v>
      </c>
      <c r="P20" s="3">
        <f t="shared" si="0"/>
        <v>3629</v>
      </c>
      <c r="Q20" s="26">
        <f t="shared" si="1"/>
        <v>4931</v>
      </c>
      <c r="R20" s="12"/>
    </row>
    <row r="21" spans="1:18" ht="13.5" thickBot="1">
      <c r="A21" s="35"/>
      <c r="B21" s="60" t="s">
        <v>30</v>
      </c>
      <c r="C21" s="72">
        <f>'2010'!Q21</f>
        <v>42427</v>
      </c>
      <c r="D21" s="53">
        <v>3249</v>
      </c>
      <c r="E21" s="54">
        <v>1806</v>
      </c>
      <c r="F21" s="54">
        <v>2544</v>
      </c>
      <c r="G21" s="54">
        <v>2649</v>
      </c>
      <c r="H21" s="54">
        <v>3284</v>
      </c>
      <c r="I21" s="54">
        <v>2147</v>
      </c>
      <c r="J21" s="54">
        <v>1483</v>
      </c>
      <c r="K21" s="54">
        <v>240</v>
      </c>
      <c r="L21" s="54">
        <v>1950</v>
      </c>
      <c r="M21" s="54">
        <v>2807</v>
      </c>
      <c r="N21" s="54">
        <v>2881</v>
      </c>
      <c r="O21" s="55">
        <v>3533</v>
      </c>
      <c r="P21" s="52">
        <f t="shared" si="0"/>
        <v>28573</v>
      </c>
      <c r="Q21" s="56">
        <f t="shared" si="1"/>
        <v>71000</v>
      </c>
      <c r="R21" s="12"/>
    </row>
    <row r="22" spans="1:18">
      <c r="A22" s="33" t="s">
        <v>5</v>
      </c>
      <c r="B22" s="13" t="s">
        <v>27</v>
      </c>
      <c r="C22" s="1">
        <f>'2010'!Q22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>
      <c r="A23" s="34"/>
      <c r="B23" s="42" t="s">
        <v>28</v>
      </c>
      <c r="C23" s="3">
        <f>'2010'!Q23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>
      <c r="A24" s="34"/>
      <c r="B24" s="14" t="s">
        <v>29</v>
      </c>
      <c r="C24" s="3">
        <f>'2010'!Q24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>
      <c r="A25" s="35"/>
      <c r="B25" s="61" t="s">
        <v>30</v>
      </c>
      <c r="C25" s="72">
        <f>'2010'!Q25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>
      <c r="A26" s="33" t="s">
        <v>6</v>
      </c>
      <c r="B26" s="27" t="s">
        <v>27</v>
      </c>
      <c r="C26" s="1">
        <f>'2010'!Q26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>
      <c r="A27" s="34"/>
      <c r="B27" s="42" t="s">
        <v>28</v>
      </c>
      <c r="C27" s="3">
        <f>'2010'!Q27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>
      <c r="A28" s="34"/>
      <c r="B28" s="14" t="s">
        <v>29</v>
      </c>
      <c r="C28" s="3">
        <f>'2010'!Q28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>
      <c r="A29" s="35"/>
      <c r="B29" s="60" t="s">
        <v>30</v>
      </c>
      <c r="C29" s="72">
        <f>'2010'!Q29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>
      <c r="A30" s="33" t="s">
        <v>7</v>
      </c>
      <c r="B30" s="13" t="s">
        <v>27</v>
      </c>
      <c r="C30" s="1">
        <f>'2010'!Q30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>
      <c r="A31" s="34"/>
      <c r="B31" s="42" t="s">
        <v>28</v>
      </c>
      <c r="C31" s="3">
        <f>'2010'!Q31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>
      <c r="A32" s="34"/>
      <c r="B32" s="14" t="s">
        <v>29</v>
      </c>
      <c r="C32" s="3">
        <f>'2010'!Q32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>
      <c r="A33" s="35"/>
      <c r="B33" s="61" t="s">
        <v>30</v>
      </c>
      <c r="C33" s="72">
        <f>'2010'!Q33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>
      <c r="A34" s="33" t="s">
        <v>8</v>
      </c>
      <c r="B34" s="27" t="s">
        <v>27</v>
      </c>
      <c r="C34" s="1">
        <f>'2010'!Q34</f>
        <v>1</v>
      </c>
      <c r="D34" s="29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0</v>
      </c>
      <c r="Q34" s="25">
        <f t="shared" si="1"/>
        <v>1</v>
      </c>
      <c r="R34" s="12"/>
    </row>
    <row r="35" spans="1:18">
      <c r="A35" s="34"/>
      <c r="B35" s="42" t="s">
        <v>28</v>
      </c>
      <c r="C35" s="3">
        <f>'2010'!Q35</f>
        <v>29</v>
      </c>
      <c r="D35" s="43">
        <v>1</v>
      </c>
      <c r="E35" s="44">
        <v>0</v>
      </c>
      <c r="F35" s="44">
        <v>0</v>
      </c>
      <c r="G35" s="44">
        <v>1</v>
      </c>
      <c r="H35" s="44">
        <v>2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1</v>
      </c>
      <c r="O35" s="45">
        <v>0</v>
      </c>
      <c r="P35" s="2">
        <f t="shared" si="0"/>
        <v>5</v>
      </c>
      <c r="Q35" s="46">
        <f t="shared" si="1"/>
        <v>34</v>
      </c>
      <c r="R35" s="12"/>
    </row>
    <row r="36" spans="1:18">
      <c r="A36" s="34"/>
      <c r="B36" s="14" t="s">
        <v>29</v>
      </c>
      <c r="C36" s="3">
        <f>'2010'!Q36</f>
        <v>219</v>
      </c>
      <c r="D36" s="19">
        <v>4</v>
      </c>
      <c r="E36" s="8">
        <v>3</v>
      </c>
      <c r="F36" s="8">
        <v>0</v>
      </c>
      <c r="G36" s="8">
        <v>9</v>
      </c>
      <c r="H36" s="8">
        <v>12</v>
      </c>
      <c r="I36" s="8">
        <v>5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23">
        <v>1</v>
      </c>
      <c r="P36" s="3">
        <f t="shared" si="0"/>
        <v>34</v>
      </c>
      <c r="Q36" s="26">
        <f t="shared" si="1"/>
        <v>253</v>
      </c>
      <c r="R36" s="12"/>
    </row>
    <row r="37" spans="1:18" ht="13.5" thickBot="1">
      <c r="A37" s="35"/>
      <c r="B37" s="61" t="s">
        <v>30</v>
      </c>
      <c r="C37" s="72">
        <f>'2010'!Q37</f>
        <v>4902</v>
      </c>
      <c r="D37" s="57">
        <v>120</v>
      </c>
      <c r="E37" s="58">
        <v>175</v>
      </c>
      <c r="F37" s="58">
        <v>0</v>
      </c>
      <c r="G37" s="58">
        <v>185</v>
      </c>
      <c r="H37" s="58">
        <v>359</v>
      </c>
      <c r="I37" s="58">
        <v>31</v>
      </c>
      <c r="J37" s="58">
        <v>0</v>
      </c>
      <c r="K37" s="58">
        <v>0</v>
      </c>
      <c r="L37" s="58">
        <v>0</v>
      </c>
      <c r="M37" s="58">
        <v>0</v>
      </c>
      <c r="N37" s="58">
        <v>83</v>
      </c>
      <c r="O37" s="59">
        <v>25</v>
      </c>
      <c r="P37" s="62">
        <f t="shared" si="0"/>
        <v>978</v>
      </c>
      <c r="Q37" s="63">
        <f t="shared" si="1"/>
        <v>5880</v>
      </c>
      <c r="R37" s="12"/>
    </row>
    <row r="38" spans="1:18">
      <c r="A38" s="36" t="s">
        <v>9</v>
      </c>
      <c r="B38" s="13" t="s">
        <v>27</v>
      </c>
      <c r="C38" s="1">
        <f>'2010'!Q38</f>
        <v>5</v>
      </c>
      <c r="D38" s="18">
        <v>7</v>
      </c>
      <c r="E38" s="9">
        <v>1</v>
      </c>
      <c r="F38" s="9">
        <v>6</v>
      </c>
      <c r="G38" s="9">
        <v>2</v>
      </c>
      <c r="H38" s="9">
        <v>1</v>
      </c>
      <c r="I38" s="9">
        <v>3</v>
      </c>
      <c r="J38" s="9">
        <v>0</v>
      </c>
      <c r="K38" s="9">
        <v>0</v>
      </c>
      <c r="L38" s="9">
        <v>1</v>
      </c>
      <c r="M38" s="9">
        <v>0</v>
      </c>
      <c r="N38" s="9">
        <v>9</v>
      </c>
      <c r="O38" s="22">
        <v>3</v>
      </c>
      <c r="P38" s="1">
        <f>SUM(D38:O38)</f>
        <v>33</v>
      </c>
      <c r="Q38" s="25">
        <f>C38+P38</f>
        <v>38</v>
      </c>
      <c r="R38" s="12"/>
    </row>
    <row r="39" spans="1:18">
      <c r="A39" s="37"/>
      <c r="B39" s="42" t="s">
        <v>28</v>
      </c>
      <c r="C39" s="3">
        <f>'2010'!Q39</f>
        <v>69</v>
      </c>
      <c r="D39" s="43">
        <v>12</v>
      </c>
      <c r="E39" s="44">
        <v>7</v>
      </c>
      <c r="F39" s="44">
        <v>15</v>
      </c>
      <c r="G39" s="44">
        <v>2</v>
      </c>
      <c r="H39" s="44">
        <v>1</v>
      </c>
      <c r="I39" s="44">
        <v>8</v>
      </c>
      <c r="J39" s="44">
        <v>0</v>
      </c>
      <c r="K39" s="44">
        <v>1</v>
      </c>
      <c r="L39" s="44">
        <v>2</v>
      </c>
      <c r="M39" s="44">
        <v>2</v>
      </c>
      <c r="N39" s="44">
        <v>16</v>
      </c>
      <c r="O39" s="45">
        <v>4</v>
      </c>
      <c r="P39" s="2">
        <f t="shared" ref="P39:P65" si="2">SUM(D39:O39)</f>
        <v>70</v>
      </c>
      <c r="Q39" s="46">
        <f t="shared" ref="Q39:Q65" si="3">C39+P39</f>
        <v>139</v>
      </c>
      <c r="R39" s="12"/>
    </row>
    <row r="40" spans="1:18">
      <c r="A40" s="37"/>
      <c r="B40" s="14" t="s">
        <v>29</v>
      </c>
      <c r="C40" s="3">
        <f>'2010'!Q40</f>
        <v>799</v>
      </c>
      <c r="D40" s="19">
        <v>180</v>
      </c>
      <c r="E40" s="8">
        <v>57</v>
      </c>
      <c r="F40" s="8">
        <v>115</v>
      </c>
      <c r="G40" s="8">
        <v>23</v>
      </c>
      <c r="H40" s="8">
        <v>12</v>
      </c>
      <c r="I40" s="8">
        <v>240</v>
      </c>
      <c r="J40" s="8">
        <v>4</v>
      </c>
      <c r="K40" s="8">
        <v>0</v>
      </c>
      <c r="L40" s="8">
        <v>36</v>
      </c>
      <c r="M40" s="8">
        <v>5</v>
      </c>
      <c r="N40" s="8">
        <v>179</v>
      </c>
      <c r="O40" s="23">
        <v>44</v>
      </c>
      <c r="P40" s="3">
        <f t="shared" si="2"/>
        <v>895</v>
      </c>
      <c r="Q40" s="26">
        <f t="shared" si="3"/>
        <v>1694</v>
      </c>
      <c r="R40" s="12"/>
    </row>
    <row r="41" spans="1:18" ht="13.5" thickBot="1">
      <c r="A41" s="38"/>
      <c r="B41" s="61" t="s">
        <v>30</v>
      </c>
      <c r="C41" s="72">
        <f>'2010'!Q41</f>
        <v>11675</v>
      </c>
      <c r="D41" s="57">
        <v>1599</v>
      </c>
      <c r="E41" s="58">
        <v>679</v>
      </c>
      <c r="F41" s="58">
        <v>807</v>
      </c>
      <c r="G41" s="58">
        <v>350</v>
      </c>
      <c r="H41" s="58">
        <v>395</v>
      </c>
      <c r="I41" s="58">
        <v>961</v>
      </c>
      <c r="J41" s="58">
        <v>133</v>
      </c>
      <c r="K41" s="58">
        <v>0</v>
      </c>
      <c r="L41" s="58">
        <v>309</v>
      </c>
      <c r="M41" s="58">
        <v>229</v>
      </c>
      <c r="N41" s="58">
        <v>2029</v>
      </c>
      <c r="O41" s="59">
        <v>684</v>
      </c>
      <c r="P41" s="52">
        <f t="shared" si="2"/>
        <v>8175</v>
      </c>
      <c r="Q41" s="56">
        <f t="shared" si="3"/>
        <v>19850</v>
      </c>
      <c r="R41" s="12"/>
    </row>
    <row r="42" spans="1:18">
      <c r="A42" s="33" t="s">
        <v>10</v>
      </c>
      <c r="B42" s="27" t="s">
        <v>27</v>
      </c>
      <c r="C42" s="1">
        <f>'2010'!Q42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>
      <c r="A43" s="34"/>
      <c r="B43" s="42" t="s">
        <v>28</v>
      </c>
      <c r="C43" s="3">
        <f>'2010'!Q43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>
      <c r="A44" s="34"/>
      <c r="B44" s="14" t="s">
        <v>29</v>
      </c>
      <c r="C44" s="3">
        <f>'2010'!Q44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>
      <c r="A45" s="35"/>
      <c r="B45" s="60" t="s">
        <v>30</v>
      </c>
      <c r="C45" s="72">
        <f>'2010'!Q45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>
      <c r="A46" s="33" t="s">
        <v>11</v>
      </c>
      <c r="B46" s="13" t="s">
        <v>27</v>
      </c>
      <c r="C46" s="1">
        <f>'2010'!Q46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>
      <c r="A47" s="34"/>
      <c r="B47" s="42" t="s">
        <v>28</v>
      </c>
      <c r="C47" s="3">
        <f>'2010'!Q47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>
      <c r="A48" s="34"/>
      <c r="B48" s="14" t="s">
        <v>29</v>
      </c>
      <c r="C48" s="3">
        <f>'2010'!Q48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>
      <c r="A49" s="35"/>
      <c r="B49" s="61" t="s">
        <v>30</v>
      </c>
      <c r="C49" s="72">
        <f>'2010'!Q49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>
      <c r="A50" s="33" t="s">
        <v>12</v>
      </c>
      <c r="B50" s="27" t="s">
        <v>27</v>
      </c>
      <c r="C50" s="1">
        <f>'2010'!Q50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>
      <c r="A51" s="34"/>
      <c r="B51" s="42" t="s">
        <v>28</v>
      </c>
      <c r="C51" s="3">
        <f>'2010'!Q51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>
      <c r="A52" s="34"/>
      <c r="B52" s="14" t="s">
        <v>29</v>
      </c>
      <c r="C52" s="3">
        <f>'2010'!Q52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>
      <c r="A53" s="35"/>
      <c r="B53" s="60" t="s">
        <v>30</v>
      </c>
      <c r="C53" s="72">
        <f>'2010'!Q53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>
      <c r="A54" s="33" t="s">
        <v>13</v>
      </c>
      <c r="B54" s="13" t="s">
        <v>27</v>
      </c>
      <c r="C54" s="1">
        <f>'2010'!Q54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>
      <c r="A55" s="34"/>
      <c r="B55" s="42" t="s">
        <v>28</v>
      </c>
      <c r="C55" s="3">
        <f>'2010'!Q55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>
      <c r="A56" s="34"/>
      <c r="B56" s="14" t="s">
        <v>29</v>
      </c>
      <c r="C56" s="3">
        <f>'2010'!Q56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>
      <c r="A57" s="35"/>
      <c r="B57" s="61" t="s">
        <v>30</v>
      </c>
      <c r="C57" s="72">
        <f>'2010'!Q57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>
      <c r="A58" s="33" t="s">
        <v>14</v>
      </c>
      <c r="B58" s="27" t="s">
        <v>27</v>
      </c>
      <c r="C58" s="1">
        <f>'2010'!Q58</f>
        <v>38</v>
      </c>
      <c r="D58" s="29">
        <v>2</v>
      </c>
      <c r="E58" s="30">
        <v>1</v>
      </c>
      <c r="F58" s="30">
        <v>16</v>
      </c>
      <c r="G58" s="30">
        <v>14</v>
      </c>
      <c r="H58" s="30">
        <v>4</v>
      </c>
      <c r="I58" s="30">
        <v>0</v>
      </c>
      <c r="J58" s="30">
        <v>1</v>
      </c>
      <c r="K58" s="30">
        <v>0</v>
      </c>
      <c r="L58" s="30">
        <v>0</v>
      </c>
      <c r="M58" s="30">
        <v>3</v>
      </c>
      <c r="N58" s="30">
        <v>2</v>
      </c>
      <c r="O58" s="31">
        <v>2</v>
      </c>
      <c r="P58" s="1">
        <f t="shared" si="2"/>
        <v>45</v>
      </c>
      <c r="Q58" s="25">
        <f t="shared" si="3"/>
        <v>83</v>
      </c>
      <c r="R58" s="12"/>
    </row>
    <row r="59" spans="1:18">
      <c r="A59" s="34"/>
      <c r="B59" s="42" t="s">
        <v>28</v>
      </c>
      <c r="C59" s="3">
        <f>'2010'!Q59</f>
        <v>137</v>
      </c>
      <c r="D59" s="43">
        <v>3</v>
      </c>
      <c r="E59" s="44">
        <v>3</v>
      </c>
      <c r="F59" s="44">
        <v>23</v>
      </c>
      <c r="G59" s="44">
        <v>14</v>
      </c>
      <c r="H59" s="44">
        <v>8</v>
      </c>
      <c r="I59" s="44">
        <v>0</v>
      </c>
      <c r="J59" s="44">
        <v>0</v>
      </c>
      <c r="K59" s="44">
        <v>0</v>
      </c>
      <c r="L59" s="44">
        <v>0</v>
      </c>
      <c r="M59" s="44">
        <v>10</v>
      </c>
      <c r="N59" s="44">
        <v>38</v>
      </c>
      <c r="O59" s="45">
        <v>3</v>
      </c>
      <c r="P59" s="2">
        <f t="shared" si="2"/>
        <v>102</v>
      </c>
      <c r="Q59" s="46">
        <f t="shared" si="3"/>
        <v>239</v>
      </c>
      <c r="R59" s="12"/>
    </row>
    <row r="60" spans="1:18">
      <c r="A60" s="34"/>
      <c r="B60" s="14" t="s">
        <v>29</v>
      </c>
      <c r="C60" s="3">
        <f>'2010'!Q60</f>
        <v>1652</v>
      </c>
      <c r="D60" s="19">
        <v>78</v>
      </c>
      <c r="E60" s="8">
        <v>27</v>
      </c>
      <c r="F60" s="8">
        <v>179</v>
      </c>
      <c r="G60" s="8">
        <v>150</v>
      </c>
      <c r="H60" s="8">
        <v>140</v>
      </c>
      <c r="I60" s="8">
        <v>22</v>
      </c>
      <c r="J60" s="8">
        <v>31</v>
      </c>
      <c r="K60" s="8">
        <v>1</v>
      </c>
      <c r="L60" s="8">
        <v>2</v>
      </c>
      <c r="M60" s="8">
        <v>82</v>
      </c>
      <c r="N60" s="8">
        <v>98</v>
      </c>
      <c r="O60" s="23">
        <v>52</v>
      </c>
      <c r="P60" s="3">
        <f t="shared" si="2"/>
        <v>862</v>
      </c>
      <c r="Q60" s="26">
        <f t="shared" si="3"/>
        <v>2514</v>
      </c>
      <c r="R60" s="12"/>
    </row>
    <row r="61" spans="1:18" ht="13.5" thickBot="1">
      <c r="A61" s="35"/>
      <c r="B61" s="60" t="s">
        <v>30</v>
      </c>
      <c r="C61" s="72">
        <f>'2010'!Q61</f>
        <v>19271</v>
      </c>
      <c r="D61" s="53">
        <v>930</v>
      </c>
      <c r="E61" s="54">
        <v>640</v>
      </c>
      <c r="F61" s="54">
        <v>1868</v>
      </c>
      <c r="G61" s="54">
        <v>1251</v>
      </c>
      <c r="H61" s="54">
        <v>2166</v>
      </c>
      <c r="I61" s="54">
        <v>769</v>
      </c>
      <c r="J61" s="54">
        <v>382</v>
      </c>
      <c r="K61" s="54">
        <v>103</v>
      </c>
      <c r="L61" s="54">
        <v>307</v>
      </c>
      <c r="M61" s="54">
        <v>1590</v>
      </c>
      <c r="N61" s="54">
        <v>3577</v>
      </c>
      <c r="O61" s="55">
        <v>812</v>
      </c>
      <c r="P61" s="52">
        <f t="shared" si="2"/>
        <v>14395</v>
      </c>
      <c r="Q61" s="56">
        <f t="shared" si="3"/>
        <v>33666</v>
      </c>
      <c r="R61" s="12"/>
    </row>
    <row r="62" spans="1:18">
      <c r="A62" s="39" t="s">
        <v>15</v>
      </c>
      <c r="B62" s="13" t="s">
        <v>27</v>
      </c>
      <c r="C62" s="1">
        <f>'2010'!Q62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>
      <c r="A63" s="40"/>
      <c r="B63" s="42" t="s">
        <v>28</v>
      </c>
      <c r="C63" s="3">
        <f>'2010'!Q63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>
      <c r="A64" s="40"/>
      <c r="B64" s="14" t="s">
        <v>29</v>
      </c>
      <c r="C64" s="3">
        <f>'2010'!Q64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>
      <c r="A65" s="41"/>
      <c r="B65" s="61" t="s">
        <v>30</v>
      </c>
      <c r="C65" s="72">
        <f>'2010'!Q65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>
      <c r="A66" s="33" t="s">
        <v>16</v>
      </c>
      <c r="B66" s="27" t="s">
        <v>27</v>
      </c>
      <c r="C66" s="1">
        <f>'2010'!Q66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>
      <c r="A67" s="34"/>
      <c r="B67" s="42" t="s">
        <v>28</v>
      </c>
      <c r="C67" s="3">
        <f>'2010'!Q67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>
      <c r="A68" s="34"/>
      <c r="B68" s="14" t="s">
        <v>29</v>
      </c>
      <c r="C68" s="3">
        <f>'2010'!Q68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>
      <c r="A69" s="35"/>
      <c r="B69" s="61" t="s">
        <v>30</v>
      </c>
      <c r="C69" s="72">
        <f>'2010'!Q69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>
      <c r="A70" s="36" t="s">
        <v>17</v>
      </c>
      <c r="B70" s="13" t="s">
        <v>27</v>
      </c>
      <c r="C70" s="1">
        <f>'2010'!Q70</f>
        <v>94</v>
      </c>
      <c r="D70" s="18">
        <v>28</v>
      </c>
      <c r="E70" s="9">
        <v>9</v>
      </c>
      <c r="F70" s="9">
        <v>8</v>
      </c>
      <c r="G70" s="9">
        <v>4</v>
      </c>
      <c r="H70" s="9">
        <v>4</v>
      </c>
      <c r="I70" s="9">
        <v>4</v>
      </c>
      <c r="J70" s="9">
        <v>0</v>
      </c>
      <c r="K70" s="9">
        <v>0</v>
      </c>
      <c r="L70" s="9">
        <v>3</v>
      </c>
      <c r="M70" s="9">
        <v>2</v>
      </c>
      <c r="N70" s="9">
        <v>4</v>
      </c>
      <c r="O70" s="22">
        <v>2</v>
      </c>
      <c r="P70" s="1">
        <f>SUM(D70:O70)</f>
        <v>68</v>
      </c>
      <c r="Q70" s="25">
        <f>C70+P70</f>
        <v>162</v>
      </c>
    </row>
    <row r="71" spans="1:18">
      <c r="A71" s="37"/>
      <c r="B71" s="42" t="s">
        <v>28</v>
      </c>
      <c r="C71" s="3">
        <f>'2010'!Q71</f>
        <v>511</v>
      </c>
      <c r="D71" s="43">
        <v>40</v>
      </c>
      <c r="E71" s="44">
        <v>39</v>
      </c>
      <c r="F71" s="44">
        <v>16</v>
      </c>
      <c r="G71" s="44">
        <v>24</v>
      </c>
      <c r="H71" s="44">
        <v>13</v>
      </c>
      <c r="I71" s="44">
        <v>25</v>
      </c>
      <c r="J71" s="44">
        <v>2</v>
      </c>
      <c r="K71" s="44">
        <v>0</v>
      </c>
      <c r="L71" s="44">
        <v>15</v>
      </c>
      <c r="M71" s="44">
        <v>13</v>
      </c>
      <c r="N71" s="44">
        <v>21</v>
      </c>
      <c r="O71" s="45">
        <v>8</v>
      </c>
      <c r="P71" s="2">
        <f t="shared" ref="P71:P105" si="4">SUM(D71:O71)</f>
        <v>216</v>
      </c>
      <c r="Q71" s="46">
        <f t="shared" ref="Q71:Q105" si="5">C71+P71</f>
        <v>727</v>
      </c>
    </row>
    <row r="72" spans="1:18">
      <c r="A72" s="37"/>
      <c r="B72" s="14" t="s">
        <v>29</v>
      </c>
      <c r="C72" s="3">
        <f>'2010'!Q72</f>
        <v>3572</v>
      </c>
      <c r="D72" s="19">
        <v>333</v>
      </c>
      <c r="E72" s="8">
        <v>190</v>
      </c>
      <c r="F72" s="8">
        <v>211</v>
      </c>
      <c r="G72" s="8">
        <v>263</v>
      </c>
      <c r="H72" s="8">
        <v>113</v>
      </c>
      <c r="I72" s="8">
        <v>129</v>
      </c>
      <c r="J72" s="8">
        <v>3</v>
      </c>
      <c r="K72" s="8">
        <v>130</v>
      </c>
      <c r="L72" s="8">
        <v>104</v>
      </c>
      <c r="M72" s="8">
        <v>285</v>
      </c>
      <c r="N72" s="8">
        <v>127</v>
      </c>
      <c r="O72" s="23">
        <v>293</v>
      </c>
      <c r="P72" s="3">
        <f t="shared" si="4"/>
        <v>2181</v>
      </c>
      <c r="Q72" s="26">
        <f t="shared" si="5"/>
        <v>5753</v>
      </c>
    </row>
    <row r="73" spans="1:18" ht="13.5" thickBot="1">
      <c r="A73" s="38"/>
      <c r="B73" s="61" t="s">
        <v>30</v>
      </c>
      <c r="C73" s="72">
        <f>'2010'!Q73</f>
        <v>51054</v>
      </c>
      <c r="D73" s="53">
        <v>2272</v>
      </c>
      <c r="E73" s="54">
        <v>1913</v>
      </c>
      <c r="F73" s="54">
        <v>1969</v>
      </c>
      <c r="G73" s="54">
        <v>838</v>
      </c>
      <c r="H73" s="54">
        <v>1457</v>
      </c>
      <c r="I73" s="54">
        <v>1483</v>
      </c>
      <c r="J73" s="54">
        <v>182</v>
      </c>
      <c r="K73" s="54">
        <v>0</v>
      </c>
      <c r="L73" s="54">
        <v>1132</v>
      </c>
      <c r="M73" s="54">
        <v>2264</v>
      </c>
      <c r="N73" s="54">
        <v>4341</v>
      </c>
      <c r="O73" s="55">
        <v>1523</v>
      </c>
      <c r="P73" s="52">
        <f t="shared" si="4"/>
        <v>19374</v>
      </c>
      <c r="Q73" s="56">
        <f t="shared" si="5"/>
        <v>70428</v>
      </c>
    </row>
    <row r="74" spans="1:18">
      <c r="A74" s="36" t="s">
        <v>18</v>
      </c>
      <c r="B74" s="5" t="s">
        <v>27</v>
      </c>
      <c r="C74" s="1">
        <f>'2010'!Q74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>
      <c r="A75" s="37"/>
      <c r="B75" s="2" t="s">
        <v>28</v>
      </c>
      <c r="C75" s="3">
        <f>'2010'!Q75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>
      <c r="A76" s="37"/>
      <c r="B76" s="6" t="s">
        <v>29</v>
      </c>
      <c r="C76" s="3">
        <f>'2010'!Q76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>
      <c r="A77" s="38"/>
      <c r="B77" s="62" t="s">
        <v>30</v>
      </c>
      <c r="C77" s="72">
        <f>'2010'!Q77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>
      <c r="A78" s="36" t="s">
        <v>19</v>
      </c>
      <c r="B78" s="5" t="s">
        <v>27</v>
      </c>
      <c r="C78" s="1">
        <f>'2010'!Q78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>
      <c r="A79" s="37"/>
      <c r="B79" s="2" t="s">
        <v>28</v>
      </c>
      <c r="C79" s="3">
        <f>'2010'!Q79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>
      <c r="A80" s="37"/>
      <c r="B80" s="6" t="s">
        <v>29</v>
      </c>
      <c r="C80" s="3">
        <f>'2010'!Q80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>
      <c r="A81" s="38"/>
      <c r="B81" s="62" t="s">
        <v>30</v>
      </c>
      <c r="C81" s="72">
        <f>'2010'!Q81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>
      <c r="A82" s="36" t="s">
        <v>20</v>
      </c>
      <c r="B82" s="5" t="s">
        <v>27</v>
      </c>
      <c r="C82" s="1">
        <f>'2010'!Q82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>
      <c r="A83" s="37"/>
      <c r="B83" s="2" t="s">
        <v>28</v>
      </c>
      <c r="C83" s="3">
        <f>'2010'!Q83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>
      <c r="A84" s="37"/>
      <c r="B84" s="6" t="s">
        <v>29</v>
      </c>
      <c r="C84" s="3">
        <f>'2010'!Q84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>
      <c r="A85" s="38"/>
      <c r="B85" s="62" t="s">
        <v>30</v>
      </c>
      <c r="C85" s="72">
        <f>'2010'!Q85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>
      <c r="A86" s="36" t="s">
        <v>21</v>
      </c>
      <c r="B86" s="5" t="s">
        <v>27</v>
      </c>
      <c r="C86" s="1">
        <f>'2010'!Q86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>
      <c r="A87" s="37"/>
      <c r="B87" s="2" t="s">
        <v>28</v>
      </c>
      <c r="C87" s="3">
        <f>'2010'!Q87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>
      <c r="A88" s="37"/>
      <c r="B88" s="6" t="s">
        <v>29</v>
      </c>
      <c r="C88" s="3">
        <f>'2010'!Q88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>
      <c r="A89" s="38"/>
      <c r="B89" s="62" t="s">
        <v>30</v>
      </c>
      <c r="C89" s="72">
        <f>'2010'!Q89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>
      <c r="A90" s="36" t="s">
        <v>22</v>
      </c>
      <c r="B90" s="5" t="s">
        <v>27</v>
      </c>
      <c r="C90" s="1">
        <f>'2010'!Q90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>
      <c r="A91" s="37"/>
      <c r="B91" s="2" t="s">
        <v>28</v>
      </c>
      <c r="C91" s="3">
        <f>'2010'!Q91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>
      <c r="A92" s="37"/>
      <c r="B92" s="6" t="s">
        <v>29</v>
      </c>
      <c r="C92" s="3">
        <f>'2010'!Q92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>
      <c r="A93" s="38"/>
      <c r="B93" s="62" t="s">
        <v>30</v>
      </c>
      <c r="C93" s="72">
        <f>'2010'!Q93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>
      <c r="A94" s="36" t="s">
        <v>23</v>
      </c>
      <c r="B94" s="5" t="s">
        <v>27</v>
      </c>
      <c r="C94" s="1">
        <f>'2010'!Q94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>
      <c r="A95" s="37"/>
      <c r="B95" s="2" t="s">
        <v>28</v>
      </c>
      <c r="C95" s="3">
        <f>'2010'!Q95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>
      <c r="A96" s="37"/>
      <c r="B96" s="6" t="s">
        <v>29</v>
      </c>
      <c r="C96" s="3">
        <f>'2010'!Q96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>
      <c r="A97" s="38"/>
      <c r="B97" s="62" t="s">
        <v>30</v>
      </c>
      <c r="C97" s="72">
        <f>'2010'!Q97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>
      <c r="A98" s="36" t="s">
        <v>24</v>
      </c>
      <c r="B98" s="5" t="s">
        <v>27</v>
      </c>
      <c r="C98" s="1">
        <f>'2010'!Q98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>
      <c r="A99" s="37"/>
      <c r="B99" s="2" t="s">
        <v>28</v>
      </c>
      <c r="C99" s="3">
        <f>'2010'!Q99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>
      <c r="A100" s="37"/>
      <c r="B100" s="6" t="s">
        <v>29</v>
      </c>
      <c r="C100" s="3">
        <f>'2010'!Q100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>
      <c r="A101" s="38"/>
      <c r="B101" s="62" t="s">
        <v>30</v>
      </c>
      <c r="C101" s="72">
        <f>'2010'!Q101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>
      <c r="A102" s="36" t="s">
        <v>25</v>
      </c>
      <c r="B102" s="13" t="s">
        <v>27</v>
      </c>
      <c r="C102" s="1">
        <f>'2010'!Q102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>
      <c r="A103" s="37"/>
      <c r="B103" s="42" t="s">
        <v>28</v>
      </c>
      <c r="C103" s="3">
        <f>'2010'!Q103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>
      <c r="A104" s="37"/>
      <c r="B104" s="14" t="s">
        <v>29</v>
      </c>
      <c r="C104" s="3">
        <f>'2010'!Q104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>
      <c r="A105" s="38"/>
      <c r="B105" s="61" t="s">
        <v>30</v>
      </c>
      <c r="C105" s="72">
        <f>'2010'!Q105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>
      <c r="A106" s="37" t="s">
        <v>26</v>
      </c>
      <c r="B106" s="27" t="s">
        <v>27</v>
      </c>
      <c r="C106" s="1">
        <f>'2010'!Q106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>
      <c r="A107" s="37"/>
      <c r="B107" s="42" t="s">
        <v>28</v>
      </c>
      <c r="C107" s="3">
        <f>'2010'!Q107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>
      <c r="A108" s="37"/>
      <c r="B108" s="14" t="s">
        <v>29</v>
      </c>
      <c r="C108" s="3">
        <f>'2010'!Q108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>
      <c r="A109" s="38"/>
      <c r="B109" s="61" t="s">
        <v>30</v>
      </c>
      <c r="C109" s="72">
        <f>'2010'!Q109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>
      <c r="A110" s="36" t="s">
        <v>46</v>
      </c>
      <c r="B110" s="13" t="s">
        <v>27</v>
      </c>
      <c r="C110" s="1">
        <f>'2010'!Q110</f>
        <v>2404</v>
      </c>
      <c r="D110" s="73">
        <f t="shared" ref="D110:O110" si="8">D2+D6+D10+D14+D18+D22+D26+D30+D34+D38+D42+D46+D50+D54+D58+D62+D66+D70+D74+D78+D82+D86+D90+D94+D98+D102+D106</f>
        <v>157</v>
      </c>
      <c r="E110" s="50">
        <f t="shared" si="8"/>
        <v>166</v>
      </c>
      <c r="F110" s="50">
        <f t="shared" si="8"/>
        <v>218</v>
      </c>
      <c r="G110" s="50">
        <f t="shared" si="8"/>
        <v>175</v>
      </c>
      <c r="H110" s="50">
        <f t="shared" si="8"/>
        <v>283</v>
      </c>
      <c r="I110" s="50">
        <f t="shared" si="8"/>
        <v>239</v>
      </c>
      <c r="J110" s="50">
        <f t="shared" si="8"/>
        <v>161</v>
      </c>
      <c r="K110" s="50">
        <f t="shared" si="8"/>
        <v>251</v>
      </c>
      <c r="L110" s="50">
        <f t="shared" si="8"/>
        <v>309</v>
      </c>
      <c r="M110" s="50">
        <f t="shared" si="8"/>
        <v>273</v>
      </c>
      <c r="N110" s="50">
        <f t="shared" si="8"/>
        <v>282</v>
      </c>
      <c r="O110" s="51">
        <f t="shared" si="8"/>
        <v>327</v>
      </c>
      <c r="P110" s="1">
        <f t="shared" si="6"/>
        <v>2841</v>
      </c>
      <c r="Q110" s="25">
        <f t="shared" si="7"/>
        <v>5245</v>
      </c>
    </row>
    <row r="111" spans="1:17">
      <c r="A111" s="37"/>
      <c r="B111" s="42" t="s">
        <v>28</v>
      </c>
      <c r="C111" s="3">
        <f>'2010'!Q111</f>
        <v>5469</v>
      </c>
      <c r="D111" s="74">
        <f t="shared" ref="D111:O111" si="9">D3+D7+D11+D15+D19+D23+D27+D31+D35+D39+D43+D47+D51+D55+D59+D63+D67+D71+D75+D79+D83+D87+D91+D95+D99+D103+D107</f>
        <v>250</v>
      </c>
      <c r="E111" s="70">
        <f t="shared" si="9"/>
        <v>342</v>
      </c>
      <c r="F111" s="70">
        <f t="shared" si="9"/>
        <v>487</v>
      </c>
      <c r="G111" s="70">
        <f t="shared" si="9"/>
        <v>288</v>
      </c>
      <c r="H111" s="70">
        <f t="shared" si="9"/>
        <v>450</v>
      </c>
      <c r="I111" s="70">
        <f t="shared" si="9"/>
        <v>422</v>
      </c>
      <c r="J111" s="70">
        <f t="shared" si="9"/>
        <v>248</v>
      </c>
      <c r="K111" s="70">
        <f t="shared" si="9"/>
        <v>293</v>
      </c>
      <c r="L111" s="70">
        <f t="shared" si="9"/>
        <v>461</v>
      </c>
      <c r="M111" s="70">
        <f t="shared" si="9"/>
        <v>423</v>
      </c>
      <c r="N111" s="70">
        <f t="shared" si="9"/>
        <v>491</v>
      </c>
      <c r="O111" s="71">
        <f t="shared" si="9"/>
        <v>458</v>
      </c>
      <c r="P111" s="2">
        <f t="shared" si="6"/>
        <v>4613</v>
      </c>
      <c r="Q111" s="46">
        <f t="shared" si="7"/>
        <v>10082</v>
      </c>
    </row>
    <row r="112" spans="1:17">
      <c r="A112" s="37"/>
      <c r="B112" s="14" t="s">
        <v>29</v>
      </c>
      <c r="C112" s="3">
        <f>'2010'!Q112</f>
        <v>49170</v>
      </c>
      <c r="D112" s="75">
        <f t="shared" ref="D112:O112" si="10">D4+D8+D12+D16+D20+D24+D28+D32+D36+D40+D44+D48+D52+D56+D60+D64+D68+D72+D76+D80+D84+D88+D92+D96+D100+D104+D108</f>
        <v>4765</v>
      </c>
      <c r="E112" s="64">
        <f t="shared" si="10"/>
        <v>3398</v>
      </c>
      <c r="F112" s="64">
        <f t="shared" si="10"/>
        <v>5126</v>
      </c>
      <c r="G112" s="64">
        <f t="shared" si="10"/>
        <v>2914</v>
      </c>
      <c r="H112" s="64">
        <f t="shared" si="10"/>
        <v>4416</v>
      </c>
      <c r="I112" s="64">
        <f t="shared" si="10"/>
        <v>4228</v>
      </c>
      <c r="J112" s="64">
        <f t="shared" si="10"/>
        <v>2622</v>
      </c>
      <c r="K112" s="64">
        <f t="shared" si="10"/>
        <v>3129</v>
      </c>
      <c r="L112" s="64">
        <f t="shared" si="10"/>
        <v>4911</v>
      </c>
      <c r="M112" s="64">
        <f t="shared" si="10"/>
        <v>4855</v>
      </c>
      <c r="N112" s="64">
        <f t="shared" si="10"/>
        <v>5339</v>
      </c>
      <c r="O112" s="65">
        <f t="shared" si="10"/>
        <v>5281</v>
      </c>
      <c r="P112" s="3">
        <f t="shared" si="6"/>
        <v>50984</v>
      </c>
      <c r="Q112" s="26">
        <f t="shared" si="7"/>
        <v>100154</v>
      </c>
    </row>
    <row r="113" spans="1:17" ht="13.5" thickBot="1">
      <c r="A113" s="38"/>
      <c r="B113" s="61" t="s">
        <v>30</v>
      </c>
      <c r="C113" s="72">
        <f>'2010'!Q113</f>
        <v>362395</v>
      </c>
      <c r="D113" s="76">
        <f t="shared" ref="D113:O113" si="11">D5+D9+D13+D17+D21+D25+D29+D33+D37+D41+D45+D49+D53+D57+D61+D65+D69+D73+D77+D81+D85+D89+D93+D97+D101+D105+D109</f>
        <v>22438</v>
      </c>
      <c r="E113" s="68">
        <f t="shared" si="11"/>
        <v>17811</v>
      </c>
      <c r="F113" s="68">
        <f t="shared" si="11"/>
        <v>23602</v>
      </c>
      <c r="G113" s="68">
        <f t="shared" si="11"/>
        <v>17930</v>
      </c>
      <c r="H113" s="68">
        <f t="shared" si="11"/>
        <v>28572</v>
      </c>
      <c r="I113" s="68">
        <f t="shared" si="11"/>
        <v>25654</v>
      </c>
      <c r="J113" s="68">
        <f t="shared" si="11"/>
        <v>18757</v>
      </c>
      <c r="K113" s="68">
        <f t="shared" si="11"/>
        <v>14878</v>
      </c>
      <c r="L113" s="68">
        <f t="shared" si="11"/>
        <v>29579</v>
      </c>
      <c r="M113" s="68">
        <f t="shared" si="11"/>
        <v>30183</v>
      </c>
      <c r="N113" s="68">
        <f t="shared" si="11"/>
        <v>35421</v>
      </c>
      <c r="O113" s="69">
        <f t="shared" si="11"/>
        <v>30219</v>
      </c>
      <c r="P113" s="62">
        <f t="shared" si="6"/>
        <v>295044</v>
      </c>
      <c r="Q113" s="63">
        <f t="shared" si="7"/>
        <v>657439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orientation="portrait" r:id="rId1"/>
  <headerFooter alignWithMargins="0">
    <oddHeader>&amp;CStatistiques JustScan
&amp;"Arial,Gras"2011</oddHeader>
    <oddFooter>Préparé par Christian Brissa 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R113"/>
  <sheetViews>
    <sheetView workbookViewId="0">
      <pane xSplit="2" ySplit="1" topLeftCell="C71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ColWidth="11.42578125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2010</v>
      </c>
      <c r="B1" s="141"/>
      <c r="C1" s="20" t="s">
        <v>51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52</v>
      </c>
      <c r="Q1" s="24" t="s">
        <v>45</v>
      </c>
    </row>
    <row r="2" spans="1:18" ht="13.5" customHeight="1">
      <c r="A2" s="33" t="s">
        <v>0</v>
      </c>
      <c r="B2" s="27" t="s">
        <v>27</v>
      </c>
      <c r="C2" s="1">
        <f>'2009'!Q2</f>
        <v>56</v>
      </c>
      <c r="D2" s="18">
        <v>3</v>
      </c>
      <c r="E2" s="9">
        <v>3</v>
      </c>
      <c r="F2" s="9"/>
      <c r="G2" s="9">
        <v>2</v>
      </c>
      <c r="H2" s="9"/>
      <c r="I2" s="9"/>
      <c r="J2" s="9"/>
      <c r="K2" s="9">
        <v>8</v>
      </c>
      <c r="L2" s="9">
        <v>2</v>
      </c>
      <c r="M2" s="9">
        <v>1</v>
      </c>
      <c r="N2" s="9">
        <v>2</v>
      </c>
      <c r="O2" s="22">
        <v>2</v>
      </c>
      <c r="P2" s="1">
        <f>SUM(D2:O2)</f>
        <v>23</v>
      </c>
      <c r="Q2" s="25">
        <f>C2+P2</f>
        <v>79</v>
      </c>
      <c r="R2" s="12"/>
    </row>
    <row r="3" spans="1:18">
      <c r="A3" s="34"/>
      <c r="B3" s="42" t="s">
        <v>28</v>
      </c>
      <c r="C3" s="3">
        <f>'2009'!Q3</f>
        <v>244</v>
      </c>
      <c r="D3" s="43">
        <v>29</v>
      </c>
      <c r="E3" s="44">
        <v>21</v>
      </c>
      <c r="F3" s="44"/>
      <c r="G3" s="44">
        <v>25</v>
      </c>
      <c r="H3" s="44"/>
      <c r="I3" s="44"/>
      <c r="J3" s="44"/>
      <c r="K3" s="44">
        <v>12</v>
      </c>
      <c r="L3" s="44">
        <v>6</v>
      </c>
      <c r="M3" s="44">
        <v>7</v>
      </c>
      <c r="N3" s="44">
        <v>17</v>
      </c>
      <c r="O3" s="45">
        <v>3</v>
      </c>
      <c r="P3" s="2">
        <f t="shared" ref="P3:P37" si="0">SUM(D3:O3)</f>
        <v>120</v>
      </c>
      <c r="Q3" s="46">
        <f t="shared" ref="Q3:Q37" si="1">C3+P3</f>
        <v>364</v>
      </c>
      <c r="R3" s="12"/>
    </row>
    <row r="4" spans="1:18">
      <c r="A4" s="34"/>
      <c r="B4" s="14" t="s">
        <v>29</v>
      </c>
      <c r="C4" s="3">
        <f>'2009'!Q4</f>
        <v>1738</v>
      </c>
      <c r="D4" s="19">
        <v>234</v>
      </c>
      <c r="E4" s="8">
        <v>156</v>
      </c>
      <c r="F4" s="8">
        <v>30</v>
      </c>
      <c r="G4" s="8">
        <v>60</v>
      </c>
      <c r="H4" s="8"/>
      <c r="I4" s="8"/>
      <c r="J4" s="8">
        <v>2</v>
      </c>
      <c r="K4" s="8">
        <v>156</v>
      </c>
      <c r="L4" s="8">
        <v>70</v>
      </c>
      <c r="M4" s="8">
        <v>79</v>
      </c>
      <c r="N4" s="8">
        <v>82</v>
      </c>
      <c r="O4" s="23">
        <v>37</v>
      </c>
      <c r="P4" s="3">
        <f t="shared" si="0"/>
        <v>906</v>
      </c>
      <c r="Q4" s="26">
        <f t="shared" si="1"/>
        <v>2644</v>
      </c>
      <c r="R4" s="12"/>
    </row>
    <row r="5" spans="1:18" ht="13.5" thickBot="1">
      <c r="A5" s="35"/>
      <c r="B5" s="60" t="s">
        <v>30</v>
      </c>
      <c r="C5" s="72">
        <f>'2009'!Q5</f>
        <v>20346</v>
      </c>
      <c r="D5" s="53">
        <v>2785</v>
      </c>
      <c r="E5" s="54">
        <v>3444</v>
      </c>
      <c r="F5" s="54">
        <v>2970</v>
      </c>
      <c r="G5" s="54">
        <v>1153</v>
      </c>
      <c r="H5" s="54">
        <v>209</v>
      </c>
      <c r="I5" s="54">
        <v>161</v>
      </c>
      <c r="J5" s="54">
        <v>205</v>
      </c>
      <c r="K5" s="54">
        <v>2045</v>
      </c>
      <c r="L5" s="54">
        <v>933</v>
      </c>
      <c r="M5" s="54">
        <v>1670</v>
      </c>
      <c r="N5" s="54">
        <v>1071</v>
      </c>
      <c r="O5" s="55">
        <v>484</v>
      </c>
      <c r="P5" s="52">
        <f t="shared" si="0"/>
        <v>17130</v>
      </c>
      <c r="Q5" s="56">
        <f t="shared" si="1"/>
        <v>37476</v>
      </c>
      <c r="R5" s="12"/>
    </row>
    <row r="6" spans="1:18">
      <c r="A6" s="33" t="s">
        <v>1</v>
      </c>
      <c r="B6" s="13" t="s">
        <v>27</v>
      </c>
      <c r="C6" s="1">
        <f>'2009'!Q6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>
      <c r="A7" s="34"/>
      <c r="B7" s="42" t="s">
        <v>28</v>
      </c>
      <c r="C7" s="3">
        <f>'2009'!Q7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>
      <c r="A8" s="34"/>
      <c r="B8" s="14" t="s">
        <v>29</v>
      </c>
      <c r="C8" s="3">
        <f>'2009'!Q8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>
      <c r="A9" s="35"/>
      <c r="B9" s="61" t="s">
        <v>30</v>
      </c>
      <c r="C9" s="72">
        <f>'2009'!Q9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>
      <c r="A10" s="33" t="s">
        <v>2</v>
      </c>
      <c r="B10" s="27" t="s">
        <v>27</v>
      </c>
      <c r="C10" s="1">
        <f>'2009'!Q10</f>
        <v>7</v>
      </c>
      <c r="D10" s="29">
        <v>1</v>
      </c>
      <c r="E10" s="30">
        <v>2</v>
      </c>
      <c r="F10" s="30">
        <v>3</v>
      </c>
      <c r="G10" s="30"/>
      <c r="H10" s="30">
        <v>3</v>
      </c>
      <c r="I10" s="30">
        <v>1</v>
      </c>
      <c r="J10" s="30"/>
      <c r="K10" s="30"/>
      <c r="L10" s="30"/>
      <c r="M10" s="30"/>
      <c r="N10" s="30">
        <v>3</v>
      </c>
      <c r="O10" s="31">
        <v>4</v>
      </c>
      <c r="P10" s="1">
        <f t="shared" si="0"/>
        <v>17</v>
      </c>
      <c r="Q10" s="25">
        <f t="shared" si="1"/>
        <v>24</v>
      </c>
      <c r="R10" s="12"/>
    </row>
    <row r="11" spans="1:18">
      <c r="A11" s="34"/>
      <c r="B11" s="42" t="s">
        <v>28</v>
      </c>
      <c r="C11" s="3">
        <f>'2009'!Q11</f>
        <v>35</v>
      </c>
      <c r="D11" s="43">
        <v>1</v>
      </c>
      <c r="E11" s="44">
        <v>2</v>
      </c>
      <c r="F11" s="44">
        <v>3</v>
      </c>
      <c r="G11" s="44"/>
      <c r="H11" s="44">
        <v>16</v>
      </c>
      <c r="I11" s="44">
        <v>18</v>
      </c>
      <c r="J11" s="44"/>
      <c r="K11" s="44"/>
      <c r="L11" s="44"/>
      <c r="M11" s="44"/>
      <c r="N11" s="44">
        <v>8</v>
      </c>
      <c r="O11" s="45">
        <v>11</v>
      </c>
      <c r="P11" s="2">
        <f t="shared" si="0"/>
        <v>59</v>
      </c>
      <c r="Q11" s="46">
        <f t="shared" si="1"/>
        <v>94</v>
      </c>
      <c r="R11" s="12"/>
    </row>
    <row r="12" spans="1:18">
      <c r="A12" s="34"/>
      <c r="B12" s="14" t="s">
        <v>29</v>
      </c>
      <c r="C12" s="3">
        <f>'2009'!Q12</f>
        <v>342</v>
      </c>
      <c r="D12" s="19">
        <v>31</v>
      </c>
      <c r="E12" s="8">
        <v>36</v>
      </c>
      <c r="F12" s="8">
        <v>21</v>
      </c>
      <c r="G12" s="8"/>
      <c r="H12" s="8">
        <v>302</v>
      </c>
      <c r="I12" s="8">
        <v>510</v>
      </c>
      <c r="J12" s="8"/>
      <c r="K12" s="8">
        <v>1</v>
      </c>
      <c r="L12" s="8"/>
      <c r="M12" s="8">
        <v>3</v>
      </c>
      <c r="N12" s="8">
        <v>118</v>
      </c>
      <c r="O12" s="23">
        <v>262</v>
      </c>
      <c r="P12" s="3">
        <f t="shared" si="0"/>
        <v>1284</v>
      </c>
      <c r="Q12" s="26">
        <f t="shared" si="1"/>
        <v>1626</v>
      </c>
      <c r="R12" s="12"/>
    </row>
    <row r="13" spans="1:18" ht="13.5" thickBot="1">
      <c r="A13" s="35"/>
      <c r="B13" s="60" t="s">
        <v>30</v>
      </c>
      <c r="C13" s="72">
        <f>'2009'!Q13</f>
        <v>3265</v>
      </c>
      <c r="D13" s="53">
        <v>142</v>
      </c>
      <c r="E13" s="54">
        <v>250</v>
      </c>
      <c r="F13" s="54"/>
      <c r="G13" s="54"/>
      <c r="H13" s="54">
        <v>2176</v>
      </c>
      <c r="I13" s="54">
        <v>3086</v>
      </c>
      <c r="J13" s="54">
        <v>10</v>
      </c>
      <c r="K13" s="54">
        <v>7</v>
      </c>
      <c r="L13" s="54"/>
      <c r="M13" s="54">
        <v>40</v>
      </c>
      <c r="N13" s="54">
        <v>720</v>
      </c>
      <c r="O13" s="55">
        <v>1052</v>
      </c>
      <c r="P13" s="52">
        <f t="shared" si="0"/>
        <v>7483</v>
      </c>
      <c r="Q13" s="56">
        <f t="shared" si="1"/>
        <v>10748</v>
      </c>
      <c r="R13" s="12"/>
    </row>
    <row r="14" spans="1:18">
      <c r="A14" s="33" t="s">
        <v>3</v>
      </c>
      <c r="B14" s="13" t="s">
        <v>27</v>
      </c>
      <c r="C14" s="1">
        <f>'2009'!Q14</f>
        <v>708</v>
      </c>
      <c r="D14" s="18">
        <v>74</v>
      </c>
      <c r="E14" s="9">
        <v>56</v>
      </c>
      <c r="F14" s="9">
        <v>132</v>
      </c>
      <c r="G14" s="9">
        <v>112</v>
      </c>
      <c r="H14" s="9">
        <v>128</v>
      </c>
      <c r="I14" s="9">
        <v>161</v>
      </c>
      <c r="J14" s="9">
        <v>168</v>
      </c>
      <c r="K14" s="9">
        <v>105</v>
      </c>
      <c r="L14" s="9">
        <v>117</v>
      </c>
      <c r="M14" s="9">
        <v>128</v>
      </c>
      <c r="N14" s="9">
        <v>115</v>
      </c>
      <c r="O14" s="22">
        <v>127</v>
      </c>
      <c r="P14" s="1">
        <f t="shared" si="0"/>
        <v>1423</v>
      </c>
      <c r="Q14" s="25">
        <f t="shared" si="1"/>
        <v>2131</v>
      </c>
      <c r="R14" s="12"/>
    </row>
    <row r="15" spans="1:18">
      <c r="A15" s="34"/>
      <c r="B15" s="42" t="s">
        <v>28</v>
      </c>
      <c r="C15" s="3">
        <f>'2009'!Q15</f>
        <v>1702</v>
      </c>
      <c r="D15" s="43">
        <v>103</v>
      </c>
      <c r="E15" s="44">
        <v>71</v>
      </c>
      <c r="F15" s="44">
        <v>148</v>
      </c>
      <c r="G15" s="44">
        <v>214</v>
      </c>
      <c r="H15" s="44">
        <v>240</v>
      </c>
      <c r="I15" s="44">
        <v>261</v>
      </c>
      <c r="J15" s="44">
        <v>257</v>
      </c>
      <c r="K15" s="44">
        <v>193</v>
      </c>
      <c r="L15" s="44">
        <v>157</v>
      </c>
      <c r="M15" s="44">
        <v>183</v>
      </c>
      <c r="N15" s="44">
        <v>175</v>
      </c>
      <c r="O15" s="45">
        <v>200</v>
      </c>
      <c r="P15" s="2">
        <f t="shared" si="0"/>
        <v>2202</v>
      </c>
      <c r="Q15" s="46">
        <f t="shared" si="1"/>
        <v>3904</v>
      </c>
      <c r="R15" s="12"/>
    </row>
    <row r="16" spans="1:18">
      <c r="A16" s="34"/>
      <c r="B16" s="14" t="s">
        <v>29</v>
      </c>
      <c r="C16" s="3">
        <f>'2009'!Q16</f>
        <v>13371</v>
      </c>
      <c r="D16" s="19">
        <v>1067</v>
      </c>
      <c r="E16" s="8">
        <v>896</v>
      </c>
      <c r="F16" s="8">
        <v>1642</v>
      </c>
      <c r="G16" s="8">
        <v>2090</v>
      </c>
      <c r="H16" s="8">
        <v>1788</v>
      </c>
      <c r="I16" s="8">
        <v>2668</v>
      </c>
      <c r="J16" s="8">
        <v>2482</v>
      </c>
      <c r="K16" s="8">
        <v>1763</v>
      </c>
      <c r="L16" s="8">
        <v>1818</v>
      </c>
      <c r="M16" s="8">
        <v>2030</v>
      </c>
      <c r="N16" s="8">
        <v>2095</v>
      </c>
      <c r="O16" s="23">
        <v>2025</v>
      </c>
      <c r="P16" s="3">
        <f t="shared" si="0"/>
        <v>22364</v>
      </c>
      <c r="Q16" s="26">
        <f t="shared" si="1"/>
        <v>35735</v>
      </c>
      <c r="R16" s="12"/>
    </row>
    <row r="17" spans="1:18" ht="13.5" thickBot="1">
      <c r="A17" s="35"/>
      <c r="B17" s="61" t="s">
        <v>30</v>
      </c>
      <c r="C17" s="72">
        <f>'2009'!Q17</f>
        <v>59361</v>
      </c>
      <c r="D17" s="57">
        <v>5818</v>
      </c>
      <c r="E17" s="58">
        <v>4926</v>
      </c>
      <c r="F17" s="58">
        <v>7555</v>
      </c>
      <c r="G17" s="58">
        <v>12520</v>
      </c>
      <c r="H17" s="58">
        <v>11261</v>
      </c>
      <c r="I17" s="58">
        <v>14234</v>
      </c>
      <c r="J17" s="58">
        <v>14231</v>
      </c>
      <c r="K17" s="58">
        <v>10627</v>
      </c>
      <c r="L17" s="58">
        <v>9968</v>
      </c>
      <c r="M17" s="58">
        <v>10600</v>
      </c>
      <c r="N17" s="58">
        <v>10760</v>
      </c>
      <c r="O17" s="59">
        <v>12981</v>
      </c>
      <c r="P17" s="52">
        <f t="shared" si="0"/>
        <v>125481</v>
      </c>
      <c r="Q17" s="56">
        <f t="shared" si="1"/>
        <v>184842</v>
      </c>
      <c r="R17" s="12"/>
    </row>
    <row r="18" spans="1:18">
      <c r="A18" s="33" t="s">
        <v>4</v>
      </c>
      <c r="B18" s="27" t="s">
        <v>27</v>
      </c>
      <c r="C18" s="1">
        <f>'2009'!Q18</f>
        <v>10</v>
      </c>
      <c r="D18" s="29"/>
      <c r="E18" s="30">
        <v>1</v>
      </c>
      <c r="F18" s="30">
        <v>2</v>
      </c>
      <c r="G18" s="30">
        <v>2</v>
      </c>
      <c r="H18" s="30"/>
      <c r="I18" s="30">
        <v>1</v>
      </c>
      <c r="J18" s="30"/>
      <c r="K18" s="30">
        <v>1</v>
      </c>
      <c r="L18" s="30">
        <v>3</v>
      </c>
      <c r="M18" s="30">
        <v>4</v>
      </c>
      <c r="N18" s="30">
        <v>7</v>
      </c>
      <c r="O18" s="31">
        <v>1</v>
      </c>
      <c r="P18" s="1">
        <f t="shared" si="0"/>
        <v>22</v>
      </c>
      <c r="Q18" s="25">
        <f t="shared" si="1"/>
        <v>32</v>
      </c>
      <c r="R18" s="12"/>
    </row>
    <row r="19" spans="1:18">
      <c r="A19" s="34"/>
      <c r="B19" s="42" t="s">
        <v>28</v>
      </c>
      <c r="C19" s="3">
        <f>'2009'!Q19</f>
        <v>125</v>
      </c>
      <c r="D19" s="43"/>
      <c r="E19" s="44">
        <v>3</v>
      </c>
      <c r="F19" s="44">
        <v>25</v>
      </c>
      <c r="G19" s="44">
        <v>25</v>
      </c>
      <c r="H19" s="44">
        <v>17</v>
      </c>
      <c r="I19" s="44">
        <v>14</v>
      </c>
      <c r="J19" s="44">
        <v>18</v>
      </c>
      <c r="K19" s="44">
        <v>23</v>
      </c>
      <c r="L19" s="44">
        <v>13</v>
      </c>
      <c r="M19" s="44">
        <v>39</v>
      </c>
      <c r="N19" s="44">
        <v>35</v>
      </c>
      <c r="O19" s="45">
        <v>24</v>
      </c>
      <c r="P19" s="2">
        <f t="shared" si="0"/>
        <v>236</v>
      </c>
      <c r="Q19" s="46">
        <f t="shared" si="1"/>
        <v>361</v>
      </c>
      <c r="R19" s="12"/>
    </row>
    <row r="20" spans="1:18">
      <c r="A20" s="34"/>
      <c r="B20" s="14" t="s">
        <v>29</v>
      </c>
      <c r="C20" s="3">
        <f>'2009'!Q20</f>
        <v>733</v>
      </c>
      <c r="D20" s="19"/>
      <c r="E20" s="8">
        <v>57</v>
      </c>
      <c r="F20" s="8">
        <v>298</v>
      </c>
      <c r="G20" s="8">
        <v>263</v>
      </c>
      <c r="H20" s="8">
        <v>115</v>
      </c>
      <c r="I20" s="8">
        <v>108</v>
      </c>
      <c r="J20" s="8">
        <v>82</v>
      </c>
      <c r="K20" s="8">
        <v>124</v>
      </c>
      <c r="L20" s="8">
        <v>170</v>
      </c>
      <c r="M20" s="8">
        <v>170</v>
      </c>
      <c r="N20" s="8">
        <v>220</v>
      </c>
      <c r="O20" s="23">
        <v>583</v>
      </c>
      <c r="P20" s="3">
        <v>569</v>
      </c>
      <c r="Q20" s="26">
        <f t="shared" si="1"/>
        <v>1302</v>
      </c>
      <c r="R20" s="12"/>
    </row>
    <row r="21" spans="1:18" ht="13.5" thickBot="1">
      <c r="A21" s="35"/>
      <c r="B21" s="60" t="s">
        <v>30</v>
      </c>
      <c r="C21" s="72">
        <f>'2009'!Q21</f>
        <v>11931</v>
      </c>
      <c r="D21" s="53"/>
      <c r="E21" s="54">
        <v>293</v>
      </c>
      <c r="F21" s="54">
        <v>5420</v>
      </c>
      <c r="G21" s="54">
        <v>5285</v>
      </c>
      <c r="H21" s="54">
        <v>1887</v>
      </c>
      <c r="I21" s="54">
        <v>1829</v>
      </c>
      <c r="J21" s="54">
        <v>2163</v>
      </c>
      <c r="K21" s="54">
        <v>2273</v>
      </c>
      <c r="L21" s="54">
        <v>1160</v>
      </c>
      <c r="M21" s="54">
        <v>2754</v>
      </c>
      <c r="N21" s="54">
        <v>3715</v>
      </c>
      <c r="O21" s="55">
        <v>3717</v>
      </c>
      <c r="P21" s="52">
        <f t="shared" si="0"/>
        <v>30496</v>
      </c>
      <c r="Q21" s="56">
        <f t="shared" si="1"/>
        <v>42427</v>
      </c>
      <c r="R21" s="12"/>
    </row>
    <row r="22" spans="1:18">
      <c r="A22" s="33" t="s">
        <v>5</v>
      </c>
      <c r="B22" s="13" t="s">
        <v>27</v>
      </c>
      <c r="C22" s="1">
        <f>'2009'!Q22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>
      <c r="A23" s="34"/>
      <c r="B23" s="42" t="s">
        <v>28</v>
      </c>
      <c r="C23" s="3">
        <f>'2009'!Q23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>
      <c r="A24" s="34"/>
      <c r="B24" s="14" t="s">
        <v>29</v>
      </c>
      <c r="C24" s="3">
        <f>'2009'!Q24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>
      <c r="A25" s="35"/>
      <c r="B25" s="61" t="s">
        <v>30</v>
      </c>
      <c r="C25" s="72">
        <f>'2009'!Q25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>
      <c r="A26" s="33" t="s">
        <v>6</v>
      </c>
      <c r="B26" s="27" t="s">
        <v>27</v>
      </c>
      <c r="C26" s="1">
        <f>'2009'!Q26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>
      <c r="A27" s="34"/>
      <c r="B27" s="42" t="s">
        <v>28</v>
      </c>
      <c r="C27" s="3">
        <f>'2009'!Q27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>
      <c r="A28" s="34"/>
      <c r="B28" s="14" t="s">
        <v>29</v>
      </c>
      <c r="C28" s="3">
        <f>'2009'!Q28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>
      <c r="A29" s="35"/>
      <c r="B29" s="60" t="s">
        <v>30</v>
      </c>
      <c r="C29" s="72">
        <f>'2009'!Q29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>
      <c r="A30" s="33" t="s">
        <v>7</v>
      </c>
      <c r="B30" s="13" t="s">
        <v>27</v>
      </c>
      <c r="C30" s="1">
        <f>'2009'!Q30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>
      <c r="A31" s="34"/>
      <c r="B31" s="42" t="s">
        <v>28</v>
      </c>
      <c r="C31" s="3">
        <f>'2009'!Q31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>
      <c r="A32" s="34"/>
      <c r="B32" s="14" t="s">
        <v>29</v>
      </c>
      <c r="C32" s="3">
        <f>'2009'!Q32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>
      <c r="A33" s="35"/>
      <c r="B33" s="61" t="s">
        <v>30</v>
      </c>
      <c r="C33" s="72">
        <f>'2009'!Q33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>
      <c r="A34" s="33" t="s">
        <v>8</v>
      </c>
      <c r="B34" s="27" t="s">
        <v>27</v>
      </c>
      <c r="C34" s="1">
        <f>'2009'!Q34</f>
        <v>1</v>
      </c>
      <c r="D34" s="29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0</v>
      </c>
      <c r="Q34" s="25">
        <f t="shared" si="1"/>
        <v>1</v>
      </c>
      <c r="R34" s="12"/>
    </row>
    <row r="35" spans="1:18">
      <c r="A35" s="34"/>
      <c r="B35" s="42" t="s">
        <v>28</v>
      </c>
      <c r="C35" s="3">
        <f>'2009'!Q35</f>
        <v>10</v>
      </c>
      <c r="D35" s="43">
        <v>2</v>
      </c>
      <c r="E35" s="44">
        <v>6</v>
      </c>
      <c r="F35" s="44">
        <v>0</v>
      </c>
      <c r="G35" s="44">
        <v>0</v>
      </c>
      <c r="H35" s="44">
        <v>6</v>
      </c>
      <c r="I35" s="44">
        <v>4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5">
        <v>1</v>
      </c>
      <c r="P35" s="2">
        <f t="shared" si="0"/>
        <v>19</v>
      </c>
      <c r="Q35" s="46">
        <f t="shared" si="1"/>
        <v>29</v>
      </c>
      <c r="R35" s="12"/>
    </row>
    <row r="36" spans="1:18">
      <c r="A36" s="34"/>
      <c r="B36" s="14" t="s">
        <v>29</v>
      </c>
      <c r="C36" s="3">
        <f>'2009'!Q36</f>
        <v>23</v>
      </c>
      <c r="D36" s="19">
        <v>24</v>
      </c>
      <c r="E36" s="8">
        <v>88</v>
      </c>
      <c r="F36" s="8">
        <v>0</v>
      </c>
      <c r="G36" s="8">
        <v>0</v>
      </c>
      <c r="H36" s="8">
        <v>36</v>
      </c>
      <c r="I36" s="8">
        <v>43</v>
      </c>
      <c r="J36" s="8">
        <v>0</v>
      </c>
      <c r="K36" s="8">
        <v>0</v>
      </c>
      <c r="L36" s="8">
        <v>0</v>
      </c>
      <c r="M36" s="8">
        <v>1</v>
      </c>
      <c r="N36" s="8">
        <v>2</v>
      </c>
      <c r="O36" s="23">
        <v>2</v>
      </c>
      <c r="P36" s="3">
        <f t="shared" si="0"/>
        <v>196</v>
      </c>
      <c r="Q36" s="26">
        <f t="shared" si="1"/>
        <v>219</v>
      </c>
      <c r="R36" s="12"/>
    </row>
    <row r="37" spans="1:18" ht="13.5" thickBot="1">
      <c r="A37" s="35"/>
      <c r="B37" s="61" t="s">
        <v>30</v>
      </c>
      <c r="C37" s="72">
        <f>'2009'!Q37</f>
        <v>1362</v>
      </c>
      <c r="D37" s="57">
        <v>151</v>
      </c>
      <c r="E37" s="58">
        <v>496</v>
      </c>
      <c r="F37" s="58">
        <v>0</v>
      </c>
      <c r="G37" s="58">
        <v>0</v>
      </c>
      <c r="H37" s="58">
        <v>1273</v>
      </c>
      <c r="I37" s="58">
        <v>973</v>
      </c>
      <c r="J37" s="58">
        <v>0</v>
      </c>
      <c r="K37" s="58">
        <v>0</v>
      </c>
      <c r="L37" s="58">
        <v>30</v>
      </c>
      <c r="M37" s="58">
        <v>48</v>
      </c>
      <c r="N37" s="58">
        <v>277</v>
      </c>
      <c r="O37" s="59">
        <v>292</v>
      </c>
      <c r="P37" s="62">
        <f t="shared" si="0"/>
        <v>3540</v>
      </c>
      <c r="Q37" s="63">
        <f t="shared" si="1"/>
        <v>4902</v>
      </c>
      <c r="R37" s="12"/>
    </row>
    <row r="38" spans="1:18">
      <c r="A38" s="36" t="s">
        <v>9</v>
      </c>
      <c r="B38" s="13" t="s">
        <v>27</v>
      </c>
      <c r="C38" s="1">
        <f>'2009'!Q38</f>
        <v>1</v>
      </c>
      <c r="D38" s="18">
        <v>0</v>
      </c>
      <c r="E38" s="9">
        <v>2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0</v>
      </c>
      <c r="N38" s="9">
        <v>1</v>
      </c>
      <c r="O38" s="22">
        <v>0</v>
      </c>
      <c r="P38" s="1">
        <f>SUM(D38:O38)</f>
        <v>4</v>
      </c>
      <c r="Q38" s="25">
        <f>C38+P38</f>
        <v>5</v>
      </c>
      <c r="R38" s="12"/>
    </row>
    <row r="39" spans="1:18">
      <c r="A39" s="37"/>
      <c r="B39" s="42" t="s">
        <v>28</v>
      </c>
      <c r="C39" s="3">
        <f>'2009'!Q39</f>
        <v>18</v>
      </c>
      <c r="D39" s="43">
        <v>3</v>
      </c>
      <c r="E39" s="44">
        <v>26</v>
      </c>
      <c r="F39" s="44">
        <v>0</v>
      </c>
      <c r="G39" s="44">
        <v>6</v>
      </c>
      <c r="H39" s="44">
        <v>1</v>
      </c>
      <c r="I39" s="44">
        <v>0</v>
      </c>
      <c r="J39" s="44">
        <v>0</v>
      </c>
      <c r="K39" s="44">
        <v>0</v>
      </c>
      <c r="L39" s="44">
        <v>5</v>
      </c>
      <c r="M39" s="44">
        <v>3</v>
      </c>
      <c r="N39" s="44">
        <v>6</v>
      </c>
      <c r="O39" s="45">
        <v>1</v>
      </c>
      <c r="P39" s="2">
        <f t="shared" ref="P39:P65" si="2">SUM(D39:O39)</f>
        <v>51</v>
      </c>
      <c r="Q39" s="46">
        <f t="shared" ref="Q39:Q65" si="3">C39+P39</f>
        <v>69</v>
      </c>
      <c r="R39" s="12"/>
    </row>
    <row r="40" spans="1:18">
      <c r="A40" s="37"/>
      <c r="B40" s="14" t="s">
        <v>29</v>
      </c>
      <c r="C40" s="3">
        <f>'2009'!Q40</f>
        <v>324</v>
      </c>
      <c r="D40" s="19">
        <v>27</v>
      </c>
      <c r="E40" s="8">
        <v>212</v>
      </c>
      <c r="F40" s="8">
        <v>14</v>
      </c>
      <c r="G40" s="8">
        <v>43</v>
      </c>
      <c r="H40" s="8">
        <v>1</v>
      </c>
      <c r="I40" s="8">
        <v>16</v>
      </c>
      <c r="J40" s="8">
        <v>0</v>
      </c>
      <c r="K40" s="8">
        <v>0</v>
      </c>
      <c r="L40" s="8">
        <v>79</v>
      </c>
      <c r="M40" s="8">
        <v>21</v>
      </c>
      <c r="N40" s="8">
        <v>49</v>
      </c>
      <c r="O40" s="23">
        <v>13</v>
      </c>
      <c r="P40" s="3">
        <f t="shared" si="2"/>
        <v>475</v>
      </c>
      <c r="Q40" s="26">
        <f t="shared" si="3"/>
        <v>799</v>
      </c>
      <c r="R40" s="12"/>
    </row>
    <row r="41" spans="1:18" ht="13.5" thickBot="1">
      <c r="A41" s="38"/>
      <c r="B41" s="61" t="s">
        <v>30</v>
      </c>
      <c r="C41" s="72">
        <f>'2009'!Q41</f>
        <v>4351</v>
      </c>
      <c r="D41" s="57">
        <v>291</v>
      </c>
      <c r="E41" s="58">
        <v>3090</v>
      </c>
      <c r="F41" s="58">
        <v>227</v>
      </c>
      <c r="G41" s="58">
        <v>748</v>
      </c>
      <c r="H41" s="58">
        <v>25</v>
      </c>
      <c r="I41" s="58">
        <v>485</v>
      </c>
      <c r="J41" s="58">
        <v>0</v>
      </c>
      <c r="K41" s="58">
        <v>0</v>
      </c>
      <c r="L41" s="58">
        <v>1185</v>
      </c>
      <c r="M41" s="58">
        <v>268</v>
      </c>
      <c r="N41" s="58">
        <v>757</v>
      </c>
      <c r="O41" s="59">
        <v>248</v>
      </c>
      <c r="P41" s="52">
        <f t="shared" si="2"/>
        <v>7324</v>
      </c>
      <c r="Q41" s="56">
        <f t="shared" si="3"/>
        <v>11675</v>
      </c>
      <c r="R41" s="12"/>
    </row>
    <row r="42" spans="1:18">
      <c r="A42" s="33" t="s">
        <v>10</v>
      </c>
      <c r="B42" s="27" t="s">
        <v>27</v>
      </c>
      <c r="C42" s="1">
        <f>'2009'!Q42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>
      <c r="A43" s="34"/>
      <c r="B43" s="42" t="s">
        <v>28</v>
      </c>
      <c r="C43" s="3">
        <f>'2009'!Q43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>
      <c r="A44" s="34"/>
      <c r="B44" s="14" t="s">
        <v>29</v>
      </c>
      <c r="C44" s="3">
        <f>'2009'!Q44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>
      <c r="A45" s="35"/>
      <c r="B45" s="60" t="s">
        <v>30</v>
      </c>
      <c r="C45" s="72">
        <f>'2009'!Q45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>
      <c r="A46" s="33" t="s">
        <v>11</v>
      </c>
      <c r="B46" s="13" t="s">
        <v>27</v>
      </c>
      <c r="C46" s="1">
        <f>'2009'!Q46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>
      <c r="A47" s="34"/>
      <c r="B47" s="42" t="s">
        <v>28</v>
      </c>
      <c r="C47" s="3">
        <f>'2009'!Q47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>
      <c r="A48" s="34"/>
      <c r="B48" s="14" t="s">
        <v>29</v>
      </c>
      <c r="C48" s="3">
        <f>'2009'!Q48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>
      <c r="A49" s="35"/>
      <c r="B49" s="61" t="s">
        <v>30</v>
      </c>
      <c r="C49" s="72">
        <f>'2009'!Q49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>
      <c r="A50" s="33" t="s">
        <v>12</v>
      </c>
      <c r="B50" s="27" t="s">
        <v>27</v>
      </c>
      <c r="C50" s="1">
        <f>'2009'!Q50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>
      <c r="A51" s="34"/>
      <c r="B51" s="42" t="s">
        <v>28</v>
      </c>
      <c r="C51" s="3">
        <f>'2009'!Q51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>
      <c r="A52" s="34"/>
      <c r="B52" s="14" t="s">
        <v>29</v>
      </c>
      <c r="C52" s="3">
        <f>'2009'!Q52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>
      <c r="A53" s="35"/>
      <c r="B53" s="60" t="s">
        <v>30</v>
      </c>
      <c r="C53" s="72">
        <f>'2009'!Q53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>
      <c r="A54" s="33" t="s">
        <v>13</v>
      </c>
      <c r="B54" s="13" t="s">
        <v>27</v>
      </c>
      <c r="C54" s="1">
        <f>'2009'!Q54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>
      <c r="A55" s="34"/>
      <c r="B55" s="42" t="s">
        <v>28</v>
      </c>
      <c r="C55" s="3">
        <f>'2009'!Q55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>
      <c r="A56" s="34"/>
      <c r="B56" s="14" t="s">
        <v>29</v>
      </c>
      <c r="C56" s="3">
        <f>'2009'!Q56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>
      <c r="A57" s="35"/>
      <c r="B57" s="61" t="s">
        <v>30</v>
      </c>
      <c r="C57" s="72">
        <f>'2009'!Q57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>
      <c r="A58" s="33" t="s">
        <v>14</v>
      </c>
      <c r="B58" s="27" t="s">
        <v>27</v>
      </c>
      <c r="C58" s="1">
        <f>'2009'!Q58</f>
        <v>17</v>
      </c>
      <c r="D58" s="29">
        <v>3</v>
      </c>
      <c r="E58" s="30">
        <v>0</v>
      </c>
      <c r="F58" s="30">
        <v>0</v>
      </c>
      <c r="G58" s="30">
        <v>2</v>
      </c>
      <c r="H58" s="30">
        <v>3</v>
      </c>
      <c r="I58" s="30">
        <v>1</v>
      </c>
      <c r="J58" s="30">
        <v>3</v>
      </c>
      <c r="K58" s="30">
        <v>0</v>
      </c>
      <c r="L58" s="30">
        <v>2</v>
      </c>
      <c r="M58" s="30">
        <v>3</v>
      </c>
      <c r="N58" s="30">
        <v>3</v>
      </c>
      <c r="O58" s="31">
        <v>1</v>
      </c>
      <c r="P58" s="1">
        <f t="shared" si="2"/>
        <v>21</v>
      </c>
      <c r="Q58" s="25">
        <f t="shared" si="3"/>
        <v>38</v>
      </c>
      <c r="R58" s="12"/>
    </row>
    <row r="59" spans="1:18">
      <c r="A59" s="34"/>
      <c r="B59" s="42" t="s">
        <v>28</v>
      </c>
      <c r="C59" s="3">
        <f>'2009'!Q59</f>
        <v>41</v>
      </c>
      <c r="D59" s="43">
        <v>3</v>
      </c>
      <c r="E59" s="44">
        <v>0</v>
      </c>
      <c r="F59" s="44">
        <v>0</v>
      </c>
      <c r="G59" s="44">
        <v>5</v>
      </c>
      <c r="H59" s="44">
        <v>12</v>
      </c>
      <c r="I59" s="44">
        <v>3</v>
      </c>
      <c r="J59" s="44">
        <v>13</v>
      </c>
      <c r="K59" s="44">
        <v>0</v>
      </c>
      <c r="L59" s="44">
        <v>4</v>
      </c>
      <c r="M59" s="44">
        <v>5</v>
      </c>
      <c r="N59" s="44">
        <v>46</v>
      </c>
      <c r="O59" s="45">
        <v>5</v>
      </c>
      <c r="P59" s="2">
        <f t="shared" si="2"/>
        <v>96</v>
      </c>
      <c r="Q59" s="46">
        <f t="shared" si="3"/>
        <v>137</v>
      </c>
      <c r="R59" s="12"/>
    </row>
    <row r="60" spans="1:18">
      <c r="A60" s="34"/>
      <c r="B60" s="14" t="s">
        <v>29</v>
      </c>
      <c r="C60" s="3">
        <f>'2009'!Q60</f>
        <v>511</v>
      </c>
      <c r="D60" s="19">
        <v>13</v>
      </c>
      <c r="E60" s="8">
        <v>1</v>
      </c>
      <c r="F60" s="8">
        <v>0</v>
      </c>
      <c r="G60" s="8">
        <v>77</v>
      </c>
      <c r="H60" s="8">
        <v>99</v>
      </c>
      <c r="I60" s="8">
        <v>57</v>
      </c>
      <c r="J60" s="8">
        <v>104</v>
      </c>
      <c r="K60" s="8">
        <v>13</v>
      </c>
      <c r="L60" s="8">
        <v>88</v>
      </c>
      <c r="M60" s="8">
        <v>88</v>
      </c>
      <c r="N60" s="8">
        <v>356</v>
      </c>
      <c r="O60" s="23">
        <v>245</v>
      </c>
      <c r="P60" s="3">
        <f t="shared" si="2"/>
        <v>1141</v>
      </c>
      <c r="Q60" s="26">
        <f t="shared" si="3"/>
        <v>1652</v>
      </c>
      <c r="R60" s="12"/>
    </row>
    <row r="61" spans="1:18" ht="13.5" thickBot="1">
      <c r="A61" s="35"/>
      <c r="B61" s="60" t="s">
        <v>30</v>
      </c>
      <c r="C61" s="72">
        <f>'2009'!Q61</f>
        <v>7125</v>
      </c>
      <c r="D61" s="53">
        <v>32</v>
      </c>
      <c r="E61" s="54">
        <v>108</v>
      </c>
      <c r="F61" s="54">
        <v>13</v>
      </c>
      <c r="G61" s="54">
        <v>806</v>
      </c>
      <c r="H61" s="54">
        <v>1445</v>
      </c>
      <c r="I61" s="54">
        <v>553</v>
      </c>
      <c r="J61" s="54">
        <v>1236</v>
      </c>
      <c r="K61" s="54">
        <v>150</v>
      </c>
      <c r="L61" s="54">
        <v>1034</v>
      </c>
      <c r="M61" s="54">
        <v>1322</v>
      </c>
      <c r="N61" s="54">
        <v>3632</v>
      </c>
      <c r="O61" s="55">
        <v>1815</v>
      </c>
      <c r="P61" s="52">
        <f t="shared" si="2"/>
        <v>12146</v>
      </c>
      <c r="Q61" s="56">
        <f t="shared" si="3"/>
        <v>19271</v>
      </c>
      <c r="R61" s="12"/>
    </row>
    <row r="62" spans="1:18">
      <c r="A62" s="39" t="s">
        <v>15</v>
      </c>
      <c r="B62" s="13" t="s">
        <v>27</v>
      </c>
      <c r="C62" s="1">
        <f>'2009'!Q62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>
      <c r="A63" s="40"/>
      <c r="B63" s="42" t="s">
        <v>28</v>
      </c>
      <c r="C63" s="3">
        <f>'2009'!Q63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>
      <c r="A64" s="40"/>
      <c r="B64" s="14" t="s">
        <v>29</v>
      </c>
      <c r="C64" s="3">
        <f>'2009'!Q64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>
      <c r="A65" s="41"/>
      <c r="B65" s="61" t="s">
        <v>30</v>
      </c>
      <c r="C65" s="72">
        <f>'2009'!Q65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>
      <c r="A66" s="33" t="s">
        <v>16</v>
      </c>
      <c r="B66" s="27" t="s">
        <v>27</v>
      </c>
      <c r="C66" s="1">
        <f>'2009'!Q66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>
      <c r="A67" s="34"/>
      <c r="B67" s="42" t="s">
        <v>28</v>
      </c>
      <c r="C67" s="3">
        <f>'2009'!Q67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>
      <c r="A68" s="34"/>
      <c r="B68" s="14" t="s">
        <v>29</v>
      </c>
      <c r="C68" s="3">
        <f>'2009'!Q68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>
      <c r="A69" s="35"/>
      <c r="B69" s="61" t="s">
        <v>30</v>
      </c>
      <c r="C69" s="72">
        <f>'2009'!Q69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>
      <c r="A70" s="36" t="s">
        <v>17</v>
      </c>
      <c r="B70" s="13" t="s">
        <v>27</v>
      </c>
      <c r="C70" s="1">
        <f>'2009'!Q70</f>
        <v>58</v>
      </c>
      <c r="D70" s="18">
        <v>2</v>
      </c>
      <c r="E70" s="9">
        <v>1</v>
      </c>
      <c r="F70" s="9">
        <v>2</v>
      </c>
      <c r="G70" s="9">
        <v>0</v>
      </c>
      <c r="H70" s="9">
        <v>4</v>
      </c>
      <c r="I70" s="9">
        <v>5</v>
      </c>
      <c r="J70" s="9">
        <v>1</v>
      </c>
      <c r="K70" s="9">
        <v>0</v>
      </c>
      <c r="L70" s="9">
        <v>2</v>
      </c>
      <c r="M70" s="9">
        <v>6</v>
      </c>
      <c r="N70" s="9">
        <v>3</v>
      </c>
      <c r="O70" s="22">
        <v>10</v>
      </c>
      <c r="P70" s="1">
        <f>SUM(D70:O70)</f>
        <v>36</v>
      </c>
      <c r="Q70" s="25">
        <f>C70+P70</f>
        <v>94</v>
      </c>
    </row>
    <row r="71" spans="1:18">
      <c r="A71" s="37"/>
      <c r="B71" s="42" t="s">
        <v>28</v>
      </c>
      <c r="C71" s="3">
        <f>'2009'!Q71</f>
        <v>315</v>
      </c>
      <c r="D71" s="43">
        <v>61</v>
      </c>
      <c r="E71" s="44">
        <v>8</v>
      </c>
      <c r="F71" s="44">
        <v>6</v>
      </c>
      <c r="G71" s="44">
        <v>35</v>
      </c>
      <c r="H71" s="44">
        <v>13</v>
      </c>
      <c r="I71" s="44">
        <v>9</v>
      </c>
      <c r="J71" s="44">
        <v>3</v>
      </c>
      <c r="K71" s="44">
        <v>1</v>
      </c>
      <c r="L71" s="44">
        <v>6</v>
      </c>
      <c r="M71" s="44">
        <v>22</v>
      </c>
      <c r="N71" s="44">
        <v>16</v>
      </c>
      <c r="O71" s="45">
        <v>16</v>
      </c>
      <c r="P71" s="2">
        <f t="shared" ref="P71:P105" si="4">SUM(D71:O71)</f>
        <v>196</v>
      </c>
      <c r="Q71" s="46">
        <f t="shared" ref="Q71:Q105" si="5">C71+P71</f>
        <v>511</v>
      </c>
    </row>
    <row r="72" spans="1:18">
      <c r="A72" s="37"/>
      <c r="B72" s="14" t="s">
        <v>29</v>
      </c>
      <c r="C72" s="3">
        <f>'2009'!Q72</f>
        <v>1865</v>
      </c>
      <c r="D72" s="19">
        <v>283</v>
      </c>
      <c r="E72" s="8">
        <v>161</v>
      </c>
      <c r="F72" s="8">
        <v>74</v>
      </c>
      <c r="G72" s="8">
        <v>156</v>
      </c>
      <c r="H72" s="8">
        <v>320</v>
      </c>
      <c r="I72" s="8">
        <v>92</v>
      </c>
      <c r="J72" s="8">
        <v>55</v>
      </c>
      <c r="K72" s="8">
        <v>1</v>
      </c>
      <c r="L72" s="8">
        <v>120</v>
      </c>
      <c r="M72" s="8">
        <v>173</v>
      </c>
      <c r="N72" s="8">
        <v>126</v>
      </c>
      <c r="O72" s="23">
        <v>146</v>
      </c>
      <c r="P72" s="3">
        <f t="shared" si="4"/>
        <v>1707</v>
      </c>
      <c r="Q72" s="26">
        <f t="shared" si="5"/>
        <v>3572</v>
      </c>
    </row>
    <row r="73" spans="1:18" ht="13.5" thickBot="1">
      <c r="A73" s="38"/>
      <c r="B73" s="61" t="s">
        <v>30</v>
      </c>
      <c r="C73" s="72">
        <f>'2009'!Q73</f>
        <v>28668</v>
      </c>
      <c r="D73" s="53">
        <v>5589</v>
      </c>
      <c r="E73" s="54">
        <v>1718</v>
      </c>
      <c r="F73" s="54">
        <v>2201</v>
      </c>
      <c r="G73" s="54">
        <v>865</v>
      </c>
      <c r="H73" s="54">
        <v>4693</v>
      </c>
      <c r="I73" s="54">
        <v>1430</v>
      </c>
      <c r="J73" s="54">
        <v>595</v>
      </c>
      <c r="K73" s="54">
        <v>2</v>
      </c>
      <c r="L73" s="54">
        <v>1080</v>
      </c>
      <c r="M73" s="54">
        <v>1673</v>
      </c>
      <c r="N73" s="54">
        <v>1235</v>
      </c>
      <c r="O73" s="55">
        <v>1305</v>
      </c>
      <c r="P73" s="52">
        <f t="shared" si="4"/>
        <v>22386</v>
      </c>
      <c r="Q73" s="56">
        <f t="shared" si="5"/>
        <v>51054</v>
      </c>
    </row>
    <row r="74" spans="1:18">
      <c r="A74" s="36" t="s">
        <v>18</v>
      </c>
      <c r="B74" s="5" t="s">
        <v>27</v>
      </c>
      <c r="C74" s="1">
        <f>'2009'!Q74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>
      <c r="A75" s="37"/>
      <c r="B75" s="2" t="s">
        <v>28</v>
      </c>
      <c r="C75" s="3">
        <f>'2009'!Q75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>
      <c r="A76" s="37"/>
      <c r="B76" s="6" t="s">
        <v>29</v>
      </c>
      <c r="C76" s="3">
        <f>'2009'!Q76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>
      <c r="A77" s="38"/>
      <c r="B77" s="62" t="s">
        <v>30</v>
      </c>
      <c r="C77" s="72">
        <f>'2009'!Q77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>
      <c r="A78" s="36" t="s">
        <v>19</v>
      </c>
      <c r="B78" s="5" t="s">
        <v>27</v>
      </c>
      <c r="C78" s="1">
        <f>'2009'!Q78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>
      <c r="A79" s="37"/>
      <c r="B79" s="2" t="s">
        <v>28</v>
      </c>
      <c r="C79" s="3">
        <f>'2009'!Q79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>
      <c r="A80" s="37"/>
      <c r="B80" s="6" t="s">
        <v>29</v>
      </c>
      <c r="C80" s="3">
        <f>'2009'!Q80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>
      <c r="A81" s="38"/>
      <c r="B81" s="62" t="s">
        <v>30</v>
      </c>
      <c r="C81" s="72">
        <f>'2009'!Q81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>
      <c r="A82" s="36" t="s">
        <v>20</v>
      </c>
      <c r="B82" s="5" t="s">
        <v>27</v>
      </c>
      <c r="C82" s="1">
        <f>'2009'!Q82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>
      <c r="A83" s="37"/>
      <c r="B83" s="2" t="s">
        <v>28</v>
      </c>
      <c r="C83" s="3">
        <f>'2009'!Q83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>
      <c r="A84" s="37"/>
      <c r="B84" s="6" t="s">
        <v>29</v>
      </c>
      <c r="C84" s="3">
        <f>'2009'!Q84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>
      <c r="A85" s="38"/>
      <c r="B85" s="62" t="s">
        <v>30</v>
      </c>
      <c r="C85" s="72">
        <f>'2009'!Q85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>
      <c r="A86" s="36" t="s">
        <v>21</v>
      </c>
      <c r="B86" s="5" t="s">
        <v>27</v>
      </c>
      <c r="C86" s="1">
        <f>'2009'!Q86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>
      <c r="A87" s="37"/>
      <c r="B87" s="2" t="s">
        <v>28</v>
      </c>
      <c r="C87" s="3">
        <f>'2009'!Q87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>
      <c r="A88" s="37"/>
      <c r="B88" s="6" t="s">
        <v>29</v>
      </c>
      <c r="C88" s="3">
        <f>'2009'!Q88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>
      <c r="A89" s="38"/>
      <c r="B89" s="62" t="s">
        <v>30</v>
      </c>
      <c r="C89" s="72">
        <f>'2009'!Q89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>
      <c r="A90" s="36" t="s">
        <v>22</v>
      </c>
      <c r="B90" s="5" t="s">
        <v>27</v>
      </c>
      <c r="C90" s="1">
        <f>'2009'!Q90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>
      <c r="A91" s="37"/>
      <c r="B91" s="2" t="s">
        <v>28</v>
      </c>
      <c r="C91" s="3">
        <f>'2009'!Q91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>
      <c r="A92" s="37"/>
      <c r="B92" s="6" t="s">
        <v>29</v>
      </c>
      <c r="C92" s="3">
        <f>'2009'!Q92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>
      <c r="A93" s="38"/>
      <c r="B93" s="62" t="s">
        <v>30</v>
      </c>
      <c r="C93" s="72">
        <f>'2009'!Q93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>
      <c r="A94" s="36" t="s">
        <v>23</v>
      </c>
      <c r="B94" s="5" t="s">
        <v>27</v>
      </c>
      <c r="C94" s="1">
        <f>'2009'!Q94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>
      <c r="A95" s="37"/>
      <c r="B95" s="2" t="s">
        <v>28</v>
      </c>
      <c r="C95" s="3">
        <f>'2009'!Q95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>
      <c r="A96" s="37"/>
      <c r="B96" s="6" t="s">
        <v>29</v>
      </c>
      <c r="C96" s="3">
        <f>'2009'!Q96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>
      <c r="A97" s="38"/>
      <c r="B97" s="62" t="s">
        <v>30</v>
      </c>
      <c r="C97" s="72">
        <f>'2009'!Q97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>
      <c r="A98" s="36" t="s">
        <v>24</v>
      </c>
      <c r="B98" s="5" t="s">
        <v>27</v>
      </c>
      <c r="C98" s="1">
        <f>'2009'!Q98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>
      <c r="A99" s="37"/>
      <c r="B99" s="2" t="s">
        <v>28</v>
      </c>
      <c r="C99" s="3">
        <f>'2009'!Q99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>
      <c r="A100" s="37"/>
      <c r="B100" s="6" t="s">
        <v>29</v>
      </c>
      <c r="C100" s="3">
        <f>'2009'!Q100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>
      <c r="A101" s="38"/>
      <c r="B101" s="62" t="s">
        <v>30</v>
      </c>
      <c r="C101" s="72">
        <f>'2009'!Q101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>
      <c r="A102" s="36" t="s">
        <v>25</v>
      </c>
      <c r="B102" s="13" t="s">
        <v>27</v>
      </c>
      <c r="C102" s="1">
        <f>'2009'!Q102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>
      <c r="A103" s="37"/>
      <c r="B103" s="42" t="s">
        <v>28</v>
      </c>
      <c r="C103" s="3">
        <f>'2009'!Q103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>
      <c r="A104" s="37"/>
      <c r="B104" s="14" t="s">
        <v>29</v>
      </c>
      <c r="C104" s="3">
        <f>'2009'!Q104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>
      <c r="A105" s="38"/>
      <c r="B105" s="61" t="s">
        <v>30</v>
      </c>
      <c r="C105" s="72">
        <f>'2009'!Q105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>
      <c r="A106" s="37" t="s">
        <v>26</v>
      </c>
      <c r="B106" s="27" t="s">
        <v>27</v>
      </c>
      <c r="C106" s="1">
        <f>'2009'!Q106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>
      <c r="A107" s="37"/>
      <c r="B107" s="42" t="s">
        <v>28</v>
      </c>
      <c r="C107" s="3">
        <f>'2009'!Q107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>
      <c r="A108" s="37"/>
      <c r="B108" s="14" t="s">
        <v>29</v>
      </c>
      <c r="C108" s="3">
        <f>'2009'!Q108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>
      <c r="A109" s="38"/>
      <c r="B109" s="61" t="s">
        <v>30</v>
      </c>
      <c r="C109" s="72">
        <f>'2009'!Q109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>
      <c r="A110" s="36" t="s">
        <v>46</v>
      </c>
      <c r="B110" s="13" t="s">
        <v>27</v>
      </c>
      <c r="C110" s="1">
        <f>'2009'!Q110</f>
        <v>858</v>
      </c>
      <c r="D110" s="73">
        <f t="shared" ref="D110:O110" si="8">D2+D6+D10+D14+D18+D22+D26+D30+D34+D38+D42+D46+D50+D54+D58+D62+D66+D70+D74+D78+D82+D86+D90+D94+D98+D102+D106</f>
        <v>83</v>
      </c>
      <c r="E110" s="50">
        <f t="shared" si="8"/>
        <v>65</v>
      </c>
      <c r="F110" s="50">
        <f t="shared" si="8"/>
        <v>139</v>
      </c>
      <c r="G110" s="50">
        <f t="shared" si="8"/>
        <v>118</v>
      </c>
      <c r="H110" s="50">
        <f t="shared" si="8"/>
        <v>138</v>
      </c>
      <c r="I110" s="50">
        <f t="shared" si="8"/>
        <v>169</v>
      </c>
      <c r="J110" s="50">
        <f t="shared" si="8"/>
        <v>172</v>
      </c>
      <c r="K110" s="50">
        <f t="shared" si="8"/>
        <v>114</v>
      </c>
      <c r="L110" s="50">
        <f t="shared" si="8"/>
        <v>127</v>
      </c>
      <c r="M110" s="50">
        <f t="shared" si="8"/>
        <v>142</v>
      </c>
      <c r="N110" s="50">
        <f t="shared" si="8"/>
        <v>134</v>
      </c>
      <c r="O110" s="51">
        <f t="shared" si="8"/>
        <v>145</v>
      </c>
      <c r="P110" s="1">
        <f t="shared" si="6"/>
        <v>1546</v>
      </c>
      <c r="Q110" s="25">
        <f t="shared" si="7"/>
        <v>2404</v>
      </c>
    </row>
    <row r="111" spans="1:17">
      <c r="A111" s="37"/>
      <c r="B111" s="42" t="s">
        <v>28</v>
      </c>
      <c r="C111" s="3">
        <f>'2009'!Q111</f>
        <v>2490</v>
      </c>
      <c r="D111" s="74">
        <f t="shared" ref="D111:O111" si="9">D3+D7+D11+D15+D19+D23+D27+D31+D35+D39+D43+D47+D51+D55+D59+D63+D67+D71+D75+D79+D83+D87+D91+D95+D99+D103+D107</f>
        <v>202</v>
      </c>
      <c r="E111" s="70">
        <f t="shared" si="9"/>
        <v>137</v>
      </c>
      <c r="F111" s="70">
        <f t="shared" si="9"/>
        <v>182</v>
      </c>
      <c r="G111" s="70">
        <f t="shared" si="9"/>
        <v>310</v>
      </c>
      <c r="H111" s="70">
        <f t="shared" si="9"/>
        <v>305</v>
      </c>
      <c r="I111" s="70">
        <f t="shared" si="9"/>
        <v>309</v>
      </c>
      <c r="J111" s="70">
        <f t="shared" si="9"/>
        <v>291</v>
      </c>
      <c r="K111" s="70">
        <f t="shared" si="9"/>
        <v>229</v>
      </c>
      <c r="L111" s="70">
        <f t="shared" si="9"/>
        <v>191</v>
      </c>
      <c r="M111" s="70">
        <f t="shared" si="9"/>
        <v>259</v>
      </c>
      <c r="N111" s="70">
        <f t="shared" si="9"/>
        <v>303</v>
      </c>
      <c r="O111" s="71">
        <f t="shared" si="9"/>
        <v>261</v>
      </c>
      <c r="P111" s="2">
        <f t="shared" si="6"/>
        <v>2979</v>
      </c>
      <c r="Q111" s="46">
        <f t="shared" si="7"/>
        <v>5469</v>
      </c>
    </row>
    <row r="112" spans="1:17">
      <c r="A112" s="37"/>
      <c r="B112" s="14" t="s">
        <v>29</v>
      </c>
      <c r="C112" s="3">
        <f>'2009'!Q112</f>
        <v>18907</v>
      </c>
      <c r="D112" s="75">
        <f t="shared" ref="D112:O112" si="10">D4+D8+D12+D16+D20+D24+D28+D32+D36+D40+D44+D48+D52+D56+D60+D64+D68+D72+D76+D80+D84+D88+D92+D96+D100+D104+D108</f>
        <v>1679</v>
      </c>
      <c r="E112" s="64">
        <f t="shared" si="10"/>
        <v>1607</v>
      </c>
      <c r="F112" s="64">
        <f t="shared" si="10"/>
        <v>2079</v>
      </c>
      <c r="G112" s="64">
        <f t="shared" si="10"/>
        <v>2689</v>
      </c>
      <c r="H112" s="64">
        <f t="shared" si="10"/>
        <v>2661</v>
      </c>
      <c r="I112" s="64">
        <f t="shared" si="10"/>
        <v>3494</v>
      </c>
      <c r="J112" s="64">
        <f t="shared" si="10"/>
        <v>2725</v>
      </c>
      <c r="K112" s="64">
        <f t="shared" si="10"/>
        <v>2058</v>
      </c>
      <c r="L112" s="64">
        <f t="shared" si="10"/>
        <v>2345</v>
      </c>
      <c r="M112" s="64">
        <f t="shared" si="10"/>
        <v>2565</v>
      </c>
      <c r="N112" s="64">
        <f t="shared" si="10"/>
        <v>3048</v>
      </c>
      <c r="O112" s="65">
        <f t="shared" si="10"/>
        <v>3313</v>
      </c>
      <c r="P112" s="3">
        <f t="shared" si="6"/>
        <v>30263</v>
      </c>
      <c r="Q112" s="26">
        <f t="shared" si="7"/>
        <v>49170</v>
      </c>
    </row>
    <row r="113" spans="1:17" ht="13.5" thickBot="1">
      <c r="A113" s="38"/>
      <c r="B113" s="61" t="s">
        <v>30</v>
      </c>
      <c r="C113" s="72">
        <f>'2009'!Q113</f>
        <v>136409</v>
      </c>
      <c r="D113" s="76">
        <f t="shared" ref="D113:O113" si="11">D5+D9+D13+D17+D21+D25+D29+D33+D37+D41+D45+D49+D53+D57+D61+D65+D69+D73+D77+D81+D85+D89+D93+D97+D101+D105+D109</f>
        <v>14808</v>
      </c>
      <c r="E113" s="68">
        <f t="shared" si="11"/>
        <v>14325</v>
      </c>
      <c r="F113" s="68">
        <f t="shared" si="11"/>
        <v>18386</v>
      </c>
      <c r="G113" s="68">
        <f t="shared" si="11"/>
        <v>21377</v>
      </c>
      <c r="H113" s="68">
        <f t="shared" si="11"/>
        <v>22969</v>
      </c>
      <c r="I113" s="68">
        <f t="shared" si="11"/>
        <v>22751</v>
      </c>
      <c r="J113" s="68">
        <f t="shared" si="11"/>
        <v>18440</v>
      </c>
      <c r="K113" s="68">
        <f t="shared" si="11"/>
        <v>15104</v>
      </c>
      <c r="L113" s="68">
        <f t="shared" si="11"/>
        <v>15390</v>
      </c>
      <c r="M113" s="68">
        <f t="shared" si="11"/>
        <v>18375</v>
      </c>
      <c r="N113" s="68">
        <f t="shared" si="11"/>
        <v>22167</v>
      </c>
      <c r="O113" s="69">
        <f t="shared" si="11"/>
        <v>21894</v>
      </c>
      <c r="P113" s="62">
        <f t="shared" si="6"/>
        <v>225986</v>
      </c>
      <c r="Q113" s="63">
        <f t="shared" si="7"/>
        <v>362395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&amp;"Arial,Gras"2010</oddHeader>
    <oddFooter>Préparé par Christian Brissa 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>
    <pageSetUpPr fitToPage="1"/>
  </sheetPr>
  <dimension ref="A1:R113"/>
  <sheetViews>
    <sheetView workbookViewId="0">
      <pane xSplit="2" ySplit="1" topLeftCell="C77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ColWidth="11.42578125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2009</v>
      </c>
      <c r="B1" s="141"/>
      <c r="C1" s="20" t="s">
        <v>49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50</v>
      </c>
      <c r="Q1" s="24" t="s">
        <v>45</v>
      </c>
    </row>
    <row r="2" spans="1:18" ht="13.5" customHeight="1">
      <c r="A2" s="33" t="s">
        <v>0</v>
      </c>
      <c r="B2" s="27" t="s">
        <v>27</v>
      </c>
      <c r="C2" s="1">
        <f>'2008'!Q2</f>
        <v>19</v>
      </c>
      <c r="D2" s="18">
        <v>6</v>
      </c>
      <c r="E2" s="9">
        <v>2</v>
      </c>
      <c r="F2" s="9">
        <v>6</v>
      </c>
      <c r="G2" s="9">
        <v>1</v>
      </c>
      <c r="H2" s="9">
        <v>7</v>
      </c>
      <c r="I2" s="9">
        <v>5</v>
      </c>
      <c r="J2" s="9"/>
      <c r="K2" s="9">
        <v>1</v>
      </c>
      <c r="L2" s="9">
        <v>5</v>
      </c>
      <c r="M2" s="9">
        <v>1</v>
      </c>
      <c r="N2" s="9">
        <v>2</v>
      </c>
      <c r="O2" s="22">
        <v>1</v>
      </c>
      <c r="P2" s="1">
        <f>SUM(D2:O2)</f>
        <v>37</v>
      </c>
      <c r="Q2" s="25">
        <f>C2+P2</f>
        <v>56</v>
      </c>
      <c r="R2" s="12"/>
    </row>
    <row r="3" spans="1:18">
      <c r="A3" s="34"/>
      <c r="B3" s="42" t="s">
        <v>28</v>
      </c>
      <c r="C3" s="3">
        <f>'2008'!Q3</f>
        <v>91</v>
      </c>
      <c r="D3" s="43">
        <v>29</v>
      </c>
      <c r="E3" s="44">
        <v>7</v>
      </c>
      <c r="F3" s="44">
        <v>26</v>
      </c>
      <c r="G3" s="44">
        <v>11</v>
      </c>
      <c r="H3" s="44">
        <v>8</v>
      </c>
      <c r="I3" s="44">
        <v>36</v>
      </c>
      <c r="J3" s="44"/>
      <c r="K3" s="44">
        <v>1</v>
      </c>
      <c r="L3" s="44">
        <v>18</v>
      </c>
      <c r="M3" s="44">
        <v>8</v>
      </c>
      <c r="N3" s="44">
        <v>7</v>
      </c>
      <c r="O3" s="45">
        <v>2</v>
      </c>
      <c r="P3" s="2">
        <f t="shared" ref="P3:P37" si="0">SUM(D3:O3)</f>
        <v>153</v>
      </c>
      <c r="Q3" s="46">
        <f t="shared" ref="Q3:Q37" si="1">C3+P3</f>
        <v>244</v>
      </c>
      <c r="R3" s="12"/>
    </row>
    <row r="4" spans="1:18">
      <c r="A4" s="34"/>
      <c r="B4" s="14" t="s">
        <v>29</v>
      </c>
      <c r="C4" s="3">
        <f>'2008'!Q4</f>
        <v>566</v>
      </c>
      <c r="D4" s="19">
        <v>302</v>
      </c>
      <c r="E4" s="8">
        <v>92</v>
      </c>
      <c r="F4" s="8">
        <v>150</v>
      </c>
      <c r="G4" s="8">
        <v>26</v>
      </c>
      <c r="H4" s="8">
        <v>76</v>
      </c>
      <c r="I4" s="8">
        <v>171</v>
      </c>
      <c r="J4" s="8"/>
      <c r="K4" s="8">
        <v>18</v>
      </c>
      <c r="L4" s="8">
        <v>193</v>
      </c>
      <c r="M4" s="8">
        <v>55</v>
      </c>
      <c r="N4" s="8">
        <v>63</v>
      </c>
      <c r="O4" s="23">
        <v>26</v>
      </c>
      <c r="P4" s="3">
        <f t="shared" si="0"/>
        <v>1172</v>
      </c>
      <c r="Q4" s="26">
        <f t="shared" si="1"/>
        <v>1738</v>
      </c>
      <c r="R4" s="12"/>
    </row>
    <row r="5" spans="1:18" ht="13.5" thickBot="1">
      <c r="A5" s="35"/>
      <c r="B5" s="60" t="s">
        <v>30</v>
      </c>
      <c r="C5" s="72">
        <f>'2008'!Q5</f>
        <v>6139</v>
      </c>
      <c r="D5" s="53">
        <v>1334</v>
      </c>
      <c r="E5" s="54">
        <v>1288</v>
      </c>
      <c r="F5" s="54">
        <v>2143</v>
      </c>
      <c r="G5" s="54">
        <v>613</v>
      </c>
      <c r="H5" s="54">
        <v>1328</v>
      </c>
      <c r="I5" s="54">
        <v>1956</v>
      </c>
      <c r="J5" s="54"/>
      <c r="K5" s="54">
        <v>175</v>
      </c>
      <c r="L5" s="54">
        <v>2637</v>
      </c>
      <c r="M5" s="54">
        <v>1882</v>
      </c>
      <c r="N5" s="54">
        <v>551</v>
      </c>
      <c r="O5" s="55">
        <v>300</v>
      </c>
      <c r="P5" s="52">
        <f t="shared" si="0"/>
        <v>14207</v>
      </c>
      <c r="Q5" s="56">
        <f t="shared" si="1"/>
        <v>20346</v>
      </c>
      <c r="R5" s="12"/>
    </row>
    <row r="6" spans="1:18">
      <c r="A6" s="33" t="s">
        <v>1</v>
      </c>
      <c r="B6" s="13" t="s">
        <v>27</v>
      </c>
      <c r="C6" s="1">
        <f>'2008'!Q6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>
      <c r="A7" s="34"/>
      <c r="B7" s="42" t="s">
        <v>28</v>
      </c>
      <c r="C7" s="3">
        <f>'2008'!Q7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>
      <c r="A8" s="34"/>
      <c r="B8" s="14" t="s">
        <v>29</v>
      </c>
      <c r="C8" s="3">
        <f>'2008'!Q8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>
      <c r="A9" s="35"/>
      <c r="B9" s="61" t="s">
        <v>30</v>
      </c>
      <c r="C9" s="72">
        <f>'2008'!Q9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>
      <c r="A10" s="33" t="s">
        <v>2</v>
      </c>
      <c r="B10" s="27" t="s">
        <v>27</v>
      </c>
      <c r="C10" s="1">
        <f>'2008'!Q10</f>
        <v>3</v>
      </c>
      <c r="D10" s="29">
        <v>1</v>
      </c>
      <c r="E10" s="30">
        <v>1</v>
      </c>
      <c r="F10" s="30"/>
      <c r="G10" s="30"/>
      <c r="H10" s="30"/>
      <c r="I10" s="30"/>
      <c r="J10" s="30"/>
      <c r="K10" s="30">
        <v>1</v>
      </c>
      <c r="L10" s="30">
        <v>1</v>
      </c>
      <c r="M10" s="30"/>
      <c r="N10" s="30"/>
      <c r="O10" s="31"/>
      <c r="P10" s="1">
        <f t="shared" si="0"/>
        <v>4</v>
      </c>
      <c r="Q10" s="25">
        <f t="shared" si="1"/>
        <v>7</v>
      </c>
      <c r="R10" s="12"/>
    </row>
    <row r="11" spans="1:18">
      <c r="A11" s="34"/>
      <c r="B11" s="42" t="s">
        <v>28</v>
      </c>
      <c r="C11" s="3">
        <f>'2008'!Q11</f>
        <v>4</v>
      </c>
      <c r="D11" s="43">
        <v>1</v>
      </c>
      <c r="E11" s="44">
        <v>22</v>
      </c>
      <c r="F11" s="44"/>
      <c r="G11" s="44"/>
      <c r="H11" s="44"/>
      <c r="I11" s="44"/>
      <c r="J11" s="44"/>
      <c r="K11" s="44">
        <v>3</v>
      </c>
      <c r="L11" s="44">
        <v>5</v>
      </c>
      <c r="M11" s="44"/>
      <c r="N11" s="44"/>
      <c r="O11" s="45"/>
      <c r="P11" s="2">
        <f t="shared" si="0"/>
        <v>31</v>
      </c>
      <c r="Q11" s="46">
        <f t="shared" si="1"/>
        <v>35</v>
      </c>
      <c r="R11" s="12"/>
    </row>
    <row r="12" spans="1:18">
      <c r="A12" s="34"/>
      <c r="B12" s="14" t="s">
        <v>29</v>
      </c>
      <c r="C12" s="3">
        <f>'2008'!Q12</f>
        <v>71</v>
      </c>
      <c r="D12" s="19">
        <v>16</v>
      </c>
      <c r="E12" s="8">
        <v>124</v>
      </c>
      <c r="F12" s="8"/>
      <c r="G12" s="8"/>
      <c r="H12" s="8"/>
      <c r="I12" s="8"/>
      <c r="J12" s="8"/>
      <c r="K12" s="8">
        <v>42</v>
      </c>
      <c r="L12" s="8">
        <v>86</v>
      </c>
      <c r="M12" s="8">
        <v>3</v>
      </c>
      <c r="N12" s="8"/>
      <c r="O12" s="23"/>
      <c r="P12" s="3">
        <f t="shared" si="0"/>
        <v>271</v>
      </c>
      <c r="Q12" s="26">
        <f t="shared" si="1"/>
        <v>342</v>
      </c>
      <c r="R12" s="12"/>
    </row>
    <row r="13" spans="1:18" ht="13.5" thickBot="1">
      <c r="A13" s="35"/>
      <c r="B13" s="60" t="s">
        <v>30</v>
      </c>
      <c r="C13" s="72">
        <f>'2008'!Q13</f>
        <v>455</v>
      </c>
      <c r="D13" s="53">
        <v>53</v>
      </c>
      <c r="E13" s="54">
        <v>1713</v>
      </c>
      <c r="F13" s="54">
        <v>4</v>
      </c>
      <c r="G13" s="54"/>
      <c r="H13" s="54"/>
      <c r="I13" s="54"/>
      <c r="J13" s="54"/>
      <c r="K13" s="54">
        <v>442</v>
      </c>
      <c r="L13" s="54">
        <v>575</v>
      </c>
      <c r="M13" s="54">
        <v>23</v>
      </c>
      <c r="N13" s="54"/>
      <c r="O13" s="55"/>
      <c r="P13" s="52">
        <f t="shared" si="0"/>
        <v>2810</v>
      </c>
      <c r="Q13" s="56">
        <f t="shared" si="1"/>
        <v>3265</v>
      </c>
      <c r="R13" s="12"/>
    </row>
    <row r="14" spans="1:18">
      <c r="A14" s="33" t="s">
        <v>3</v>
      </c>
      <c r="B14" s="13" t="s">
        <v>27</v>
      </c>
      <c r="C14" s="1">
        <f>'2008'!Q14</f>
        <v>60</v>
      </c>
      <c r="D14" s="18">
        <v>40</v>
      </c>
      <c r="E14" s="9">
        <v>56</v>
      </c>
      <c r="F14" s="9">
        <v>81</v>
      </c>
      <c r="G14" s="9">
        <v>64</v>
      </c>
      <c r="H14" s="9">
        <v>70</v>
      </c>
      <c r="I14" s="9">
        <v>55</v>
      </c>
      <c r="J14" s="9">
        <v>21</v>
      </c>
      <c r="K14" s="9">
        <v>22</v>
      </c>
      <c r="L14" s="9">
        <v>42</v>
      </c>
      <c r="M14" s="9">
        <v>63</v>
      </c>
      <c r="N14" s="9">
        <v>64</v>
      </c>
      <c r="O14" s="22">
        <v>70</v>
      </c>
      <c r="P14" s="1">
        <f t="shared" si="0"/>
        <v>648</v>
      </c>
      <c r="Q14" s="25">
        <f t="shared" si="1"/>
        <v>708</v>
      </c>
      <c r="R14" s="12"/>
    </row>
    <row r="15" spans="1:18">
      <c r="A15" s="34"/>
      <c r="B15" s="42" t="s">
        <v>28</v>
      </c>
      <c r="C15" s="3">
        <f>'2008'!Q15</f>
        <v>492</v>
      </c>
      <c r="D15" s="43">
        <v>157</v>
      </c>
      <c r="E15" s="44">
        <v>121</v>
      </c>
      <c r="F15" s="44">
        <v>90</v>
      </c>
      <c r="G15" s="44">
        <v>166</v>
      </c>
      <c r="H15" s="44">
        <v>158</v>
      </c>
      <c r="I15" s="44">
        <v>59</v>
      </c>
      <c r="J15" s="44">
        <v>35</v>
      </c>
      <c r="K15" s="44">
        <v>26</v>
      </c>
      <c r="L15" s="44">
        <v>100</v>
      </c>
      <c r="M15" s="44">
        <v>92</v>
      </c>
      <c r="N15" s="44">
        <v>101</v>
      </c>
      <c r="O15" s="45">
        <v>105</v>
      </c>
      <c r="P15" s="2">
        <f t="shared" si="0"/>
        <v>1210</v>
      </c>
      <c r="Q15" s="46">
        <f t="shared" si="1"/>
        <v>1702</v>
      </c>
      <c r="R15" s="12"/>
    </row>
    <row r="16" spans="1:18">
      <c r="A16" s="34"/>
      <c r="B16" s="14" t="s">
        <v>29</v>
      </c>
      <c r="C16" s="3">
        <f>'2008'!Q16</f>
        <v>1920</v>
      </c>
      <c r="D16" s="19">
        <v>624</v>
      </c>
      <c r="E16" s="8">
        <v>808</v>
      </c>
      <c r="F16" s="8">
        <v>955</v>
      </c>
      <c r="G16" s="8">
        <v>1135</v>
      </c>
      <c r="H16" s="8">
        <v>1148</v>
      </c>
      <c r="I16" s="8">
        <v>812</v>
      </c>
      <c r="J16" s="8">
        <v>429</v>
      </c>
      <c r="K16" s="8">
        <v>387</v>
      </c>
      <c r="L16" s="8">
        <v>1817</v>
      </c>
      <c r="M16" s="8">
        <v>1272</v>
      </c>
      <c r="N16" s="8">
        <v>958</v>
      </c>
      <c r="O16" s="23">
        <v>1106</v>
      </c>
      <c r="P16" s="3">
        <f t="shared" si="0"/>
        <v>11451</v>
      </c>
      <c r="Q16" s="26">
        <f t="shared" si="1"/>
        <v>13371</v>
      </c>
      <c r="R16" s="12"/>
    </row>
    <row r="17" spans="1:18" ht="13.5" thickBot="1">
      <c r="A17" s="35"/>
      <c r="B17" s="61" t="s">
        <v>30</v>
      </c>
      <c r="C17" s="72">
        <f>'2008'!Q17</f>
        <v>8334</v>
      </c>
      <c r="D17" s="57">
        <v>3418</v>
      </c>
      <c r="E17" s="58">
        <v>4802</v>
      </c>
      <c r="F17" s="58">
        <v>3044</v>
      </c>
      <c r="G17" s="58">
        <v>4196</v>
      </c>
      <c r="H17" s="58">
        <v>7108</v>
      </c>
      <c r="I17" s="58">
        <v>4157</v>
      </c>
      <c r="J17" s="58">
        <v>2470</v>
      </c>
      <c r="K17" s="58">
        <v>2054</v>
      </c>
      <c r="L17" s="58">
        <v>5005</v>
      </c>
      <c r="M17" s="58">
        <v>4170</v>
      </c>
      <c r="N17" s="58">
        <v>4757</v>
      </c>
      <c r="O17" s="59">
        <v>5846</v>
      </c>
      <c r="P17" s="52">
        <f t="shared" si="0"/>
        <v>51027</v>
      </c>
      <c r="Q17" s="56">
        <f t="shared" si="1"/>
        <v>59361</v>
      </c>
      <c r="R17" s="12"/>
    </row>
    <row r="18" spans="1:18">
      <c r="A18" s="33" t="s">
        <v>4</v>
      </c>
      <c r="B18" s="27" t="s">
        <v>27</v>
      </c>
      <c r="C18" s="1">
        <f>'2008'!Q18</f>
        <v>3</v>
      </c>
      <c r="D18" s="29"/>
      <c r="E18" s="30">
        <v>2</v>
      </c>
      <c r="F18" s="30">
        <v>1</v>
      </c>
      <c r="G18" s="30"/>
      <c r="H18" s="30"/>
      <c r="I18" s="30">
        <v>1</v>
      </c>
      <c r="J18" s="30"/>
      <c r="K18" s="30"/>
      <c r="L18" s="30">
        <v>3</v>
      </c>
      <c r="M18" s="30"/>
      <c r="N18" s="30"/>
      <c r="O18" s="31"/>
      <c r="P18" s="1">
        <f t="shared" si="0"/>
        <v>7</v>
      </c>
      <c r="Q18" s="25">
        <f t="shared" si="1"/>
        <v>10</v>
      </c>
      <c r="R18" s="12"/>
    </row>
    <row r="19" spans="1:18">
      <c r="A19" s="34"/>
      <c r="B19" s="42" t="s">
        <v>28</v>
      </c>
      <c r="C19" s="3">
        <f>'2008'!Q19</f>
        <v>44</v>
      </c>
      <c r="D19" s="43">
        <v>58</v>
      </c>
      <c r="E19" s="44">
        <v>4</v>
      </c>
      <c r="F19" s="44">
        <v>6</v>
      </c>
      <c r="G19" s="44">
        <v>1</v>
      </c>
      <c r="H19" s="44"/>
      <c r="I19" s="44">
        <v>2</v>
      </c>
      <c r="J19" s="44"/>
      <c r="K19" s="44"/>
      <c r="L19" s="44">
        <v>9</v>
      </c>
      <c r="M19" s="44"/>
      <c r="N19" s="44"/>
      <c r="O19" s="45">
        <v>1</v>
      </c>
      <c r="P19" s="2">
        <f t="shared" si="0"/>
        <v>81</v>
      </c>
      <c r="Q19" s="46">
        <f t="shared" si="1"/>
        <v>125</v>
      </c>
      <c r="R19" s="12"/>
    </row>
    <row r="20" spans="1:18">
      <c r="A20" s="34"/>
      <c r="B20" s="14" t="s">
        <v>29</v>
      </c>
      <c r="C20" s="3">
        <f>'2008'!Q20</f>
        <v>155</v>
      </c>
      <c r="D20" s="19">
        <v>228</v>
      </c>
      <c r="E20" s="8">
        <v>65</v>
      </c>
      <c r="F20" s="8">
        <v>32</v>
      </c>
      <c r="G20" s="8">
        <v>30</v>
      </c>
      <c r="H20" s="8"/>
      <c r="I20" s="8">
        <v>61</v>
      </c>
      <c r="J20" s="8"/>
      <c r="K20" s="8"/>
      <c r="L20" s="8">
        <v>161</v>
      </c>
      <c r="M20" s="8"/>
      <c r="N20" s="8"/>
      <c r="O20" s="23">
        <v>1</v>
      </c>
      <c r="P20" s="3">
        <f t="shared" si="0"/>
        <v>578</v>
      </c>
      <c r="Q20" s="26">
        <f t="shared" si="1"/>
        <v>733</v>
      </c>
      <c r="R20" s="12"/>
    </row>
    <row r="21" spans="1:18" ht="13.5" thickBot="1">
      <c r="A21" s="35"/>
      <c r="B21" s="60" t="s">
        <v>30</v>
      </c>
      <c r="C21" s="72">
        <f>'2008'!Q21</f>
        <v>4056</v>
      </c>
      <c r="D21" s="53">
        <v>3260</v>
      </c>
      <c r="E21" s="54">
        <v>609</v>
      </c>
      <c r="F21" s="54">
        <v>1100</v>
      </c>
      <c r="G21" s="54">
        <v>356</v>
      </c>
      <c r="H21" s="54"/>
      <c r="I21" s="54">
        <v>635</v>
      </c>
      <c r="J21" s="54"/>
      <c r="K21" s="54"/>
      <c r="L21" s="54">
        <v>1889</v>
      </c>
      <c r="M21" s="54"/>
      <c r="N21" s="54"/>
      <c r="O21" s="55">
        <v>26</v>
      </c>
      <c r="P21" s="52">
        <f t="shared" si="0"/>
        <v>7875</v>
      </c>
      <c r="Q21" s="56">
        <f t="shared" si="1"/>
        <v>11931</v>
      </c>
      <c r="R21" s="12"/>
    </row>
    <row r="22" spans="1:18">
      <c r="A22" s="33" t="s">
        <v>5</v>
      </c>
      <c r="B22" s="13" t="s">
        <v>27</v>
      </c>
      <c r="C22" s="1">
        <f>'2008'!Q22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>
      <c r="A23" s="34"/>
      <c r="B23" s="42" t="s">
        <v>28</v>
      </c>
      <c r="C23" s="3">
        <f>'2008'!Q23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>
      <c r="A24" s="34"/>
      <c r="B24" s="14" t="s">
        <v>29</v>
      </c>
      <c r="C24" s="3">
        <f>'2008'!Q24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>
      <c r="A25" s="35"/>
      <c r="B25" s="61" t="s">
        <v>30</v>
      </c>
      <c r="C25" s="72">
        <f>'2008'!Q25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>
      <c r="A26" s="33" t="s">
        <v>6</v>
      </c>
      <c r="B26" s="27" t="s">
        <v>27</v>
      </c>
      <c r="C26" s="1">
        <f>'2008'!Q26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>
      <c r="A27" s="34"/>
      <c r="B27" s="42" t="s">
        <v>28</v>
      </c>
      <c r="C27" s="3">
        <f>'2008'!Q27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>
      <c r="A28" s="34"/>
      <c r="B28" s="14" t="s">
        <v>29</v>
      </c>
      <c r="C28" s="3">
        <f>'2008'!Q28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>
      <c r="A29" s="35"/>
      <c r="B29" s="60" t="s">
        <v>30</v>
      </c>
      <c r="C29" s="72">
        <f>'2008'!Q29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>
      <c r="A30" s="33" t="s">
        <v>7</v>
      </c>
      <c r="B30" s="13" t="s">
        <v>27</v>
      </c>
      <c r="C30" s="1">
        <f>'2008'!Q30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>
      <c r="A31" s="34"/>
      <c r="B31" s="42" t="s">
        <v>28</v>
      </c>
      <c r="C31" s="3">
        <f>'2008'!Q31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>
      <c r="A32" s="34"/>
      <c r="B32" s="14" t="s">
        <v>29</v>
      </c>
      <c r="C32" s="3">
        <f>'2008'!Q32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>
      <c r="A33" s="35"/>
      <c r="B33" s="61" t="s">
        <v>30</v>
      </c>
      <c r="C33" s="72">
        <f>'2008'!Q33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>
      <c r="A34" s="33" t="s">
        <v>8</v>
      </c>
      <c r="B34" s="27" t="s">
        <v>27</v>
      </c>
      <c r="C34" s="1">
        <f>'2008'!Q34</f>
        <v>0</v>
      </c>
      <c r="D34" s="29"/>
      <c r="E34" s="30"/>
      <c r="F34" s="30"/>
      <c r="G34" s="30"/>
      <c r="H34" s="30"/>
      <c r="I34" s="30"/>
      <c r="J34" s="30">
        <v>1</v>
      </c>
      <c r="K34" s="30">
        <v>0</v>
      </c>
      <c r="L34" s="30">
        <v>0</v>
      </c>
      <c r="M34" s="30">
        <v>0</v>
      </c>
      <c r="N34" s="30">
        <v>0</v>
      </c>
      <c r="O34" s="31">
        <v>0</v>
      </c>
      <c r="P34" s="1">
        <f t="shared" si="0"/>
        <v>1</v>
      </c>
      <c r="Q34" s="25">
        <f t="shared" si="1"/>
        <v>1</v>
      </c>
      <c r="R34" s="12"/>
    </row>
    <row r="35" spans="1:18">
      <c r="A35" s="34"/>
      <c r="B35" s="42" t="s">
        <v>28</v>
      </c>
      <c r="C35" s="3">
        <f>'2008'!Q35</f>
        <v>0</v>
      </c>
      <c r="D35" s="43"/>
      <c r="E35" s="44"/>
      <c r="F35" s="44"/>
      <c r="G35" s="44"/>
      <c r="H35" s="44"/>
      <c r="I35" s="44"/>
      <c r="J35" s="44">
        <v>0</v>
      </c>
      <c r="K35" s="44">
        <v>0</v>
      </c>
      <c r="L35" s="44">
        <v>0</v>
      </c>
      <c r="M35" s="44">
        <v>2</v>
      </c>
      <c r="N35" s="44">
        <v>4</v>
      </c>
      <c r="O35" s="45">
        <v>4</v>
      </c>
      <c r="P35" s="2">
        <f t="shared" si="0"/>
        <v>10</v>
      </c>
      <c r="Q35" s="46">
        <f t="shared" si="1"/>
        <v>10</v>
      </c>
      <c r="R35" s="12"/>
    </row>
    <row r="36" spans="1:18">
      <c r="A36" s="34"/>
      <c r="B36" s="14" t="s">
        <v>29</v>
      </c>
      <c r="C36" s="3">
        <f>'2008'!Q36</f>
        <v>0</v>
      </c>
      <c r="D36" s="19"/>
      <c r="E36" s="8"/>
      <c r="F36" s="8"/>
      <c r="G36" s="8"/>
      <c r="H36" s="8"/>
      <c r="I36" s="8"/>
      <c r="J36" s="8">
        <v>0</v>
      </c>
      <c r="K36" s="8">
        <v>0</v>
      </c>
      <c r="L36" s="8">
        <v>0</v>
      </c>
      <c r="M36" s="8">
        <v>2</v>
      </c>
      <c r="N36" s="8">
        <v>8</v>
      </c>
      <c r="O36" s="23">
        <v>13</v>
      </c>
      <c r="P36" s="3">
        <f t="shared" si="0"/>
        <v>23</v>
      </c>
      <c r="Q36" s="26">
        <f t="shared" si="1"/>
        <v>23</v>
      </c>
      <c r="R36" s="12"/>
    </row>
    <row r="37" spans="1:18" ht="13.5" thickBot="1">
      <c r="A37" s="35"/>
      <c r="B37" s="61" t="s">
        <v>30</v>
      </c>
      <c r="C37" s="72">
        <f>'2008'!Q37</f>
        <v>0</v>
      </c>
      <c r="D37" s="57"/>
      <c r="E37" s="58"/>
      <c r="F37" s="58"/>
      <c r="G37" s="58"/>
      <c r="H37" s="58"/>
      <c r="I37" s="58"/>
      <c r="J37" s="58">
        <v>0</v>
      </c>
      <c r="K37" s="58">
        <v>0</v>
      </c>
      <c r="L37" s="58">
        <v>0</v>
      </c>
      <c r="M37" s="58">
        <v>42</v>
      </c>
      <c r="N37" s="58">
        <v>383</v>
      </c>
      <c r="O37" s="59">
        <v>937</v>
      </c>
      <c r="P37" s="62">
        <f t="shared" si="0"/>
        <v>1362</v>
      </c>
      <c r="Q37" s="63">
        <f t="shared" si="1"/>
        <v>1362</v>
      </c>
      <c r="R37" s="12"/>
    </row>
    <row r="38" spans="1:18">
      <c r="A38" s="36" t="s">
        <v>9</v>
      </c>
      <c r="B38" s="13" t="s">
        <v>27</v>
      </c>
      <c r="C38" s="1">
        <f>'2008'!Q38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>
        <v>1</v>
      </c>
      <c r="N38" s="9">
        <v>0</v>
      </c>
      <c r="O38" s="22">
        <v>0</v>
      </c>
      <c r="P38" s="1">
        <f>SUM(D38:O38)</f>
        <v>1</v>
      </c>
      <c r="Q38" s="25">
        <f>C38+P38</f>
        <v>1</v>
      </c>
      <c r="R38" s="12"/>
    </row>
    <row r="39" spans="1:18">
      <c r="A39" s="37"/>
      <c r="B39" s="42" t="s">
        <v>28</v>
      </c>
      <c r="C39" s="3">
        <f>'2008'!Q39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>
        <v>15</v>
      </c>
      <c r="N39" s="44">
        <v>1</v>
      </c>
      <c r="O39" s="45">
        <v>2</v>
      </c>
      <c r="P39" s="2">
        <f t="shared" ref="P39:P65" si="2">SUM(D39:O39)</f>
        <v>18</v>
      </c>
      <c r="Q39" s="46">
        <f t="shared" ref="Q39:Q65" si="3">C39+P39</f>
        <v>18</v>
      </c>
      <c r="R39" s="12"/>
    </row>
    <row r="40" spans="1:18">
      <c r="A40" s="37"/>
      <c r="B40" s="14" t="s">
        <v>29</v>
      </c>
      <c r="C40" s="3">
        <f>'2008'!Q40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>
        <v>314</v>
      </c>
      <c r="N40" s="8">
        <v>6</v>
      </c>
      <c r="O40" s="23">
        <v>4</v>
      </c>
      <c r="P40" s="3">
        <f t="shared" si="2"/>
        <v>324</v>
      </c>
      <c r="Q40" s="26">
        <f t="shared" si="3"/>
        <v>324</v>
      </c>
      <c r="R40" s="12"/>
    </row>
    <row r="41" spans="1:18" ht="13.5" thickBot="1">
      <c r="A41" s="38"/>
      <c r="B41" s="61" t="s">
        <v>30</v>
      </c>
      <c r="C41" s="72">
        <f>'2008'!Q41</f>
        <v>0</v>
      </c>
      <c r="D41" s="57"/>
      <c r="E41" s="58"/>
      <c r="F41" s="58">
        <v>5</v>
      </c>
      <c r="G41" s="58"/>
      <c r="H41" s="58"/>
      <c r="I41" s="58"/>
      <c r="J41" s="58"/>
      <c r="K41" s="58"/>
      <c r="L41" s="58"/>
      <c r="M41" s="58">
        <v>3624</v>
      </c>
      <c r="N41" s="58">
        <v>616</v>
      </c>
      <c r="O41" s="59">
        <v>106</v>
      </c>
      <c r="P41" s="52">
        <f t="shared" si="2"/>
        <v>4351</v>
      </c>
      <c r="Q41" s="56">
        <f t="shared" si="3"/>
        <v>4351</v>
      </c>
      <c r="R41" s="12"/>
    </row>
    <row r="42" spans="1:18">
      <c r="A42" s="33" t="s">
        <v>10</v>
      </c>
      <c r="B42" s="27" t="s">
        <v>27</v>
      </c>
      <c r="C42" s="1">
        <f>'2008'!Q42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>
      <c r="A43" s="34"/>
      <c r="B43" s="42" t="s">
        <v>28</v>
      </c>
      <c r="C43" s="3">
        <f>'2008'!Q43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>
      <c r="A44" s="34"/>
      <c r="B44" s="14" t="s">
        <v>29</v>
      </c>
      <c r="C44" s="3">
        <f>'2008'!Q44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>
      <c r="A45" s="35"/>
      <c r="B45" s="60" t="s">
        <v>30</v>
      </c>
      <c r="C45" s="72">
        <f>'2008'!Q45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>
      <c r="A46" s="33" t="s">
        <v>11</v>
      </c>
      <c r="B46" s="13" t="s">
        <v>27</v>
      </c>
      <c r="C46" s="1">
        <f>'2008'!Q46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>
      <c r="A47" s="34"/>
      <c r="B47" s="42" t="s">
        <v>28</v>
      </c>
      <c r="C47" s="3">
        <f>'2008'!Q47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>
      <c r="A48" s="34"/>
      <c r="B48" s="14" t="s">
        <v>29</v>
      </c>
      <c r="C48" s="3">
        <f>'2008'!Q48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>
      <c r="A49" s="35"/>
      <c r="B49" s="61" t="s">
        <v>30</v>
      </c>
      <c r="C49" s="72">
        <f>'2008'!Q49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>
      <c r="A50" s="33" t="s">
        <v>12</v>
      </c>
      <c r="B50" s="27" t="s">
        <v>27</v>
      </c>
      <c r="C50" s="1">
        <f>'2008'!Q50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>
      <c r="A51" s="34"/>
      <c r="B51" s="42" t="s">
        <v>28</v>
      </c>
      <c r="C51" s="3">
        <f>'2008'!Q51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>
      <c r="A52" s="34"/>
      <c r="B52" s="14" t="s">
        <v>29</v>
      </c>
      <c r="C52" s="3">
        <f>'2008'!Q52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>
      <c r="A53" s="35"/>
      <c r="B53" s="60" t="s">
        <v>30</v>
      </c>
      <c r="C53" s="72">
        <f>'2008'!Q53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>
      <c r="A54" s="33" t="s">
        <v>13</v>
      </c>
      <c r="B54" s="13" t="s">
        <v>27</v>
      </c>
      <c r="C54" s="1">
        <f>'2008'!Q54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>
      <c r="A55" s="34"/>
      <c r="B55" s="42" t="s">
        <v>28</v>
      </c>
      <c r="C55" s="3">
        <f>'2008'!Q55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>
      <c r="A56" s="34"/>
      <c r="B56" s="14" t="s">
        <v>29</v>
      </c>
      <c r="C56" s="3">
        <f>'2008'!Q56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>
      <c r="A57" s="35"/>
      <c r="B57" s="61" t="s">
        <v>30</v>
      </c>
      <c r="C57" s="72">
        <f>'2008'!Q57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>
      <c r="A58" s="33" t="s">
        <v>14</v>
      </c>
      <c r="B58" s="27" t="s">
        <v>27</v>
      </c>
      <c r="C58" s="1">
        <f>'2008'!Q58</f>
        <v>2</v>
      </c>
      <c r="D58" s="29">
        <v>1</v>
      </c>
      <c r="E58" s="30">
        <v>0</v>
      </c>
      <c r="F58" s="30">
        <v>0</v>
      </c>
      <c r="G58" s="30">
        <v>3</v>
      </c>
      <c r="H58" s="30">
        <v>1</v>
      </c>
      <c r="I58" s="30">
        <v>0</v>
      </c>
      <c r="J58" s="30">
        <v>3</v>
      </c>
      <c r="K58" s="30">
        <v>0</v>
      </c>
      <c r="L58" s="30">
        <v>1</v>
      </c>
      <c r="M58" s="30">
        <v>1</v>
      </c>
      <c r="N58" s="30">
        <v>4</v>
      </c>
      <c r="O58" s="31">
        <v>1</v>
      </c>
      <c r="P58" s="1">
        <f t="shared" si="2"/>
        <v>15</v>
      </c>
      <c r="Q58" s="25">
        <f t="shared" si="3"/>
        <v>17</v>
      </c>
      <c r="R58" s="12"/>
    </row>
    <row r="59" spans="1:18">
      <c r="A59" s="34"/>
      <c r="B59" s="42" t="s">
        <v>28</v>
      </c>
      <c r="C59" s="3">
        <f>'2008'!Q59</f>
        <v>1</v>
      </c>
      <c r="D59" s="43">
        <v>4</v>
      </c>
      <c r="E59" s="44">
        <v>5</v>
      </c>
      <c r="F59" s="44">
        <v>0</v>
      </c>
      <c r="G59" s="44">
        <v>4</v>
      </c>
      <c r="H59" s="44">
        <v>0</v>
      </c>
      <c r="I59" s="44">
        <v>0</v>
      </c>
      <c r="J59" s="44">
        <v>9</v>
      </c>
      <c r="K59" s="44">
        <v>0</v>
      </c>
      <c r="L59" s="44">
        <v>5</v>
      </c>
      <c r="M59" s="44">
        <v>8</v>
      </c>
      <c r="N59" s="44">
        <v>5</v>
      </c>
      <c r="O59" s="45">
        <v>0</v>
      </c>
      <c r="P59" s="2">
        <f t="shared" si="2"/>
        <v>40</v>
      </c>
      <c r="Q59" s="46">
        <f t="shared" si="3"/>
        <v>41</v>
      </c>
      <c r="R59" s="12"/>
    </row>
    <row r="60" spans="1:18">
      <c r="A60" s="34"/>
      <c r="B60" s="14" t="s">
        <v>29</v>
      </c>
      <c r="C60" s="3">
        <f>'2008'!Q60</f>
        <v>3</v>
      </c>
      <c r="D60" s="19">
        <v>38</v>
      </c>
      <c r="E60" s="8">
        <v>82</v>
      </c>
      <c r="F60" s="8">
        <v>0</v>
      </c>
      <c r="G60" s="8">
        <v>77</v>
      </c>
      <c r="H60" s="8">
        <v>15</v>
      </c>
      <c r="I60" s="8">
        <v>0</v>
      </c>
      <c r="J60" s="8">
        <v>89</v>
      </c>
      <c r="K60" s="8">
        <v>0</v>
      </c>
      <c r="L60" s="8">
        <v>48</v>
      </c>
      <c r="M60" s="8">
        <v>75</v>
      </c>
      <c r="N60" s="8">
        <v>72</v>
      </c>
      <c r="O60" s="23">
        <v>12</v>
      </c>
      <c r="P60" s="3">
        <f t="shared" si="2"/>
        <v>508</v>
      </c>
      <c r="Q60" s="26">
        <f t="shared" si="3"/>
        <v>511</v>
      </c>
      <c r="R60" s="12"/>
    </row>
    <row r="61" spans="1:18" ht="13.5" thickBot="1">
      <c r="A61" s="35"/>
      <c r="B61" s="60" t="s">
        <v>30</v>
      </c>
      <c r="C61" s="72">
        <f>'2008'!Q61</f>
        <v>56</v>
      </c>
      <c r="D61" s="53">
        <v>455</v>
      </c>
      <c r="E61" s="54">
        <v>947</v>
      </c>
      <c r="F61" s="54">
        <v>7</v>
      </c>
      <c r="G61" s="54">
        <v>972</v>
      </c>
      <c r="H61" s="54">
        <v>224</v>
      </c>
      <c r="I61" s="54">
        <v>0</v>
      </c>
      <c r="J61" s="54">
        <v>1184</v>
      </c>
      <c r="K61" s="54">
        <v>0</v>
      </c>
      <c r="L61" s="54">
        <v>999</v>
      </c>
      <c r="M61" s="54">
        <v>1108</v>
      </c>
      <c r="N61" s="54">
        <v>969</v>
      </c>
      <c r="O61" s="55">
        <v>204</v>
      </c>
      <c r="P61" s="52">
        <f t="shared" si="2"/>
        <v>7069</v>
      </c>
      <c r="Q61" s="56">
        <f t="shared" si="3"/>
        <v>7125</v>
      </c>
      <c r="R61" s="12"/>
    </row>
    <row r="62" spans="1:18">
      <c r="A62" s="39" t="s">
        <v>15</v>
      </c>
      <c r="B62" s="13" t="s">
        <v>27</v>
      </c>
      <c r="C62" s="1">
        <f>'2008'!Q62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>
      <c r="A63" s="40"/>
      <c r="B63" s="42" t="s">
        <v>28</v>
      </c>
      <c r="C63" s="3">
        <f>'2008'!Q63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>
      <c r="A64" s="40"/>
      <c r="B64" s="14" t="s">
        <v>29</v>
      </c>
      <c r="C64" s="3">
        <f>'2008'!Q64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>
      <c r="A65" s="41"/>
      <c r="B65" s="61" t="s">
        <v>30</v>
      </c>
      <c r="C65" s="72">
        <f>'2008'!Q65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>
      <c r="A66" s="33" t="s">
        <v>16</v>
      </c>
      <c r="B66" s="27" t="s">
        <v>27</v>
      </c>
      <c r="C66" s="1">
        <f>'2008'!Q66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>
      <c r="A67" s="34"/>
      <c r="B67" s="42" t="s">
        <v>28</v>
      </c>
      <c r="C67" s="3">
        <f>'2008'!Q67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>
      <c r="A68" s="34"/>
      <c r="B68" s="14" t="s">
        <v>29</v>
      </c>
      <c r="C68" s="3">
        <f>'2008'!Q68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>
      <c r="A69" s="35"/>
      <c r="B69" s="61" t="s">
        <v>30</v>
      </c>
      <c r="C69" s="72">
        <f>'2008'!Q69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>
      <c r="A70" s="36" t="s">
        <v>17</v>
      </c>
      <c r="B70" s="13" t="s">
        <v>27</v>
      </c>
      <c r="C70" s="1">
        <f>'2008'!Q70</f>
        <v>22</v>
      </c>
      <c r="D70" s="18">
        <v>2</v>
      </c>
      <c r="E70" s="9">
        <v>3</v>
      </c>
      <c r="F70" s="9">
        <v>4</v>
      </c>
      <c r="G70" s="9">
        <v>2</v>
      </c>
      <c r="H70" s="9">
        <v>4</v>
      </c>
      <c r="I70" s="9">
        <v>2</v>
      </c>
      <c r="J70" s="9">
        <v>1</v>
      </c>
      <c r="K70" s="9"/>
      <c r="L70" s="9">
        <v>13</v>
      </c>
      <c r="M70" s="9">
        <v>2</v>
      </c>
      <c r="N70" s="9">
        <v>2</v>
      </c>
      <c r="O70" s="22">
        <v>1</v>
      </c>
      <c r="P70" s="1">
        <f>SUM(D70:O70)</f>
        <v>36</v>
      </c>
      <c r="Q70" s="25">
        <f>C70+P70</f>
        <v>58</v>
      </c>
    </row>
    <row r="71" spans="1:18">
      <c r="A71" s="37"/>
      <c r="B71" s="42" t="s">
        <v>28</v>
      </c>
      <c r="C71" s="3">
        <f>'2008'!Q71</f>
        <v>151</v>
      </c>
      <c r="D71" s="43">
        <v>9</v>
      </c>
      <c r="E71" s="44">
        <v>17</v>
      </c>
      <c r="F71" s="44">
        <v>25</v>
      </c>
      <c r="G71" s="44">
        <v>14</v>
      </c>
      <c r="H71" s="44">
        <v>20</v>
      </c>
      <c r="I71" s="44">
        <v>4</v>
      </c>
      <c r="J71" s="44">
        <v>1</v>
      </c>
      <c r="K71" s="44">
        <v>1</v>
      </c>
      <c r="L71" s="44">
        <v>23</v>
      </c>
      <c r="M71" s="44">
        <v>35</v>
      </c>
      <c r="N71" s="44">
        <v>8</v>
      </c>
      <c r="O71" s="45">
        <v>7</v>
      </c>
      <c r="P71" s="2">
        <f t="shared" ref="P71:P105" si="4">SUM(D71:O71)</f>
        <v>164</v>
      </c>
      <c r="Q71" s="46">
        <f t="shared" ref="Q71:Q105" si="5">C71+P71</f>
        <v>315</v>
      </c>
    </row>
    <row r="72" spans="1:18">
      <c r="A72" s="37"/>
      <c r="B72" s="14" t="s">
        <v>29</v>
      </c>
      <c r="C72" s="3">
        <f>'2008'!Q72</f>
        <v>773</v>
      </c>
      <c r="D72" s="19">
        <v>57</v>
      </c>
      <c r="E72" s="8">
        <v>85</v>
      </c>
      <c r="F72" s="8">
        <v>222</v>
      </c>
      <c r="G72" s="8">
        <v>15</v>
      </c>
      <c r="H72" s="8">
        <v>145</v>
      </c>
      <c r="I72" s="8">
        <v>47</v>
      </c>
      <c r="J72" s="8">
        <v>49</v>
      </c>
      <c r="K72" s="8">
        <v>6</v>
      </c>
      <c r="L72" s="8">
        <v>278</v>
      </c>
      <c r="M72" s="8">
        <v>155</v>
      </c>
      <c r="N72" s="8">
        <v>26</v>
      </c>
      <c r="O72" s="23">
        <v>7</v>
      </c>
      <c r="P72" s="3">
        <f t="shared" si="4"/>
        <v>1092</v>
      </c>
      <c r="Q72" s="26">
        <f t="shared" si="5"/>
        <v>1865</v>
      </c>
    </row>
    <row r="73" spans="1:18" ht="13.5" thickBot="1">
      <c r="A73" s="38"/>
      <c r="B73" s="61" t="s">
        <v>30</v>
      </c>
      <c r="C73" s="72">
        <f>'2008'!Q73</f>
        <v>15095</v>
      </c>
      <c r="D73" s="53">
        <v>769</v>
      </c>
      <c r="E73" s="54">
        <v>1825</v>
      </c>
      <c r="F73" s="54">
        <v>2429</v>
      </c>
      <c r="G73" s="54">
        <v>1026</v>
      </c>
      <c r="H73" s="54">
        <v>1613</v>
      </c>
      <c r="I73" s="54">
        <v>333</v>
      </c>
      <c r="J73" s="54">
        <v>150</v>
      </c>
      <c r="K73" s="54">
        <v>6</v>
      </c>
      <c r="L73" s="54">
        <v>2339</v>
      </c>
      <c r="M73" s="54">
        <v>2928</v>
      </c>
      <c r="N73" s="54">
        <v>117</v>
      </c>
      <c r="O73" s="55">
        <v>38</v>
      </c>
      <c r="P73" s="52">
        <f t="shared" si="4"/>
        <v>13573</v>
      </c>
      <c r="Q73" s="56">
        <f t="shared" si="5"/>
        <v>28668</v>
      </c>
    </row>
    <row r="74" spans="1:18">
      <c r="A74" s="36" t="s">
        <v>18</v>
      </c>
      <c r="B74" s="5" t="s">
        <v>27</v>
      </c>
      <c r="C74" s="1">
        <f>'2008'!Q74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>
      <c r="A75" s="37"/>
      <c r="B75" s="2" t="s">
        <v>28</v>
      </c>
      <c r="C75" s="3">
        <f>'2008'!Q75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>
      <c r="A76" s="37"/>
      <c r="B76" s="6" t="s">
        <v>29</v>
      </c>
      <c r="C76" s="3">
        <f>'2008'!Q76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>
      <c r="A77" s="38"/>
      <c r="B77" s="62" t="s">
        <v>30</v>
      </c>
      <c r="C77" s="72">
        <f>'2008'!Q77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>
      <c r="A78" s="36" t="s">
        <v>19</v>
      </c>
      <c r="B78" s="5" t="s">
        <v>27</v>
      </c>
      <c r="C78" s="1">
        <f>'2008'!Q78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>
      <c r="A79" s="37"/>
      <c r="B79" s="2" t="s">
        <v>28</v>
      </c>
      <c r="C79" s="3">
        <f>'2008'!Q79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>
      <c r="A80" s="37"/>
      <c r="B80" s="6" t="s">
        <v>29</v>
      </c>
      <c r="C80" s="3">
        <f>'2008'!Q80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>
      <c r="A81" s="38"/>
      <c r="B81" s="62" t="s">
        <v>30</v>
      </c>
      <c r="C81" s="72">
        <f>'2008'!Q81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>
      <c r="A82" s="36" t="s">
        <v>20</v>
      </c>
      <c r="B82" s="5" t="s">
        <v>27</v>
      </c>
      <c r="C82" s="1">
        <f>'2008'!Q82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>
      <c r="A83" s="37"/>
      <c r="B83" s="2" t="s">
        <v>28</v>
      </c>
      <c r="C83" s="3">
        <f>'2008'!Q83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>
      <c r="A84" s="37"/>
      <c r="B84" s="6" t="s">
        <v>29</v>
      </c>
      <c r="C84" s="3">
        <f>'2008'!Q84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>
      <c r="A85" s="38"/>
      <c r="B85" s="62" t="s">
        <v>30</v>
      </c>
      <c r="C85" s="72">
        <f>'2008'!Q85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>
      <c r="A86" s="36" t="s">
        <v>21</v>
      </c>
      <c r="B86" s="5" t="s">
        <v>27</v>
      </c>
      <c r="C86" s="1">
        <f>'2008'!Q86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>
      <c r="A87" s="37"/>
      <c r="B87" s="2" t="s">
        <v>28</v>
      </c>
      <c r="C87" s="3">
        <f>'2008'!Q87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>
      <c r="A88" s="37"/>
      <c r="B88" s="6" t="s">
        <v>29</v>
      </c>
      <c r="C88" s="3">
        <f>'2008'!Q88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>
      <c r="A89" s="38"/>
      <c r="B89" s="62" t="s">
        <v>30</v>
      </c>
      <c r="C89" s="72">
        <f>'2008'!Q89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>
      <c r="A90" s="36" t="s">
        <v>22</v>
      </c>
      <c r="B90" s="5" t="s">
        <v>27</v>
      </c>
      <c r="C90" s="1">
        <f>'2008'!Q90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>
      <c r="A91" s="37"/>
      <c r="B91" s="2" t="s">
        <v>28</v>
      </c>
      <c r="C91" s="3">
        <f>'2008'!Q91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>
      <c r="A92" s="37"/>
      <c r="B92" s="6" t="s">
        <v>29</v>
      </c>
      <c r="C92" s="3">
        <f>'2008'!Q92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>
      <c r="A93" s="38"/>
      <c r="B93" s="62" t="s">
        <v>30</v>
      </c>
      <c r="C93" s="72">
        <f>'2008'!Q93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>
      <c r="A94" s="36" t="s">
        <v>23</v>
      </c>
      <c r="B94" s="5" t="s">
        <v>27</v>
      </c>
      <c r="C94" s="1">
        <f>'2008'!Q94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>
      <c r="A95" s="37"/>
      <c r="B95" s="2" t="s">
        <v>28</v>
      </c>
      <c r="C95" s="3">
        <f>'2008'!Q95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>
      <c r="A96" s="37"/>
      <c r="B96" s="6" t="s">
        <v>29</v>
      </c>
      <c r="C96" s="3">
        <f>'2008'!Q96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>
      <c r="A97" s="38"/>
      <c r="B97" s="62" t="s">
        <v>30</v>
      </c>
      <c r="C97" s="72">
        <f>'2008'!Q97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>
      <c r="A98" s="36" t="s">
        <v>24</v>
      </c>
      <c r="B98" s="5" t="s">
        <v>27</v>
      </c>
      <c r="C98" s="1">
        <f>'2008'!Q98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>
      <c r="A99" s="37"/>
      <c r="B99" s="2" t="s">
        <v>28</v>
      </c>
      <c r="C99" s="3">
        <f>'2008'!Q99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>
      <c r="A100" s="37"/>
      <c r="B100" s="6" t="s">
        <v>29</v>
      </c>
      <c r="C100" s="3">
        <f>'2008'!Q100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>
      <c r="A101" s="38"/>
      <c r="B101" s="62" t="s">
        <v>30</v>
      </c>
      <c r="C101" s="72">
        <f>'2008'!Q101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>
      <c r="A102" s="36" t="s">
        <v>25</v>
      </c>
      <c r="B102" s="13" t="s">
        <v>27</v>
      </c>
      <c r="C102" s="1">
        <f>'2008'!Q102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>
      <c r="A103" s="37"/>
      <c r="B103" s="42" t="s">
        <v>28</v>
      </c>
      <c r="C103" s="3">
        <f>'2008'!Q103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>
      <c r="A104" s="37"/>
      <c r="B104" s="14" t="s">
        <v>29</v>
      </c>
      <c r="C104" s="3">
        <f>'2008'!Q104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>
      <c r="A105" s="38"/>
      <c r="B105" s="61" t="s">
        <v>30</v>
      </c>
      <c r="C105" s="72">
        <f>'2008'!Q105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>
      <c r="A106" s="37" t="s">
        <v>26</v>
      </c>
      <c r="B106" s="27" t="s">
        <v>27</v>
      </c>
      <c r="C106" s="1">
        <f>'2008'!Q106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>
      <c r="A107" s="37"/>
      <c r="B107" s="42" t="s">
        <v>28</v>
      </c>
      <c r="C107" s="3">
        <f>'2008'!Q107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>
      <c r="A108" s="37"/>
      <c r="B108" s="14" t="s">
        <v>29</v>
      </c>
      <c r="C108" s="3">
        <f>'2008'!Q108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>
      <c r="A109" s="38"/>
      <c r="B109" s="61" t="s">
        <v>30</v>
      </c>
      <c r="C109" s="72">
        <f>'2008'!Q109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>
      <c r="A110" s="36" t="s">
        <v>46</v>
      </c>
      <c r="B110" s="13" t="s">
        <v>27</v>
      </c>
      <c r="C110" s="1">
        <f>'2008'!Q110</f>
        <v>109</v>
      </c>
      <c r="D110" s="73">
        <f t="shared" ref="D110:O110" si="8">D2+D6+D10+D14+D18+D22+D26+D30+D34+D38+D42+D46+D50+D54+D58+D62+D66+D70+D74+D78+D82+D86+D90+D94+D98+D102+D106</f>
        <v>50</v>
      </c>
      <c r="E110" s="50">
        <f t="shared" si="8"/>
        <v>64</v>
      </c>
      <c r="F110" s="50">
        <f t="shared" si="8"/>
        <v>92</v>
      </c>
      <c r="G110" s="50">
        <f t="shared" si="8"/>
        <v>70</v>
      </c>
      <c r="H110" s="50">
        <f t="shared" si="8"/>
        <v>82</v>
      </c>
      <c r="I110" s="50">
        <f t="shared" si="8"/>
        <v>63</v>
      </c>
      <c r="J110" s="50">
        <f t="shared" si="8"/>
        <v>26</v>
      </c>
      <c r="K110" s="50">
        <f t="shared" si="8"/>
        <v>24</v>
      </c>
      <c r="L110" s="50">
        <f t="shared" si="8"/>
        <v>65</v>
      </c>
      <c r="M110" s="50">
        <f t="shared" si="8"/>
        <v>68</v>
      </c>
      <c r="N110" s="50">
        <f t="shared" si="8"/>
        <v>72</v>
      </c>
      <c r="O110" s="51">
        <f t="shared" si="8"/>
        <v>73</v>
      </c>
      <c r="P110" s="1">
        <f t="shared" si="6"/>
        <v>749</v>
      </c>
      <c r="Q110" s="25">
        <f t="shared" si="7"/>
        <v>858</v>
      </c>
    </row>
    <row r="111" spans="1:17">
      <c r="A111" s="37"/>
      <c r="B111" s="42" t="s">
        <v>28</v>
      </c>
      <c r="C111" s="3">
        <f>'2008'!Q111</f>
        <v>783</v>
      </c>
      <c r="D111" s="74">
        <f t="shared" ref="D111:O111" si="9">D3+D7+D11+D15+D19+D23+D27+D31+D35+D39+D43+D47+D51+D55+D59+D63+D67+D71+D75+D79+D83+D87+D91+D95+D99+D103+D107</f>
        <v>258</v>
      </c>
      <c r="E111" s="70">
        <f t="shared" si="9"/>
        <v>176</v>
      </c>
      <c r="F111" s="70">
        <f t="shared" si="9"/>
        <v>147</v>
      </c>
      <c r="G111" s="70">
        <f t="shared" si="9"/>
        <v>196</v>
      </c>
      <c r="H111" s="70">
        <f t="shared" si="9"/>
        <v>186</v>
      </c>
      <c r="I111" s="70">
        <f t="shared" si="9"/>
        <v>101</v>
      </c>
      <c r="J111" s="70">
        <f t="shared" si="9"/>
        <v>45</v>
      </c>
      <c r="K111" s="70">
        <f t="shared" si="9"/>
        <v>31</v>
      </c>
      <c r="L111" s="70">
        <f t="shared" si="9"/>
        <v>160</v>
      </c>
      <c r="M111" s="70">
        <f t="shared" si="9"/>
        <v>160</v>
      </c>
      <c r="N111" s="70">
        <f t="shared" si="9"/>
        <v>126</v>
      </c>
      <c r="O111" s="71">
        <f t="shared" si="9"/>
        <v>121</v>
      </c>
      <c r="P111" s="2">
        <f t="shared" si="6"/>
        <v>1707</v>
      </c>
      <c r="Q111" s="46">
        <f t="shared" si="7"/>
        <v>2490</v>
      </c>
    </row>
    <row r="112" spans="1:17">
      <c r="A112" s="37"/>
      <c r="B112" s="14" t="s">
        <v>29</v>
      </c>
      <c r="C112" s="3">
        <f>'2008'!Q112</f>
        <v>3488</v>
      </c>
      <c r="D112" s="75">
        <f t="shared" ref="D112:O112" si="10">D4+D8+D12+D16+D20+D24+D28+D32+D36+D40+D44+D48+D52+D56+D60+D64+D68+D72+D76+D80+D84+D88+D92+D96+D100+D104+D108</f>
        <v>1265</v>
      </c>
      <c r="E112" s="64">
        <f t="shared" si="10"/>
        <v>1256</v>
      </c>
      <c r="F112" s="64">
        <f t="shared" si="10"/>
        <v>1359</v>
      </c>
      <c r="G112" s="64">
        <f t="shared" si="10"/>
        <v>1283</v>
      </c>
      <c r="H112" s="64">
        <f t="shared" si="10"/>
        <v>1384</v>
      </c>
      <c r="I112" s="64">
        <f t="shared" si="10"/>
        <v>1091</v>
      </c>
      <c r="J112" s="64">
        <f t="shared" si="10"/>
        <v>567</v>
      </c>
      <c r="K112" s="64">
        <f t="shared" si="10"/>
        <v>453</v>
      </c>
      <c r="L112" s="64">
        <f t="shared" si="10"/>
        <v>2583</v>
      </c>
      <c r="M112" s="64">
        <f t="shared" si="10"/>
        <v>1876</v>
      </c>
      <c r="N112" s="64">
        <f t="shared" si="10"/>
        <v>1133</v>
      </c>
      <c r="O112" s="65">
        <f t="shared" si="10"/>
        <v>1169</v>
      </c>
      <c r="P112" s="3">
        <f t="shared" si="6"/>
        <v>15419</v>
      </c>
      <c r="Q112" s="26">
        <f t="shared" si="7"/>
        <v>18907</v>
      </c>
    </row>
    <row r="113" spans="1:17" ht="13.5" thickBot="1">
      <c r="A113" s="38"/>
      <c r="B113" s="61" t="s">
        <v>30</v>
      </c>
      <c r="C113" s="72">
        <f>'2008'!Q113</f>
        <v>34135</v>
      </c>
      <c r="D113" s="76">
        <f t="shared" ref="D113:O113" si="11">D5+D9+D13+D17+D21+D25+D29+D33+D37+D41+D45+D49+D53+D57+D61+D65+D69+D73+D77+D81+D85+D89+D93+D97+D101+D105+D109</f>
        <v>9289</v>
      </c>
      <c r="E113" s="68">
        <f t="shared" si="11"/>
        <v>11184</v>
      </c>
      <c r="F113" s="68">
        <f t="shared" si="11"/>
        <v>8732</v>
      </c>
      <c r="G113" s="68">
        <f t="shared" si="11"/>
        <v>7163</v>
      </c>
      <c r="H113" s="68">
        <f t="shared" si="11"/>
        <v>10273</v>
      </c>
      <c r="I113" s="68">
        <f t="shared" si="11"/>
        <v>7081</v>
      </c>
      <c r="J113" s="68">
        <f t="shared" si="11"/>
        <v>3804</v>
      </c>
      <c r="K113" s="68">
        <f t="shared" si="11"/>
        <v>2677</v>
      </c>
      <c r="L113" s="68">
        <f t="shared" si="11"/>
        <v>13444</v>
      </c>
      <c r="M113" s="68">
        <f t="shared" si="11"/>
        <v>13777</v>
      </c>
      <c r="N113" s="68">
        <f t="shared" si="11"/>
        <v>7393</v>
      </c>
      <c r="O113" s="69">
        <f t="shared" si="11"/>
        <v>7457</v>
      </c>
      <c r="P113" s="62">
        <f t="shared" si="6"/>
        <v>102274</v>
      </c>
      <c r="Q113" s="63">
        <f t="shared" si="7"/>
        <v>136409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&amp;"Arial,Gras"2009</oddHeader>
    <oddFooter>Préparé par Christian Brissa 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R113"/>
  <sheetViews>
    <sheetView workbookViewId="0">
      <pane xSplit="2" ySplit="1" topLeftCell="C65" activePane="bottomRight" state="frozen"/>
      <selection pane="topRight" activeCell="C1" sqref="C1"/>
      <selection pane="bottomLeft" activeCell="A2" sqref="A2"/>
      <selection pane="bottomRight" sqref="A1:B1"/>
    </sheetView>
  </sheetViews>
  <sheetFormatPr baseColWidth="10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8.5703125" customWidth="1"/>
    <col min="20" max="20" width="3.7109375" customWidth="1"/>
    <col min="22" max="34" width="8.7109375" customWidth="1"/>
    <col min="35" max="35" width="10.7109375" customWidth="1"/>
    <col min="36" max="36" width="9.7109375" customWidth="1"/>
  </cols>
  <sheetData>
    <row r="1" spans="1:18" ht="26.25" customHeight="1" thickBot="1">
      <c r="A1" s="140">
        <v>2008</v>
      </c>
      <c r="B1" s="141"/>
      <c r="C1" s="20" t="s">
        <v>47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48</v>
      </c>
      <c r="Q1" s="24" t="s">
        <v>45</v>
      </c>
    </row>
    <row r="2" spans="1:18" ht="13.5" customHeight="1">
      <c r="A2" s="33" t="s">
        <v>0</v>
      </c>
      <c r="B2" s="27" t="s">
        <v>27</v>
      </c>
      <c r="C2" s="1">
        <f>'2007'!Q2</f>
        <v>0</v>
      </c>
      <c r="D2" s="18"/>
      <c r="E2" s="9"/>
      <c r="F2" s="9"/>
      <c r="G2" s="9"/>
      <c r="H2" s="9"/>
      <c r="I2" s="9"/>
      <c r="J2" s="9"/>
      <c r="K2" s="9"/>
      <c r="L2" s="9"/>
      <c r="M2" s="9">
        <v>4</v>
      </c>
      <c r="N2" s="9">
        <v>4</v>
      </c>
      <c r="O2" s="22">
        <v>11</v>
      </c>
      <c r="P2" s="1">
        <f>SUM(D2:O2)</f>
        <v>19</v>
      </c>
      <c r="Q2" s="25">
        <f>C2+P2</f>
        <v>19</v>
      </c>
      <c r="R2" s="12"/>
    </row>
    <row r="3" spans="1:18">
      <c r="A3" s="34"/>
      <c r="B3" s="42" t="s">
        <v>28</v>
      </c>
      <c r="C3" s="3">
        <f>'2007'!Q3</f>
        <v>0</v>
      </c>
      <c r="D3" s="43"/>
      <c r="E3" s="44"/>
      <c r="F3" s="44"/>
      <c r="G3" s="44"/>
      <c r="H3" s="44"/>
      <c r="I3" s="44"/>
      <c r="J3" s="44"/>
      <c r="K3" s="44"/>
      <c r="L3" s="44"/>
      <c r="M3" s="44">
        <v>18</v>
      </c>
      <c r="N3" s="44">
        <v>37</v>
      </c>
      <c r="O3" s="45">
        <v>36</v>
      </c>
      <c r="P3" s="2">
        <f t="shared" ref="P3:P37" si="0">SUM(D3:O3)</f>
        <v>91</v>
      </c>
      <c r="Q3" s="46">
        <f t="shared" ref="Q3:Q37" si="1">C3+P3</f>
        <v>91</v>
      </c>
      <c r="R3" s="12"/>
    </row>
    <row r="4" spans="1:18">
      <c r="A4" s="34"/>
      <c r="B4" s="14" t="s">
        <v>29</v>
      </c>
      <c r="C4" s="3">
        <f>'2007'!Q4</f>
        <v>0</v>
      </c>
      <c r="D4" s="19"/>
      <c r="E4" s="8"/>
      <c r="F4" s="8"/>
      <c r="G4" s="8"/>
      <c r="H4" s="8"/>
      <c r="I4" s="8"/>
      <c r="J4" s="8"/>
      <c r="K4" s="8"/>
      <c r="L4" s="8"/>
      <c r="M4" s="8">
        <v>119</v>
      </c>
      <c r="N4" s="8">
        <v>190</v>
      </c>
      <c r="O4" s="23">
        <v>257</v>
      </c>
      <c r="P4" s="3">
        <f t="shared" si="0"/>
        <v>566</v>
      </c>
      <c r="Q4" s="26">
        <f t="shared" si="1"/>
        <v>566</v>
      </c>
      <c r="R4" s="12"/>
    </row>
    <row r="5" spans="1:18" ht="13.5" thickBot="1">
      <c r="A5" s="35"/>
      <c r="B5" s="60" t="s">
        <v>30</v>
      </c>
      <c r="C5" s="72">
        <f>'2007'!Q5</f>
        <v>0</v>
      </c>
      <c r="D5" s="53"/>
      <c r="E5" s="54"/>
      <c r="F5" s="54"/>
      <c r="G5" s="54"/>
      <c r="H5" s="54"/>
      <c r="I5" s="54"/>
      <c r="J5" s="54"/>
      <c r="K5" s="54"/>
      <c r="L5" s="54"/>
      <c r="M5" s="54">
        <v>1077</v>
      </c>
      <c r="N5" s="54">
        <v>2498</v>
      </c>
      <c r="O5" s="55">
        <v>2564</v>
      </c>
      <c r="P5" s="52">
        <f t="shared" si="0"/>
        <v>6139</v>
      </c>
      <c r="Q5" s="56">
        <f t="shared" si="1"/>
        <v>6139</v>
      </c>
      <c r="R5" s="12"/>
    </row>
    <row r="6" spans="1:18">
      <c r="A6" s="33" t="s">
        <v>1</v>
      </c>
      <c r="B6" s="13" t="s">
        <v>27</v>
      </c>
      <c r="C6" s="1">
        <f>'2007'!Q6</f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>
      <c r="A7" s="34"/>
      <c r="B7" s="42" t="s">
        <v>28</v>
      </c>
      <c r="C7" s="3">
        <f>'2007'!Q7</f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>
      <c r="A8" s="34"/>
      <c r="B8" s="14" t="s">
        <v>29</v>
      </c>
      <c r="C8" s="3">
        <f>'2007'!Q8</f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>
      <c r="A9" s="35"/>
      <c r="B9" s="61" t="s">
        <v>30</v>
      </c>
      <c r="C9" s="72">
        <f>'2007'!Q9</f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>
      <c r="A10" s="33" t="s">
        <v>2</v>
      </c>
      <c r="B10" s="27" t="s">
        <v>27</v>
      </c>
      <c r="C10" s="1">
        <f>'2007'!Q10</f>
        <v>0</v>
      </c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>
        <v>3</v>
      </c>
      <c r="O10" s="31">
        <v>0</v>
      </c>
      <c r="P10" s="1">
        <f t="shared" si="0"/>
        <v>3</v>
      </c>
      <c r="Q10" s="25">
        <f t="shared" si="1"/>
        <v>3</v>
      </c>
      <c r="R10" s="12"/>
    </row>
    <row r="11" spans="1:18">
      <c r="A11" s="34"/>
      <c r="B11" s="42" t="s">
        <v>28</v>
      </c>
      <c r="C11" s="3">
        <f>'2007'!Q11</f>
        <v>0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>
        <v>3</v>
      </c>
      <c r="O11" s="45">
        <v>1</v>
      </c>
      <c r="P11" s="2">
        <f t="shared" si="0"/>
        <v>4</v>
      </c>
      <c r="Q11" s="46">
        <f t="shared" si="1"/>
        <v>4</v>
      </c>
      <c r="R11" s="12"/>
    </row>
    <row r="12" spans="1:18">
      <c r="A12" s="34"/>
      <c r="B12" s="14" t="s">
        <v>29</v>
      </c>
      <c r="C12" s="3">
        <f>'2007'!Q12</f>
        <v>0</v>
      </c>
      <c r="D12" s="19"/>
      <c r="E12" s="8"/>
      <c r="F12" s="8"/>
      <c r="G12" s="8"/>
      <c r="H12" s="8"/>
      <c r="I12" s="8"/>
      <c r="J12" s="8"/>
      <c r="K12" s="8"/>
      <c r="L12" s="8"/>
      <c r="M12" s="8"/>
      <c r="N12" s="8">
        <v>52</v>
      </c>
      <c r="O12" s="23">
        <v>19</v>
      </c>
      <c r="P12" s="3">
        <f t="shared" si="0"/>
        <v>71</v>
      </c>
      <c r="Q12" s="26">
        <f t="shared" si="1"/>
        <v>71</v>
      </c>
      <c r="R12" s="12"/>
    </row>
    <row r="13" spans="1:18" ht="13.5" thickBot="1">
      <c r="A13" s="35"/>
      <c r="B13" s="60" t="s">
        <v>30</v>
      </c>
      <c r="C13" s="72">
        <f>'2007'!Q13</f>
        <v>0</v>
      </c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>
        <v>279</v>
      </c>
      <c r="O13" s="55">
        <v>176</v>
      </c>
      <c r="P13" s="52">
        <f t="shared" si="0"/>
        <v>455</v>
      </c>
      <c r="Q13" s="56">
        <f t="shared" si="1"/>
        <v>455</v>
      </c>
      <c r="R13" s="12"/>
    </row>
    <row r="14" spans="1:18">
      <c r="A14" s="33" t="s">
        <v>3</v>
      </c>
      <c r="B14" s="13" t="s">
        <v>27</v>
      </c>
      <c r="C14" s="1">
        <f>'2007'!Q14</f>
        <v>10</v>
      </c>
      <c r="D14" s="18">
        <v>5</v>
      </c>
      <c r="E14" s="9">
        <v>2</v>
      </c>
      <c r="F14" s="9"/>
      <c r="G14" s="9"/>
      <c r="H14" s="9">
        <v>1</v>
      </c>
      <c r="I14" s="9"/>
      <c r="J14" s="9">
        <v>6</v>
      </c>
      <c r="K14" s="9">
        <v>1</v>
      </c>
      <c r="L14" s="9"/>
      <c r="M14" s="9">
        <v>2</v>
      </c>
      <c r="N14" s="9">
        <v>8</v>
      </c>
      <c r="O14" s="22">
        <v>25</v>
      </c>
      <c r="P14" s="1">
        <f t="shared" si="0"/>
        <v>50</v>
      </c>
      <c r="Q14" s="25">
        <f t="shared" si="1"/>
        <v>60</v>
      </c>
      <c r="R14" s="12"/>
    </row>
    <row r="15" spans="1:18">
      <c r="A15" s="34"/>
      <c r="B15" s="42" t="s">
        <v>28</v>
      </c>
      <c r="C15" s="3">
        <f>'2007'!Q15</f>
        <v>164</v>
      </c>
      <c r="D15" s="43">
        <v>50</v>
      </c>
      <c r="E15" s="44">
        <v>32</v>
      </c>
      <c r="F15" s="44">
        <v>15</v>
      </c>
      <c r="G15" s="44">
        <v>3</v>
      </c>
      <c r="H15" s="44">
        <v>30</v>
      </c>
      <c r="I15" s="44">
        <v>34</v>
      </c>
      <c r="J15" s="44">
        <v>77</v>
      </c>
      <c r="K15" s="44">
        <v>5</v>
      </c>
      <c r="L15" s="44"/>
      <c r="M15" s="44">
        <v>7</v>
      </c>
      <c r="N15" s="44">
        <v>30</v>
      </c>
      <c r="O15" s="45">
        <v>45</v>
      </c>
      <c r="P15" s="2">
        <f t="shared" si="0"/>
        <v>328</v>
      </c>
      <c r="Q15" s="46">
        <f t="shared" si="1"/>
        <v>492</v>
      </c>
      <c r="R15" s="12"/>
    </row>
    <row r="16" spans="1:18">
      <c r="A16" s="34"/>
      <c r="B16" s="14" t="s">
        <v>29</v>
      </c>
      <c r="C16" s="3">
        <f>'2007'!Q16</f>
        <v>688</v>
      </c>
      <c r="D16" s="19">
        <v>289</v>
      </c>
      <c r="E16" s="8">
        <v>164</v>
      </c>
      <c r="F16" s="8">
        <v>134</v>
      </c>
      <c r="G16" s="8">
        <v>42</v>
      </c>
      <c r="H16" s="8">
        <v>13</v>
      </c>
      <c r="I16" s="8">
        <v>1</v>
      </c>
      <c r="J16" s="8">
        <v>17</v>
      </c>
      <c r="K16" s="8">
        <v>34</v>
      </c>
      <c r="L16" s="8">
        <v>2</v>
      </c>
      <c r="M16" s="8">
        <v>41</v>
      </c>
      <c r="N16" s="8">
        <v>71</v>
      </c>
      <c r="O16" s="23">
        <v>424</v>
      </c>
      <c r="P16" s="3">
        <f t="shared" si="0"/>
        <v>1232</v>
      </c>
      <c r="Q16" s="26">
        <f t="shared" si="1"/>
        <v>1920</v>
      </c>
      <c r="R16" s="12"/>
    </row>
    <row r="17" spans="1:18" ht="13.5" thickBot="1">
      <c r="A17" s="35"/>
      <c r="B17" s="61" t="s">
        <v>30</v>
      </c>
      <c r="C17" s="72">
        <f>'2007'!Q17</f>
        <v>1600</v>
      </c>
      <c r="D17" s="57">
        <v>1228</v>
      </c>
      <c r="E17" s="58">
        <v>917</v>
      </c>
      <c r="F17" s="58">
        <v>711</v>
      </c>
      <c r="G17" s="58">
        <v>157</v>
      </c>
      <c r="H17" s="58">
        <v>179</v>
      </c>
      <c r="I17" s="58">
        <v>33</v>
      </c>
      <c r="J17" s="58">
        <v>113</v>
      </c>
      <c r="K17" s="58">
        <v>253</v>
      </c>
      <c r="L17" s="58">
        <v>70</v>
      </c>
      <c r="M17" s="58">
        <v>734</v>
      </c>
      <c r="N17" s="58">
        <v>274</v>
      </c>
      <c r="O17" s="59">
        <v>2065</v>
      </c>
      <c r="P17" s="52">
        <f t="shared" si="0"/>
        <v>6734</v>
      </c>
      <c r="Q17" s="56">
        <f t="shared" si="1"/>
        <v>8334</v>
      </c>
      <c r="R17" s="12"/>
    </row>
    <row r="18" spans="1:18">
      <c r="A18" s="33" t="s">
        <v>4</v>
      </c>
      <c r="B18" s="27" t="s">
        <v>27</v>
      </c>
      <c r="C18" s="1">
        <f>'2007'!Q18</f>
        <v>0</v>
      </c>
      <c r="D18" s="29"/>
      <c r="E18" s="30"/>
      <c r="F18" s="30"/>
      <c r="G18" s="30"/>
      <c r="H18" s="30"/>
      <c r="I18" s="30">
        <v>1</v>
      </c>
      <c r="J18" s="30"/>
      <c r="K18" s="30"/>
      <c r="L18" s="30"/>
      <c r="M18" s="30"/>
      <c r="N18" s="30"/>
      <c r="O18" s="31">
        <v>2</v>
      </c>
      <c r="P18" s="1">
        <f t="shared" si="0"/>
        <v>3</v>
      </c>
      <c r="Q18" s="25">
        <f t="shared" si="1"/>
        <v>3</v>
      </c>
      <c r="R18" s="12"/>
    </row>
    <row r="19" spans="1:18">
      <c r="A19" s="34"/>
      <c r="B19" s="42" t="s">
        <v>28</v>
      </c>
      <c r="C19" s="3">
        <f>'2007'!Q19</f>
        <v>0</v>
      </c>
      <c r="D19" s="43"/>
      <c r="E19" s="44"/>
      <c r="F19" s="44"/>
      <c r="G19" s="44"/>
      <c r="H19" s="44"/>
      <c r="I19" s="44">
        <v>25</v>
      </c>
      <c r="J19" s="44"/>
      <c r="K19" s="44"/>
      <c r="L19" s="44"/>
      <c r="M19" s="44"/>
      <c r="N19" s="44"/>
      <c r="O19" s="45">
        <v>19</v>
      </c>
      <c r="P19" s="2">
        <f t="shared" si="0"/>
        <v>44</v>
      </c>
      <c r="Q19" s="46">
        <f t="shared" si="1"/>
        <v>44</v>
      </c>
      <c r="R19" s="12"/>
    </row>
    <row r="20" spans="1:18">
      <c r="A20" s="34"/>
      <c r="B20" s="14" t="s">
        <v>29</v>
      </c>
      <c r="C20" s="3">
        <f>'2007'!Q20</f>
        <v>0</v>
      </c>
      <c r="D20" s="19"/>
      <c r="E20" s="8"/>
      <c r="F20" s="8"/>
      <c r="G20" s="8"/>
      <c r="H20" s="8"/>
      <c r="I20" s="8">
        <v>88</v>
      </c>
      <c r="J20" s="8"/>
      <c r="K20" s="8"/>
      <c r="L20" s="8"/>
      <c r="M20" s="8"/>
      <c r="N20" s="8"/>
      <c r="O20" s="23">
        <v>67</v>
      </c>
      <c r="P20" s="3">
        <f t="shared" si="0"/>
        <v>155</v>
      </c>
      <c r="Q20" s="26">
        <f t="shared" si="1"/>
        <v>155</v>
      </c>
      <c r="R20" s="12"/>
    </row>
    <row r="21" spans="1:18" ht="13.5" thickBot="1">
      <c r="A21" s="35"/>
      <c r="B21" s="60" t="s">
        <v>30</v>
      </c>
      <c r="C21" s="72">
        <f>'2007'!Q21</f>
        <v>0</v>
      </c>
      <c r="D21" s="53"/>
      <c r="E21" s="54"/>
      <c r="F21" s="54"/>
      <c r="G21" s="54"/>
      <c r="H21" s="54"/>
      <c r="I21" s="54">
        <v>2495</v>
      </c>
      <c r="J21" s="54"/>
      <c r="K21" s="54"/>
      <c r="L21" s="54"/>
      <c r="M21" s="54"/>
      <c r="N21" s="54"/>
      <c r="O21" s="55">
        <v>1561</v>
      </c>
      <c r="P21" s="52">
        <f t="shared" si="0"/>
        <v>4056</v>
      </c>
      <c r="Q21" s="56">
        <f t="shared" si="1"/>
        <v>4056</v>
      </c>
      <c r="R21" s="12"/>
    </row>
    <row r="22" spans="1:18">
      <c r="A22" s="33" t="s">
        <v>5</v>
      </c>
      <c r="B22" s="13" t="s">
        <v>27</v>
      </c>
      <c r="C22" s="1">
        <f>'2007'!Q22</f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>
      <c r="A23" s="34"/>
      <c r="B23" s="42" t="s">
        <v>28</v>
      </c>
      <c r="C23" s="3">
        <f>'2007'!Q23</f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>
      <c r="A24" s="34"/>
      <c r="B24" s="14" t="s">
        <v>29</v>
      </c>
      <c r="C24" s="3">
        <f>'2007'!Q24</f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>
      <c r="A25" s="35"/>
      <c r="B25" s="61" t="s">
        <v>30</v>
      </c>
      <c r="C25" s="72">
        <f>'2007'!Q25</f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>
      <c r="A26" s="33" t="s">
        <v>6</v>
      </c>
      <c r="B26" s="27" t="s">
        <v>27</v>
      </c>
      <c r="C26" s="1">
        <f>'2007'!Q26</f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>
      <c r="A27" s="34"/>
      <c r="B27" s="42" t="s">
        <v>28</v>
      </c>
      <c r="C27" s="3">
        <f>'2007'!Q27</f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>
      <c r="A28" s="34"/>
      <c r="B28" s="14" t="s">
        <v>29</v>
      </c>
      <c r="C28" s="3">
        <f>'2007'!Q28</f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>
      <c r="A29" s="35"/>
      <c r="B29" s="60" t="s">
        <v>30</v>
      </c>
      <c r="C29" s="72">
        <f>'2007'!Q29</f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>
      <c r="A30" s="33" t="s">
        <v>7</v>
      </c>
      <c r="B30" s="13" t="s">
        <v>27</v>
      </c>
      <c r="C30" s="1">
        <f>'2007'!Q30</f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>
      <c r="A31" s="34"/>
      <c r="B31" s="42" t="s">
        <v>28</v>
      </c>
      <c r="C31" s="3">
        <f>'2007'!Q31</f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>
      <c r="A32" s="34"/>
      <c r="B32" s="14" t="s">
        <v>29</v>
      </c>
      <c r="C32" s="3">
        <f>'2007'!Q32</f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>
      <c r="A33" s="35"/>
      <c r="B33" s="61" t="s">
        <v>30</v>
      </c>
      <c r="C33" s="72">
        <f>'2007'!Q33</f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>
      <c r="A34" s="33" t="s">
        <v>8</v>
      </c>
      <c r="B34" s="27" t="s">
        <v>27</v>
      </c>
      <c r="C34" s="1">
        <f>'2007'!Q34</f>
        <v>0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1">
        <f t="shared" si="0"/>
        <v>0</v>
      </c>
      <c r="Q34" s="25">
        <f t="shared" si="1"/>
        <v>0</v>
      </c>
      <c r="R34" s="12"/>
    </row>
    <row r="35" spans="1:18">
      <c r="A35" s="34"/>
      <c r="B35" s="42" t="s">
        <v>28</v>
      </c>
      <c r="C35" s="3">
        <f>'2007'!Q35</f>
        <v>0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2">
        <f t="shared" si="0"/>
        <v>0</v>
      </c>
      <c r="Q35" s="46">
        <f t="shared" si="1"/>
        <v>0</v>
      </c>
      <c r="R35" s="12"/>
    </row>
    <row r="36" spans="1:18">
      <c r="A36" s="34"/>
      <c r="B36" s="14" t="s">
        <v>29</v>
      </c>
      <c r="C36" s="3">
        <f>'2007'!Q36</f>
        <v>0</v>
      </c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23"/>
      <c r="P36" s="3">
        <f t="shared" si="0"/>
        <v>0</v>
      </c>
      <c r="Q36" s="26">
        <f t="shared" si="1"/>
        <v>0</v>
      </c>
      <c r="R36" s="12"/>
    </row>
    <row r="37" spans="1:18" ht="13.5" thickBot="1">
      <c r="A37" s="35"/>
      <c r="B37" s="61" t="s">
        <v>30</v>
      </c>
      <c r="C37" s="72">
        <f>'2007'!Q37</f>
        <v>0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62">
        <f t="shared" si="0"/>
        <v>0</v>
      </c>
      <c r="Q37" s="63">
        <f t="shared" si="1"/>
        <v>0</v>
      </c>
      <c r="R37" s="12"/>
    </row>
    <row r="38" spans="1:18">
      <c r="A38" s="36" t="s">
        <v>9</v>
      </c>
      <c r="B38" s="13" t="s">
        <v>27</v>
      </c>
      <c r="C38" s="1">
        <f>'2007'!Q38</f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>SUM(D38:O38)</f>
        <v>0</v>
      </c>
      <c r="Q38" s="25">
        <f>C38+P38</f>
        <v>0</v>
      </c>
      <c r="R38" s="12"/>
    </row>
    <row r="39" spans="1:18">
      <c r="A39" s="37"/>
      <c r="B39" s="42" t="s">
        <v>28</v>
      </c>
      <c r="C39" s="3">
        <f>'2007'!Q39</f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ref="P39:P65" si="2">SUM(D39:O39)</f>
        <v>0</v>
      </c>
      <c r="Q39" s="46">
        <f t="shared" ref="Q39:Q65" si="3">C39+P39</f>
        <v>0</v>
      </c>
      <c r="R39" s="12"/>
    </row>
    <row r="40" spans="1:18">
      <c r="A40" s="37"/>
      <c r="B40" s="14" t="s">
        <v>29</v>
      </c>
      <c r="C40" s="3">
        <f>'2007'!Q40</f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2"/>
        <v>0</v>
      </c>
      <c r="Q40" s="26">
        <f t="shared" si="3"/>
        <v>0</v>
      </c>
      <c r="R40" s="12"/>
    </row>
    <row r="41" spans="1:18" ht="13.5" thickBot="1">
      <c r="A41" s="38"/>
      <c r="B41" s="61" t="s">
        <v>30</v>
      </c>
      <c r="C41" s="72">
        <f>'2007'!Q41</f>
        <v>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52">
        <f t="shared" si="2"/>
        <v>0</v>
      </c>
      <c r="Q41" s="56">
        <f t="shared" si="3"/>
        <v>0</v>
      </c>
      <c r="R41" s="12"/>
    </row>
    <row r="42" spans="1:18">
      <c r="A42" s="33" t="s">
        <v>10</v>
      </c>
      <c r="B42" s="27" t="s">
        <v>27</v>
      </c>
      <c r="C42" s="1">
        <f>'2007'!Q42</f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>
      <c r="A43" s="34"/>
      <c r="B43" s="42" t="s">
        <v>28</v>
      </c>
      <c r="C43" s="3">
        <f>'2007'!Q43</f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>
      <c r="A44" s="34"/>
      <c r="B44" s="14" t="s">
        <v>29</v>
      </c>
      <c r="C44" s="3">
        <f>'2007'!Q44</f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>
      <c r="A45" s="35"/>
      <c r="B45" s="60" t="s">
        <v>30</v>
      </c>
      <c r="C45" s="72">
        <f>'2007'!Q45</f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>
      <c r="A46" s="33" t="s">
        <v>11</v>
      </c>
      <c r="B46" s="13" t="s">
        <v>27</v>
      </c>
      <c r="C46" s="1">
        <f>'2007'!Q46</f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>
      <c r="A47" s="34"/>
      <c r="B47" s="42" t="s">
        <v>28</v>
      </c>
      <c r="C47" s="3">
        <f>'2007'!Q47</f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>
      <c r="A48" s="34"/>
      <c r="B48" s="14" t="s">
        <v>29</v>
      </c>
      <c r="C48" s="3">
        <f>'2007'!Q48</f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>
      <c r="A49" s="35"/>
      <c r="B49" s="61" t="s">
        <v>30</v>
      </c>
      <c r="C49" s="72">
        <f>'2007'!Q49</f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>
      <c r="A50" s="33" t="s">
        <v>12</v>
      </c>
      <c r="B50" s="27" t="s">
        <v>27</v>
      </c>
      <c r="C50" s="1">
        <f>'2007'!Q50</f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>
      <c r="A51" s="34"/>
      <c r="B51" s="42" t="s">
        <v>28</v>
      </c>
      <c r="C51" s="3">
        <f>'2007'!Q51</f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>
      <c r="A52" s="34"/>
      <c r="B52" s="14" t="s">
        <v>29</v>
      </c>
      <c r="C52" s="3">
        <f>'2007'!Q52</f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>
      <c r="A53" s="35"/>
      <c r="B53" s="60" t="s">
        <v>30</v>
      </c>
      <c r="C53" s="72">
        <f>'2007'!Q53</f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>
      <c r="A54" s="33" t="s">
        <v>13</v>
      </c>
      <c r="B54" s="13" t="s">
        <v>27</v>
      </c>
      <c r="C54" s="1">
        <f>'2007'!Q54</f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>
      <c r="A55" s="34"/>
      <c r="B55" s="42" t="s">
        <v>28</v>
      </c>
      <c r="C55" s="3">
        <f>'2007'!Q55</f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>
      <c r="A56" s="34"/>
      <c r="B56" s="14" t="s">
        <v>29</v>
      </c>
      <c r="C56" s="3">
        <f>'2007'!Q56</f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>
      <c r="A57" s="35"/>
      <c r="B57" s="61" t="s">
        <v>30</v>
      </c>
      <c r="C57" s="72">
        <f>'2007'!Q57</f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>
      <c r="A58" s="33" t="s">
        <v>14</v>
      </c>
      <c r="B58" s="27" t="s">
        <v>27</v>
      </c>
      <c r="C58" s="1">
        <f>'2007'!Q58</f>
        <v>0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>
        <v>2</v>
      </c>
      <c r="P58" s="1">
        <f t="shared" si="2"/>
        <v>2</v>
      </c>
      <c r="Q58" s="25">
        <f t="shared" si="3"/>
        <v>2</v>
      </c>
      <c r="R58" s="12"/>
    </row>
    <row r="59" spans="1:18">
      <c r="A59" s="34"/>
      <c r="B59" s="42" t="s">
        <v>28</v>
      </c>
      <c r="C59" s="3">
        <f>'2007'!Q59</f>
        <v>0</v>
      </c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>
        <v>1</v>
      </c>
      <c r="P59" s="2">
        <f t="shared" si="2"/>
        <v>1</v>
      </c>
      <c r="Q59" s="46">
        <f t="shared" si="3"/>
        <v>1</v>
      </c>
      <c r="R59" s="12"/>
    </row>
    <row r="60" spans="1:18">
      <c r="A60" s="34"/>
      <c r="B60" s="14" t="s">
        <v>29</v>
      </c>
      <c r="C60" s="3">
        <f>'2007'!Q60</f>
        <v>0</v>
      </c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23">
        <v>3</v>
      </c>
      <c r="P60" s="3">
        <f t="shared" si="2"/>
        <v>3</v>
      </c>
      <c r="Q60" s="26">
        <f t="shared" si="3"/>
        <v>3</v>
      </c>
      <c r="R60" s="12"/>
    </row>
    <row r="61" spans="1:18" ht="13.5" thickBot="1">
      <c r="A61" s="35"/>
      <c r="B61" s="60" t="s">
        <v>30</v>
      </c>
      <c r="C61" s="72">
        <f>'2007'!Q61</f>
        <v>0</v>
      </c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>
        <v>56</v>
      </c>
      <c r="P61" s="52">
        <f t="shared" si="2"/>
        <v>56</v>
      </c>
      <c r="Q61" s="56">
        <f t="shared" si="3"/>
        <v>56</v>
      </c>
      <c r="R61" s="12"/>
    </row>
    <row r="62" spans="1:18">
      <c r="A62" s="39" t="s">
        <v>15</v>
      </c>
      <c r="B62" s="13" t="s">
        <v>27</v>
      </c>
      <c r="C62" s="1">
        <f>'2007'!Q62</f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>
      <c r="A63" s="40"/>
      <c r="B63" s="42" t="s">
        <v>28</v>
      </c>
      <c r="C63" s="3">
        <f>'2007'!Q63</f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>
      <c r="A64" s="40"/>
      <c r="B64" s="14" t="s">
        <v>29</v>
      </c>
      <c r="C64" s="3">
        <f>'2007'!Q64</f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>
      <c r="A65" s="41"/>
      <c r="B65" s="61" t="s">
        <v>30</v>
      </c>
      <c r="C65" s="72">
        <f>'2007'!Q65</f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>
      <c r="A66" s="33" t="s">
        <v>16</v>
      </c>
      <c r="B66" s="27" t="s">
        <v>27</v>
      </c>
      <c r="C66" s="1">
        <f>'2007'!Q66</f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>
      <c r="A67" s="34"/>
      <c r="B67" s="42" t="s">
        <v>28</v>
      </c>
      <c r="C67" s="3">
        <f>'2007'!Q67</f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>
      <c r="A68" s="34"/>
      <c r="B68" s="14" t="s">
        <v>29</v>
      </c>
      <c r="C68" s="3">
        <f>'2007'!Q68</f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>
      <c r="A69" s="35"/>
      <c r="B69" s="61" t="s">
        <v>30</v>
      </c>
      <c r="C69" s="72">
        <f>'2007'!Q69</f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>
      <c r="A70" s="36" t="s">
        <v>17</v>
      </c>
      <c r="B70" s="13" t="s">
        <v>27</v>
      </c>
      <c r="C70" s="1">
        <f>'2007'!Q70</f>
        <v>0</v>
      </c>
      <c r="D70" s="18"/>
      <c r="E70" s="9"/>
      <c r="F70" s="9"/>
      <c r="G70" s="9"/>
      <c r="H70" s="9">
        <v>3</v>
      </c>
      <c r="I70" s="9">
        <v>4</v>
      </c>
      <c r="J70" s="9">
        <v>2</v>
      </c>
      <c r="K70" s="9">
        <v>1</v>
      </c>
      <c r="L70" s="9">
        <v>4</v>
      </c>
      <c r="M70" s="9">
        <v>3</v>
      </c>
      <c r="N70" s="9">
        <v>4</v>
      </c>
      <c r="O70" s="22">
        <v>1</v>
      </c>
      <c r="P70" s="1">
        <f>SUM(D70:O70)</f>
        <v>22</v>
      </c>
      <c r="Q70" s="25">
        <f>C70+P70</f>
        <v>22</v>
      </c>
    </row>
    <row r="71" spans="1:18">
      <c r="A71" s="37"/>
      <c r="B71" s="42" t="s">
        <v>28</v>
      </c>
      <c r="C71" s="3">
        <f>'2007'!Q71</f>
        <v>0</v>
      </c>
      <c r="D71" s="43"/>
      <c r="E71" s="44"/>
      <c r="F71" s="44"/>
      <c r="G71" s="44"/>
      <c r="H71" s="44">
        <v>48</v>
      </c>
      <c r="I71" s="44">
        <v>18</v>
      </c>
      <c r="J71" s="44">
        <v>16</v>
      </c>
      <c r="K71" s="44">
        <v>9</v>
      </c>
      <c r="L71" s="44">
        <v>30</v>
      </c>
      <c r="M71" s="44">
        <v>15</v>
      </c>
      <c r="N71" s="44">
        <v>9</v>
      </c>
      <c r="O71" s="45">
        <v>6</v>
      </c>
      <c r="P71" s="2">
        <f t="shared" ref="P71:P105" si="4">SUM(D71:O71)</f>
        <v>151</v>
      </c>
      <c r="Q71" s="46">
        <f t="shared" ref="Q71:Q105" si="5">C71+P71</f>
        <v>151</v>
      </c>
    </row>
    <row r="72" spans="1:18">
      <c r="A72" s="37"/>
      <c r="B72" s="14" t="s">
        <v>29</v>
      </c>
      <c r="C72" s="3">
        <f>'2007'!Q72</f>
        <v>0</v>
      </c>
      <c r="D72" s="19"/>
      <c r="E72" s="8"/>
      <c r="F72" s="8"/>
      <c r="G72" s="8"/>
      <c r="H72" s="8">
        <v>67</v>
      </c>
      <c r="I72" s="8">
        <v>240</v>
      </c>
      <c r="J72" s="8">
        <v>61</v>
      </c>
      <c r="K72" s="8">
        <v>69</v>
      </c>
      <c r="L72" s="8">
        <v>94</v>
      </c>
      <c r="M72" s="8">
        <v>110</v>
      </c>
      <c r="N72" s="8">
        <v>45</v>
      </c>
      <c r="O72" s="23">
        <v>87</v>
      </c>
      <c r="P72" s="3">
        <f t="shared" si="4"/>
        <v>773</v>
      </c>
      <c r="Q72" s="26">
        <f t="shared" si="5"/>
        <v>773</v>
      </c>
    </row>
    <row r="73" spans="1:18" ht="13.5" thickBot="1">
      <c r="A73" s="38"/>
      <c r="B73" s="61" t="s">
        <v>30</v>
      </c>
      <c r="C73" s="72">
        <f>'2007'!Q73</f>
        <v>0</v>
      </c>
      <c r="D73" s="53"/>
      <c r="E73" s="54"/>
      <c r="F73" s="54"/>
      <c r="G73" s="54"/>
      <c r="H73" s="54">
        <v>3882</v>
      </c>
      <c r="I73" s="54">
        <v>3028</v>
      </c>
      <c r="J73" s="54">
        <v>850</v>
      </c>
      <c r="K73" s="54">
        <v>777</v>
      </c>
      <c r="L73" s="54">
        <v>3082</v>
      </c>
      <c r="M73" s="54">
        <v>1633</v>
      </c>
      <c r="N73" s="54">
        <v>928</v>
      </c>
      <c r="O73" s="55">
        <v>915</v>
      </c>
      <c r="P73" s="52">
        <f t="shared" si="4"/>
        <v>15095</v>
      </c>
      <c r="Q73" s="56">
        <f t="shared" si="5"/>
        <v>15095</v>
      </c>
    </row>
    <row r="74" spans="1:18">
      <c r="A74" s="36" t="s">
        <v>18</v>
      </c>
      <c r="B74" s="5" t="s">
        <v>27</v>
      </c>
      <c r="C74" s="1">
        <f>'2007'!Q74</f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>
      <c r="A75" s="37"/>
      <c r="B75" s="2" t="s">
        <v>28</v>
      </c>
      <c r="C75" s="3">
        <f>'2007'!Q75</f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>
      <c r="A76" s="37"/>
      <c r="B76" s="6" t="s">
        <v>29</v>
      </c>
      <c r="C76" s="3">
        <f>'2007'!Q76</f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>
      <c r="A77" s="38"/>
      <c r="B77" s="62" t="s">
        <v>30</v>
      </c>
      <c r="C77" s="72">
        <f>'2007'!Q77</f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>
      <c r="A78" s="36" t="s">
        <v>19</v>
      </c>
      <c r="B78" s="5" t="s">
        <v>27</v>
      </c>
      <c r="C78" s="1">
        <f>'2007'!Q78</f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>
      <c r="A79" s="37"/>
      <c r="B79" s="2" t="s">
        <v>28</v>
      </c>
      <c r="C79" s="3">
        <f>'2007'!Q79</f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>
      <c r="A80" s="37"/>
      <c r="B80" s="6" t="s">
        <v>29</v>
      </c>
      <c r="C80" s="3">
        <f>'2007'!Q80</f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>
      <c r="A81" s="38"/>
      <c r="B81" s="62" t="s">
        <v>30</v>
      </c>
      <c r="C81" s="72">
        <f>'2007'!Q81</f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>
      <c r="A82" s="36" t="s">
        <v>20</v>
      </c>
      <c r="B82" s="5" t="s">
        <v>27</v>
      </c>
      <c r="C82" s="1">
        <f>'2007'!Q82</f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>
      <c r="A83" s="37"/>
      <c r="B83" s="2" t="s">
        <v>28</v>
      </c>
      <c r="C83" s="3">
        <f>'2007'!Q83</f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>
      <c r="A84" s="37"/>
      <c r="B84" s="6" t="s">
        <v>29</v>
      </c>
      <c r="C84" s="3">
        <f>'2007'!Q84</f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>
      <c r="A85" s="38"/>
      <c r="B85" s="62" t="s">
        <v>30</v>
      </c>
      <c r="C85" s="72">
        <f>'2007'!Q85</f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>
      <c r="A86" s="36" t="s">
        <v>21</v>
      </c>
      <c r="B86" s="5" t="s">
        <v>27</v>
      </c>
      <c r="C86" s="1">
        <f>'2007'!Q86</f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>
      <c r="A87" s="37"/>
      <c r="B87" s="2" t="s">
        <v>28</v>
      </c>
      <c r="C87" s="3">
        <f>'2007'!Q87</f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>
      <c r="A88" s="37"/>
      <c r="B88" s="6" t="s">
        <v>29</v>
      </c>
      <c r="C88" s="3">
        <f>'2007'!Q88</f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>
      <c r="A89" s="38"/>
      <c r="B89" s="62" t="s">
        <v>30</v>
      </c>
      <c r="C89" s="72">
        <f>'2007'!Q89</f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>
      <c r="A90" s="36" t="s">
        <v>22</v>
      </c>
      <c r="B90" s="5" t="s">
        <v>27</v>
      </c>
      <c r="C90" s="1">
        <f>'2007'!Q90</f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>
      <c r="A91" s="37"/>
      <c r="B91" s="2" t="s">
        <v>28</v>
      </c>
      <c r="C91" s="3">
        <f>'2007'!Q91</f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>
      <c r="A92" s="37"/>
      <c r="B92" s="6" t="s">
        <v>29</v>
      </c>
      <c r="C92" s="3">
        <f>'2007'!Q92</f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>
      <c r="A93" s="38"/>
      <c r="B93" s="62" t="s">
        <v>30</v>
      </c>
      <c r="C93" s="72">
        <f>'2007'!Q93</f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>
      <c r="A94" s="36" t="s">
        <v>23</v>
      </c>
      <c r="B94" s="5" t="s">
        <v>27</v>
      </c>
      <c r="C94" s="1">
        <f>'2007'!Q94</f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>
      <c r="A95" s="37"/>
      <c r="B95" s="2" t="s">
        <v>28</v>
      </c>
      <c r="C95" s="3">
        <f>'2007'!Q95</f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>
      <c r="A96" s="37"/>
      <c r="B96" s="6" t="s">
        <v>29</v>
      </c>
      <c r="C96" s="3">
        <f>'2007'!Q96</f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>
      <c r="A97" s="38"/>
      <c r="B97" s="62" t="s">
        <v>30</v>
      </c>
      <c r="C97" s="72">
        <f>'2007'!Q97</f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>
      <c r="A98" s="36" t="s">
        <v>24</v>
      </c>
      <c r="B98" s="5" t="s">
        <v>27</v>
      </c>
      <c r="C98" s="1">
        <f>'2007'!Q98</f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>
      <c r="A99" s="37"/>
      <c r="B99" s="2" t="s">
        <v>28</v>
      </c>
      <c r="C99" s="3">
        <f>'2007'!Q99</f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>
      <c r="A100" s="37"/>
      <c r="B100" s="6" t="s">
        <v>29</v>
      </c>
      <c r="C100" s="3">
        <f>'2007'!Q100</f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>
      <c r="A101" s="38"/>
      <c r="B101" s="62" t="s">
        <v>30</v>
      </c>
      <c r="C101" s="72">
        <f>'2007'!Q101</f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>
      <c r="A102" s="36" t="s">
        <v>25</v>
      </c>
      <c r="B102" s="13" t="s">
        <v>27</v>
      </c>
      <c r="C102" s="1">
        <f>'2007'!Q102</f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>
      <c r="A103" s="37"/>
      <c r="B103" s="42" t="s">
        <v>28</v>
      </c>
      <c r="C103" s="3">
        <f>'2007'!Q103</f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>
      <c r="A104" s="37"/>
      <c r="B104" s="14" t="s">
        <v>29</v>
      </c>
      <c r="C104" s="3">
        <f>'2007'!Q104</f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>
      <c r="A105" s="38"/>
      <c r="B105" s="61" t="s">
        <v>30</v>
      </c>
      <c r="C105" s="72">
        <f>'2007'!Q105</f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>
      <c r="A106" s="37" t="s">
        <v>26</v>
      </c>
      <c r="B106" s="27" t="s">
        <v>27</v>
      </c>
      <c r="C106" s="1">
        <f>'2007'!Q106</f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>
      <c r="A107" s="37"/>
      <c r="B107" s="42" t="s">
        <v>28</v>
      </c>
      <c r="C107" s="3">
        <f>'2007'!Q107</f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>
      <c r="A108" s="37"/>
      <c r="B108" s="14" t="s">
        <v>29</v>
      </c>
      <c r="C108" s="3">
        <f>'2007'!Q108</f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>
      <c r="A109" s="38"/>
      <c r="B109" s="61" t="s">
        <v>30</v>
      </c>
      <c r="C109" s="72">
        <f>'2007'!Q109</f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>
      <c r="A110" s="36" t="s">
        <v>46</v>
      </c>
      <c r="B110" s="13" t="s">
        <v>27</v>
      </c>
      <c r="C110" s="1">
        <f>'2007'!Q110</f>
        <v>10</v>
      </c>
      <c r="D110" s="73">
        <f t="shared" ref="D110:O110" si="8">D2+D6+D10+D14+D18+D22+D26+D30+D34+D38+D42+D46+D50+D54+D58+D62+D66+D70+D74+D78+D82+D86+D90+D94+D98+D102+D106</f>
        <v>5</v>
      </c>
      <c r="E110" s="50">
        <f t="shared" si="8"/>
        <v>2</v>
      </c>
      <c r="F110" s="50">
        <f t="shared" si="8"/>
        <v>0</v>
      </c>
      <c r="G110" s="50">
        <f t="shared" si="8"/>
        <v>0</v>
      </c>
      <c r="H110" s="50">
        <f t="shared" si="8"/>
        <v>4</v>
      </c>
      <c r="I110" s="50">
        <f t="shared" si="8"/>
        <v>5</v>
      </c>
      <c r="J110" s="50">
        <f t="shared" si="8"/>
        <v>8</v>
      </c>
      <c r="K110" s="50">
        <f t="shared" si="8"/>
        <v>2</v>
      </c>
      <c r="L110" s="50">
        <f t="shared" si="8"/>
        <v>4</v>
      </c>
      <c r="M110" s="50">
        <f t="shared" si="8"/>
        <v>9</v>
      </c>
      <c r="N110" s="50">
        <f t="shared" si="8"/>
        <v>19</v>
      </c>
      <c r="O110" s="51">
        <f t="shared" si="8"/>
        <v>41</v>
      </c>
      <c r="P110" s="1">
        <f t="shared" si="6"/>
        <v>99</v>
      </c>
      <c r="Q110" s="25">
        <f t="shared" si="7"/>
        <v>109</v>
      </c>
    </row>
    <row r="111" spans="1:17">
      <c r="A111" s="37"/>
      <c r="B111" s="42" t="s">
        <v>28</v>
      </c>
      <c r="C111" s="3">
        <f>'2007'!Q111</f>
        <v>164</v>
      </c>
      <c r="D111" s="74">
        <f t="shared" ref="D111:O111" si="9">D3+D7+D11+D15+D19+D23+D27+D31+D35+D39+D43+D47+D51+D55+D59+D63+D67+D71+D75+D79+D83+D87+D91+D95+D99+D103+D107</f>
        <v>50</v>
      </c>
      <c r="E111" s="70">
        <f t="shared" si="9"/>
        <v>32</v>
      </c>
      <c r="F111" s="70">
        <f t="shared" si="9"/>
        <v>15</v>
      </c>
      <c r="G111" s="70">
        <f t="shared" si="9"/>
        <v>3</v>
      </c>
      <c r="H111" s="70">
        <f t="shared" si="9"/>
        <v>78</v>
      </c>
      <c r="I111" s="70">
        <f t="shared" si="9"/>
        <v>77</v>
      </c>
      <c r="J111" s="70">
        <f t="shared" si="9"/>
        <v>93</v>
      </c>
      <c r="K111" s="70">
        <f t="shared" si="9"/>
        <v>14</v>
      </c>
      <c r="L111" s="70">
        <f t="shared" si="9"/>
        <v>30</v>
      </c>
      <c r="M111" s="70">
        <f t="shared" si="9"/>
        <v>40</v>
      </c>
      <c r="N111" s="70">
        <f t="shared" si="9"/>
        <v>79</v>
      </c>
      <c r="O111" s="71">
        <f t="shared" si="9"/>
        <v>108</v>
      </c>
      <c r="P111" s="2">
        <f t="shared" si="6"/>
        <v>619</v>
      </c>
      <c r="Q111" s="46">
        <f t="shared" si="7"/>
        <v>783</v>
      </c>
    </row>
    <row r="112" spans="1:17">
      <c r="A112" s="37"/>
      <c r="B112" s="14" t="s">
        <v>29</v>
      </c>
      <c r="C112" s="3">
        <f>'2007'!Q112</f>
        <v>688</v>
      </c>
      <c r="D112" s="75">
        <f t="shared" ref="D112:O112" si="10">D4+D8+D12+D16+D20+D24+D28+D32+D36+D40+D44+D48+D52+D56+D60+D64+D68+D72+D76+D80+D84+D88+D92+D96+D100+D104+D108</f>
        <v>289</v>
      </c>
      <c r="E112" s="64">
        <f t="shared" si="10"/>
        <v>164</v>
      </c>
      <c r="F112" s="64">
        <f t="shared" si="10"/>
        <v>134</v>
      </c>
      <c r="G112" s="64">
        <f t="shared" si="10"/>
        <v>42</v>
      </c>
      <c r="H112" s="64">
        <f t="shared" si="10"/>
        <v>80</v>
      </c>
      <c r="I112" s="64">
        <f t="shared" si="10"/>
        <v>329</v>
      </c>
      <c r="J112" s="64">
        <f t="shared" si="10"/>
        <v>78</v>
      </c>
      <c r="K112" s="64">
        <f t="shared" si="10"/>
        <v>103</v>
      </c>
      <c r="L112" s="64">
        <f t="shared" si="10"/>
        <v>96</v>
      </c>
      <c r="M112" s="64">
        <f t="shared" si="10"/>
        <v>270</v>
      </c>
      <c r="N112" s="64">
        <f t="shared" si="10"/>
        <v>358</v>
      </c>
      <c r="O112" s="65">
        <f t="shared" si="10"/>
        <v>857</v>
      </c>
      <c r="P112" s="3">
        <f t="shared" si="6"/>
        <v>2800</v>
      </c>
      <c r="Q112" s="26">
        <f t="shared" si="7"/>
        <v>3488</v>
      </c>
    </row>
    <row r="113" spans="1:17" ht="13.5" thickBot="1">
      <c r="A113" s="38"/>
      <c r="B113" s="61" t="s">
        <v>30</v>
      </c>
      <c r="C113" s="72">
        <f>'2007'!Q113</f>
        <v>1600</v>
      </c>
      <c r="D113" s="76">
        <f t="shared" ref="D113:O113" si="11">D5+D9+D13+D17+D21+D25+D29+D33+D37+D41+D45+D49+D53+D57+D61+D65+D69+D73+D77+D81+D85+D89+D93+D97+D101+D105+D109</f>
        <v>1228</v>
      </c>
      <c r="E113" s="68">
        <f t="shared" si="11"/>
        <v>917</v>
      </c>
      <c r="F113" s="68">
        <f t="shared" si="11"/>
        <v>711</v>
      </c>
      <c r="G113" s="68">
        <f t="shared" si="11"/>
        <v>157</v>
      </c>
      <c r="H113" s="68">
        <f t="shared" si="11"/>
        <v>4061</v>
      </c>
      <c r="I113" s="68">
        <f t="shared" si="11"/>
        <v>5556</v>
      </c>
      <c r="J113" s="68">
        <f t="shared" si="11"/>
        <v>963</v>
      </c>
      <c r="K113" s="68">
        <f t="shared" si="11"/>
        <v>1030</v>
      </c>
      <c r="L113" s="68">
        <f t="shared" si="11"/>
        <v>3152</v>
      </c>
      <c r="M113" s="68">
        <f t="shared" si="11"/>
        <v>3444</v>
      </c>
      <c r="N113" s="68">
        <f t="shared" si="11"/>
        <v>3979</v>
      </c>
      <c r="O113" s="69">
        <f t="shared" si="11"/>
        <v>7337</v>
      </c>
      <c r="P113" s="62">
        <f t="shared" si="6"/>
        <v>32535</v>
      </c>
      <c r="Q113" s="63">
        <f t="shared" si="7"/>
        <v>34135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&amp;"Arial,Gras"2008</oddHeader>
    <oddFooter>Préparé par Christian Brissa &amp;D&amp;RPage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R113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6" sqref="D6"/>
    </sheetView>
  </sheetViews>
  <sheetFormatPr baseColWidth="10" defaultRowHeight="12.75"/>
  <cols>
    <col min="1" max="1" width="8.5703125" style="4" customWidth="1"/>
    <col min="2" max="2" width="3.7109375" customWidth="1"/>
    <col min="4" max="16" width="8.7109375" customWidth="1"/>
    <col min="17" max="17" width="10.7109375" customWidth="1"/>
    <col min="18" max="18" width="4.28515625" customWidth="1"/>
    <col min="19" max="19" width="9.7109375" customWidth="1"/>
  </cols>
  <sheetData>
    <row r="1" spans="1:18" ht="26.25" customHeight="1" thickBot="1">
      <c r="A1" s="140">
        <v>2007</v>
      </c>
      <c r="B1" s="141"/>
      <c r="C1" s="20" t="s">
        <v>31</v>
      </c>
      <c r="D1" s="17" t="s">
        <v>32</v>
      </c>
      <c r="E1" s="7" t="s">
        <v>33</v>
      </c>
      <c r="F1" s="7" t="s">
        <v>34</v>
      </c>
      <c r="G1" s="7" t="s">
        <v>35</v>
      </c>
      <c r="H1" s="7" t="s">
        <v>36</v>
      </c>
      <c r="I1" s="7" t="s">
        <v>37</v>
      </c>
      <c r="J1" s="7" t="s">
        <v>38</v>
      </c>
      <c r="K1" s="7" t="s">
        <v>39</v>
      </c>
      <c r="L1" s="7" t="s">
        <v>40</v>
      </c>
      <c r="M1" s="7" t="s">
        <v>41</v>
      </c>
      <c r="N1" s="7" t="s">
        <v>42</v>
      </c>
      <c r="O1" s="21" t="s">
        <v>43</v>
      </c>
      <c r="P1" s="20" t="s">
        <v>44</v>
      </c>
      <c r="Q1" s="24" t="s">
        <v>45</v>
      </c>
    </row>
    <row r="2" spans="1:18" ht="13.5" customHeight="1">
      <c r="A2" s="33" t="s">
        <v>0</v>
      </c>
      <c r="B2" s="27" t="s">
        <v>27</v>
      </c>
      <c r="C2" s="1">
        <v>0</v>
      </c>
      <c r="D2" s="18"/>
      <c r="E2" s="9"/>
      <c r="F2" s="9"/>
      <c r="G2" s="9"/>
      <c r="H2" s="9"/>
      <c r="I2" s="9"/>
      <c r="J2" s="9"/>
      <c r="K2" s="9"/>
      <c r="L2" s="9"/>
      <c r="M2" s="9"/>
      <c r="N2" s="9"/>
      <c r="O2" s="22"/>
      <c r="P2" s="1">
        <f>SUM(D2:O2)</f>
        <v>0</v>
      </c>
      <c r="Q2" s="25">
        <f>C2+P2</f>
        <v>0</v>
      </c>
      <c r="R2" s="12"/>
    </row>
    <row r="3" spans="1:18">
      <c r="A3" s="34"/>
      <c r="B3" s="42" t="s">
        <v>28</v>
      </c>
      <c r="C3" s="2">
        <v>0</v>
      </c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2">
        <f t="shared" ref="P3:P37" si="0">SUM(D3:O3)</f>
        <v>0</v>
      </c>
      <c r="Q3" s="46">
        <f t="shared" ref="Q3:Q37" si="1">C3+P3</f>
        <v>0</v>
      </c>
      <c r="R3" s="12"/>
    </row>
    <row r="4" spans="1:18">
      <c r="A4" s="34"/>
      <c r="B4" s="14" t="s">
        <v>29</v>
      </c>
      <c r="C4" s="3">
        <v>0</v>
      </c>
      <c r="D4" s="19"/>
      <c r="E4" s="8"/>
      <c r="F4" s="8"/>
      <c r="G4" s="8"/>
      <c r="H4" s="8"/>
      <c r="I4" s="8"/>
      <c r="J4" s="8"/>
      <c r="K4" s="8"/>
      <c r="L4" s="8"/>
      <c r="M4" s="8"/>
      <c r="N4" s="8"/>
      <c r="O4" s="23"/>
      <c r="P4" s="3">
        <f t="shared" si="0"/>
        <v>0</v>
      </c>
      <c r="Q4" s="26">
        <f t="shared" si="1"/>
        <v>0</v>
      </c>
      <c r="R4" s="12"/>
    </row>
    <row r="5" spans="1:18" ht="13.5" thickBot="1">
      <c r="A5" s="35"/>
      <c r="B5" s="60" t="s">
        <v>30</v>
      </c>
      <c r="C5" s="52">
        <v>0</v>
      </c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52">
        <f t="shared" si="0"/>
        <v>0</v>
      </c>
      <c r="Q5" s="56">
        <f t="shared" si="1"/>
        <v>0</v>
      </c>
      <c r="R5" s="12"/>
    </row>
    <row r="6" spans="1:18">
      <c r="A6" s="33" t="s">
        <v>1</v>
      </c>
      <c r="B6" s="13" t="s">
        <v>27</v>
      </c>
      <c r="C6" s="1">
        <v>0</v>
      </c>
      <c r="D6" s="18"/>
      <c r="E6" s="9"/>
      <c r="F6" s="9"/>
      <c r="G6" s="9"/>
      <c r="H6" s="9"/>
      <c r="I6" s="9"/>
      <c r="J6" s="9"/>
      <c r="K6" s="9"/>
      <c r="L6" s="9"/>
      <c r="M6" s="9"/>
      <c r="N6" s="9"/>
      <c r="O6" s="22"/>
      <c r="P6" s="1">
        <f t="shared" si="0"/>
        <v>0</v>
      </c>
      <c r="Q6" s="25">
        <f t="shared" si="1"/>
        <v>0</v>
      </c>
      <c r="R6" s="12"/>
    </row>
    <row r="7" spans="1:18">
      <c r="A7" s="34"/>
      <c r="B7" s="42" t="s">
        <v>28</v>
      </c>
      <c r="C7" s="2">
        <v>0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  <c r="P7" s="2">
        <f t="shared" si="0"/>
        <v>0</v>
      </c>
      <c r="Q7" s="46">
        <f t="shared" si="1"/>
        <v>0</v>
      </c>
      <c r="R7" s="12"/>
    </row>
    <row r="8" spans="1:18">
      <c r="A8" s="34"/>
      <c r="B8" s="14" t="s">
        <v>29</v>
      </c>
      <c r="C8" s="3">
        <v>0</v>
      </c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23"/>
      <c r="P8" s="3">
        <f t="shared" si="0"/>
        <v>0</v>
      </c>
      <c r="Q8" s="26">
        <f t="shared" si="1"/>
        <v>0</v>
      </c>
      <c r="R8" s="12"/>
    </row>
    <row r="9" spans="1:18" ht="13.5" thickBot="1">
      <c r="A9" s="35"/>
      <c r="B9" s="61" t="s">
        <v>30</v>
      </c>
      <c r="C9" s="52">
        <v>0</v>
      </c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P9" s="52">
        <f t="shared" si="0"/>
        <v>0</v>
      </c>
      <c r="Q9" s="56">
        <f t="shared" si="1"/>
        <v>0</v>
      </c>
      <c r="R9" s="12"/>
    </row>
    <row r="10" spans="1:18">
      <c r="A10" s="33" t="s">
        <v>2</v>
      </c>
      <c r="B10" s="27" t="s">
        <v>27</v>
      </c>
      <c r="C10" s="1">
        <v>0</v>
      </c>
      <c r="D10" s="29"/>
      <c r="E10" s="30"/>
      <c r="F10" s="30"/>
      <c r="G10" s="30"/>
      <c r="H10" s="30"/>
      <c r="I10" s="30"/>
      <c r="J10" s="30"/>
      <c r="K10" s="30"/>
      <c r="L10" s="30"/>
      <c r="M10" s="9"/>
      <c r="N10" s="9"/>
      <c r="O10" s="22"/>
      <c r="P10" s="1">
        <f>SUM(D10:O10)</f>
        <v>0</v>
      </c>
      <c r="Q10" s="25">
        <f t="shared" si="1"/>
        <v>0</v>
      </c>
      <c r="R10" s="12"/>
    </row>
    <row r="11" spans="1:18">
      <c r="A11" s="34"/>
      <c r="B11" s="42" t="s">
        <v>28</v>
      </c>
      <c r="C11" s="2">
        <v>0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5"/>
      <c r="P11" s="2">
        <f>SUM(D11:O11)</f>
        <v>0</v>
      </c>
      <c r="Q11" s="46">
        <f t="shared" si="1"/>
        <v>0</v>
      </c>
      <c r="R11" s="12"/>
    </row>
    <row r="12" spans="1:18">
      <c r="A12" s="34"/>
      <c r="B12" s="14" t="s">
        <v>29</v>
      </c>
      <c r="C12" s="3">
        <v>0</v>
      </c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23"/>
      <c r="P12" s="3">
        <f>SUM(D12:O12)</f>
        <v>0</v>
      </c>
      <c r="Q12" s="26">
        <f t="shared" si="1"/>
        <v>0</v>
      </c>
      <c r="R12" s="12"/>
    </row>
    <row r="13" spans="1:18" ht="13.5" thickBot="1">
      <c r="A13" s="35"/>
      <c r="B13" s="60" t="s">
        <v>30</v>
      </c>
      <c r="C13" s="52">
        <v>0</v>
      </c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5"/>
      <c r="P13" s="52">
        <f>SUM(D13:O13)</f>
        <v>0</v>
      </c>
      <c r="Q13" s="56">
        <f t="shared" si="1"/>
        <v>0</v>
      </c>
      <c r="R13" s="12"/>
    </row>
    <row r="14" spans="1:18">
      <c r="A14" s="33" t="s">
        <v>3</v>
      </c>
      <c r="B14" s="13" t="s">
        <v>27</v>
      </c>
      <c r="C14" s="79">
        <v>0</v>
      </c>
      <c r="D14" s="15"/>
      <c r="E14" s="9"/>
      <c r="F14" s="9"/>
      <c r="G14" s="9"/>
      <c r="H14" s="9"/>
      <c r="I14" s="9"/>
      <c r="J14" s="9"/>
      <c r="K14" s="9"/>
      <c r="L14" s="9"/>
      <c r="M14" s="9">
        <v>3</v>
      </c>
      <c r="N14" s="9">
        <v>2</v>
      </c>
      <c r="O14" s="10">
        <v>5</v>
      </c>
      <c r="P14" s="25">
        <f t="shared" si="0"/>
        <v>10</v>
      </c>
      <c r="Q14" s="25">
        <f t="shared" si="1"/>
        <v>10</v>
      </c>
      <c r="R14" s="12"/>
    </row>
    <row r="15" spans="1:18">
      <c r="A15" s="34"/>
      <c r="B15" s="42" t="s">
        <v>28</v>
      </c>
      <c r="C15" s="42">
        <v>0</v>
      </c>
      <c r="D15" s="47"/>
      <c r="E15" s="44"/>
      <c r="F15" s="44"/>
      <c r="G15" s="44"/>
      <c r="H15" s="44"/>
      <c r="I15" s="44"/>
      <c r="J15" s="44"/>
      <c r="K15" s="77"/>
      <c r="L15" s="77"/>
      <c r="M15" s="77">
        <v>90</v>
      </c>
      <c r="N15" s="77">
        <v>49</v>
      </c>
      <c r="O15" s="83">
        <v>25</v>
      </c>
      <c r="P15" s="81">
        <f t="shared" si="0"/>
        <v>164</v>
      </c>
      <c r="Q15" s="46">
        <f t="shared" si="1"/>
        <v>164</v>
      </c>
      <c r="R15" s="12"/>
    </row>
    <row r="16" spans="1:18">
      <c r="A16" s="34"/>
      <c r="B16" s="14" t="s">
        <v>29</v>
      </c>
      <c r="C16" s="80">
        <v>0</v>
      </c>
      <c r="D16" s="16"/>
      <c r="E16" s="8"/>
      <c r="F16" s="8"/>
      <c r="G16" s="8"/>
      <c r="H16" s="8"/>
      <c r="I16" s="8"/>
      <c r="J16" s="8"/>
      <c r="K16" s="8"/>
      <c r="L16" s="8"/>
      <c r="M16" s="8">
        <v>517</v>
      </c>
      <c r="N16" s="8">
        <v>133</v>
      </c>
      <c r="O16" s="11">
        <v>38</v>
      </c>
      <c r="P16" s="26">
        <f t="shared" si="0"/>
        <v>688</v>
      </c>
      <c r="Q16" s="26">
        <f t="shared" si="1"/>
        <v>688</v>
      </c>
      <c r="R16" s="12"/>
    </row>
    <row r="17" spans="1:18" ht="13.5" thickBot="1">
      <c r="A17" s="35"/>
      <c r="B17" s="61" t="s">
        <v>30</v>
      </c>
      <c r="C17" s="60">
        <v>0</v>
      </c>
      <c r="D17" s="84"/>
      <c r="E17" s="58"/>
      <c r="F17" s="58"/>
      <c r="G17" s="58"/>
      <c r="H17" s="58"/>
      <c r="I17" s="58"/>
      <c r="J17" s="58"/>
      <c r="K17" s="78"/>
      <c r="L17" s="78"/>
      <c r="M17" s="78">
        <v>1214</v>
      </c>
      <c r="N17" s="78">
        <v>282</v>
      </c>
      <c r="O17" s="85">
        <v>104</v>
      </c>
      <c r="P17" s="82">
        <f t="shared" si="0"/>
        <v>1600</v>
      </c>
      <c r="Q17" s="56">
        <f t="shared" si="1"/>
        <v>1600</v>
      </c>
      <c r="R17" s="12"/>
    </row>
    <row r="18" spans="1:18">
      <c r="A18" s="33" t="s">
        <v>4</v>
      </c>
      <c r="B18" s="27" t="s">
        <v>27</v>
      </c>
      <c r="C18" s="1">
        <v>0</v>
      </c>
      <c r="D18" s="29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1">
        <f t="shared" si="0"/>
        <v>0</v>
      </c>
      <c r="Q18" s="25">
        <f t="shared" si="1"/>
        <v>0</v>
      </c>
      <c r="R18" s="12"/>
    </row>
    <row r="19" spans="1:18">
      <c r="A19" s="34"/>
      <c r="B19" s="42" t="s">
        <v>28</v>
      </c>
      <c r="C19" s="2">
        <v>0</v>
      </c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5"/>
      <c r="P19" s="2">
        <f t="shared" si="0"/>
        <v>0</v>
      </c>
      <c r="Q19" s="46">
        <f t="shared" si="1"/>
        <v>0</v>
      </c>
      <c r="R19" s="12"/>
    </row>
    <row r="20" spans="1:18">
      <c r="A20" s="34"/>
      <c r="B20" s="14" t="s">
        <v>29</v>
      </c>
      <c r="C20" s="3">
        <v>0</v>
      </c>
      <c r="D20" s="19"/>
      <c r="E20" s="8"/>
      <c r="F20" s="8"/>
      <c r="G20" s="8"/>
      <c r="H20" s="8"/>
      <c r="I20" s="8"/>
      <c r="J20" s="8"/>
      <c r="K20" s="8"/>
      <c r="L20" s="8"/>
      <c r="M20" s="8"/>
      <c r="N20" s="8"/>
      <c r="O20" s="23"/>
      <c r="P20" s="3">
        <f t="shared" si="0"/>
        <v>0</v>
      </c>
      <c r="Q20" s="26">
        <f t="shared" si="1"/>
        <v>0</v>
      </c>
      <c r="R20" s="12"/>
    </row>
    <row r="21" spans="1:18" ht="13.5" thickBot="1">
      <c r="A21" s="35"/>
      <c r="B21" s="60" t="s">
        <v>30</v>
      </c>
      <c r="C21" s="52">
        <v>0</v>
      </c>
      <c r="D21" s="5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52">
        <f t="shared" si="0"/>
        <v>0</v>
      </c>
      <c r="Q21" s="56">
        <f t="shared" si="1"/>
        <v>0</v>
      </c>
      <c r="R21" s="12"/>
    </row>
    <row r="22" spans="1:18">
      <c r="A22" s="33" t="s">
        <v>5</v>
      </c>
      <c r="B22" s="13" t="s">
        <v>27</v>
      </c>
      <c r="C22" s="1">
        <v>0</v>
      </c>
      <c r="D22" s="18"/>
      <c r="E22" s="9"/>
      <c r="F22" s="9"/>
      <c r="G22" s="9"/>
      <c r="H22" s="9"/>
      <c r="I22" s="9"/>
      <c r="J22" s="9"/>
      <c r="K22" s="9"/>
      <c r="L22" s="9"/>
      <c r="M22" s="9"/>
      <c r="N22" s="9"/>
      <c r="O22" s="22"/>
      <c r="P22" s="1">
        <f t="shared" si="0"/>
        <v>0</v>
      </c>
      <c r="Q22" s="25">
        <f t="shared" si="1"/>
        <v>0</v>
      </c>
      <c r="R22" s="12"/>
    </row>
    <row r="23" spans="1:18">
      <c r="A23" s="34"/>
      <c r="B23" s="42" t="s">
        <v>28</v>
      </c>
      <c r="C23" s="2">
        <v>0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2">
        <f t="shared" si="0"/>
        <v>0</v>
      </c>
      <c r="Q23" s="46">
        <f t="shared" si="1"/>
        <v>0</v>
      </c>
      <c r="R23" s="12"/>
    </row>
    <row r="24" spans="1:18">
      <c r="A24" s="34"/>
      <c r="B24" s="14" t="s">
        <v>29</v>
      </c>
      <c r="C24" s="3">
        <v>0</v>
      </c>
      <c r="D24" s="19"/>
      <c r="E24" s="8"/>
      <c r="F24" s="8"/>
      <c r="G24" s="8"/>
      <c r="H24" s="8"/>
      <c r="I24" s="8"/>
      <c r="J24" s="8"/>
      <c r="K24" s="8"/>
      <c r="L24" s="8"/>
      <c r="M24" s="8"/>
      <c r="N24" s="8"/>
      <c r="O24" s="23"/>
      <c r="P24" s="3">
        <f t="shared" si="0"/>
        <v>0</v>
      </c>
      <c r="Q24" s="26">
        <f t="shared" si="1"/>
        <v>0</v>
      </c>
      <c r="R24" s="12"/>
    </row>
    <row r="25" spans="1:18" ht="13.5" thickBot="1">
      <c r="A25" s="35"/>
      <c r="B25" s="61" t="s">
        <v>30</v>
      </c>
      <c r="C25" s="52">
        <v>0</v>
      </c>
      <c r="D25" s="57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52">
        <f t="shared" si="0"/>
        <v>0</v>
      </c>
      <c r="Q25" s="56">
        <f t="shared" si="1"/>
        <v>0</v>
      </c>
      <c r="R25" s="12"/>
    </row>
    <row r="26" spans="1:18">
      <c r="A26" s="33" t="s">
        <v>6</v>
      </c>
      <c r="B26" s="27" t="s">
        <v>27</v>
      </c>
      <c r="C26" s="1">
        <v>0</v>
      </c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>
        <f t="shared" si="0"/>
        <v>0</v>
      </c>
      <c r="Q26" s="25">
        <f t="shared" si="1"/>
        <v>0</v>
      </c>
      <c r="R26" s="12"/>
    </row>
    <row r="27" spans="1:18">
      <c r="A27" s="34"/>
      <c r="B27" s="42" t="s">
        <v>28</v>
      </c>
      <c r="C27" s="2">
        <v>0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5"/>
      <c r="P27" s="2">
        <f t="shared" si="0"/>
        <v>0</v>
      </c>
      <c r="Q27" s="46">
        <f t="shared" si="1"/>
        <v>0</v>
      </c>
      <c r="R27" s="12"/>
    </row>
    <row r="28" spans="1:18">
      <c r="A28" s="34"/>
      <c r="B28" s="14" t="s">
        <v>29</v>
      </c>
      <c r="C28" s="3">
        <v>0</v>
      </c>
      <c r="D28" s="19"/>
      <c r="E28" s="8"/>
      <c r="F28" s="8"/>
      <c r="G28" s="8"/>
      <c r="H28" s="8"/>
      <c r="I28" s="8"/>
      <c r="J28" s="8"/>
      <c r="K28" s="8"/>
      <c r="L28" s="8"/>
      <c r="M28" s="8"/>
      <c r="N28" s="8"/>
      <c r="O28" s="23"/>
      <c r="P28" s="3">
        <f t="shared" si="0"/>
        <v>0</v>
      </c>
      <c r="Q28" s="26">
        <f t="shared" si="1"/>
        <v>0</v>
      </c>
      <c r="R28" s="12"/>
    </row>
    <row r="29" spans="1:18" ht="13.5" thickBot="1">
      <c r="A29" s="35"/>
      <c r="B29" s="60" t="s">
        <v>30</v>
      </c>
      <c r="C29" s="52">
        <v>0</v>
      </c>
      <c r="D29" s="53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5"/>
      <c r="P29" s="52">
        <f t="shared" si="0"/>
        <v>0</v>
      </c>
      <c r="Q29" s="56">
        <f t="shared" si="1"/>
        <v>0</v>
      </c>
      <c r="R29" s="12"/>
    </row>
    <row r="30" spans="1:18">
      <c r="A30" s="33" t="s">
        <v>7</v>
      </c>
      <c r="B30" s="13" t="s">
        <v>27</v>
      </c>
      <c r="C30" s="1">
        <v>0</v>
      </c>
      <c r="D30" s="18"/>
      <c r="E30" s="9"/>
      <c r="F30" s="9"/>
      <c r="G30" s="9"/>
      <c r="H30" s="9"/>
      <c r="I30" s="9"/>
      <c r="J30" s="9"/>
      <c r="K30" s="9"/>
      <c r="L30" s="9"/>
      <c r="M30" s="9"/>
      <c r="N30" s="9"/>
      <c r="O30" s="22"/>
      <c r="P30" s="1">
        <f t="shared" si="0"/>
        <v>0</v>
      </c>
      <c r="Q30" s="25">
        <f t="shared" si="1"/>
        <v>0</v>
      </c>
      <c r="R30" s="12"/>
    </row>
    <row r="31" spans="1:18">
      <c r="A31" s="34"/>
      <c r="B31" s="42" t="s">
        <v>28</v>
      </c>
      <c r="C31" s="2">
        <v>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  <c r="P31" s="2">
        <f t="shared" si="0"/>
        <v>0</v>
      </c>
      <c r="Q31" s="46">
        <f t="shared" si="1"/>
        <v>0</v>
      </c>
      <c r="R31" s="12"/>
    </row>
    <row r="32" spans="1:18">
      <c r="A32" s="34"/>
      <c r="B32" s="14" t="s">
        <v>29</v>
      </c>
      <c r="C32" s="3">
        <v>0</v>
      </c>
      <c r="D32" s="19"/>
      <c r="E32" s="8"/>
      <c r="F32" s="8"/>
      <c r="G32" s="8"/>
      <c r="H32" s="8"/>
      <c r="I32" s="8"/>
      <c r="J32" s="8"/>
      <c r="K32" s="8"/>
      <c r="L32" s="8"/>
      <c r="M32" s="8"/>
      <c r="N32" s="8"/>
      <c r="O32" s="23"/>
      <c r="P32" s="3">
        <f t="shared" si="0"/>
        <v>0</v>
      </c>
      <c r="Q32" s="26">
        <f t="shared" si="1"/>
        <v>0</v>
      </c>
      <c r="R32" s="12"/>
    </row>
    <row r="33" spans="1:18" ht="13.5" thickBot="1">
      <c r="A33" s="35"/>
      <c r="B33" s="61" t="s">
        <v>30</v>
      </c>
      <c r="C33" s="52">
        <v>0</v>
      </c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52">
        <f t="shared" si="0"/>
        <v>0</v>
      </c>
      <c r="Q33" s="56">
        <f t="shared" si="1"/>
        <v>0</v>
      </c>
      <c r="R33" s="12"/>
    </row>
    <row r="34" spans="1:18">
      <c r="A34" s="33" t="s">
        <v>8</v>
      </c>
      <c r="B34" s="27" t="s">
        <v>27</v>
      </c>
      <c r="C34" s="1">
        <v>0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/>
      <c r="P34" s="1">
        <f t="shared" si="0"/>
        <v>0</v>
      </c>
      <c r="Q34" s="25">
        <f t="shared" si="1"/>
        <v>0</v>
      </c>
      <c r="R34" s="12"/>
    </row>
    <row r="35" spans="1:18">
      <c r="A35" s="34"/>
      <c r="B35" s="42" t="s">
        <v>28</v>
      </c>
      <c r="C35" s="2">
        <v>0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/>
      <c r="P35" s="2">
        <f t="shared" si="0"/>
        <v>0</v>
      </c>
      <c r="Q35" s="46">
        <f t="shared" si="1"/>
        <v>0</v>
      </c>
      <c r="R35" s="12"/>
    </row>
    <row r="36" spans="1:18">
      <c r="A36" s="34"/>
      <c r="B36" s="14" t="s">
        <v>29</v>
      </c>
      <c r="C36" s="3">
        <v>0</v>
      </c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23"/>
      <c r="P36" s="3">
        <f t="shared" si="0"/>
        <v>0</v>
      </c>
      <c r="Q36" s="26">
        <f t="shared" si="1"/>
        <v>0</v>
      </c>
      <c r="R36" s="12"/>
    </row>
    <row r="37" spans="1:18" ht="13.5" thickBot="1">
      <c r="A37" s="35"/>
      <c r="B37" s="61" t="s">
        <v>30</v>
      </c>
      <c r="C37" s="62">
        <v>0</v>
      </c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62">
        <f t="shared" si="0"/>
        <v>0</v>
      </c>
      <c r="Q37" s="63">
        <f t="shared" si="1"/>
        <v>0</v>
      </c>
      <c r="R37" s="12"/>
    </row>
    <row r="38" spans="1:18">
      <c r="A38" s="36" t="s">
        <v>9</v>
      </c>
      <c r="B38" s="13" t="s">
        <v>27</v>
      </c>
      <c r="C38" s="1">
        <v>0</v>
      </c>
      <c r="D38" s="18"/>
      <c r="E38" s="9"/>
      <c r="F38" s="9"/>
      <c r="G38" s="9"/>
      <c r="H38" s="9"/>
      <c r="I38" s="9"/>
      <c r="J38" s="9"/>
      <c r="K38" s="9"/>
      <c r="L38" s="9"/>
      <c r="M38" s="9"/>
      <c r="N38" s="9"/>
      <c r="O38" s="22"/>
      <c r="P38" s="1">
        <f>SUM(D38:O38)</f>
        <v>0</v>
      </c>
      <c r="Q38" s="25">
        <f>C38+P38</f>
        <v>0</v>
      </c>
      <c r="R38" s="12"/>
    </row>
    <row r="39" spans="1:18">
      <c r="A39" s="37"/>
      <c r="B39" s="42" t="s">
        <v>28</v>
      </c>
      <c r="C39" s="2">
        <v>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5"/>
      <c r="P39" s="2">
        <f t="shared" ref="P39:P65" si="2">SUM(D39:O39)</f>
        <v>0</v>
      </c>
      <c r="Q39" s="46">
        <f t="shared" ref="Q39:Q65" si="3">C39+P39</f>
        <v>0</v>
      </c>
      <c r="R39" s="12"/>
    </row>
    <row r="40" spans="1:18">
      <c r="A40" s="37"/>
      <c r="B40" s="14" t="s">
        <v>29</v>
      </c>
      <c r="C40" s="3">
        <v>0</v>
      </c>
      <c r="D40" s="19"/>
      <c r="E40" s="8"/>
      <c r="F40" s="8"/>
      <c r="G40" s="8"/>
      <c r="H40" s="8"/>
      <c r="I40" s="8"/>
      <c r="J40" s="8"/>
      <c r="K40" s="8"/>
      <c r="L40" s="8"/>
      <c r="M40" s="8"/>
      <c r="N40" s="8"/>
      <c r="O40" s="23"/>
      <c r="P40" s="3">
        <f t="shared" si="2"/>
        <v>0</v>
      </c>
      <c r="Q40" s="26">
        <f t="shared" si="3"/>
        <v>0</v>
      </c>
      <c r="R40" s="12"/>
    </row>
    <row r="41" spans="1:18" ht="13.5" thickBot="1">
      <c r="A41" s="38"/>
      <c r="B41" s="61" t="s">
        <v>30</v>
      </c>
      <c r="C41" s="62">
        <v>0</v>
      </c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52">
        <f t="shared" si="2"/>
        <v>0</v>
      </c>
      <c r="Q41" s="56">
        <f t="shared" si="3"/>
        <v>0</v>
      </c>
      <c r="R41" s="12"/>
    </row>
    <row r="42" spans="1:18">
      <c r="A42" s="33" t="s">
        <v>10</v>
      </c>
      <c r="B42" s="27" t="s">
        <v>27</v>
      </c>
      <c r="C42" s="1">
        <v>0</v>
      </c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1">
        <f t="shared" si="2"/>
        <v>0</v>
      </c>
      <c r="Q42" s="25">
        <f t="shared" si="3"/>
        <v>0</v>
      </c>
      <c r="R42" s="12"/>
    </row>
    <row r="43" spans="1:18">
      <c r="A43" s="34"/>
      <c r="B43" s="42" t="s">
        <v>28</v>
      </c>
      <c r="C43" s="2">
        <v>0</v>
      </c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P43" s="2">
        <f t="shared" si="2"/>
        <v>0</v>
      </c>
      <c r="Q43" s="46">
        <f t="shared" si="3"/>
        <v>0</v>
      </c>
      <c r="R43" s="12"/>
    </row>
    <row r="44" spans="1:18">
      <c r="A44" s="34"/>
      <c r="B44" s="14" t="s">
        <v>29</v>
      </c>
      <c r="C44" s="3">
        <v>0</v>
      </c>
      <c r="D44" s="19"/>
      <c r="E44" s="8"/>
      <c r="F44" s="8"/>
      <c r="G44" s="8"/>
      <c r="H44" s="8"/>
      <c r="I44" s="8"/>
      <c r="J44" s="8"/>
      <c r="K44" s="8"/>
      <c r="L44" s="8"/>
      <c r="M44" s="8"/>
      <c r="N44" s="8"/>
      <c r="O44" s="23"/>
      <c r="P44" s="3">
        <f t="shared" si="2"/>
        <v>0</v>
      </c>
      <c r="Q44" s="26">
        <f t="shared" si="3"/>
        <v>0</v>
      </c>
      <c r="R44" s="12"/>
    </row>
    <row r="45" spans="1:18" ht="13.5" thickBot="1">
      <c r="A45" s="35"/>
      <c r="B45" s="60" t="s">
        <v>30</v>
      </c>
      <c r="C45" s="62">
        <v>0</v>
      </c>
      <c r="D45" s="53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52">
        <f t="shared" si="2"/>
        <v>0</v>
      </c>
      <c r="Q45" s="56">
        <f t="shared" si="3"/>
        <v>0</v>
      </c>
      <c r="R45" s="12"/>
    </row>
    <row r="46" spans="1:18">
      <c r="A46" s="33" t="s">
        <v>11</v>
      </c>
      <c r="B46" s="13" t="s">
        <v>27</v>
      </c>
      <c r="C46" s="1">
        <v>0</v>
      </c>
      <c r="D46" s="18"/>
      <c r="E46" s="9"/>
      <c r="F46" s="9"/>
      <c r="G46" s="9"/>
      <c r="H46" s="9"/>
      <c r="I46" s="9"/>
      <c r="J46" s="9"/>
      <c r="K46" s="9"/>
      <c r="L46" s="9"/>
      <c r="M46" s="9"/>
      <c r="N46" s="9"/>
      <c r="O46" s="22"/>
      <c r="P46" s="1">
        <f t="shared" si="2"/>
        <v>0</v>
      </c>
      <c r="Q46" s="25">
        <f t="shared" si="3"/>
        <v>0</v>
      </c>
      <c r="R46" s="12"/>
    </row>
    <row r="47" spans="1:18">
      <c r="A47" s="34"/>
      <c r="B47" s="42" t="s">
        <v>28</v>
      </c>
      <c r="C47" s="2">
        <v>0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2">
        <f t="shared" si="2"/>
        <v>0</v>
      </c>
      <c r="Q47" s="46">
        <f t="shared" si="3"/>
        <v>0</v>
      </c>
      <c r="R47" s="12"/>
    </row>
    <row r="48" spans="1:18">
      <c r="A48" s="34"/>
      <c r="B48" s="14" t="s">
        <v>29</v>
      </c>
      <c r="C48" s="3">
        <v>0</v>
      </c>
      <c r="D48" s="19"/>
      <c r="E48" s="8"/>
      <c r="F48" s="8"/>
      <c r="G48" s="8"/>
      <c r="H48" s="8"/>
      <c r="I48" s="8"/>
      <c r="J48" s="8"/>
      <c r="K48" s="8"/>
      <c r="L48" s="8"/>
      <c r="M48" s="8"/>
      <c r="N48" s="8"/>
      <c r="O48" s="23"/>
      <c r="P48" s="3">
        <f t="shared" si="2"/>
        <v>0</v>
      </c>
      <c r="Q48" s="26">
        <f t="shared" si="3"/>
        <v>0</v>
      </c>
      <c r="R48" s="12"/>
    </row>
    <row r="49" spans="1:18" ht="13.5" thickBot="1">
      <c r="A49" s="35"/>
      <c r="B49" s="61" t="s">
        <v>30</v>
      </c>
      <c r="C49" s="62">
        <v>0</v>
      </c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2">
        <f t="shared" si="2"/>
        <v>0</v>
      </c>
      <c r="Q49" s="56">
        <f t="shared" si="3"/>
        <v>0</v>
      </c>
      <c r="R49" s="12"/>
    </row>
    <row r="50" spans="1:18">
      <c r="A50" s="33" t="s">
        <v>12</v>
      </c>
      <c r="B50" s="27" t="s">
        <v>27</v>
      </c>
      <c r="C50" s="1">
        <v>0</v>
      </c>
      <c r="D50" s="29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1">
        <f t="shared" si="2"/>
        <v>0</v>
      </c>
      <c r="Q50" s="25">
        <f t="shared" si="3"/>
        <v>0</v>
      </c>
      <c r="R50" s="12"/>
    </row>
    <row r="51" spans="1:18">
      <c r="A51" s="34"/>
      <c r="B51" s="42" t="s">
        <v>28</v>
      </c>
      <c r="C51" s="2">
        <v>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2">
        <f t="shared" si="2"/>
        <v>0</v>
      </c>
      <c r="Q51" s="46">
        <f t="shared" si="3"/>
        <v>0</v>
      </c>
      <c r="R51" s="12"/>
    </row>
    <row r="52" spans="1:18">
      <c r="A52" s="34"/>
      <c r="B52" s="14" t="s">
        <v>29</v>
      </c>
      <c r="C52" s="3">
        <v>0</v>
      </c>
      <c r="D52" s="19"/>
      <c r="E52" s="8"/>
      <c r="F52" s="8"/>
      <c r="G52" s="8"/>
      <c r="H52" s="8"/>
      <c r="I52" s="8"/>
      <c r="J52" s="8"/>
      <c r="K52" s="8"/>
      <c r="L52" s="8"/>
      <c r="M52" s="8"/>
      <c r="N52" s="8"/>
      <c r="O52" s="23"/>
      <c r="P52" s="3">
        <f t="shared" si="2"/>
        <v>0</v>
      </c>
      <c r="Q52" s="26">
        <f t="shared" si="3"/>
        <v>0</v>
      </c>
      <c r="R52" s="12"/>
    </row>
    <row r="53" spans="1:18" ht="13.5" thickBot="1">
      <c r="A53" s="35"/>
      <c r="B53" s="60" t="s">
        <v>30</v>
      </c>
      <c r="C53" s="62">
        <v>0</v>
      </c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  <c r="P53" s="52">
        <f t="shared" si="2"/>
        <v>0</v>
      </c>
      <c r="Q53" s="56">
        <f t="shared" si="3"/>
        <v>0</v>
      </c>
      <c r="R53" s="12"/>
    </row>
    <row r="54" spans="1:18">
      <c r="A54" s="33" t="s">
        <v>13</v>
      </c>
      <c r="B54" s="13" t="s">
        <v>27</v>
      </c>
      <c r="C54" s="1">
        <v>0</v>
      </c>
      <c r="D54" s="18"/>
      <c r="E54" s="9"/>
      <c r="F54" s="9"/>
      <c r="G54" s="9"/>
      <c r="H54" s="9"/>
      <c r="I54" s="9"/>
      <c r="J54" s="9"/>
      <c r="K54" s="9"/>
      <c r="L54" s="9"/>
      <c r="M54" s="9"/>
      <c r="N54" s="9"/>
      <c r="O54" s="22"/>
      <c r="P54" s="1">
        <f t="shared" si="2"/>
        <v>0</v>
      </c>
      <c r="Q54" s="25">
        <f t="shared" si="3"/>
        <v>0</v>
      </c>
      <c r="R54" s="12"/>
    </row>
    <row r="55" spans="1:18">
      <c r="A55" s="34"/>
      <c r="B55" s="42" t="s">
        <v>28</v>
      </c>
      <c r="C55" s="2">
        <v>0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2">
        <f t="shared" si="2"/>
        <v>0</v>
      </c>
      <c r="Q55" s="46">
        <f t="shared" si="3"/>
        <v>0</v>
      </c>
      <c r="R55" s="12"/>
    </row>
    <row r="56" spans="1:18">
      <c r="A56" s="34"/>
      <c r="B56" s="14" t="s">
        <v>29</v>
      </c>
      <c r="C56" s="3">
        <v>0</v>
      </c>
      <c r="D56" s="19"/>
      <c r="E56" s="8"/>
      <c r="F56" s="8"/>
      <c r="G56" s="8"/>
      <c r="H56" s="8"/>
      <c r="I56" s="8"/>
      <c r="J56" s="8"/>
      <c r="K56" s="8"/>
      <c r="L56" s="8"/>
      <c r="M56" s="8"/>
      <c r="N56" s="8"/>
      <c r="O56" s="23"/>
      <c r="P56" s="3">
        <f t="shared" si="2"/>
        <v>0</v>
      </c>
      <c r="Q56" s="26">
        <f t="shared" si="3"/>
        <v>0</v>
      </c>
      <c r="R56" s="12"/>
    </row>
    <row r="57" spans="1:18" ht="13.5" thickBot="1">
      <c r="A57" s="35"/>
      <c r="B57" s="61" t="s">
        <v>30</v>
      </c>
      <c r="C57" s="62">
        <v>0</v>
      </c>
      <c r="D57" s="57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/>
      <c r="P57" s="52">
        <f t="shared" si="2"/>
        <v>0</v>
      </c>
      <c r="Q57" s="56">
        <f t="shared" si="3"/>
        <v>0</v>
      </c>
      <c r="R57" s="12"/>
    </row>
    <row r="58" spans="1:18">
      <c r="A58" s="33" t="s">
        <v>14</v>
      </c>
      <c r="B58" s="27" t="s">
        <v>27</v>
      </c>
      <c r="C58" s="1">
        <v>0</v>
      </c>
      <c r="D58" s="29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/>
      <c r="P58" s="1">
        <f t="shared" si="2"/>
        <v>0</v>
      </c>
      <c r="Q58" s="25">
        <f t="shared" si="3"/>
        <v>0</v>
      </c>
      <c r="R58" s="12"/>
    </row>
    <row r="59" spans="1:18">
      <c r="A59" s="34"/>
      <c r="B59" s="42" t="s">
        <v>28</v>
      </c>
      <c r="C59" s="2">
        <v>0</v>
      </c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2">
        <f t="shared" si="2"/>
        <v>0</v>
      </c>
      <c r="Q59" s="46">
        <f t="shared" si="3"/>
        <v>0</v>
      </c>
      <c r="R59" s="12"/>
    </row>
    <row r="60" spans="1:18">
      <c r="A60" s="34"/>
      <c r="B60" s="14" t="s">
        <v>29</v>
      </c>
      <c r="C60" s="3">
        <v>0</v>
      </c>
      <c r="D60" s="19"/>
      <c r="E60" s="8"/>
      <c r="F60" s="8"/>
      <c r="G60" s="8"/>
      <c r="H60" s="8"/>
      <c r="I60" s="8"/>
      <c r="J60" s="8"/>
      <c r="K60" s="8"/>
      <c r="L60" s="8"/>
      <c r="M60" s="8"/>
      <c r="N60" s="8"/>
      <c r="O60" s="23"/>
      <c r="P60" s="3">
        <f t="shared" si="2"/>
        <v>0</v>
      </c>
      <c r="Q60" s="26">
        <f t="shared" si="3"/>
        <v>0</v>
      </c>
      <c r="R60" s="12"/>
    </row>
    <row r="61" spans="1:18" ht="13.5" thickBot="1">
      <c r="A61" s="35"/>
      <c r="B61" s="60" t="s">
        <v>30</v>
      </c>
      <c r="C61" s="62">
        <v>0</v>
      </c>
      <c r="D61" s="5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  <c r="P61" s="52">
        <f t="shared" si="2"/>
        <v>0</v>
      </c>
      <c r="Q61" s="56">
        <f t="shared" si="3"/>
        <v>0</v>
      </c>
      <c r="R61" s="12"/>
    </row>
    <row r="62" spans="1:18">
      <c r="A62" s="39" t="s">
        <v>15</v>
      </c>
      <c r="B62" s="13" t="s">
        <v>27</v>
      </c>
      <c r="C62" s="1">
        <v>0</v>
      </c>
      <c r="D62" s="18"/>
      <c r="E62" s="9"/>
      <c r="F62" s="9"/>
      <c r="G62" s="9"/>
      <c r="H62" s="9"/>
      <c r="I62" s="9"/>
      <c r="J62" s="9"/>
      <c r="K62" s="9"/>
      <c r="L62" s="9"/>
      <c r="M62" s="9"/>
      <c r="N62" s="9"/>
      <c r="O62" s="22"/>
      <c r="P62" s="1">
        <f t="shared" si="2"/>
        <v>0</v>
      </c>
      <c r="Q62" s="25">
        <f t="shared" si="3"/>
        <v>0</v>
      </c>
      <c r="R62" s="12"/>
    </row>
    <row r="63" spans="1:18">
      <c r="A63" s="40"/>
      <c r="B63" s="42" t="s">
        <v>28</v>
      </c>
      <c r="C63" s="2">
        <v>0</v>
      </c>
      <c r="D63" s="43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2">
        <f t="shared" si="2"/>
        <v>0</v>
      </c>
      <c r="Q63" s="46">
        <f t="shared" si="3"/>
        <v>0</v>
      </c>
      <c r="R63" s="12"/>
    </row>
    <row r="64" spans="1:18">
      <c r="A64" s="40"/>
      <c r="B64" s="14" t="s">
        <v>29</v>
      </c>
      <c r="C64" s="3">
        <v>0</v>
      </c>
      <c r="D64" s="19"/>
      <c r="E64" s="8"/>
      <c r="F64" s="8"/>
      <c r="G64" s="8"/>
      <c r="H64" s="8"/>
      <c r="I64" s="8"/>
      <c r="J64" s="8"/>
      <c r="K64" s="8"/>
      <c r="L64" s="8"/>
      <c r="M64" s="8"/>
      <c r="N64" s="8"/>
      <c r="O64" s="23"/>
      <c r="P64" s="3">
        <f t="shared" si="2"/>
        <v>0</v>
      </c>
      <c r="Q64" s="26">
        <f t="shared" si="3"/>
        <v>0</v>
      </c>
      <c r="R64" s="12"/>
    </row>
    <row r="65" spans="1:18" ht="13.5" thickBot="1">
      <c r="A65" s="41"/>
      <c r="B65" s="61" t="s">
        <v>30</v>
      </c>
      <c r="C65" s="62">
        <v>0</v>
      </c>
      <c r="D65" s="57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/>
      <c r="P65" s="52">
        <f t="shared" si="2"/>
        <v>0</v>
      </c>
      <c r="Q65" s="56">
        <f t="shared" si="3"/>
        <v>0</v>
      </c>
      <c r="R65" s="12"/>
    </row>
    <row r="66" spans="1:18">
      <c r="A66" s="33" t="s">
        <v>16</v>
      </c>
      <c r="B66" s="27" t="s">
        <v>27</v>
      </c>
      <c r="C66" s="1"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/>
      <c r="P66" s="1">
        <f>SUM(D66:O66)</f>
        <v>0</v>
      </c>
      <c r="Q66" s="25">
        <f>C66+P66</f>
        <v>0</v>
      </c>
      <c r="R66" s="12"/>
    </row>
    <row r="67" spans="1:18">
      <c r="A67" s="34"/>
      <c r="B67" s="42" t="s">
        <v>28</v>
      </c>
      <c r="C67" s="2">
        <v>0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2">
        <f>SUM(D67:O67)</f>
        <v>0</v>
      </c>
      <c r="Q67" s="46">
        <f>C67+P67</f>
        <v>0</v>
      </c>
      <c r="R67" s="12"/>
    </row>
    <row r="68" spans="1:18">
      <c r="A68" s="34"/>
      <c r="B68" s="14" t="s">
        <v>29</v>
      </c>
      <c r="C68" s="3">
        <v>0</v>
      </c>
      <c r="D68" s="19"/>
      <c r="E68" s="8"/>
      <c r="F68" s="8"/>
      <c r="G68" s="8"/>
      <c r="H68" s="8"/>
      <c r="I68" s="8"/>
      <c r="J68" s="8"/>
      <c r="K68" s="8"/>
      <c r="L68" s="8"/>
      <c r="M68" s="8"/>
      <c r="N68" s="8"/>
      <c r="O68" s="23"/>
      <c r="P68" s="3">
        <f>SUM(D68:O68)</f>
        <v>0</v>
      </c>
      <c r="Q68" s="26">
        <f>C68+P68</f>
        <v>0</v>
      </c>
      <c r="R68" s="12"/>
    </row>
    <row r="69" spans="1:18" ht="13.5" thickBot="1">
      <c r="A69" s="35"/>
      <c r="B69" s="61" t="s">
        <v>30</v>
      </c>
      <c r="C69" s="62">
        <v>0</v>
      </c>
      <c r="D69" s="57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  <c r="P69" s="62">
        <f>SUM(D69:O69)</f>
        <v>0</v>
      </c>
      <c r="Q69" s="63">
        <f>C69+P69</f>
        <v>0</v>
      </c>
      <c r="R69" s="12"/>
    </row>
    <row r="70" spans="1:18">
      <c r="A70" s="36" t="s">
        <v>17</v>
      </c>
      <c r="B70" s="5" t="s">
        <v>27</v>
      </c>
      <c r="C70" s="1">
        <v>0</v>
      </c>
      <c r="D70" s="18"/>
      <c r="E70" s="9"/>
      <c r="F70" s="9"/>
      <c r="G70" s="9"/>
      <c r="H70" s="9"/>
      <c r="I70" s="9"/>
      <c r="J70" s="9"/>
      <c r="K70" s="9"/>
      <c r="L70" s="9"/>
      <c r="M70" s="9"/>
      <c r="N70" s="9"/>
      <c r="O70" s="22"/>
      <c r="P70" s="1">
        <f>SUM(D70:O70)</f>
        <v>0</v>
      </c>
      <c r="Q70" s="25">
        <f>C70+P70</f>
        <v>0</v>
      </c>
    </row>
    <row r="71" spans="1:18">
      <c r="A71" s="37"/>
      <c r="B71" s="2" t="s">
        <v>28</v>
      </c>
      <c r="C71" s="2">
        <v>0</v>
      </c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2">
        <f t="shared" ref="P71:P105" si="4">SUM(D71:O71)</f>
        <v>0</v>
      </c>
      <c r="Q71" s="46">
        <f t="shared" ref="Q71:Q105" si="5">C71+P71</f>
        <v>0</v>
      </c>
    </row>
    <row r="72" spans="1:18">
      <c r="A72" s="37"/>
      <c r="B72" s="6" t="s">
        <v>29</v>
      </c>
      <c r="C72" s="3">
        <v>0</v>
      </c>
      <c r="D72" s="19"/>
      <c r="E72" s="8"/>
      <c r="F72" s="8"/>
      <c r="G72" s="8"/>
      <c r="H72" s="8"/>
      <c r="I72" s="8"/>
      <c r="J72" s="8"/>
      <c r="K72" s="8"/>
      <c r="L72" s="8"/>
      <c r="M72" s="8"/>
      <c r="N72" s="8"/>
      <c r="O72" s="23"/>
      <c r="P72" s="3">
        <f t="shared" si="4"/>
        <v>0</v>
      </c>
      <c r="Q72" s="26">
        <f t="shared" si="5"/>
        <v>0</v>
      </c>
    </row>
    <row r="73" spans="1:18" ht="13.5" thickBot="1">
      <c r="A73" s="38"/>
      <c r="B73" s="62" t="s">
        <v>30</v>
      </c>
      <c r="C73" s="52">
        <v>0</v>
      </c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5"/>
      <c r="P73" s="52">
        <f t="shared" si="4"/>
        <v>0</v>
      </c>
      <c r="Q73" s="56">
        <f t="shared" si="5"/>
        <v>0</v>
      </c>
    </row>
    <row r="74" spans="1:18">
      <c r="A74" s="36" t="s">
        <v>18</v>
      </c>
      <c r="B74" s="5" t="s">
        <v>27</v>
      </c>
      <c r="C74" s="1">
        <v>0</v>
      </c>
      <c r="D74" s="18"/>
      <c r="E74" s="9"/>
      <c r="F74" s="9"/>
      <c r="G74" s="9"/>
      <c r="H74" s="9"/>
      <c r="I74" s="9"/>
      <c r="J74" s="9"/>
      <c r="K74" s="9"/>
      <c r="L74" s="9"/>
      <c r="M74" s="9"/>
      <c r="N74" s="9"/>
      <c r="O74" s="22"/>
      <c r="P74" s="1">
        <f t="shared" si="4"/>
        <v>0</v>
      </c>
      <c r="Q74" s="25">
        <f t="shared" si="5"/>
        <v>0</v>
      </c>
    </row>
    <row r="75" spans="1:18">
      <c r="A75" s="37"/>
      <c r="B75" s="2" t="s">
        <v>28</v>
      </c>
      <c r="C75" s="2">
        <v>0</v>
      </c>
      <c r="D75" s="43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2">
        <f t="shared" si="4"/>
        <v>0</v>
      </c>
      <c r="Q75" s="46">
        <f t="shared" si="5"/>
        <v>0</v>
      </c>
    </row>
    <row r="76" spans="1:18">
      <c r="A76" s="37"/>
      <c r="B76" s="6" t="s">
        <v>29</v>
      </c>
      <c r="C76" s="3">
        <v>0</v>
      </c>
      <c r="D76" s="19"/>
      <c r="E76" s="8"/>
      <c r="F76" s="8"/>
      <c r="G76" s="8"/>
      <c r="H76" s="8"/>
      <c r="I76" s="8"/>
      <c r="J76" s="8"/>
      <c r="K76" s="8"/>
      <c r="L76" s="8"/>
      <c r="M76" s="8"/>
      <c r="N76" s="8"/>
      <c r="O76" s="23"/>
      <c r="P76" s="3">
        <f t="shared" si="4"/>
        <v>0</v>
      </c>
      <c r="Q76" s="26">
        <f t="shared" si="5"/>
        <v>0</v>
      </c>
    </row>
    <row r="77" spans="1:18" ht="13.5" thickBot="1">
      <c r="A77" s="38"/>
      <c r="B77" s="62" t="s">
        <v>30</v>
      </c>
      <c r="C77" s="62">
        <v>0</v>
      </c>
      <c r="D77" s="57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52">
        <f t="shared" si="4"/>
        <v>0</v>
      </c>
      <c r="Q77" s="56">
        <f t="shared" si="5"/>
        <v>0</v>
      </c>
    </row>
    <row r="78" spans="1:18">
      <c r="A78" s="36" t="s">
        <v>19</v>
      </c>
      <c r="B78" s="5" t="s">
        <v>27</v>
      </c>
      <c r="C78" s="28">
        <v>0</v>
      </c>
      <c r="D78" s="29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1">
        <f t="shared" si="4"/>
        <v>0</v>
      </c>
      <c r="Q78" s="25">
        <f t="shared" si="5"/>
        <v>0</v>
      </c>
    </row>
    <row r="79" spans="1:18">
      <c r="A79" s="37"/>
      <c r="B79" s="2" t="s">
        <v>28</v>
      </c>
      <c r="C79" s="2">
        <v>0</v>
      </c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2">
        <f t="shared" si="4"/>
        <v>0</v>
      </c>
      <c r="Q79" s="46">
        <f t="shared" si="5"/>
        <v>0</v>
      </c>
    </row>
    <row r="80" spans="1:18">
      <c r="A80" s="37"/>
      <c r="B80" s="6" t="s">
        <v>29</v>
      </c>
      <c r="C80" s="3">
        <v>0</v>
      </c>
      <c r="D80" s="19"/>
      <c r="E80" s="8"/>
      <c r="F80" s="8"/>
      <c r="G80" s="8"/>
      <c r="H80" s="8"/>
      <c r="I80" s="8"/>
      <c r="J80" s="8"/>
      <c r="K80" s="8"/>
      <c r="L80" s="8"/>
      <c r="M80" s="8"/>
      <c r="N80" s="8"/>
      <c r="O80" s="23"/>
      <c r="P80" s="3">
        <f t="shared" si="4"/>
        <v>0</v>
      </c>
      <c r="Q80" s="26">
        <f t="shared" si="5"/>
        <v>0</v>
      </c>
    </row>
    <row r="81" spans="1:17" ht="13.5" thickBot="1">
      <c r="A81" s="38"/>
      <c r="B81" s="62" t="s">
        <v>30</v>
      </c>
      <c r="C81" s="52">
        <v>0</v>
      </c>
      <c r="D81" s="53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  <c r="P81" s="52">
        <f t="shared" si="4"/>
        <v>0</v>
      </c>
      <c r="Q81" s="56">
        <f t="shared" si="5"/>
        <v>0</v>
      </c>
    </row>
    <row r="82" spans="1:17">
      <c r="A82" s="36" t="s">
        <v>20</v>
      </c>
      <c r="B82" s="5" t="s">
        <v>27</v>
      </c>
      <c r="C82" s="1">
        <v>0</v>
      </c>
      <c r="D82" s="18"/>
      <c r="E82" s="9"/>
      <c r="F82" s="9"/>
      <c r="G82" s="9"/>
      <c r="H82" s="9"/>
      <c r="I82" s="9"/>
      <c r="J82" s="9"/>
      <c r="K82" s="9"/>
      <c r="L82" s="9"/>
      <c r="M82" s="9"/>
      <c r="N82" s="9"/>
      <c r="O82" s="22"/>
      <c r="P82" s="1">
        <f t="shared" si="4"/>
        <v>0</v>
      </c>
      <c r="Q82" s="25">
        <f t="shared" si="5"/>
        <v>0</v>
      </c>
    </row>
    <row r="83" spans="1:17">
      <c r="A83" s="37"/>
      <c r="B83" s="2" t="s">
        <v>28</v>
      </c>
      <c r="C83" s="2">
        <v>0</v>
      </c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2">
        <f t="shared" si="4"/>
        <v>0</v>
      </c>
      <c r="Q83" s="46">
        <f t="shared" si="5"/>
        <v>0</v>
      </c>
    </row>
    <row r="84" spans="1:17">
      <c r="A84" s="37"/>
      <c r="B84" s="6" t="s">
        <v>29</v>
      </c>
      <c r="C84" s="3">
        <v>0</v>
      </c>
      <c r="D84" s="19"/>
      <c r="E84" s="8"/>
      <c r="F84" s="8"/>
      <c r="G84" s="8"/>
      <c r="H84" s="8"/>
      <c r="I84" s="8"/>
      <c r="J84" s="8"/>
      <c r="K84" s="8"/>
      <c r="L84" s="8"/>
      <c r="M84" s="8"/>
      <c r="N84" s="8"/>
      <c r="O84" s="23"/>
      <c r="P84" s="3">
        <f t="shared" si="4"/>
        <v>0</v>
      </c>
      <c r="Q84" s="26">
        <f t="shared" si="5"/>
        <v>0</v>
      </c>
    </row>
    <row r="85" spans="1:17" ht="13.5" thickBot="1">
      <c r="A85" s="38"/>
      <c r="B85" s="62" t="s">
        <v>30</v>
      </c>
      <c r="C85" s="62">
        <v>0</v>
      </c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/>
      <c r="P85" s="52">
        <f t="shared" si="4"/>
        <v>0</v>
      </c>
      <c r="Q85" s="56">
        <f t="shared" si="5"/>
        <v>0</v>
      </c>
    </row>
    <row r="86" spans="1:17">
      <c r="A86" s="36" t="s">
        <v>21</v>
      </c>
      <c r="B86" s="5" t="s">
        <v>27</v>
      </c>
      <c r="C86" s="28">
        <v>0</v>
      </c>
      <c r="D86" s="29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/>
      <c r="P86" s="1">
        <f t="shared" si="4"/>
        <v>0</v>
      </c>
      <c r="Q86" s="25">
        <f t="shared" si="5"/>
        <v>0</v>
      </c>
    </row>
    <row r="87" spans="1:17">
      <c r="A87" s="37"/>
      <c r="B87" s="2" t="s">
        <v>28</v>
      </c>
      <c r="C87" s="2">
        <v>0</v>
      </c>
      <c r="D87" s="43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2">
        <f t="shared" si="4"/>
        <v>0</v>
      </c>
      <c r="Q87" s="46">
        <f t="shared" si="5"/>
        <v>0</v>
      </c>
    </row>
    <row r="88" spans="1:17">
      <c r="A88" s="37"/>
      <c r="B88" s="6" t="s">
        <v>29</v>
      </c>
      <c r="C88" s="3">
        <v>0</v>
      </c>
      <c r="D88" s="19"/>
      <c r="E88" s="8"/>
      <c r="F88" s="8"/>
      <c r="G88" s="8"/>
      <c r="H88" s="8"/>
      <c r="I88" s="8"/>
      <c r="J88" s="8"/>
      <c r="K88" s="8"/>
      <c r="L88" s="8"/>
      <c r="M88" s="8"/>
      <c r="N88" s="8"/>
      <c r="O88" s="23"/>
      <c r="P88" s="3">
        <f t="shared" si="4"/>
        <v>0</v>
      </c>
      <c r="Q88" s="26">
        <f t="shared" si="5"/>
        <v>0</v>
      </c>
    </row>
    <row r="89" spans="1:17" ht="13.5" thickBot="1">
      <c r="A89" s="38"/>
      <c r="B89" s="62" t="s">
        <v>30</v>
      </c>
      <c r="C89" s="52">
        <v>0</v>
      </c>
      <c r="D89" s="53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  <c r="P89" s="52">
        <f t="shared" si="4"/>
        <v>0</v>
      </c>
      <c r="Q89" s="56">
        <f t="shared" si="5"/>
        <v>0</v>
      </c>
    </row>
    <row r="90" spans="1:17">
      <c r="A90" s="36" t="s">
        <v>22</v>
      </c>
      <c r="B90" s="5" t="s">
        <v>27</v>
      </c>
      <c r="C90" s="1">
        <v>0</v>
      </c>
      <c r="D90" s="18"/>
      <c r="E90" s="9"/>
      <c r="F90" s="9"/>
      <c r="G90" s="9"/>
      <c r="H90" s="9"/>
      <c r="I90" s="9"/>
      <c r="J90" s="9"/>
      <c r="K90" s="9"/>
      <c r="L90" s="9"/>
      <c r="M90" s="9"/>
      <c r="N90" s="9"/>
      <c r="O90" s="22"/>
      <c r="P90" s="1">
        <f t="shared" si="4"/>
        <v>0</v>
      </c>
      <c r="Q90" s="25">
        <f t="shared" si="5"/>
        <v>0</v>
      </c>
    </row>
    <row r="91" spans="1:17">
      <c r="A91" s="37"/>
      <c r="B91" s="2" t="s">
        <v>28</v>
      </c>
      <c r="C91" s="2">
        <v>0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2">
        <f t="shared" si="4"/>
        <v>0</v>
      </c>
      <c r="Q91" s="46">
        <f t="shared" si="5"/>
        <v>0</v>
      </c>
    </row>
    <row r="92" spans="1:17">
      <c r="A92" s="37"/>
      <c r="B92" s="6" t="s">
        <v>29</v>
      </c>
      <c r="C92" s="3">
        <v>0</v>
      </c>
      <c r="D92" s="19"/>
      <c r="E92" s="8"/>
      <c r="F92" s="8"/>
      <c r="G92" s="8"/>
      <c r="H92" s="8"/>
      <c r="I92" s="8"/>
      <c r="J92" s="8"/>
      <c r="K92" s="8"/>
      <c r="L92" s="8"/>
      <c r="M92" s="8"/>
      <c r="N92" s="8"/>
      <c r="O92" s="23"/>
      <c r="P92" s="3">
        <f t="shared" si="4"/>
        <v>0</v>
      </c>
      <c r="Q92" s="26">
        <f t="shared" si="5"/>
        <v>0</v>
      </c>
    </row>
    <row r="93" spans="1:17" ht="13.5" thickBot="1">
      <c r="A93" s="38"/>
      <c r="B93" s="62" t="s">
        <v>30</v>
      </c>
      <c r="C93" s="62">
        <v>0</v>
      </c>
      <c r="D93" s="57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/>
      <c r="P93" s="52">
        <f t="shared" si="4"/>
        <v>0</v>
      </c>
      <c r="Q93" s="56">
        <f t="shared" si="5"/>
        <v>0</v>
      </c>
    </row>
    <row r="94" spans="1:17">
      <c r="A94" s="36" t="s">
        <v>23</v>
      </c>
      <c r="B94" s="5" t="s">
        <v>27</v>
      </c>
      <c r="C94" s="28">
        <v>0</v>
      </c>
      <c r="D94" s="29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79">
        <f t="shared" si="4"/>
        <v>0</v>
      </c>
      <c r="Q94" s="1">
        <f t="shared" si="5"/>
        <v>0</v>
      </c>
    </row>
    <row r="95" spans="1:17">
      <c r="A95" s="37"/>
      <c r="B95" s="2" t="s">
        <v>28</v>
      </c>
      <c r="C95" s="2">
        <v>0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2">
        <f t="shared" si="4"/>
        <v>0</v>
      </c>
      <c r="Q95" s="2">
        <f t="shared" si="5"/>
        <v>0</v>
      </c>
    </row>
    <row r="96" spans="1:17">
      <c r="A96" s="37"/>
      <c r="B96" s="6" t="s">
        <v>29</v>
      </c>
      <c r="C96" s="3">
        <v>0</v>
      </c>
      <c r="D96" s="19"/>
      <c r="E96" s="8"/>
      <c r="F96" s="8"/>
      <c r="G96" s="8"/>
      <c r="H96" s="8"/>
      <c r="I96" s="8"/>
      <c r="J96" s="8"/>
      <c r="K96" s="8"/>
      <c r="L96" s="8"/>
      <c r="M96" s="8"/>
      <c r="N96" s="8"/>
      <c r="O96" s="23"/>
      <c r="P96" s="80">
        <f t="shared" si="4"/>
        <v>0</v>
      </c>
      <c r="Q96" s="3">
        <f t="shared" si="5"/>
        <v>0</v>
      </c>
    </row>
    <row r="97" spans="1:17" ht="13.5" thickBot="1">
      <c r="A97" s="38"/>
      <c r="B97" s="62" t="s">
        <v>30</v>
      </c>
      <c r="C97" s="52">
        <v>0</v>
      </c>
      <c r="D97" s="53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  <c r="P97" s="60">
        <f t="shared" si="4"/>
        <v>0</v>
      </c>
      <c r="Q97" s="62">
        <f t="shared" si="5"/>
        <v>0</v>
      </c>
    </row>
    <row r="98" spans="1:17">
      <c r="A98" s="36" t="s">
        <v>24</v>
      </c>
      <c r="B98" s="5" t="s">
        <v>27</v>
      </c>
      <c r="C98" s="1">
        <v>0</v>
      </c>
      <c r="D98" s="18"/>
      <c r="E98" s="9"/>
      <c r="F98" s="9"/>
      <c r="G98" s="9"/>
      <c r="H98" s="9"/>
      <c r="I98" s="9"/>
      <c r="J98" s="9"/>
      <c r="K98" s="9"/>
      <c r="L98" s="9"/>
      <c r="M98" s="9"/>
      <c r="N98" s="9"/>
      <c r="O98" s="22"/>
      <c r="P98" s="1">
        <f t="shared" si="4"/>
        <v>0</v>
      </c>
      <c r="Q98" s="25">
        <f t="shared" si="5"/>
        <v>0</v>
      </c>
    </row>
    <row r="99" spans="1:17">
      <c r="A99" s="37"/>
      <c r="B99" s="2" t="s">
        <v>28</v>
      </c>
      <c r="C99" s="2">
        <v>0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2">
        <f t="shared" si="4"/>
        <v>0</v>
      </c>
      <c r="Q99" s="46">
        <f t="shared" si="5"/>
        <v>0</v>
      </c>
    </row>
    <row r="100" spans="1:17">
      <c r="A100" s="37"/>
      <c r="B100" s="6" t="s">
        <v>29</v>
      </c>
      <c r="C100" s="3">
        <v>0</v>
      </c>
      <c r="D100" s="1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23"/>
      <c r="P100" s="3">
        <f t="shared" si="4"/>
        <v>0</v>
      </c>
      <c r="Q100" s="26">
        <f t="shared" si="5"/>
        <v>0</v>
      </c>
    </row>
    <row r="101" spans="1:17" ht="13.5" thickBot="1">
      <c r="A101" s="38"/>
      <c r="B101" s="62" t="s">
        <v>30</v>
      </c>
      <c r="C101" s="62">
        <v>0</v>
      </c>
      <c r="D101" s="57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/>
      <c r="P101" s="52">
        <f t="shared" si="4"/>
        <v>0</v>
      </c>
      <c r="Q101" s="56">
        <f t="shared" si="5"/>
        <v>0</v>
      </c>
    </row>
    <row r="102" spans="1:17">
      <c r="A102" s="36" t="s">
        <v>25</v>
      </c>
      <c r="B102" s="13" t="s">
        <v>27</v>
      </c>
      <c r="C102" s="1">
        <v>0</v>
      </c>
      <c r="D102" s="18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2"/>
      <c r="P102" s="1">
        <f t="shared" si="4"/>
        <v>0</v>
      </c>
      <c r="Q102" s="25">
        <f t="shared" si="5"/>
        <v>0</v>
      </c>
    </row>
    <row r="103" spans="1:17">
      <c r="A103" s="37"/>
      <c r="B103" s="42" t="s">
        <v>28</v>
      </c>
      <c r="C103" s="2">
        <v>0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5"/>
      <c r="P103" s="2">
        <f t="shared" si="4"/>
        <v>0</v>
      </c>
      <c r="Q103" s="46">
        <f t="shared" si="5"/>
        <v>0</v>
      </c>
    </row>
    <row r="104" spans="1:17">
      <c r="A104" s="37"/>
      <c r="B104" s="14" t="s">
        <v>29</v>
      </c>
      <c r="C104" s="3">
        <v>0</v>
      </c>
      <c r="D104" s="19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23"/>
      <c r="P104" s="3">
        <f t="shared" si="4"/>
        <v>0</v>
      </c>
      <c r="Q104" s="26">
        <f t="shared" si="5"/>
        <v>0</v>
      </c>
    </row>
    <row r="105" spans="1:17" ht="13.5" thickBot="1">
      <c r="A105" s="38"/>
      <c r="B105" s="61" t="s">
        <v>30</v>
      </c>
      <c r="C105" s="62">
        <v>0</v>
      </c>
      <c r="D105" s="57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/>
      <c r="P105" s="62">
        <f t="shared" si="4"/>
        <v>0</v>
      </c>
      <c r="Q105" s="63">
        <f t="shared" si="5"/>
        <v>0</v>
      </c>
    </row>
    <row r="106" spans="1:17">
      <c r="A106" s="37" t="s">
        <v>26</v>
      </c>
      <c r="B106" s="27" t="s">
        <v>27</v>
      </c>
      <c r="C106" s="28">
        <v>0</v>
      </c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1"/>
      <c r="P106" s="1">
        <f t="shared" ref="P106:P113" si="6">SUM(D106:O106)</f>
        <v>0</v>
      </c>
      <c r="Q106" s="25">
        <f t="shared" ref="Q106:Q113" si="7">C106+P106</f>
        <v>0</v>
      </c>
    </row>
    <row r="107" spans="1:17">
      <c r="A107" s="37"/>
      <c r="B107" s="42" t="s">
        <v>28</v>
      </c>
      <c r="C107" s="2">
        <v>0</v>
      </c>
      <c r="D107" s="43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5"/>
      <c r="P107" s="48">
        <f t="shared" si="6"/>
        <v>0</v>
      </c>
      <c r="Q107" s="49">
        <f t="shared" si="7"/>
        <v>0</v>
      </c>
    </row>
    <row r="108" spans="1:17">
      <c r="A108" s="37"/>
      <c r="B108" s="14" t="s">
        <v>29</v>
      </c>
      <c r="C108" s="3">
        <v>0</v>
      </c>
      <c r="D108" s="19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23"/>
      <c r="P108" s="28">
        <f t="shared" si="6"/>
        <v>0</v>
      </c>
      <c r="Q108" s="32">
        <f t="shared" si="7"/>
        <v>0</v>
      </c>
    </row>
    <row r="109" spans="1:17" ht="13.5" thickBot="1">
      <c r="A109" s="38"/>
      <c r="B109" s="61" t="s">
        <v>30</v>
      </c>
      <c r="C109" s="62">
        <v>0</v>
      </c>
      <c r="D109" s="57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  <c r="P109" s="66">
        <f t="shared" si="6"/>
        <v>0</v>
      </c>
      <c r="Q109" s="67">
        <f t="shared" si="7"/>
        <v>0</v>
      </c>
    </row>
    <row r="110" spans="1:17">
      <c r="A110" s="36" t="s">
        <v>46</v>
      </c>
      <c r="B110" s="5" t="s">
        <v>27</v>
      </c>
      <c r="C110" s="18">
        <v>0</v>
      </c>
      <c r="D110" s="50">
        <f t="shared" ref="D110:O110" si="8">D2+D6+D10+D14+D18+D22+D26+D30+D34+D38+D42+D46+D50+D54+D58+D62+D66+D70+D74+D78+D82+D86+D90+D94+D98+D102+D106</f>
        <v>0</v>
      </c>
      <c r="E110" s="50">
        <f t="shared" si="8"/>
        <v>0</v>
      </c>
      <c r="F110" s="50">
        <f t="shared" si="8"/>
        <v>0</v>
      </c>
      <c r="G110" s="50">
        <f t="shared" si="8"/>
        <v>0</v>
      </c>
      <c r="H110" s="50">
        <f t="shared" si="8"/>
        <v>0</v>
      </c>
      <c r="I110" s="50">
        <f t="shared" si="8"/>
        <v>0</v>
      </c>
      <c r="J110" s="50">
        <f t="shared" si="8"/>
        <v>0</v>
      </c>
      <c r="K110" s="50">
        <f t="shared" si="8"/>
        <v>0</v>
      </c>
      <c r="L110" s="50">
        <f t="shared" si="8"/>
        <v>0</v>
      </c>
      <c r="M110" s="50">
        <f t="shared" si="8"/>
        <v>3</v>
      </c>
      <c r="N110" s="50">
        <f t="shared" si="8"/>
        <v>2</v>
      </c>
      <c r="O110" s="50">
        <f t="shared" si="8"/>
        <v>5</v>
      </c>
      <c r="P110" s="1">
        <f t="shared" si="6"/>
        <v>10</v>
      </c>
      <c r="Q110" s="25">
        <f t="shared" si="7"/>
        <v>10</v>
      </c>
    </row>
    <row r="111" spans="1:17">
      <c r="A111" s="37"/>
      <c r="B111" s="2" t="s">
        <v>28</v>
      </c>
      <c r="C111" s="43">
        <v>0</v>
      </c>
      <c r="D111" s="70">
        <f t="shared" ref="D111:O111" si="9">D3+D7+D11+D15+D19+D23+D27+D31+D35+D39+D43+D47+D51+D55+D59+D63+D67+D71+D75+D79+D83+D87+D91+D95+D99+D103+D107</f>
        <v>0</v>
      </c>
      <c r="E111" s="70">
        <f t="shared" si="9"/>
        <v>0</v>
      </c>
      <c r="F111" s="70">
        <f t="shared" si="9"/>
        <v>0</v>
      </c>
      <c r="G111" s="70">
        <f t="shared" si="9"/>
        <v>0</v>
      </c>
      <c r="H111" s="70">
        <f t="shared" si="9"/>
        <v>0</v>
      </c>
      <c r="I111" s="70">
        <f t="shared" si="9"/>
        <v>0</v>
      </c>
      <c r="J111" s="70">
        <f t="shared" si="9"/>
        <v>0</v>
      </c>
      <c r="K111" s="70">
        <f t="shared" si="9"/>
        <v>0</v>
      </c>
      <c r="L111" s="70">
        <f t="shared" si="9"/>
        <v>0</v>
      </c>
      <c r="M111" s="70">
        <f t="shared" si="9"/>
        <v>90</v>
      </c>
      <c r="N111" s="70">
        <f t="shared" si="9"/>
        <v>49</v>
      </c>
      <c r="O111" s="70">
        <f t="shared" si="9"/>
        <v>25</v>
      </c>
      <c r="P111" s="2">
        <f t="shared" si="6"/>
        <v>164</v>
      </c>
      <c r="Q111" s="46">
        <f t="shared" si="7"/>
        <v>164</v>
      </c>
    </row>
    <row r="112" spans="1:17">
      <c r="A112" s="37"/>
      <c r="B112" s="6" t="s">
        <v>29</v>
      </c>
      <c r="C112" s="19">
        <v>0</v>
      </c>
      <c r="D112" s="64">
        <f t="shared" ref="D112:O112" si="10">D4+D8+D12+D16+D20+D24+D28+D32+D36+D40+D44+D48+D52+D56+D60+D64+D68+D72+D76+D80+D84+D88+D92+D96+D100+D104+D108</f>
        <v>0</v>
      </c>
      <c r="E112" s="64">
        <f t="shared" si="10"/>
        <v>0</v>
      </c>
      <c r="F112" s="64">
        <f t="shared" si="10"/>
        <v>0</v>
      </c>
      <c r="G112" s="64">
        <f t="shared" si="10"/>
        <v>0</v>
      </c>
      <c r="H112" s="64">
        <f t="shared" si="10"/>
        <v>0</v>
      </c>
      <c r="I112" s="64">
        <f t="shared" si="10"/>
        <v>0</v>
      </c>
      <c r="J112" s="64">
        <f t="shared" si="10"/>
        <v>0</v>
      </c>
      <c r="K112" s="64">
        <f t="shared" si="10"/>
        <v>0</v>
      </c>
      <c r="L112" s="64">
        <f t="shared" si="10"/>
        <v>0</v>
      </c>
      <c r="M112" s="64">
        <f t="shared" si="10"/>
        <v>517</v>
      </c>
      <c r="N112" s="64">
        <f t="shared" si="10"/>
        <v>133</v>
      </c>
      <c r="O112" s="64">
        <f t="shared" si="10"/>
        <v>38</v>
      </c>
      <c r="P112" s="3">
        <f t="shared" si="6"/>
        <v>688</v>
      </c>
      <c r="Q112" s="26">
        <f t="shared" si="7"/>
        <v>688</v>
      </c>
    </row>
    <row r="113" spans="1:17" ht="13.5" thickBot="1">
      <c r="A113" s="38"/>
      <c r="B113" s="62" t="s">
        <v>30</v>
      </c>
      <c r="C113" s="57">
        <v>0</v>
      </c>
      <c r="D113" s="68">
        <f t="shared" ref="D113:O113" si="11">D5+D9+D13+D17+D21+D25+D29+D33+D37+D41+D45+D49+D53+D57+D61+D65+D69+D73+D77+D81+D85+D89+D93+D97+D101+D105+D109</f>
        <v>0</v>
      </c>
      <c r="E113" s="68">
        <f t="shared" si="11"/>
        <v>0</v>
      </c>
      <c r="F113" s="68">
        <f t="shared" si="11"/>
        <v>0</v>
      </c>
      <c r="G113" s="68">
        <f t="shared" si="11"/>
        <v>0</v>
      </c>
      <c r="H113" s="68">
        <f t="shared" si="11"/>
        <v>0</v>
      </c>
      <c r="I113" s="68">
        <f t="shared" si="11"/>
        <v>0</v>
      </c>
      <c r="J113" s="68">
        <f t="shared" si="11"/>
        <v>0</v>
      </c>
      <c r="K113" s="68">
        <f t="shared" si="11"/>
        <v>0</v>
      </c>
      <c r="L113" s="68">
        <f t="shared" si="11"/>
        <v>0</v>
      </c>
      <c r="M113" s="68">
        <f t="shared" si="11"/>
        <v>1214</v>
      </c>
      <c r="N113" s="68">
        <f t="shared" si="11"/>
        <v>282</v>
      </c>
      <c r="O113" s="68">
        <f t="shared" si="11"/>
        <v>104</v>
      </c>
      <c r="P113" s="62">
        <f t="shared" si="6"/>
        <v>1600</v>
      </c>
      <c r="Q113" s="63">
        <f t="shared" si="7"/>
        <v>1600</v>
      </c>
    </row>
  </sheetData>
  <mergeCells count="1">
    <mergeCell ref="A1:B1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8" scale="72" fitToWidth="0" orientation="portrait" r:id="rId1"/>
  <headerFooter alignWithMargins="0">
    <oddHeader>&amp;CStatistiques JustScan
&amp;"Arial,Gras"2007</oddHeader>
    <oddFooter>Préparé par Christian Brissa &amp;D&amp;RPage &amp;P</oddFooter>
  </headerFooter>
  <ignoredErrors>
    <ignoredError sqref="D1 E1:O1" numberStoredAsText="1"/>
    <ignoredError sqref="P2:P22 P98:P10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1:DF13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F16" sqref="AF16"/>
    </sheetView>
  </sheetViews>
  <sheetFormatPr baseColWidth="10" defaultColWidth="5" defaultRowHeight="12.75"/>
  <cols>
    <col min="1" max="2" width="5" style="4"/>
    <col min="3" max="3" width="6.140625" style="113" bestFit="1" customWidth="1"/>
    <col min="4" max="16384" width="5" style="113"/>
  </cols>
  <sheetData>
    <row r="1" spans="1:110" s="4" customFormat="1">
      <c r="C1" s="145">
        <v>2007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7"/>
      <c r="O1" s="145">
        <v>2008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7"/>
      <c r="AA1" s="145">
        <v>2009</v>
      </c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7"/>
      <c r="AM1" s="145">
        <v>2010</v>
      </c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7"/>
      <c r="AY1" s="145">
        <v>2011</v>
      </c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7"/>
      <c r="BK1" s="145">
        <v>2012</v>
      </c>
      <c r="BL1" s="146">
        <v>2012</v>
      </c>
      <c r="BM1" s="146"/>
      <c r="BN1" s="146"/>
      <c r="BO1" s="146"/>
      <c r="BP1" s="146"/>
      <c r="BQ1" s="146"/>
      <c r="BR1" s="146"/>
      <c r="BS1" s="146"/>
      <c r="BT1" s="146"/>
      <c r="BU1" s="146"/>
      <c r="BV1" s="147"/>
      <c r="BW1" s="145">
        <v>2013</v>
      </c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7"/>
      <c r="CI1" s="145">
        <v>2014</v>
      </c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7"/>
      <c r="CU1" s="145">
        <v>2015</v>
      </c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7"/>
    </row>
    <row r="2" spans="1:110" ht="13.5" thickBot="1">
      <c r="C2" s="108">
        <v>1</v>
      </c>
      <c r="D2" s="109">
        <v>2</v>
      </c>
      <c r="E2" s="109">
        <v>3</v>
      </c>
      <c r="F2" s="109">
        <v>4</v>
      </c>
      <c r="G2" s="109">
        <v>5</v>
      </c>
      <c r="H2" s="109">
        <v>6</v>
      </c>
      <c r="I2" s="109">
        <v>7</v>
      </c>
      <c r="J2" s="109">
        <v>8</v>
      </c>
      <c r="K2" s="109">
        <v>9</v>
      </c>
      <c r="L2" s="109">
        <v>10</v>
      </c>
      <c r="M2" s="109">
        <v>11</v>
      </c>
      <c r="N2" s="110">
        <v>12</v>
      </c>
      <c r="O2" s="108">
        <v>1</v>
      </c>
      <c r="P2" s="109">
        <v>2</v>
      </c>
      <c r="Q2" s="109">
        <v>3</v>
      </c>
      <c r="R2" s="109">
        <v>4</v>
      </c>
      <c r="S2" s="109">
        <v>5</v>
      </c>
      <c r="T2" s="109">
        <v>6</v>
      </c>
      <c r="U2" s="109">
        <v>7</v>
      </c>
      <c r="V2" s="109">
        <v>8</v>
      </c>
      <c r="W2" s="109">
        <v>9</v>
      </c>
      <c r="X2" s="109">
        <v>10</v>
      </c>
      <c r="Y2" s="109">
        <v>11</v>
      </c>
      <c r="Z2" s="110">
        <v>12</v>
      </c>
      <c r="AA2" s="108">
        <v>1</v>
      </c>
      <c r="AB2" s="109">
        <v>2</v>
      </c>
      <c r="AC2" s="109">
        <v>3</v>
      </c>
      <c r="AD2" s="109">
        <v>4</v>
      </c>
      <c r="AE2" s="109">
        <v>5</v>
      </c>
      <c r="AF2" s="109">
        <v>6</v>
      </c>
      <c r="AG2" s="109">
        <v>7</v>
      </c>
      <c r="AH2" s="109">
        <v>8</v>
      </c>
      <c r="AI2" s="109">
        <v>9</v>
      </c>
      <c r="AJ2" s="109">
        <v>10</v>
      </c>
      <c r="AK2" s="109">
        <v>11</v>
      </c>
      <c r="AL2" s="110">
        <v>12</v>
      </c>
      <c r="AM2" s="108">
        <v>1</v>
      </c>
      <c r="AN2" s="109">
        <v>2</v>
      </c>
      <c r="AO2" s="109">
        <v>3</v>
      </c>
      <c r="AP2" s="109">
        <v>4</v>
      </c>
      <c r="AQ2" s="109">
        <v>5</v>
      </c>
      <c r="AR2" s="109">
        <v>6</v>
      </c>
      <c r="AS2" s="109">
        <v>7</v>
      </c>
      <c r="AT2" s="109">
        <v>8</v>
      </c>
      <c r="AU2" s="109">
        <v>9</v>
      </c>
      <c r="AV2" s="109">
        <v>10</v>
      </c>
      <c r="AW2" s="109">
        <v>11</v>
      </c>
      <c r="AX2" s="110">
        <v>12</v>
      </c>
      <c r="AY2" s="108">
        <v>1</v>
      </c>
      <c r="AZ2" s="109">
        <v>2</v>
      </c>
      <c r="BA2" s="109">
        <v>3</v>
      </c>
      <c r="BB2" s="109">
        <v>4</v>
      </c>
      <c r="BC2" s="109">
        <v>5</v>
      </c>
      <c r="BD2" s="109">
        <v>6</v>
      </c>
      <c r="BE2" s="109">
        <v>7</v>
      </c>
      <c r="BF2" s="109">
        <v>8</v>
      </c>
      <c r="BG2" s="109">
        <v>9</v>
      </c>
      <c r="BH2" s="109">
        <v>10</v>
      </c>
      <c r="BI2" s="109">
        <v>11</v>
      </c>
      <c r="BJ2" s="110">
        <v>12</v>
      </c>
      <c r="BK2" s="108">
        <v>1</v>
      </c>
      <c r="BL2" s="109">
        <v>2</v>
      </c>
      <c r="BM2" s="109">
        <v>3</v>
      </c>
      <c r="BN2" s="109">
        <v>4</v>
      </c>
      <c r="BO2" s="109">
        <v>5</v>
      </c>
      <c r="BP2" s="109">
        <v>6</v>
      </c>
      <c r="BQ2" s="109">
        <v>7</v>
      </c>
      <c r="BR2" s="109">
        <v>8</v>
      </c>
      <c r="BS2" s="109">
        <v>9</v>
      </c>
      <c r="BT2" s="109">
        <v>10</v>
      </c>
      <c r="BU2" s="109">
        <v>11</v>
      </c>
      <c r="BV2" s="110">
        <v>12</v>
      </c>
      <c r="BW2" s="108">
        <v>1</v>
      </c>
      <c r="BX2" s="109">
        <v>2</v>
      </c>
      <c r="BY2" s="109">
        <v>3</v>
      </c>
      <c r="BZ2" s="109">
        <v>4</v>
      </c>
      <c r="CA2" s="109">
        <v>5</v>
      </c>
      <c r="CB2" s="109">
        <v>6</v>
      </c>
      <c r="CC2" s="109">
        <v>7</v>
      </c>
      <c r="CD2" s="109">
        <v>8</v>
      </c>
      <c r="CE2" s="109">
        <v>9</v>
      </c>
      <c r="CF2" s="109">
        <v>10</v>
      </c>
      <c r="CG2" s="109">
        <v>11</v>
      </c>
      <c r="CH2" s="110">
        <v>12</v>
      </c>
      <c r="CI2" s="108">
        <v>1</v>
      </c>
      <c r="CJ2" s="109">
        <v>2</v>
      </c>
      <c r="CK2" s="109">
        <v>3</v>
      </c>
      <c r="CL2" s="109">
        <v>4</v>
      </c>
      <c r="CM2" s="109">
        <v>5</v>
      </c>
      <c r="CN2" s="109">
        <v>6</v>
      </c>
      <c r="CO2" s="109">
        <v>7</v>
      </c>
      <c r="CP2" s="109">
        <v>8</v>
      </c>
      <c r="CQ2" s="109">
        <v>9</v>
      </c>
      <c r="CR2" s="109">
        <v>10</v>
      </c>
      <c r="CS2" s="109">
        <v>11</v>
      </c>
      <c r="CT2" s="110">
        <v>12</v>
      </c>
      <c r="CU2" s="108">
        <v>1</v>
      </c>
      <c r="CV2" s="109">
        <v>2</v>
      </c>
      <c r="CW2" s="109">
        <v>3</v>
      </c>
      <c r="CX2" s="109">
        <v>4</v>
      </c>
      <c r="CY2" s="109">
        <v>5</v>
      </c>
      <c r="CZ2" s="109">
        <v>6</v>
      </c>
      <c r="DA2" s="109">
        <v>7</v>
      </c>
      <c r="DB2" s="109">
        <v>8</v>
      </c>
      <c r="DC2" s="109">
        <v>9</v>
      </c>
      <c r="DD2" s="109">
        <v>10</v>
      </c>
      <c r="DE2" s="109">
        <v>11</v>
      </c>
      <c r="DF2" s="110">
        <v>12</v>
      </c>
    </row>
    <row r="3" spans="1:110">
      <c r="A3" s="142" t="s">
        <v>0</v>
      </c>
      <c r="B3" s="112" t="s">
        <v>27</v>
      </c>
      <c r="C3" s="114">
        <f>'2007'!D2</f>
        <v>0</v>
      </c>
      <c r="D3" s="115">
        <f>'2007'!E2</f>
        <v>0</v>
      </c>
      <c r="E3" s="115">
        <f>'2007'!F2</f>
        <v>0</v>
      </c>
      <c r="F3" s="115">
        <f>'2007'!G2</f>
        <v>0</v>
      </c>
      <c r="G3" s="115">
        <f>'2007'!H2</f>
        <v>0</v>
      </c>
      <c r="H3" s="115">
        <f>'2007'!I2</f>
        <v>0</v>
      </c>
      <c r="I3" s="115">
        <f>'2007'!J2</f>
        <v>0</v>
      </c>
      <c r="J3" s="115">
        <f>'2007'!K2</f>
        <v>0</v>
      </c>
      <c r="K3" s="115">
        <f>'2007'!L2</f>
        <v>0</v>
      </c>
      <c r="L3" s="115">
        <f>'2007'!M2</f>
        <v>0</v>
      </c>
      <c r="M3" s="115">
        <f>'2007'!N2</f>
        <v>0</v>
      </c>
      <c r="N3" s="116">
        <f>'2007'!O2</f>
        <v>0</v>
      </c>
      <c r="O3" s="114">
        <f>'2008'!D2</f>
        <v>0</v>
      </c>
      <c r="P3" s="115">
        <f>'2008'!E2</f>
        <v>0</v>
      </c>
      <c r="Q3" s="115">
        <f>'2008'!F2</f>
        <v>0</v>
      </c>
      <c r="R3" s="115">
        <f>'2008'!G2</f>
        <v>0</v>
      </c>
      <c r="S3" s="115">
        <f>'2008'!H2</f>
        <v>0</v>
      </c>
      <c r="T3" s="115">
        <f>'2008'!I2</f>
        <v>0</v>
      </c>
      <c r="U3" s="115">
        <f>'2008'!J2</f>
        <v>0</v>
      </c>
      <c r="V3" s="115">
        <f>'2008'!K2</f>
        <v>0</v>
      </c>
      <c r="W3" s="115">
        <f>'2008'!L2</f>
        <v>0</v>
      </c>
      <c r="X3" s="115">
        <f>'2008'!M2</f>
        <v>4</v>
      </c>
      <c r="Y3" s="115">
        <f>'2008'!N2</f>
        <v>4</v>
      </c>
      <c r="Z3" s="116">
        <f>'2008'!O2</f>
        <v>11</v>
      </c>
      <c r="AA3" s="114">
        <f>'2009'!D2</f>
        <v>6</v>
      </c>
      <c r="AB3" s="115">
        <f>'2009'!E2</f>
        <v>2</v>
      </c>
      <c r="AC3" s="115">
        <f>'2009'!F2</f>
        <v>6</v>
      </c>
      <c r="AD3" s="115">
        <f>'2009'!G2</f>
        <v>1</v>
      </c>
      <c r="AE3" s="115">
        <f>'2009'!H2</f>
        <v>7</v>
      </c>
      <c r="AF3" s="115">
        <f>'2009'!I2</f>
        <v>5</v>
      </c>
      <c r="AG3" s="115">
        <f>'2009'!J2</f>
        <v>0</v>
      </c>
      <c r="AH3" s="115">
        <f>'2009'!K2</f>
        <v>1</v>
      </c>
      <c r="AI3" s="115">
        <f>'2009'!L2</f>
        <v>5</v>
      </c>
      <c r="AJ3" s="115">
        <f>'2009'!M2</f>
        <v>1</v>
      </c>
      <c r="AK3" s="115">
        <f>'2009'!N2</f>
        <v>2</v>
      </c>
      <c r="AL3" s="117">
        <f>'2009'!O2</f>
        <v>1</v>
      </c>
      <c r="AM3" s="114">
        <f>'2010'!D2</f>
        <v>3</v>
      </c>
      <c r="AN3" s="115">
        <f>'2010'!E2</f>
        <v>3</v>
      </c>
      <c r="AO3" s="115">
        <f>'2010'!F2</f>
        <v>0</v>
      </c>
      <c r="AP3" s="115">
        <f>'2010'!G2</f>
        <v>2</v>
      </c>
      <c r="AQ3" s="115">
        <f>'2010'!H2</f>
        <v>0</v>
      </c>
      <c r="AR3" s="115">
        <f>'2010'!I2</f>
        <v>0</v>
      </c>
      <c r="AS3" s="115">
        <f>'2010'!J2</f>
        <v>0</v>
      </c>
      <c r="AT3" s="115">
        <f>'2010'!K2</f>
        <v>8</v>
      </c>
      <c r="AU3" s="115">
        <f>'2010'!L2</f>
        <v>2</v>
      </c>
      <c r="AV3" s="115">
        <f>'2010'!M2</f>
        <v>1</v>
      </c>
      <c r="AW3" s="115">
        <f>'2010'!N2</f>
        <v>2</v>
      </c>
      <c r="AX3" s="117">
        <f>'2010'!O2</f>
        <v>2</v>
      </c>
      <c r="AY3" s="114">
        <f>'2011'!D2</f>
        <v>1</v>
      </c>
      <c r="AZ3" s="115">
        <f>'2011'!E2</f>
        <v>0</v>
      </c>
      <c r="BA3" s="115">
        <f>'2011'!F2</f>
        <v>1</v>
      </c>
      <c r="BB3" s="115">
        <f>'2011'!G2</f>
        <v>5</v>
      </c>
      <c r="BC3" s="115">
        <f>'2011'!H2</f>
        <v>3</v>
      </c>
      <c r="BD3" s="115">
        <f>'2011'!I2</f>
        <v>5</v>
      </c>
      <c r="BE3" s="115">
        <f>'2011'!J2</f>
        <v>1</v>
      </c>
      <c r="BF3" s="115">
        <f>'2011'!K2</f>
        <v>1</v>
      </c>
      <c r="BG3" s="115">
        <f>'2011'!L2</f>
        <v>1</v>
      </c>
      <c r="BH3" s="115">
        <f>'2011'!M2</f>
        <v>1</v>
      </c>
      <c r="BI3" s="115">
        <f>'2011'!N2</f>
        <v>1</v>
      </c>
      <c r="BJ3" s="117">
        <f>'2011'!O2</f>
        <v>2</v>
      </c>
      <c r="BK3" s="114">
        <f>'2012'!D2</f>
        <v>4</v>
      </c>
      <c r="BL3" s="115">
        <f>'2012'!E2</f>
        <v>4</v>
      </c>
      <c r="BM3" s="115">
        <f>'2012'!F2</f>
        <v>1</v>
      </c>
      <c r="BN3" s="115">
        <f>'2012'!G2</f>
        <v>2</v>
      </c>
      <c r="BO3" s="115">
        <f>'2012'!H2</f>
        <v>1</v>
      </c>
      <c r="BP3" s="115">
        <f>'2012'!I2</f>
        <v>2</v>
      </c>
      <c r="BQ3" s="115">
        <f>'2012'!J2</f>
        <v>0</v>
      </c>
      <c r="BR3" s="115">
        <f>'2012'!K2</f>
        <v>0</v>
      </c>
      <c r="BS3" s="115">
        <f>'2012'!L2</f>
        <v>5</v>
      </c>
      <c r="BT3" s="115">
        <f>'2012'!M2</f>
        <v>1</v>
      </c>
      <c r="BU3" s="115">
        <f>'2012'!N2</f>
        <v>1</v>
      </c>
      <c r="BV3" s="117">
        <f>'2012'!O2</f>
        <v>0</v>
      </c>
      <c r="BW3" s="114">
        <f>'2013'!D2</f>
        <v>1</v>
      </c>
      <c r="BX3" s="115">
        <f>'2013'!E2</f>
        <v>2</v>
      </c>
      <c r="BY3" s="115">
        <f>'2013'!F2</f>
        <v>1</v>
      </c>
      <c r="BZ3" s="115">
        <f>'2013'!G2</f>
        <v>3</v>
      </c>
      <c r="CA3" s="115">
        <f>'2013'!H2</f>
        <v>1</v>
      </c>
      <c r="CB3" s="115">
        <f>'2013'!I2</f>
        <v>0</v>
      </c>
      <c r="CC3" s="115">
        <f>'2013'!J2</f>
        <v>0</v>
      </c>
      <c r="CD3" s="115">
        <f>'2013'!K2</f>
        <v>0</v>
      </c>
      <c r="CE3" s="115">
        <f>'2013'!L2</f>
        <v>0</v>
      </c>
      <c r="CF3" s="115">
        <f>'2013'!M2</f>
        <v>0</v>
      </c>
      <c r="CG3" s="115">
        <f>'2013'!N2</f>
        <v>0</v>
      </c>
      <c r="CH3" s="117">
        <f>'2013'!O2</f>
        <v>0</v>
      </c>
      <c r="CI3" s="114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6"/>
      <c r="CU3" s="114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6"/>
    </row>
    <row r="4" spans="1:110">
      <c r="A4" s="143"/>
      <c r="B4" s="111" t="s">
        <v>28</v>
      </c>
      <c r="C4" s="120">
        <f>'2007'!D3</f>
        <v>0</v>
      </c>
      <c r="D4" s="118">
        <f>'2007'!E3</f>
        <v>0</v>
      </c>
      <c r="E4" s="118">
        <f>'2007'!F3</f>
        <v>0</v>
      </c>
      <c r="F4" s="118">
        <f>'2007'!G3</f>
        <v>0</v>
      </c>
      <c r="G4" s="118">
        <f>'2007'!H3</f>
        <v>0</v>
      </c>
      <c r="H4" s="118">
        <f>'2007'!I3</f>
        <v>0</v>
      </c>
      <c r="I4" s="118">
        <f>'2007'!J3</f>
        <v>0</v>
      </c>
      <c r="J4" s="118">
        <f>'2007'!K3</f>
        <v>0</v>
      </c>
      <c r="K4" s="118">
        <f>'2007'!L3</f>
        <v>0</v>
      </c>
      <c r="L4" s="118">
        <f>'2007'!M3</f>
        <v>0</v>
      </c>
      <c r="M4" s="118">
        <f>'2007'!N3</f>
        <v>0</v>
      </c>
      <c r="N4" s="121">
        <f>'2007'!O3</f>
        <v>0</v>
      </c>
      <c r="O4" s="120">
        <f>'2008'!D3</f>
        <v>0</v>
      </c>
      <c r="P4" s="118">
        <f>'2008'!E3</f>
        <v>0</v>
      </c>
      <c r="Q4" s="118">
        <f>'2008'!F3</f>
        <v>0</v>
      </c>
      <c r="R4" s="118">
        <f>'2008'!G3</f>
        <v>0</v>
      </c>
      <c r="S4" s="118">
        <f>'2008'!H3</f>
        <v>0</v>
      </c>
      <c r="T4" s="118">
        <f>'2008'!I3</f>
        <v>0</v>
      </c>
      <c r="U4" s="118">
        <f>'2008'!J3</f>
        <v>0</v>
      </c>
      <c r="V4" s="118">
        <f>'2008'!K3</f>
        <v>0</v>
      </c>
      <c r="W4" s="118">
        <f>'2008'!L3</f>
        <v>0</v>
      </c>
      <c r="X4" s="118">
        <f>'2008'!M3</f>
        <v>18</v>
      </c>
      <c r="Y4" s="118">
        <f>'2008'!N3</f>
        <v>37</v>
      </c>
      <c r="Z4" s="121">
        <f>'2008'!O3</f>
        <v>36</v>
      </c>
      <c r="AA4" s="120">
        <f>'2009'!D3</f>
        <v>29</v>
      </c>
      <c r="AB4" s="118">
        <f>'2009'!E3</f>
        <v>7</v>
      </c>
      <c r="AC4" s="118">
        <f>'2009'!F3</f>
        <v>26</v>
      </c>
      <c r="AD4" s="118">
        <f>'2009'!G3</f>
        <v>11</v>
      </c>
      <c r="AE4" s="118">
        <f>'2009'!H3</f>
        <v>8</v>
      </c>
      <c r="AF4" s="118">
        <f>'2009'!I3</f>
        <v>36</v>
      </c>
      <c r="AG4" s="118">
        <f>'2009'!J3</f>
        <v>0</v>
      </c>
      <c r="AH4" s="118">
        <f>'2009'!K3</f>
        <v>1</v>
      </c>
      <c r="AI4" s="118">
        <f>'2009'!L3</f>
        <v>18</v>
      </c>
      <c r="AJ4" s="118">
        <f>'2009'!M3</f>
        <v>8</v>
      </c>
      <c r="AK4" s="118">
        <f>'2009'!N3</f>
        <v>7</v>
      </c>
      <c r="AL4" s="119">
        <f>'2009'!O3</f>
        <v>2</v>
      </c>
      <c r="AM4" s="120">
        <f>'2010'!D3</f>
        <v>29</v>
      </c>
      <c r="AN4" s="118">
        <f>'2010'!E3</f>
        <v>21</v>
      </c>
      <c r="AO4" s="118">
        <f>'2010'!F3</f>
        <v>0</v>
      </c>
      <c r="AP4" s="118">
        <f>'2010'!G3</f>
        <v>25</v>
      </c>
      <c r="AQ4" s="118">
        <f>'2010'!H3</f>
        <v>0</v>
      </c>
      <c r="AR4" s="118">
        <f>'2010'!I3</f>
        <v>0</v>
      </c>
      <c r="AS4" s="118">
        <f>'2010'!J3</f>
        <v>0</v>
      </c>
      <c r="AT4" s="118">
        <f>'2010'!K3</f>
        <v>12</v>
      </c>
      <c r="AU4" s="118">
        <f>'2010'!L3</f>
        <v>6</v>
      </c>
      <c r="AV4" s="118">
        <f>'2010'!M3</f>
        <v>7</v>
      </c>
      <c r="AW4" s="118">
        <f>'2010'!N3</f>
        <v>17</v>
      </c>
      <c r="AX4" s="119">
        <f>'2010'!O3</f>
        <v>3</v>
      </c>
      <c r="AY4" s="120">
        <f>'2011'!D3</f>
        <v>14</v>
      </c>
      <c r="AZ4" s="118">
        <f>'2011'!E3</f>
        <v>27</v>
      </c>
      <c r="BA4" s="118">
        <f>'2011'!F3</f>
        <v>72</v>
      </c>
      <c r="BB4" s="118">
        <f>'2011'!G3</f>
        <v>4</v>
      </c>
      <c r="BC4" s="118">
        <f>'2011'!H3</f>
        <v>5</v>
      </c>
      <c r="BD4" s="118">
        <f>'2011'!I3</f>
        <v>9</v>
      </c>
      <c r="BE4" s="118">
        <f>'2011'!J3</f>
        <v>2</v>
      </c>
      <c r="BF4" s="118">
        <f>'2011'!K3</f>
        <v>3</v>
      </c>
      <c r="BG4" s="118">
        <f>'2011'!L3</f>
        <v>2</v>
      </c>
      <c r="BH4" s="118">
        <f>'2011'!M3</f>
        <v>2</v>
      </c>
      <c r="BI4" s="118">
        <f>'2011'!N3</f>
        <v>4</v>
      </c>
      <c r="BJ4" s="119">
        <f>'2011'!O3</f>
        <v>4</v>
      </c>
      <c r="BK4" s="120">
        <f>'2012'!D3</f>
        <v>8</v>
      </c>
      <c r="BL4" s="118">
        <f>'2012'!E3</f>
        <v>25</v>
      </c>
      <c r="BM4" s="118">
        <f>'2012'!F3</f>
        <v>6</v>
      </c>
      <c r="BN4" s="118">
        <f>'2012'!G3</f>
        <v>9</v>
      </c>
      <c r="BO4" s="118">
        <f>'2012'!H3</f>
        <v>0</v>
      </c>
      <c r="BP4" s="118">
        <f>'2012'!I3</f>
        <v>2</v>
      </c>
      <c r="BQ4" s="118">
        <f>'2012'!J3</f>
        <v>0</v>
      </c>
      <c r="BR4" s="118">
        <f>'2012'!K3</f>
        <v>0</v>
      </c>
      <c r="BS4" s="118">
        <f>'2012'!L3</f>
        <v>18</v>
      </c>
      <c r="BT4" s="118">
        <f>'2012'!M3</f>
        <v>1</v>
      </c>
      <c r="BU4" s="118">
        <f>'2012'!N3</f>
        <v>6</v>
      </c>
      <c r="BV4" s="119">
        <f>'2012'!O3</f>
        <v>0</v>
      </c>
      <c r="BW4" s="120">
        <f>'2013'!D3</f>
        <v>2</v>
      </c>
      <c r="BX4" s="118">
        <f>'2013'!E3</f>
        <v>6</v>
      </c>
      <c r="BY4" s="118">
        <f>'2013'!F3</f>
        <v>1</v>
      </c>
      <c r="BZ4" s="118">
        <f>'2013'!G3</f>
        <v>13</v>
      </c>
      <c r="CA4" s="118">
        <f>'2013'!H3</f>
        <v>4</v>
      </c>
      <c r="CB4" s="118">
        <f>'2013'!I3</f>
        <v>0</v>
      </c>
      <c r="CC4" s="118">
        <f>'2013'!J3</f>
        <v>0</v>
      </c>
      <c r="CD4" s="118">
        <f>'2013'!K3</f>
        <v>0</v>
      </c>
      <c r="CE4" s="118">
        <f>'2013'!L3</f>
        <v>0</v>
      </c>
      <c r="CF4" s="118">
        <f>'2013'!M3</f>
        <v>0</v>
      </c>
      <c r="CG4" s="118">
        <f>'2013'!N3</f>
        <v>0</v>
      </c>
      <c r="CH4" s="119">
        <f>'2013'!O3</f>
        <v>0</v>
      </c>
      <c r="CI4" s="120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21"/>
      <c r="CU4" s="120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21"/>
    </row>
    <row r="5" spans="1:110">
      <c r="A5" s="143"/>
      <c r="B5" s="111" t="s">
        <v>29</v>
      </c>
      <c r="C5" s="120">
        <f>'2007'!D4</f>
        <v>0</v>
      </c>
      <c r="D5" s="118">
        <f>'2007'!E4</f>
        <v>0</v>
      </c>
      <c r="E5" s="118">
        <f>'2007'!F4</f>
        <v>0</v>
      </c>
      <c r="F5" s="118">
        <f>'2007'!G4</f>
        <v>0</v>
      </c>
      <c r="G5" s="118">
        <f>'2007'!H4</f>
        <v>0</v>
      </c>
      <c r="H5" s="118">
        <f>'2007'!I4</f>
        <v>0</v>
      </c>
      <c r="I5" s="118">
        <f>'2007'!J4</f>
        <v>0</v>
      </c>
      <c r="J5" s="118">
        <f>'2007'!K4</f>
        <v>0</v>
      </c>
      <c r="K5" s="118">
        <f>'2007'!L4</f>
        <v>0</v>
      </c>
      <c r="L5" s="118">
        <f>'2007'!M4</f>
        <v>0</v>
      </c>
      <c r="M5" s="118">
        <f>'2007'!N4</f>
        <v>0</v>
      </c>
      <c r="N5" s="121">
        <f>'2007'!O4</f>
        <v>0</v>
      </c>
      <c r="O5" s="120">
        <f>'2008'!D4</f>
        <v>0</v>
      </c>
      <c r="P5" s="118">
        <f>'2008'!E4</f>
        <v>0</v>
      </c>
      <c r="Q5" s="118">
        <f>'2008'!F4</f>
        <v>0</v>
      </c>
      <c r="R5" s="118">
        <f>'2008'!G4</f>
        <v>0</v>
      </c>
      <c r="S5" s="118">
        <f>'2008'!H4</f>
        <v>0</v>
      </c>
      <c r="T5" s="118">
        <f>'2008'!I4</f>
        <v>0</v>
      </c>
      <c r="U5" s="118">
        <f>'2008'!J4</f>
        <v>0</v>
      </c>
      <c r="V5" s="118">
        <f>'2008'!K4</f>
        <v>0</v>
      </c>
      <c r="W5" s="118">
        <f>'2008'!L4</f>
        <v>0</v>
      </c>
      <c r="X5" s="118">
        <f>'2008'!M4</f>
        <v>119</v>
      </c>
      <c r="Y5" s="118">
        <f>'2008'!N4</f>
        <v>190</v>
      </c>
      <c r="Z5" s="121">
        <f>'2008'!O4</f>
        <v>257</v>
      </c>
      <c r="AA5" s="120">
        <f>'2009'!D4</f>
        <v>302</v>
      </c>
      <c r="AB5" s="118">
        <f>'2009'!E4</f>
        <v>92</v>
      </c>
      <c r="AC5" s="118">
        <f>'2009'!F4</f>
        <v>150</v>
      </c>
      <c r="AD5" s="118">
        <f>'2009'!G4</f>
        <v>26</v>
      </c>
      <c r="AE5" s="118">
        <f>'2009'!H4</f>
        <v>76</v>
      </c>
      <c r="AF5" s="118">
        <f>'2009'!I4</f>
        <v>171</v>
      </c>
      <c r="AG5" s="118">
        <f>'2009'!J4</f>
        <v>0</v>
      </c>
      <c r="AH5" s="118">
        <f>'2009'!K4</f>
        <v>18</v>
      </c>
      <c r="AI5" s="118">
        <f>'2009'!L4</f>
        <v>193</v>
      </c>
      <c r="AJ5" s="118">
        <f>'2009'!M4</f>
        <v>55</v>
      </c>
      <c r="AK5" s="118">
        <f>'2009'!N4</f>
        <v>63</v>
      </c>
      <c r="AL5" s="119">
        <f>'2009'!O4</f>
        <v>26</v>
      </c>
      <c r="AM5" s="120">
        <f>'2010'!D4</f>
        <v>234</v>
      </c>
      <c r="AN5" s="118">
        <f>'2010'!E4</f>
        <v>156</v>
      </c>
      <c r="AO5" s="118">
        <f>'2010'!F4</f>
        <v>30</v>
      </c>
      <c r="AP5" s="118">
        <f>'2010'!G4</f>
        <v>60</v>
      </c>
      <c r="AQ5" s="118">
        <f>'2010'!H4</f>
        <v>0</v>
      </c>
      <c r="AR5" s="118">
        <f>'2010'!I4</f>
        <v>0</v>
      </c>
      <c r="AS5" s="118">
        <f>'2010'!J4</f>
        <v>2</v>
      </c>
      <c r="AT5" s="118">
        <f>'2010'!K4</f>
        <v>156</v>
      </c>
      <c r="AU5" s="118">
        <f>'2010'!L4</f>
        <v>70</v>
      </c>
      <c r="AV5" s="118">
        <f>'2010'!M4</f>
        <v>79</v>
      </c>
      <c r="AW5" s="118">
        <f>'2010'!N4</f>
        <v>82</v>
      </c>
      <c r="AX5" s="119">
        <f>'2010'!O4</f>
        <v>37</v>
      </c>
      <c r="AY5" s="120">
        <f>'2011'!D4</f>
        <v>1898</v>
      </c>
      <c r="AZ5" s="118">
        <f>'2011'!E4</f>
        <v>146</v>
      </c>
      <c r="BA5" s="118">
        <f>'2011'!F4</f>
        <v>369</v>
      </c>
      <c r="BB5" s="118">
        <f>'2011'!G4</f>
        <v>55</v>
      </c>
      <c r="BC5" s="118">
        <f>'2011'!H4</f>
        <v>69</v>
      </c>
      <c r="BD5" s="118">
        <f>'2011'!I4</f>
        <v>95</v>
      </c>
      <c r="BE5" s="118">
        <f>'2011'!J4</f>
        <v>38</v>
      </c>
      <c r="BF5" s="118">
        <f>'2011'!K4</f>
        <v>37</v>
      </c>
      <c r="BG5" s="118">
        <f>'2011'!L4</f>
        <v>21</v>
      </c>
      <c r="BH5" s="118">
        <f>'2011'!M4</f>
        <v>31</v>
      </c>
      <c r="BI5" s="118">
        <f>'2011'!N4</f>
        <v>57</v>
      </c>
      <c r="BJ5" s="119">
        <f>'2011'!O4</f>
        <v>35</v>
      </c>
      <c r="BK5" s="120">
        <f>'2012'!D4</f>
        <v>85</v>
      </c>
      <c r="BL5" s="118">
        <f>'2012'!E4</f>
        <v>158</v>
      </c>
      <c r="BM5" s="118">
        <f>'2012'!F4</f>
        <v>96</v>
      </c>
      <c r="BN5" s="118">
        <f>'2012'!G4</f>
        <v>68</v>
      </c>
      <c r="BO5" s="118">
        <f>'2012'!H4</f>
        <v>6</v>
      </c>
      <c r="BP5" s="118">
        <f>'2012'!I4</f>
        <v>19</v>
      </c>
      <c r="BQ5" s="118">
        <f>'2012'!J4</f>
        <v>2</v>
      </c>
      <c r="BR5" s="118">
        <f>'2012'!K4</f>
        <v>0</v>
      </c>
      <c r="BS5" s="118">
        <f>'2012'!L4</f>
        <v>189</v>
      </c>
      <c r="BT5" s="118">
        <f>'2012'!M4</f>
        <v>100</v>
      </c>
      <c r="BU5" s="118">
        <f>'2012'!N4</f>
        <v>48</v>
      </c>
      <c r="BV5" s="119">
        <f>'2012'!O4</f>
        <v>0</v>
      </c>
      <c r="BW5" s="120">
        <f>'2013'!D4</f>
        <v>32</v>
      </c>
      <c r="BX5" s="118">
        <f>'2013'!E4</f>
        <v>78</v>
      </c>
      <c r="BY5" s="118">
        <f>'2013'!F4</f>
        <v>3</v>
      </c>
      <c r="BZ5" s="118">
        <f>'2013'!G4</f>
        <v>135</v>
      </c>
      <c r="CA5" s="118">
        <f>'2013'!H4</f>
        <v>44</v>
      </c>
      <c r="CB5" s="118">
        <f>'2013'!I4</f>
        <v>0</v>
      </c>
      <c r="CC5" s="118">
        <f>'2013'!J4</f>
        <v>0</v>
      </c>
      <c r="CD5" s="118">
        <f>'2013'!K4</f>
        <v>0</v>
      </c>
      <c r="CE5" s="118">
        <f>'2013'!L4</f>
        <v>0</v>
      </c>
      <c r="CF5" s="118">
        <f>'2013'!M4</f>
        <v>0</v>
      </c>
      <c r="CG5" s="118">
        <f>'2013'!N4</f>
        <v>0</v>
      </c>
      <c r="CH5" s="119">
        <f>'2013'!O4</f>
        <v>0</v>
      </c>
      <c r="CI5" s="120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21"/>
      <c r="CU5" s="120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21"/>
    </row>
    <row r="6" spans="1:110">
      <c r="A6" s="143"/>
      <c r="B6" s="111" t="s">
        <v>30</v>
      </c>
      <c r="C6" s="120">
        <f>'2007'!D5</f>
        <v>0</v>
      </c>
      <c r="D6" s="118">
        <f>'2007'!E5</f>
        <v>0</v>
      </c>
      <c r="E6" s="118">
        <f>'2007'!F5</f>
        <v>0</v>
      </c>
      <c r="F6" s="118">
        <f>'2007'!G5</f>
        <v>0</v>
      </c>
      <c r="G6" s="118">
        <f>'2007'!H5</f>
        <v>0</v>
      </c>
      <c r="H6" s="118">
        <f>'2007'!I5</f>
        <v>0</v>
      </c>
      <c r="I6" s="118">
        <f>'2007'!J5</f>
        <v>0</v>
      </c>
      <c r="J6" s="118">
        <f>'2007'!K5</f>
        <v>0</v>
      </c>
      <c r="K6" s="118">
        <f>'2007'!L5</f>
        <v>0</v>
      </c>
      <c r="L6" s="118">
        <f>'2007'!M5</f>
        <v>0</v>
      </c>
      <c r="M6" s="118">
        <f>'2007'!N5</f>
        <v>0</v>
      </c>
      <c r="N6" s="121">
        <f>'2007'!O5</f>
        <v>0</v>
      </c>
      <c r="O6" s="120">
        <f>'2008'!D5</f>
        <v>0</v>
      </c>
      <c r="P6" s="118">
        <f>'2008'!E5</f>
        <v>0</v>
      </c>
      <c r="Q6" s="118">
        <f>'2008'!F5</f>
        <v>0</v>
      </c>
      <c r="R6" s="118">
        <f>'2008'!G5</f>
        <v>0</v>
      </c>
      <c r="S6" s="118">
        <f>'2008'!H5</f>
        <v>0</v>
      </c>
      <c r="T6" s="118">
        <f>'2008'!I5</f>
        <v>0</v>
      </c>
      <c r="U6" s="118">
        <f>'2008'!J5</f>
        <v>0</v>
      </c>
      <c r="V6" s="118">
        <f>'2008'!K5</f>
        <v>0</v>
      </c>
      <c r="W6" s="118">
        <f>'2008'!L5</f>
        <v>0</v>
      </c>
      <c r="X6" s="118">
        <f>'2008'!M5</f>
        <v>1077</v>
      </c>
      <c r="Y6" s="118">
        <f>'2008'!N5</f>
        <v>2498</v>
      </c>
      <c r="Z6" s="121">
        <f>'2008'!O5</f>
        <v>2564</v>
      </c>
      <c r="AA6" s="120">
        <f>'2009'!D5</f>
        <v>1334</v>
      </c>
      <c r="AB6" s="118">
        <f>'2009'!E5</f>
        <v>1288</v>
      </c>
      <c r="AC6" s="118">
        <f>'2009'!F5</f>
        <v>2143</v>
      </c>
      <c r="AD6" s="118">
        <f>'2009'!G5</f>
        <v>613</v>
      </c>
      <c r="AE6" s="118">
        <f>'2009'!H5</f>
        <v>1328</v>
      </c>
      <c r="AF6" s="118">
        <f>'2009'!I5</f>
        <v>1956</v>
      </c>
      <c r="AG6" s="118">
        <f>'2009'!J5</f>
        <v>0</v>
      </c>
      <c r="AH6" s="118">
        <f>'2009'!K5</f>
        <v>175</v>
      </c>
      <c r="AI6" s="118">
        <f>'2009'!L5</f>
        <v>2637</v>
      </c>
      <c r="AJ6" s="118">
        <f>'2009'!M5</f>
        <v>1882</v>
      </c>
      <c r="AK6" s="118">
        <f>'2009'!N5</f>
        <v>551</v>
      </c>
      <c r="AL6" s="119">
        <f>'2009'!O5</f>
        <v>300</v>
      </c>
      <c r="AM6" s="120">
        <f>'2010'!D5</f>
        <v>2785</v>
      </c>
      <c r="AN6" s="118">
        <f>'2010'!E5</f>
        <v>3444</v>
      </c>
      <c r="AO6" s="118">
        <f>'2010'!F5</f>
        <v>2970</v>
      </c>
      <c r="AP6" s="118">
        <f>'2010'!G5</f>
        <v>1153</v>
      </c>
      <c r="AQ6" s="118">
        <f>'2010'!H5</f>
        <v>209</v>
      </c>
      <c r="AR6" s="118">
        <f>'2010'!I5</f>
        <v>161</v>
      </c>
      <c r="AS6" s="118">
        <f>'2010'!J5</f>
        <v>205</v>
      </c>
      <c r="AT6" s="118">
        <f>'2010'!K5</f>
        <v>2045</v>
      </c>
      <c r="AU6" s="118">
        <f>'2010'!L5</f>
        <v>933</v>
      </c>
      <c r="AV6" s="118">
        <f>'2010'!M5</f>
        <v>1670</v>
      </c>
      <c r="AW6" s="118">
        <f>'2010'!N5</f>
        <v>1071</v>
      </c>
      <c r="AX6" s="119">
        <f>'2010'!O5</f>
        <v>484</v>
      </c>
      <c r="AY6" s="120">
        <f>'2011'!D5</f>
        <v>3866</v>
      </c>
      <c r="AZ6" s="118">
        <f>'2011'!E5</f>
        <v>1076</v>
      </c>
      <c r="BA6" s="118">
        <f>'2011'!F5</f>
        <v>3162</v>
      </c>
      <c r="BB6" s="118">
        <f>'2011'!G5</f>
        <v>553</v>
      </c>
      <c r="BC6" s="118">
        <f>'2011'!H5</f>
        <v>1317</v>
      </c>
      <c r="BD6" s="118">
        <f>'2011'!I5</f>
        <v>1059</v>
      </c>
      <c r="BE6" s="118">
        <f>'2011'!J5</f>
        <v>758</v>
      </c>
      <c r="BF6" s="118">
        <f>'2011'!K5</f>
        <v>677</v>
      </c>
      <c r="BG6" s="118">
        <f>'2011'!L5</f>
        <v>626</v>
      </c>
      <c r="BH6" s="118">
        <f>'2011'!M5</f>
        <v>359</v>
      </c>
      <c r="BI6" s="118">
        <f>'2011'!N5</f>
        <v>950</v>
      </c>
      <c r="BJ6" s="119">
        <f>'2011'!O5</f>
        <v>1050</v>
      </c>
      <c r="BK6" s="120">
        <f>'2012'!D5</f>
        <v>1809</v>
      </c>
      <c r="BL6" s="118">
        <f>'2012'!E5</f>
        <v>1793</v>
      </c>
      <c r="BM6" s="118">
        <f>'2012'!F5</f>
        <v>495</v>
      </c>
      <c r="BN6" s="118">
        <f>'2012'!G5</f>
        <v>1440</v>
      </c>
      <c r="BO6" s="118">
        <f>'2012'!H5</f>
        <v>453</v>
      </c>
      <c r="BP6" s="118">
        <f>'2012'!I5</f>
        <v>363</v>
      </c>
      <c r="BQ6" s="118">
        <f>'2012'!J5</f>
        <v>524</v>
      </c>
      <c r="BR6" s="118">
        <f>'2012'!K5</f>
        <v>42</v>
      </c>
      <c r="BS6" s="118">
        <f>'2012'!L5</f>
        <v>2999</v>
      </c>
      <c r="BT6" s="118">
        <f>'2012'!M5</f>
        <v>569</v>
      </c>
      <c r="BU6" s="118">
        <f>'2012'!N5</f>
        <v>690</v>
      </c>
      <c r="BV6" s="119">
        <f>'2012'!O5</f>
        <v>168</v>
      </c>
      <c r="BW6" s="120">
        <f>'2013'!D5</f>
        <v>451</v>
      </c>
      <c r="BX6" s="118">
        <f>'2013'!E5</f>
        <v>1501</v>
      </c>
      <c r="BY6" s="118">
        <f>'2013'!F5</f>
        <v>584</v>
      </c>
      <c r="BZ6" s="118">
        <f>'2013'!G5</f>
        <v>1153</v>
      </c>
      <c r="CA6" s="118">
        <f>'2013'!H5</f>
        <v>947</v>
      </c>
      <c r="CB6" s="118">
        <f>'2013'!I5</f>
        <v>0</v>
      </c>
      <c r="CC6" s="118">
        <f>'2013'!J5</f>
        <v>0</v>
      </c>
      <c r="CD6" s="118">
        <f>'2013'!K5</f>
        <v>0</v>
      </c>
      <c r="CE6" s="118">
        <f>'2013'!L5</f>
        <v>0</v>
      </c>
      <c r="CF6" s="118">
        <f>'2013'!M5</f>
        <v>0</v>
      </c>
      <c r="CG6" s="118">
        <f>'2013'!N5</f>
        <v>0</v>
      </c>
      <c r="CH6" s="119">
        <f>'2013'!O5</f>
        <v>0</v>
      </c>
      <c r="CI6" s="120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21"/>
      <c r="CU6" s="120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21"/>
    </row>
    <row r="7" spans="1:110" ht="13.5" thickBot="1">
      <c r="A7" s="144"/>
      <c r="B7" s="110" t="s">
        <v>59</v>
      </c>
      <c r="C7" s="124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5"/>
      <c r="O7" s="124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5"/>
      <c r="AA7" s="124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3"/>
      <c r="AM7" s="124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3"/>
      <c r="AY7" s="124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3"/>
      <c r="BK7" s="124">
        <f>'2012'!D7</f>
        <v>0</v>
      </c>
      <c r="BL7" s="122">
        <f>'2012'!E7</f>
        <v>0</v>
      </c>
      <c r="BM7" s="122">
        <f>'2012'!F7</f>
        <v>0</v>
      </c>
      <c r="BN7" s="122">
        <f>'2012'!G7</f>
        <v>0</v>
      </c>
      <c r="BO7" s="122">
        <f>'2012'!H7</f>
        <v>0</v>
      </c>
      <c r="BP7" s="122">
        <f>'2012'!I7</f>
        <v>0</v>
      </c>
      <c r="BQ7" s="122">
        <f>'2012'!J7</f>
        <v>0</v>
      </c>
      <c r="BR7" s="122">
        <f>'2012'!K7</f>
        <v>0</v>
      </c>
      <c r="BS7" s="122">
        <f>'2012'!L7</f>
        <v>0</v>
      </c>
      <c r="BT7" s="122">
        <f>'2012'!M7</f>
        <v>0</v>
      </c>
      <c r="BU7" s="122">
        <f>'2012'!N7</f>
        <v>420</v>
      </c>
      <c r="BV7" s="123">
        <f>'2012'!O7</f>
        <v>303</v>
      </c>
      <c r="BW7" s="124">
        <f>'2013'!D7</f>
        <v>329</v>
      </c>
      <c r="BX7" s="122">
        <f>'2013'!E7</f>
        <v>1133</v>
      </c>
      <c r="BY7" s="122">
        <f>'2013'!F7</f>
        <v>487</v>
      </c>
      <c r="BZ7" s="122">
        <f>'2013'!G7</f>
        <v>1132</v>
      </c>
      <c r="CA7" s="122">
        <f>'2013'!H7</f>
        <v>892</v>
      </c>
      <c r="CB7" s="122" t="str">
        <f>'2013'!I7</f>
        <v/>
      </c>
      <c r="CC7" s="122" t="str">
        <f>'2013'!J7</f>
        <v/>
      </c>
      <c r="CD7" s="122" t="str">
        <f>'2013'!K7</f>
        <v/>
      </c>
      <c r="CE7" s="122" t="str">
        <f>'2013'!L7</f>
        <v/>
      </c>
      <c r="CF7" s="122" t="str">
        <f>'2013'!M7</f>
        <v/>
      </c>
      <c r="CG7" s="122" t="str">
        <f>'2013'!N7</f>
        <v/>
      </c>
      <c r="CH7" s="123" t="str">
        <f>'2013'!O7</f>
        <v/>
      </c>
      <c r="CI7" s="124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5"/>
      <c r="CU7" s="124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5"/>
    </row>
    <row r="8" spans="1:110">
      <c r="A8" s="142" t="s">
        <v>1</v>
      </c>
      <c r="B8" s="112" t="s">
        <v>27</v>
      </c>
      <c r="C8" s="114">
        <f>'2007'!D6</f>
        <v>0</v>
      </c>
      <c r="D8" s="115">
        <f>'2007'!E6</f>
        <v>0</v>
      </c>
      <c r="E8" s="115">
        <f>'2007'!F6</f>
        <v>0</v>
      </c>
      <c r="F8" s="115">
        <f>'2007'!G6</f>
        <v>0</v>
      </c>
      <c r="G8" s="115">
        <f>'2007'!H6</f>
        <v>0</v>
      </c>
      <c r="H8" s="115">
        <f>'2007'!I6</f>
        <v>0</v>
      </c>
      <c r="I8" s="115">
        <f>'2007'!J6</f>
        <v>0</v>
      </c>
      <c r="J8" s="115">
        <f>'2007'!K6</f>
        <v>0</v>
      </c>
      <c r="K8" s="115">
        <f>'2007'!L6</f>
        <v>0</v>
      </c>
      <c r="L8" s="115">
        <f>'2007'!M6</f>
        <v>0</v>
      </c>
      <c r="M8" s="115">
        <f>'2007'!N6</f>
        <v>0</v>
      </c>
      <c r="N8" s="117">
        <f>'2007'!O6</f>
        <v>0</v>
      </c>
      <c r="O8" s="114">
        <f>'2008'!D6</f>
        <v>0</v>
      </c>
      <c r="P8" s="115">
        <f>'2008'!E6</f>
        <v>0</v>
      </c>
      <c r="Q8" s="115">
        <f>'2008'!F6</f>
        <v>0</v>
      </c>
      <c r="R8" s="115">
        <f>'2008'!G6</f>
        <v>0</v>
      </c>
      <c r="S8" s="115">
        <f>'2008'!H6</f>
        <v>0</v>
      </c>
      <c r="T8" s="115">
        <f>'2008'!I6</f>
        <v>0</v>
      </c>
      <c r="U8" s="115">
        <f>'2008'!J6</f>
        <v>0</v>
      </c>
      <c r="V8" s="115">
        <f>'2008'!K6</f>
        <v>0</v>
      </c>
      <c r="W8" s="115">
        <f>'2008'!L6</f>
        <v>0</v>
      </c>
      <c r="X8" s="115">
        <f>'2008'!M6</f>
        <v>0</v>
      </c>
      <c r="Y8" s="115">
        <f>'2008'!N6</f>
        <v>0</v>
      </c>
      <c r="Z8" s="116">
        <f>'2008'!O6</f>
        <v>0</v>
      </c>
      <c r="AA8" s="114">
        <f>'2009'!D6</f>
        <v>0</v>
      </c>
      <c r="AB8" s="115">
        <f>'2009'!E6</f>
        <v>0</v>
      </c>
      <c r="AC8" s="115">
        <f>'2009'!F6</f>
        <v>0</v>
      </c>
      <c r="AD8" s="115">
        <f>'2009'!G6</f>
        <v>0</v>
      </c>
      <c r="AE8" s="115">
        <f>'2009'!H6</f>
        <v>0</v>
      </c>
      <c r="AF8" s="115">
        <f>'2009'!I6</f>
        <v>0</v>
      </c>
      <c r="AG8" s="115">
        <f>'2009'!J6</f>
        <v>0</v>
      </c>
      <c r="AH8" s="115">
        <f>'2009'!K6</f>
        <v>0</v>
      </c>
      <c r="AI8" s="115">
        <f>'2009'!L6</f>
        <v>0</v>
      </c>
      <c r="AJ8" s="115">
        <f>'2009'!M6</f>
        <v>0</v>
      </c>
      <c r="AK8" s="115">
        <f>'2009'!N6</f>
        <v>0</v>
      </c>
      <c r="AL8" s="117">
        <f>'2009'!O6</f>
        <v>0</v>
      </c>
      <c r="AM8" s="114">
        <f>'2010'!D6</f>
        <v>0</v>
      </c>
      <c r="AN8" s="115">
        <f>'2010'!E6</f>
        <v>0</v>
      </c>
      <c r="AO8" s="115">
        <f>'2010'!F6</f>
        <v>0</v>
      </c>
      <c r="AP8" s="115">
        <f>'2010'!G6</f>
        <v>0</v>
      </c>
      <c r="AQ8" s="115">
        <f>'2010'!H6</f>
        <v>0</v>
      </c>
      <c r="AR8" s="115">
        <f>'2010'!I6</f>
        <v>0</v>
      </c>
      <c r="AS8" s="115">
        <f>'2010'!J6</f>
        <v>0</v>
      </c>
      <c r="AT8" s="115">
        <f>'2010'!K6</f>
        <v>0</v>
      </c>
      <c r="AU8" s="115">
        <f>'2010'!L6</f>
        <v>0</v>
      </c>
      <c r="AV8" s="115">
        <f>'2010'!M6</f>
        <v>0</v>
      </c>
      <c r="AW8" s="115">
        <f>'2010'!N6</f>
        <v>0</v>
      </c>
      <c r="AX8" s="117">
        <f>'2010'!O6</f>
        <v>0</v>
      </c>
      <c r="AY8" s="114">
        <f>'2011'!D6</f>
        <v>0</v>
      </c>
      <c r="AZ8" s="115">
        <f>'2011'!E6</f>
        <v>0</v>
      </c>
      <c r="BA8" s="115">
        <f>'2011'!F6</f>
        <v>0</v>
      </c>
      <c r="BB8" s="115">
        <f>'2011'!G6</f>
        <v>0</v>
      </c>
      <c r="BC8" s="115">
        <f>'2011'!H6</f>
        <v>0</v>
      </c>
      <c r="BD8" s="115">
        <f>'2011'!I6</f>
        <v>0</v>
      </c>
      <c r="BE8" s="115">
        <f>'2011'!J6</f>
        <v>0</v>
      </c>
      <c r="BF8" s="115">
        <f>'2011'!K6</f>
        <v>0</v>
      </c>
      <c r="BG8" s="115">
        <f>'2011'!L6</f>
        <v>0</v>
      </c>
      <c r="BH8" s="115">
        <f>'2011'!M6</f>
        <v>0</v>
      </c>
      <c r="BI8" s="115">
        <f>'2011'!N6</f>
        <v>0</v>
      </c>
      <c r="BJ8" s="117">
        <f>'2011'!O6</f>
        <v>0</v>
      </c>
      <c r="BK8" s="114">
        <f>'2012'!D8</f>
        <v>0</v>
      </c>
      <c r="BL8" s="115">
        <f>'2012'!E8</f>
        <v>0</v>
      </c>
      <c r="BM8" s="115">
        <f>'2012'!F8</f>
        <v>0</v>
      </c>
      <c r="BN8" s="115">
        <f>'2012'!G8</f>
        <v>0</v>
      </c>
      <c r="BO8" s="115">
        <f>'2012'!H8</f>
        <v>0</v>
      </c>
      <c r="BP8" s="115">
        <f>'2012'!I8</f>
        <v>0</v>
      </c>
      <c r="BQ8" s="115">
        <f>'2012'!J8</f>
        <v>0</v>
      </c>
      <c r="BR8" s="115">
        <f>'2012'!K8</f>
        <v>0</v>
      </c>
      <c r="BS8" s="115">
        <f>'2012'!L8</f>
        <v>0</v>
      </c>
      <c r="BT8" s="115">
        <f>'2012'!M8</f>
        <v>0</v>
      </c>
      <c r="BU8" s="115">
        <f>'2012'!N8</f>
        <v>0</v>
      </c>
      <c r="BV8" s="117">
        <f>'2012'!O8</f>
        <v>0</v>
      </c>
      <c r="BW8" s="114">
        <f>'2013'!D8</f>
        <v>0</v>
      </c>
      <c r="BX8" s="115">
        <f>'2013'!E8</f>
        <v>0</v>
      </c>
      <c r="BY8" s="115">
        <f>'2013'!F8</f>
        <v>3</v>
      </c>
      <c r="BZ8" s="115">
        <f>'2013'!G8</f>
        <v>0</v>
      </c>
      <c r="CA8" s="115">
        <f>'2013'!H8</f>
        <v>2</v>
      </c>
      <c r="CB8" s="115">
        <f>'2013'!I8</f>
        <v>0</v>
      </c>
      <c r="CC8" s="115">
        <f>'2013'!J8</f>
        <v>0</v>
      </c>
      <c r="CD8" s="115">
        <f>'2013'!K8</f>
        <v>0</v>
      </c>
      <c r="CE8" s="115">
        <f>'2013'!L8</f>
        <v>0</v>
      </c>
      <c r="CF8" s="115">
        <f>'2013'!M8</f>
        <v>0</v>
      </c>
      <c r="CG8" s="115">
        <f>'2013'!N8</f>
        <v>0</v>
      </c>
      <c r="CH8" s="117">
        <f>'2013'!O8</f>
        <v>0</v>
      </c>
      <c r="CI8" s="114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6"/>
      <c r="CU8" s="114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6"/>
    </row>
    <row r="9" spans="1:110">
      <c r="A9" s="143"/>
      <c r="B9" s="111" t="s">
        <v>28</v>
      </c>
      <c r="C9" s="120">
        <f>'2007'!D7</f>
        <v>0</v>
      </c>
      <c r="D9" s="118">
        <f>'2007'!E7</f>
        <v>0</v>
      </c>
      <c r="E9" s="118">
        <f>'2007'!F7</f>
        <v>0</v>
      </c>
      <c r="F9" s="118">
        <f>'2007'!G7</f>
        <v>0</v>
      </c>
      <c r="G9" s="118">
        <f>'2007'!H7</f>
        <v>0</v>
      </c>
      <c r="H9" s="118">
        <f>'2007'!I7</f>
        <v>0</v>
      </c>
      <c r="I9" s="118">
        <f>'2007'!J7</f>
        <v>0</v>
      </c>
      <c r="J9" s="118">
        <f>'2007'!K7</f>
        <v>0</v>
      </c>
      <c r="K9" s="118">
        <f>'2007'!L7</f>
        <v>0</v>
      </c>
      <c r="L9" s="118">
        <f>'2007'!M7</f>
        <v>0</v>
      </c>
      <c r="M9" s="118">
        <f>'2007'!N7</f>
        <v>0</v>
      </c>
      <c r="N9" s="119">
        <f>'2007'!O7</f>
        <v>0</v>
      </c>
      <c r="O9" s="120">
        <f>'2008'!D7</f>
        <v>0</v>
      </c>
      <c r="P9" s="118">
        <f>'2008'!E7</f>
        <v>0</v>
      </c>
      <c r="Q9" s="118">
        <f>'2008'!F7</f>
        <v>0</v>
      </c>
      <c r="R9" s="118">
        <f>'2008'!G7</f>
        <v>0</v>
      </c>
      <c r="S9" s="118">
        <f>'2008'!H7</f>
        <v>0</v>
      </c>
      <c r="T9" s="118">
        <f>'2008'!I7</f>
        <v>0</v>
      </c>
      <c r="U9" s="118">
        <f>'2008'!J7</f>
        <v>0</v>
      </c>
      <c r="V9" s="118">
        <f>'2008'!K7</f>
        <v>0</v>
      </c>
      <c r="W9" s="118">
        <f>'2008'!L7</f>
        <v>0</v>
      </c>
      <c r="X9" s="118">
        <f>'2008'!M7</f>
        <v>0</v>
      </c>
      <c r="Y9" s="118">
        <f>'2008'!N7</f>
        <v>0</v>
      </c>
      <c r="Z9" s="121">
        <f>'2008'!O7</f>
        <v>0</v>
      </c>
      <c r="AA9" s="120">
        <f>'2009'!D7</f>
        <v>0</v>
      </c>
      <c r="AB9" s="118">
        <f>'2009'!E7</f>
        <v>0</v>
      </c>
      <c r="AC9" s="118">
        <f>'2009'!F7</f>
        <v>0</v>
      </c>
      <c r="AD9" s="118">
        <f>'2009'!G7</f>
        <v>0</v>
      </c>
      <c r="AE9" s="118">
        <f>'2009'!H7</f>
        <v>0</v>
      </c>
      <c r="AF9" s="118">
        <f>'2009'!I7</f>
        <v>0</v>
      </c>
      <c r="AG9" s="118">
        <f>'2009'!J7</f>
        <v>0</v>
      </c>
      <c r="AH9" s="118">
        <f>'2009'!K7</f>
        <v>0</v>
      </c>
      <c r="AI9" s="118">
        <f>'2009'!L7</f>
        <v>0</v>
      </c>
      <c r="AJ9" s="118">
        <f>'2009'!M7</f>
        <v>0</v>
      </c>
      <c r="AK9" s="118">
        <f>'2009'!N7</f>
        <v>0</v>
      </c>
      <c r="AL9" s="119">
        <f>'2009'!O7</f>
        <v>0</v>
      </c>
      <c r="AM9" s="120">
        <f>'2010'!D7</f>
        <v>0</v>
      </c>
      <c r="AN9" s="118">
        <f>'2010'!E7</f>
        <v>0</v>
      </c>
      <c r="AO9" s="118">
        <f>'2010'!F7</f>
        <v>0</v>
      </c>
      <c r="AP9" s="118">
        <f>'2010'!G7</f>
        <v>0</v>
      </c>
      <c r="AQ9" s="118">
        <f>'2010'!H7</f>
        <v>0</v>
      </c>
      <c r="AR9" s="118">
        <f>'2010'!I7</f>
        <v>0</v>
      </c>
      <c r="AS9" s="118">
        <f>'2010'!J7</f>
        <v>0</v>
      </c>
      <c r="AT9" s="118">
        <f>'2010'!K7</f>
        <v>0</v>
      </c>
      <c r="AU9" s="118">
        <f>'2010'!L7</f>
        <v>0</v>
      </c>
      <c r="AV9" s="118">
        <f>'2010'!M7</f>
        <v>0</v>
      </c>
      <c r="AW9" s="118">
        <f>'2010'!N7</f>
        <v>0</v>
      </c>
      <c r="AX9" s="119">
        <f>'2010'!O7</f>
        <v>0</v>
      </c>
      <c r="AY9" s="120">
        <f>'2011'!D7</f>
        <v>0</v>
      </c>
      <c r="AZ9" s="118">
        <f>'2011'!E7</f>
        <v>0</v>
      </c>
      <c r="BA9" s="118">
        <f>'2011'!F7</f>
        <v>0</v>
      </c>
      <c r="BB9" s="118">
        <f>'2011'!G7</f>
        <v>0</v>
      </c>
      <c r="BC9" s="118">
        <f>'2011'!H7</f>
        <v>0</v>
      </c>
      <c r="BD9" s="118">
        <f>'2011'!I7</f>
        <v>0</v>
      </c>
      <c r="BE9" s="118">
        <f>'2011'!J7</f>
        <v>0</v>
      </c>
      <c r="BF9" s="118">
        <f>'2011'!K7</f>
        <v>0</v>
      </c>
      <c r="BG9" s="118">
        <f>'2011'!L7</f>
        <v>0</v>
      </c>
      <c r="BH9" s="118">
        <f>'2011'!M7</f>
        <v>0</v>
      </c>
      <c r="BI9" s="118">
        <f>'2011'!N7</f>
        <v>0</v>
      </c>
      <c r="BJ9" s="119">
        <f>'2011'!O7</f>
        <v>0</v>
      </c>
      <c r="BK9" s="120">
        <f>'2012'!D9</f>
        <v>0</v>
      </c>
      <c r="BL9" s="118">
        <f>'2012'!E9</f>
        <v>0</v>
      </c>
      <c r="BM9" s="118">
        <f>'2012'!F9</f>
        <v>0</v>
      </c>
      <c r="BN9" s="118">
        <f>'2012'!G9</f>
        <v>0</v>
      </c>
      <c r="BO9" s="118">
        <f>'2012'!H9</f>
        <v>0</v>
      </c>
      <c r="BP9" s="118">
        <f>'2012'!I9</f>
        <v>0</v>
      </c>
      <c r="BQ9" s="118">
        <f>'2012'!J9</f>
        <v>0</v>
      </c>
      <c r="BR9" s="118">
        <f>'2012'!K9</f>
        <v>0</v>
      </c>
      <c r="BS9" s="118">
        <f>'2012'!L9</f>
        <v>0</v>
      </c>
      <c r="BT9" s="118">
        <f>'2012'!M9</f>
        <v>0</v>
      </c>
      <c r="BU9" s="118">
        <f>'2012'!N9</f>
        <v>0</v>
      </c>
      <c r="BV9" s="119">
        <f>'2012'!O9</f>
        <v>0</v>
      </c>
      <c r="BW9" s="120">
        <f>'2013'!D9</f>
        <v>0</v>
      </c>
      <c r="BX9" s="118">
        <f>'2013'!E9</f>
        <v>0</v>
      </c>
      <c r="BY9" s="118">
        <f>'2013'!F9</f>
        <v>3</v>
      </c>
      <c r="BZ9" s="118">
        <f>'2013'!G9</f>
        <v>0</v>
      </c>
      <c r="CA9" s="118">
        <f>'2013'!H9</f>
        <v>2</v>
      </c>
      <c r="CB9" s="118">
        <f>'2013'!I9</f>
        <v>0</v>
      </c>
      <c r="CC9" s="118">
        <f>'2013'!J9</f>
        <v>0</v>
      </c>
      <c r="CD9" s="118">
        <f>'2013'!K9</f>
        <v>0</v>
      </c>
      <c r="CE9" s="118">
        <f>'2013'!L9</f>
        <v>0</v>
      </c>
      <c r="CF9" s="118">
        <f>'2013'!M9</f>
        <v>0</v>
      </c>
      <c r="CG9" s="118">
        <f>'2013'!N9</f>
        <v>0</v>
      </c>
      <c r="CH9" s="119">
        <f>'2013'!O9</f>
        <v>0</v>
      </c>
      <c r="CI9" s="120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21"/>
      <c r="CU9" s="120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21"/>
    </row>
    <row r="10" spans="1:110">
      <c r="A10" s="143"/>
      <c r="B10" s="111" t="s">
        <v>29</v>
      </c>
      <c r="C10" s="120">
        <f>'2007'!D8</f>
        <v>0</v>
      </c>
      <c r="D10" s="118">
        <f>'2007'!E8</f>
        <v>0</v>
      </c>
      <c r="E10" s="118">
        <f>'2007'!F8</f>
        <v>0</v>
      </c>
      <c r="F10" s="118">
        <f>'2007'!G8</f>
        <v>0</v>
      </c>
      <c r="G10" s="118">
        <f>'2007'!H8</f>
        <v>0</v>
      </c>
      <c r="H10" s="118">
        <f>'2007'!I8</f>
        <v>0</v>
      </c>
      <c r="I10" s="118">
        <f>'2007'!J8</f>
        <v>0</v>
      </c>
      <c r="J10" s="118">
        <f>'2007'!K8</f>
        <v>0</v>
      </c>
      <c r="K10" s="118">
        <f>'2007'!L8</f>
        <v>0</v>
      </c>
      <c r="L10" s="118">
        <f>'2007'!M8</f>
        <v>0</v>
      </c>
      <c r="M10" s="118">
        <f>'2007'!N8</f>
        <v>0</v>
      </c>
      <c r="N10" s="119">
        <f>'2007'!O8</f>
        <v>0</v>
      </c>
      <c r="O10" s="120">
        <f>'2008'!D8</f>
        <v>0</v>
      </c>
      <c r="P10" s="118">
        <f>'2008'!E8</f>
        <v>0</v>
      </c>
      <c r="Q10" s="118">
        <f>'2008'!F8</f>
        <v>0</v>
      </c>
      <c r="R10" s="118">
        <f>'2008'!G8</f>
        <v>0</v>
      </c>
      <c r="S10" s="118">
        <f>'2008'!H8</f>
        <v>0</v>
      </c>
      <c r="T10" s="118">
        <f>'2008'!I8</f>
        <v>0</v>
      </c>
      <c r="U10" s="118">
        <f>'2008'!J8</f>
        <v>0</v>
      </c>
      <c r="V10" s="118">
        <f>'2008'!K8</f>
        <v>0</v>
      </c>
      <c r="W10" s="118">
        <f>'2008'!L8</f>
        <v>0</v>
      </c>
      <c r="X10" s="118">
        <f>'2008'!M8</f>
        <v>0</v>
      </c>
      <c r="Y10" s="118">
        <f>'2008'!N8</f>
        <v>0</v>
      </c>
      <c r="Z10" s="121">
        <f>'2008'!O8</f>
        <v>0</v>
      </c>
      <c r="AA10" s="120">
        <f>'2009'!D8</f>
        <v>0</v>
      </c>
      <c r="AB10" s="118">
        <f>'2009'!E8</f>
        <v>0</v>
      </c>
      <c r="AC10" s="118">
        <f>'2009'!F8</f>
        <v>0</v>
      </c>
      <c r="AD10" s="118">
        <f>'2009'!G8</f>
        <v>0</v>
      </c>
      <c r="AE10" s="118">
        <f>'2009'!H8</f>
        <v>0</v>
      </c>
      <c r="AF10" s="118">
        <f>'2009'!I8</f>
        <v>0</v>
      </c>
      <c r="AG10" s="118">
        <f>'2009'!J8</f>
        <v>0</v>
      </c>
      <c r="AH10" s="118">
        <f>'2009'!K8</f>
        <v>0</v>
      </c>
      <c r="AI10" s="118">
        <f>'2009'!L8</f>
        <v>0</v>
      </c>
      <c r="AJ10" s="118">
        <f>'2009'!M8</f>
        <v>0</v>
      </c>
      <c r="AK10" s="118">
        <f>'2009'!N8</f>
        <v>0</v>
      </c>
      <c r="AL10" s="119">
        <f>'2009'!O8</f>
        <v>0</v>
      </c>
      <c r="AM10" s="120">
        <f>'2010'!D8</f>
        <v>0</v>
      </c>
      <c r="AN10" s="118">
        <f>'2010'!E8</f>
        <v>0</v>
      </c>
      <c r="AO10" s="118">
        <f>'2010'!F8</f>
        <v>0</v>
      </c>
      <c r="AP10" s="118">
        <f>'2010'!G8</f>
        <v>0</v>
      </c>
      <c r="AQ10" s="118">
        <f>'2010'!H8</f>
        <v>0</v>
      </c>
      <c r="AR10" s="118">
        <f>'2010'!I8</f>
        <v>0</v>
      </c>
      <c r="AS10" s="118">
        <f>'2010'!J8</f>
        <v>0</v>
      </c>
      <c r="AT10" s="118">
        <f>'2010'!K8</f>
        <v>0</v>
      </c>
      <c r="AU10" s="118">
        <f>'2010'!L8</f>
        <v>0</v>
      </c>
      <c r="AV10" s="118">
        <f>'2010'!M8</f>
        <v>0</v>
      </c>
      <c r="AW10" s="118">
        <f>'2010'!N8</f>
        <v>0</v>
      </c>
      <c r="AX10" s="119">
        <f>'2010'!O8</f>
        <v>0</v>
      </c>
      <c r="AY10" s="120">
        <f>'2011'!D8</f>
        <v>0</v>
      </c>
      <c r="AZ10" s="118">
        <f>'2011'!E8</f>
        <v>0</v>
      </c>
      <c r="BA10" s="118">
        <f>'2011'!F8</f>
        <v>0</v>
      </c>
      <c r="BB10" s="118">
        <f>'2011'!G8</f>
        <v>0</v>
      </c>
      <c r="BC10" s="118">
        <f>'2011'!H8</f>
        <v>0</v>
      </c>
      <c r="BD10" s="118">
        <f>'2011'!I8</f>
        <v>0</v>
      </c>
      <c r="BE10" s="118">
        <f>'2011'!J8</f>
        <v>0</v>
      </c>
      <c r="BF10" s="118">
        <f>'2011'!K8</f>
        <v>0</v>
      </c>
      <c r="BG10" s="118">
        <f>'2011'!L8</f>
        <v>0</v>
      </c>
      <c r="BH10" s="118">
        <f>'2011'!M8</f>
        <v>0</v>
      </c>
      <c r="BI10" s="118">
        <f>'2011'!N8</f>
        <v>0</v>
      </c>
      <c r="BJ10" s="119">
        <f>'2011'!O8</f>
        <v>0</v>
      </c>
      <c r="BK10" s="120">
        <f>'2012'!D10</f>
        <v>0</v>
      </c>
      <c r="BL10" s="118">
        <f>'2012'!E10</f>
        <v>0</v>
      </c>
      <c r="BM10" s="118">
        <f>'2012'!F10</f>
        <v>0</v>
      </c>
      <c r="BN10" s="118">
        <f>'2012'!G10</f>
        <v>0</v>
      </c>
      <c r="BO10" s="118">
        <f>'2012'!H10</f>
        <v>0</v>
      </c>
      <c r="BP10" s="118">
        <f>'2012'!I10</f>
        <v>0</v>
      </c>
      <c r="BQ10" s="118">
        <f>'2012'!J10</f>
        <v>0</v>
      </c>
      <c r="BR10" s="118">
        <f>'2012'!K10</f>
        <v>0</v>
      </c>
      <c r="BS10" s="118">
        <f>'2012'!L10</f>
        <v>0</v>
      </c>
      <c r="BT10" s="118">
        <f>'2012'!M10</f>
        <v>0</v>
      </c>
      <c r="BU10" s="118">
        <f>'2012'!N10</f>
        <v>0</v>
      </c>
      <c r="BV10" s="119">
        <f>'2012'!O10</f>
        <v>0</v>
      </c>
      <c r="BW10" s="120">
        <f>'2013'!D10</f>
        <v>0</v>
      </c>
      <c r="BX10" s="118">
        <f>'2013'!E10</f>
        <v>0</v>
      </c>
      <c r="BY10" s="118">
        <f>'2013'!F10</f>
        <v>8</v>
      </c>
      <c r="BZ10" s="118">
        <f>'2013'!G10</f>
        <v>0</v>
      </c>
      <c r="CA10" s="118">
        <f>'2013'!H10</f>
        <v>4</v>
      </c>
      <c r="CB10" s="118">
        <f>'2013'!I10</f>
        <v>0</v>
      </c>
      <c r="CC10" s="118">
        <f>'2013'!J10</f>
        <v>0</v>
      </c>
      <c r="CD10" s="118">
        <f>'2013'!K10</f>
        <v>0</v>
      </c>
      <c r="CE10" s="118">
        <f>'2013'!L10</f>
        <v>0</v>
      </c>
      <c r="CF10" s="118">
        <f>'2013'!M10</f>
        <v>0</v>
      </c>
      <c r="CG10" s="118">
        <f>'2013'!N10</f>
        <v>0</v>
      </c>
      <c r="CH10" s="119">
        <f>'2013'!O10</f>
        <v>0</v>
      </c>
      <c r="CI10" s="120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21"/>
      <c r="CU10" s="120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21"/>
    </row>
    <row r="11" spans="1:110">
      <c r="A11" s="143"/>
      <c r="B11" s="111" t="s">
        <v>30</v>
      </c>
      <c r="C11" s="120">
        <f>'2007'!D9</f>
        <v>0</v>
      </c>
      <c r="D11" s="118">
        <f>'2007'!E9</f>
        <v>0</v>
      </c>
      <c r="E11" s="118">
        <f>'2007'!F9</f>
        <v>0</v>
      </c>
      <c r="F11" s="118">
        <f>'2007'!G9</f>
        <v>0</v>
      </c>
      <c r="G11" s="118">
        <f>'2007'!H9</f>
        <v>0</v>
      </c>
      <c r="H11" s="118">
        <f>'2007'!I9</f>
        <v>0</v>
      </c>
      <c r="I11" s="118">
        <f>'2007'!J9</f>
        <v>0</v>
      </c>
      <c r="J11" s="118">
        <f>'2007'!K9</f>
        <v>0</v>
      </c>
      <c r="K11" s="118">
        <f>'2007'!L9</f>
        <v>0</v>
      </c>
      <c r="L11" s="118">
        <f>'2007'!M9</f>
        <v>0</v>
      </c>
      <c r="M11" s="118">
        <f>'2007'!N9</f>
        <v>0</v>
      </c>
      <c r="N11" s="119">
        <f>'2007'!O9</f>
        <v>0</v>
      </c>
      <c r="O11" s="120">
        <f>'2008'!D9</f>
        <v>0</v>
      </c>
      <c r="P11" s="118">
        <f>'2008'!E9</f>
        <v>0</v>
      </c>
      <c r="Q11" s="118">
        <f>'2008'!F9</f>
        <v>0</v>
      </c>
      <c r="R11" s="118">
        <f>'2008'!G9</f>
        <v>0</v>
      </c>
      <c r="S11" s="118">
        <f>'2008'!H9</f>
        <v>0</v>
      </c>
      <c r="T11" s="118">
        <f>'2008'!I9</f>
        <v>0</v>
      </c>
      <c r="U11" s="118">
        <f>'2008'!J9</f>
        <v>0</v>
      </c>
      <c r="V11" s="118">
        <f>'2008'!K9</f>
        <v>0</v>
      </c>
      <c r="W11" s="118">
        <f>'2008'!L9</f>
        <v>0</v>
      </c>
      <c r="X11" s="118">
        <f>'2008'!M9</f>
        <v>0</v>
      </c>
      <c r="Y11" s="118">
        <f>'2008'!N9</f>
        <v>0</v>
      </c>
      <c r="Z11" s="121">
        <f>'2008'!O9</f>
        <v>0</v>
      </c>
      <c r="AA11" s="120">
        <f>'2009'!D9</f>
        <v>0</v>
      </c>
      <c r="AB11" s="118">
        <f>'2009'!E9</f>
        <v>0</v>
      </c>
      <c r="AC11" s="118">
        <f>'2009'!F9</f>
        <v>0</v>
      </c>
      <c r="AD11" s="118">
        <f>'2009'!G9</f>
        <v>0</v>
      </c>
      <c r="AE11" s="118">
        <f>'2009'!H9</f>
        <v>0</v>
      </c>
      <c r="AF11" s="118">
        <f>'2009'!I9</f>
        <v>0</v>
      </c>
      <c r="AG11" s="118">
        <f>'2009'!J9</f>
        <v>0</v>
      </c>
      <c r="AH11" s="118">
        <f>'2009'!K9</f>
        <v>0</v>
      </c>
      <c r="AI11" s="118">
        <f>'2009'!L9</f>
        <v>0</v>
      </c>
      <c r="AJ11" s="118">
        <f>'2009'!M9</f>
        <v>0</v>
      </c>
      <c r="AK11" s="118">
        <f>'2009'!N9</f>
        <v>0</v>
      </c>
      <c r="AL11" s="119">
        <f>'2009'!O9</f>
        <v>0</v>
      </c>
      <c r="AM11" s="120">
        <f>'2010'!D9</f>
        <v>0</v>
      </c>
      <c r="AN11" s="118">
        <f>'2010'!E9</f>
        <v>0</v>
      </c>
      <c r="AO11" s="118">
        <f>'2010'!F9</f>
        <v>0</v>
      </c>
      <c r="AP11" s="118">
        <f>'2010'!G9</f>
        <v>0</v>
      </c>
      <c r="AQ11" s="118">
        <f>'2010'!H9</f>
        <v>0</v>
      </c>
      <c r="AR11" s="118">
        <f>'2010'!I9</f>
        <v>0</v>
      </c>
      <c r="AS11" s="118">
        <f>'2010'!J9</f>
        <v>0</v>
      </c>
      <c r="AT11" s="118">
        <f>'2010'!K9</f>
        <v>0</v>
      </c>
      <c r="AU11" s="118">
        <f>'2010'!L9</f>
        <v>0</v>
      </c>
      <c r="AV11" s="118">
        <f>'2010'!M9</f>
        <v>0</v>
      </c>
      <c r="AW11" s="118">
        <f>'2010'!N9</f>
        <v>0</v>
      </c>
      <c r="AX11" s="119">
        <f>'2010'!O9</f>
        <v>0</v>
      </c>
      <c r="AY11" s="120">
        <f>'2011'!D9</f>
        <v>0</v>
      </c>
      <c r="AZ11" s="118">
        <f>'2011'!E9</f>
        <v>0</v>
      </c>
      <c r="BA11" s="118">
        <f>'2011'!F9</f>
        <v>0</v>
      </c>
      <c r="BB11" s="118">
        <f>'2011'!G9</f>
        <v>0</v>
      </c>
      <c r="BC11" s="118">
        <f>'2011'!H9</f>
        <v>0</v>
      </c>
      <c r="BD11" s="118">
        <f>'2011'!I9</f>
        <v>0</v>
      </c>
      <c r="BE11" s="118">
        <f>'2011'!J9</f>
        <v>0</v>
      </c>
      <c r="BF11" s="118">
        <f>'2011'!K9</f>
        <v>0</v>
      </c>
      <c r="BG11" s="118">
        <f>'2011'!L9</f>
        <v>0</v>
      </c>
      <c r="BH11" s="118">
        <f>'2011'!M9</f>
        <v>0</v>
      </c>
      <c r="BI11" s="118">
        <f>'2011'!N9</f>
        <v>0</v>
      </c>
      <c r="BJ11" s="119">
        <f>'2011'!O9</f>
        <v>0</v>
      </c>
      <c r="BK11" s="120">
        <f>'2012'!D11</f>
        <v>0</v>
      </c>
      <c r="BL11" s="118">
        <f>'2012'!E11</f>
        <v>0</v>
      </c>
      <c r="BM11" s="118">
        <f>'2012'!F11</f>
        <v>0</v>
      </c>
      <c r="BN11" s="118">
        <f>'2012'!G11</f>
        <v>0</v>
      </c>
      <c r="BO11" s="118">
        <f>'2012'!H11</f>
        <v>0</v>
      </c>
      <c r="BP11" s="118">
        <f>'2012'!I11</f>
        <v>0</v>
      </c>
      <c r="BQ11" s="118">
        <f>'2012'!J11</f>
        <v>0</v>
      </c>
      <c r="BR11" s="118">
        <f>'2012'!K11</f>
        <v>0</v>
      </c>
      <c r="BS11" s="118">
        <f>'2012'!L11</f>
        <v>0</v>
      </c>
      <c r="BT11" s="118">
        <f>'2012'!M11</f>
        <v>0</v>
      </c>
      <c r="BU11" s="118">
        <f>'2012'!N11</f>
        <v>0</v>
      </c>
      <c r="BV11" s="119">
        <f>'2012'!O11</f>
        <v>0</v>
      </c>
      <c r="BW11" s="120">
        <f>'2013'!D11</f>
        <v>0</v>
      </c>
      <c r="BX11" s="118">
        <f>'2013'!E11</f>
        <v>0</v>
      </c>
      <c r="BY11" s="118">
        <f>'2013'!F11</f>
        <v>35</v>
      </c>
      <c r="BZ11" s="118">
        <f>'2013'!G11</f>
        <v>0</v>
      </c>
      <c r="CA11" s="118">
        <f>'2013'!H11</f>
        <v>44</v>
      </c>
      <c r="CB11" s="118">
        <f>'2013'!I11</f>
        <v>0</v>
      </c>
      <c r="CC11" s="118">
        <f>'2013'!J11</f>
        <v>0</v>
      </c>
      <c r="CD11" s="118">
        <f>'2013'!K11</f>
        <v>0</v>
      </c>
      <c r="CE11" s="118">
        <f>'2013'!L11</f>
        <v>0</v>
      </c>
      <c r="CF11" s="118">
        <f>'2013'!M11</f>
        <v>0</v>
      </c>
      <c r="CG11" s="118">
        <f>'2013'!N11</f>
        <v>0</v>
      </c>
      <c r="CH11" s="119">
        <f>'2013'!O11</f>
        <v>0</v>
      </c>
      <c r="CI11" s="120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21"/>
      <c r="CU11" s="120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21"/>
    </row>
    <row r="12" spans="1:110" ht="13.5" thickBot="1">
      <c r="A12" s="144"/>
      <c r="B12" s="110" t="s">
        <v>59</v>
      </c>
      <c r="C12" s="124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  <c r="O12" s="124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5"/>
      <c r="AA12" s="124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3"/>
      <c r="AM12" s="124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3"/>
      <c r="AY12" s="124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3"/>
      <c r="BK12" s="124">
        <f>'2012'!D13</f>
        <v>0</v>
      </c>
      <c r="BL12" s="122">
        <f>'2012'!E13</f>
        <v>0</v>
      </c>
      <c r="BM12" s="122">
        <f>'2012'!F13</f>
        <v>0</v>
      </c>
      <c r="BN12" s="122">
        <f>'2012'!G13</f>
        <v>0</v>
      </c>
      <c r="BO12" s="122">
        <f>'2012'!H13</f>
        <v>0</v>
      </c>
      <c r="BP12" s="122">
        <f>'2012'!I13</f>
        <v>0</v>
      </c>
      <c r="BQ12" s="122">
        <f>'2012'!J13</f>
        <v>0</v>
      </c>
      <c r="BR12" s="122">
        <f>'2012'!K13</f>
        <v>0</v>
      </c>
      <c r="BS12" s="122">
        <f>'2012'!L13</f>
        <v>0</v>
      </c>
      <c r="BT12" s="122">
        <f>'2012'!M13</f>
        <v>0</v>
      </c>
      <c r="BU12" s="122">
        <f>'2012'!N13</f>
        <v>0</v>
      </c>
      <c r="BV12" s="123">
        <f>'2012'!O13</f>
        <v>167</v>
      </c>
      <c r="BW12" s="124">
        <f>'2013'!D13</f>
        <v>0</v>
      </c>
      <c r="BX12" s="122">
        <f>'2013'!E13</f>
        <v>-125</v>
      </c>
      <c r="BY12" s="122">
        <f>'2013'!F13</f>
        <v>8</v>
      </c>
      <c r="BZ12" s="122">
        <f>'2013'!G13</f>
        <v>2</v>
      </c>
      <c r="CA12" s="122">
        <f>'2013'!H13</f>
        <v>37</v>
      </c>
      <c r="CB12" s="122" t="str">
        <f>'2013'!I13</f>
        <v/>
      </c>
      <c r="CC12" s="122" t="str">
        <f>'2013'!J13</f>
        <v/>
      </c>
      <c r="CD12" s="122" t="str">
        <f>'2013'!K13</f>
        <v/>
      </c>
      <c r="CE12" s="122" t="str">
        <f>'2013'!L13</f>
        <v/>
      </c>
      <c r="CF12" s="122" t="str">
        <f>'2013'!M13</f>
        <v/>
      </c>
      <c r="CG12" s="122" t="str">
        <f>'2013'!N13</f>
        <v/>
      </c>
      <c r="CH12" s="123" t="str">
        <f>'2013'!O13</f>
        <v/>
      </c>
      <c r="CI12" s="124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5"/>
      <c r="CU12" s="124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5"/>
    </row>
    <row r="13" spans="1:110">
      <c r="A13" s="142" t="s">
        <v>2</v>
      </c>
      <c r="B13" s="112" t="s">
        <v>27</v>
      </c>
      <c r="C13" s="114">
        <f>'2007'!D10</f>
        <v>0</v>
      </c>
      <c r="D13" s="115">
        <f>'2007'!E10</f>
        <v>0</v>
      </c>
      <c r="E13" s="115">
        <f>'2007'!F10</f>
        <v>0</v>
      </c>
      <c r="F13" s="115">
        <f>'2007'!G10</f>
        <v>0</v>
      </c>
      <c r="G13" s="115">
        <f>'2007'!H10</f>
        <v>0</v>
      </c>
      <c r="H13" s="115">
        <f>'2007'!I10</f>
        <v>0</v>
      </c>
      <c r="I13" s="115">
        <f>'2007'!J10</f>
        <v>0</v>
      </c>
      <c r="J13" s="115">
        <f>'2007'!K10</f>
        <v>0</v>
      </c>
      <c r="K13" s="115">
        <f>'2007'!L10</f>
        <v>0</v>
      </c>
      <c r="L13" s="115">
        <f>'2007'!M10</f>
        <v>0</v>
      </c>
      <c r="M13" s="115">
        <f>'2007'!N10</f>
        <v>0</v>
      </c>
      <c r="N13" s="116">
        <f>'2007'!O10</f>
        <v>0</v>
      </c>
      <c r="O13" s="114">
        <f>'2008'!D10</f>
        <v>0</v>
      </c>
      <c r="P13" s="115">
        <f>'2008'!E10</f>
        <v>0</v>
      </c>
      <c r="Q13" s="115">
        <f>'2008'!F10</f>
        <v>0</v>
      </c>
      <c r="R13" s="115">
        <f>'2008'!G10</f>
        <v>0</v>
      </c>
      <c r="S13" s="115">
        <f>'2008'!H10</f>
        <v>0</v>
      </c>
      <c r="T13" s="115">
        <f>'2008'!I10</f>
        <v>0</v>
      </c>
      <c r="U13" s="115">
        <f>'2008'!J10</f>
        <v>0</v>
      </c>
      <c r="V13" s="115">
        <f>'2008'!K10</f>
        <v>0</v>
      </c>
      <c r="W13" s="115">
        <f>'2008'!L10</f>
        <v>0</v>
      </c>
      <c r="X13" s="115">
        <f>'2008'!M10</f>
        <v>0</v>
      </c>
      <c r="Y13" s="115">
        <f>'2008'!N10</f>
        <v>3</v>
      </c>
      <c r="Z13" s="116">
        <f>'2008'!O10</f>
        <v>0</v>
      </c>
      <c r="AA13" s="114">
        <f>'2009'!D10</f>
        <v>1</v>
      </c>
      <c r="AB13" s="115">
        <f>'2009'!E10</f>
        <v>1</v>
      </c>
      <c r="AC13" s="115">
        <f>'2009'!F10</f>
        <v>0</v>
      </c>
      <c r="AD13" s="115">
        <f>'2009'!G10</f>
        <v>0</v>
      </c>
      <c r="AE13" s="115">
        <f>'2009'!H10</f>
        <v>0</v>
      </c>
      <c r="AF13" s="115">
        <f>'2009'!I10</f>
        <v>0</v>
      </c>
      <c r="AG13" s="115">
        <f>'2009'!J10</f>
        <v>0</v>
      </c>
      <c r="AH13" s="115">
        <f>'2009'!K10</f>
        <v>1</v>
      </c>
      <c r="AI13" s="115">
        <f>'2009'!L10</f>
        <v>1</v>
      </c>
      <c r="AJ13" s="115">
        <f>'2009'!M10</f>
        <v>0</v>
      </c>
      <c r="AK13" s="115">
        <f>'2009'!N10</f>
        <v>0</v>
      </c>
      <c r="AL13" s="116">
        <f>'2009'!O10</f>
        <v>0</v>
      </c>
      <c r="AM13" s="114">
        <f>'2010'!D10</f>
        <v>1</v>
      </c>
      <c r="AN13" s="115">
        <f>'2010'!E10</f>
        <v>2</v>
      </c>
      <c r="AO13" s="115">
        <f>'2010'!F10</f>
        <v>3</v>
      </c>
      <c r="AP13" s="115">
        <f>'2010'!G10</f>
        <v>0</v>
      </c>
      <c r="AQ13" s="115">
        <f>'2010'!H10</f>
        <v>3</v>
      </c>
      <c r="AR13" s="115">
        <f>'2010'!I10</f>
        <v>1</v>
      </c>
      <c r="AS13" s="115">
        <f>'2010'!J10</f>
        <v>0</v>
      </c>
      <c r="AT13" s="115">
        <f>'2010'!K10</f>
        <v>0</v>
      </c>
      <c r="AU13" s="115">
        <f>'2010'!L10</f>
        <v>0</v>
      </c>
      <c r="AV13" s="115">
        <f>'2010'!M10</f>
        <v>0</v>
      </c>
      <c r="AW13" s="115">
        <f>'2010'!N10</f>
        <v>3</v>
      </c>
      <c r="AX13" s="116">
        <f>'2010'!O10</f>
        <v>4</v>
      </c>
      <c r="AY13" s="114">
        <f>'2011'!D10</f>
        <v>4</v>
      </c>
      <c r="AZ13" s="115">
        <f>'2011'!E10</f>
        <v>4</v>
      </c>
      <c r="BA13" s="115">
        <f>'2011'!F10</f>
        <v>2</v>
      </c>
      <c r="BB13" s="115">
        <f>'2011'!G10</f>
        <v>1</v>
      </c>
      <c r="BC13" s="115">
        <f>'2011'!H10</f>
        <v>1</v>
      </c>
      <c r="BD13" s="115">
        <f>'2011'!I10</f>
        <v>1</v>
      </c>
      <c r="BE13" s="115">
        <f>'2011'!J10</f>
        <v>0</v>
      </c>
      <c r="BF13" s="115">
        <f>'2011'!K10</f>
        <v>0</v>
      </c>
      <c r="BG13" s="115">
        <f>'2011'!L10</f>
        <v>2</v>
      </c>
      <c r="BH13" s="115">
        <f>'2011'!M10</f>
        <v>2</v>
      </c>
      <c r="BI13" s="115">
        <f>'2011'!N10</f>
        <v>0</v>
      </c>
      <c r="BJ13" s="116">
        <f>'2011'!O10</f>
        <v>1</v>
      </c>
      <c r="BK13" s="114">
        <f>'2012'!D14</f>
        <v>1</v>
      </c>
      <c r="BL13" s="115">
        <f>'2012'!E14</f>
        <v>1</v>
      </c>
      <c r="BM13" s="115">
        <f>'2012'!F14</f>
        <v>1</v>
      </c>
      <c r="BN13" s="115">
        <f>'2012'!G14</f>
        <v>0</v>
      </c>
      <c r="BO13" s="115">
        <f>'2012'!H14</f>
        <v>3</v>
      </c>
      <c r="BP13" s="115">
        <f>'2012'!I14</f>
        <v>2</v>
      </c>
      <c r="BQ13" s="115">
        <f>'2012'!J14</f>
        <v>1</v>
      </c>
      <c r="BR13" s="115">
        <f>'2012'!K14</f>
        <v>0</v>
      </c>
      <c r="BS13" s="115">
        <f>'2012'!L14</f>
        <v>1</v>
      </c>
      <c r="BT13" s="115">
        <f>'2012'!M14</f>
        <v>0</v>
      </c>
      <c r="BU13" s="115">
        <f>'2012'!N14</f>
        <v>2</v>
      </c>
      <c r="BV13" s="116">
        <f>'2012'!O14</f>
        <v>2</v>
      </c>
      <c r="BW13" s="114">
        <f>'2013'!D14</f>
        <v>2</v>
      </c>
      <c r="BX13" s="115">
        <f>'2013'!E14</f>
        <v>1</v>
      </c>
      <c r="BY13" s="115">
        <f>'2013'!F14</f>
        <v>1</v>
      </c>
      <c r="BZ13" s="115">
        <f>'2013'!G14</f>
        <v>6</v>
      </c>
      <c r="CA13" s="115">
        <f>'2013'!H14</f>
        <v>2</v>
      </c>
      <c r="CB13" s="115">
        <f>'2013'!I14</f>
        <v>0</v>
      </c>
      <c r="CC13" s="115">
        <f>'2013'!J14</f>
        <v>0</v>
      </c>
      <c r="CD13" s="115">
        <f>'2013'!K14</f>
        <v>0</v>
      </c>
      <c r="CE13" s="115">
        <f>'2013'!L14</f>
        <v>0</v>
      </c>
      <c r="CF13" s="115">
        <f>'2013'!M14</f>
        <v>0</v>
      </c>
      <c r="CG13" s="115">
        <f>'2013'!N14</f>
        <v>0</v>
      </c>
      <c r="CH13" s="116">
        <f>'2013'!O14</f>
        <v>0</v>
      </c>
      <c r="CI13" s="114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6"/>
      <c r="CU13" s="114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6"/>
    </row>
    <row r="14" spans="1:110">
      <c r="A14" s="143"/>
      <c r="B14" s="111" t="s">
        <v>28</v>
      </c>
      <c r="C14" s="120">
        <f>'2007'!D11</f>
        <v>0</v>
      </c>
      <c r="D14" s="118">
        <f>'2007'!E11</f>
        <v>0</v>
      </c>
      <c r="E14" s="118">
        <f>'2007'!F11</f>
        <v>0</v>
      </c>
      <c r="F14" s="118">
        <f>'2007'!G11</f>
        <v>0</v>
      </c>
      <c r="G14" s="118">
        <f>'2007'!H11</f>
        <v>0</v>
      </c>
      <c r="H14" s="118">
        <f>'2007'!I11</f>
        <v>0</v>
      </c>
      <c r="I14" s="118">
        <f>'2007'!J11</f>
        <v>0</v>
      </c>
      <c r="J14" s="118">
        <f>'2007'!K11</f>
        <v>0</v>
      </c>
      <c r="K14" s="118">
        <f>'2007'!L11</f>
        <v>0</v>
      </c>
      <c r="L14" s="118">
        <f>'2007'!M11</f>
        <v>0</v>
      </c>
      <c r="M14" s="118">
        <f>'2007'!N11</f>
        <v>0</v>
      </c>
      <c r="N14" s="121">
        <f>'2007'!O11</f>
        <v>0</v>
      </c>
      <c r="O14" s="120">
        <f>'2008'!D11</f>
        <v>0</v>
      </c>
      <c r="P14" s="118">
        <f>'2008'!E11</f>
        <v>0</v>
      </c>
      <c r="Q14" s="118">
        <f>'2008'!F11</f>
        <v>0</v>
      </c>
      <c r="R14" s="118">
        <f>'2008'!G11</f>
        <v>0</v>
      </c>
      <c r="S14" s="118">
        <f>'2008'!H11</f>
        <v>0</v>
      </c>
      <c r="T14" s="118">
        <f>'2008'!I11</f>
        <v>0</v>
      </c>
      <c r="U14" s="118">
        <f>'2008'!J11</f>
        <v>0</v>
      </c>
      <c r="V14" s="118">
        <f>'2008'!K11</f>
        <v>0</v>
      </c>
      <c r="W14" s="118">
        <f>'2008'!L11</f>
        <v>0</v>
      </c>
      <c r="X14" s="118">
        <f>'2008'!M11</f>
        <v>0</v>
      </c>
      <c r="Y14" s="118">
        <f>'2008'!N11</f>
        <v>3</v>
      </c>
      <c r="Z14" s="121">
        <f>'2008'!O11</f>
        <v>1</v>
      </c>
      <c r="AA14" s="120">
        <f>'2009'!D11</f>
        <v>1</v>
      </c>
      <c r="AB14" s="118">
        <f>'2009'!E11</f>
        <v>22</v>
      </c>
      <c r="AC14" s="118">
        <f>'2009'!F11</f>
        <v>0</v>
      </c>
      <c r="AD14" s="118">
        <f>'2009'!G11</f>
        <v>0</v>
      </c>
      <c r="AE14" s="118">
        <f>'2009'!H11</f>
        <v>0</v>
      </c>
      <c r="AF14" s="118">
        <f>'2009'!I11</f>
        <v>0</v>
      </c>
      <c r="AG14" s="118">
        <f>'2009'!J11</f>
        <v>0</v>
      </c>
      <c r="AH14" s="118">
        <f>'2009'!K11</f>
        <v>3</v>
      </c>
      <c r="AI14" s="118">
        <f>'2009'!L11</f>
        <v>5</v>
      </c>
      <c r="AJ14" s="118">
        <f>'2009'!M11</f>
        <v>0</v>
      </c>
      <c r="AK14" s="118">
        <f>'2009'!N11</f>
        <v>0</v>
      </c>
      <c r="AL14" s="121">
        <f>'2009'!O11</f>
        <v>0</v>
      </c>
      <c r="AM14" s="120">
        <f>'2010'!D11</f>
        <v>1</v>
      </c>
      <c r="AN14" s="118">
        <f>'2010'!E11</f>
        <v>2</v>
      </c>
      <c r="AO14" s="118">
        <f>'2010'!F11</f>
        <v>3</v>
      </c>
      <c r="AP14" s="118">
        <f>'2010'!G11</f>
        <v>0</v>
      </c>
      <c r="AQ14" s="118">
        <f>'2010'!H11</f>
        <v>16</v>
      </c>
      <c r="AR14" s="118">
        <f>'2010'!I11</f>
        <v>18</v>
      </c>
      <c r="AS14" s="118">
        <f>'2010'!J11</f>
        <v>0</v>
      </c>
      <c r="AT14" s="118">
        <f>'2010'!K11</f>
        <v>0</v>
      </c>
      <c r="AU14" s="118">
        <f>'2010'!L11</f>
        <v>0</v>
      </c>
      <c r="AV14" s="118">
        <f>'2010'!M11</f>
        <v>0</v>
      </c>
      <c r="AW14" s="118">
        <f>'2010'!N11</f>
        <v>8</v>
      </c>
      <c r="AX14" s="121">
        <f>'2010'!O11</f>
        <v>11</v>
      </c>
      <c r="AY14" s="120">
        <f>'2011'!D11</f>
        <v>9</v>
      </c>
      <c r="AZ14" s="118">
        <f>'2011'!E11</f>
        <v>6</v>
      </c>
      <c r="BA14" s="118">
        <f>'2011'!F11</f>
        <v>4</v>
      </c>
      <c r="BB14" s="118">
        <f>'2011'!G11</f>
        <v>0</v>
      </c>
      <c r="BC14" s="118">
        <f>'2011'!H11</f>
        <v>6</v>
      </c>
      <c r="BD14" s="118">
        <f>'2011'!I11</f>
        <v>1</v>
      </c>
      <c r="BE14" s="118">
        <f>'2011'!J11</f>
        <v>3</v>
      </c>
      <c r="BF14" s="118">
        <f>'2011'!K11</f>
        <v>0</v>
      </c>
      <c r="BG14" s="118">
        <f>'2011'!L11</f>
        <v>9</v>
      </c>
      <c r="BH14" s="118">
        <f>'2011'!M11</f>
        <v>12</v>
      </c>
      <c r="BI14" s="118">
        <f>'2011'!N11</f>
        <v>14</v>
      </c>
      <c r="BJ14" s="121">
        <f>'2011'!O11</f>
        <v>3</v>
      </c>
      <c r="BK14" s="120">
        <f>'2012'!D15</f>
        <v>4</v>
      </c>
      <c r="BL14" s="118">
        <f>'2012'!E15</f>
        <v>30</v>
      </c>
      <c r="BM14" s="118">
        <f>'2012'!F15</f>
        <v>3</v>
      </c>
      <c r="BN14" s="118">
        <f>'2012'!G15</f>
        <v>3</v>
      </c>
      <c r="BO14" s="118">
        <f>'2012'!H15</f>
        <v>16</v>
      </c>
      <c r="BP14" s="118">
        <f>'2012'!I15</f>
        <v>4</v>
      </c>
      <c r="BQ14" s="118">
        <f>'2012'!J15</f>
        <v>3</v>
      </c>
      <c r="BR14" s="118">
        <f>'2012'!K15</f>
        <v>0</v>
      </c>
      <c r="BS14" s="118">
        <f>'2012'!L15</f>
        <v>2</v>
      </c>
      <c r="BT14" s="118">
        <f>'2012'!M15</f>
        <v>17</v>
      </c>
      <c r="BU14" s="118">
        <f>'2012'!N15</f>
        <v>14</v>
      </c>
      <c r="BV14" s="121">
        <f>'2012'!O15</f>
        <v>5</v>
      </c>
      <c r="BW14" s="120">
        <f>'2013'!D15</f>
        <v>1</v>
      </c>
      <c r="BX14" s="118">
        <f>'2013'!E15</f>
        <v>11</v>
      </c>
      <c r="BY14" s="118">
        <f>'2013'!F15</f>
        <v>3</v>
      </c>
      <c r="BZ14" s="118">
        <f>'2013'!G15</f>
        <v>42</v>
      </c>
      <c r="CA14" s="118">
        <f>'2013'!H15</f>
        <v>17</v>
      </c>
      <c r="CB14" s="118">
        <f>'2013'!I15</f>
        <v>0</v>
      </c>
      <c r="CC14" s="118">
        <f>'2013'!J15</f>
        <v>0</v>
      </c>
      <c r="CD14" s="118">
        <f>'2013'!K15</f>
        <v>0</v>
      </c>
      <c r="CE14" s="118">
        <f>'2013'!L15</f>
        <v>0</v>
      </c>
      <c r="CF14" s="118">
        <f>'2013'!M15</f>
        <v>0</v>
      </c>
      <c r="CG14" s="118">
        <f>'2013'!N15</f>
        <v>0</v>
      </c>
      <c r="CH14" s="121">
        <f>'2013'!O15</f>
        <v>0</v>
      </c>
      <c r="CI14" s="120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21"/>
      <c r="CU14" s="120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21"/>
    </row>
    <row r="15" spans="1:110">
      <c r="A15" s="143"/>
      <c r="B15" s="111" t="s">
        <v>29</v>
      </c>
      <c r="C15" s="120">
        <f>'2007'!D12</f>
        <v>0</v>
      </c>
      <c r="D15" s="118">
        <f>'2007'!E12</f>
        <v>0</v>
      </c>
      <c r="E15" s="118">
        <f>'2007'!F12</f>
        <v>0</v>
      </c>
      <c r="F15" s="118">
        <f>'2007'!G12</f>
        <v>0</v>
      </c>
      <c r="G15" s="118">
        <f>'2007'!H12</f>
        <v>0</v>
      </c>
      <c r="H15" s="118">
        <f>'2007'!I12</f>
        <v>0</v>
      </c>
      <c r="I15" s="118">
        <f>'2007'!J12</f>
        <v>0</v>
      </c>
      <c r="J15" s="118">
        <f>'2007'!K12</f>
        <v>0</v>
      </c>
      <c r="K15" s="118">
        <f>'2007'!L12</f>
        <v>0</v>
      </c>
      <c r="L15" s="118">
        <f>'2007'!M12</f>
        <v>0</v>
      </c>
      <c r="M15" s="118">
        <f>'2007'!N12</f>
        <v>0</v>
      </c>
      <c r="N15" s="121">
        <f>'2007'!O12</f>
        <v>0</v>
      </c>
      <c r="O15" s="120">
        <f>'2008'!D12</f>
        <v>0</v>
      </c>
      <c r="P15" s="118">
        <f>'2008'!E12</f>
        <v>0</v>
      </c>
      <c r="Q15" s="118">
        <f>'2008'!F12</f>
        <v>0</v>
      </c>
      <c r="R15" s="118">
        <f>'2008'!G12</f>
        <v>0</v>
      </c>
      <c r="S15" s="118">
        <f>'2008'!H12</f>
        <v>0</v>
      </c>
      <c r="T15" s="118">
        <f>'2008'!I12</f>
        <v>0</v>
      </c>
      <c r="U15" s="118">
        <f>'2008'!J12</f>
        <v>0</v>
      </c>
      <c r="V15" s="118">
        <f>'2008'!K12</f>
        <v>0</v>
      </c>
      <c r="W15" s="118">
        <f>'2008'!L12</f>
        <v>0</v>
      </c>
      <c r="X15" s="118">
        <f>'2008'!M12</f>
        <v>0</v>
      </c>
      <c r="Y15" s="118">
        <f>'2008'!N12</f>
        <v>52</v>
      </c>
      <c r="Z15" s="121">
        <f>'2008'!O12</f>
        <v>19</v>
      </c>
      <c r="AA15" s="120">
        <f>'2009'!D12</f>
        <v>16</v>
      </c>
      <c r="AB15" s="118">
        <f>'2009'!E12</f>
        <v>124</v>
      </c>
      <c r="AC15" s="118">
        <f>'2009'!F12</f>
        <v>0</v>
      </c>
      <c r="AD15" s="118">
        <f>'2009'!G12</f>
        <v>0</v>
      </c>
      <c r="AE15" s="118">
        <f>'2009'!H12</f>
        <v>0</v>
      </c>
      <c r="AF15" s="118">
        <f>'2009'!I12</f>
        <v>0</v>
      </c>
      <c r="AG15" s="118">
        <f>'2009'!J12</f>
        <v>0</v>
      </c>
      <c r="AH15" s="118">
        <f>'2009'!K12</f>
        <v>42</v>
      </c>
      <c r="AI15" s="118">
        <f>'2009'!L12</f>
        <v>86</v>
      </c>
      <c r="AJ15" s="118">
        <f>'2009'!M12</f>
        <v>3</v>
      </c>
      <c r="AK15" s="118">
        <f>'2009'!N12</f>
        <v>0</v>
      </c>
      <c r="AL15" s="121">
        <f>'2009'!O12</f>
        <v>0</v>
      </c>
      <c r="AM15" s="120">
        <f>'2010'!D12</f>
        <v>31</v>
      </c>
      <c r="AN15" s="118">
        <f>'2010'!E12</f>
        <v>36</v>
      </c>
      <c r="AO15" s="118">
        <f>'2010'!F12</f>
        <v>21</v>
      </c>
      <c r="AP15" s="118">
        <f>'2010'!G12</f>
        <v>0</v>
      </c>
      <c r="AQ15" s="118">
        <f>'2010'!H12</f>
        <v>302</v>
      </c>
      <c r="AR15" s="118">
        <f>'2010'!I12</f>
        <v>510</v>
      </c>
      <c r="AS15" s="118">
        <f>'2010'!J12</f>
        <v>0</v>
      </c>
      <c r="AT15" s="118">
        <f>'2010'!K12</f>
        <v>1</v>
      </c>
      <c r="AU15" s="118">
        <f>'2010'!L12</f>
        <v>0</v>
      </c>
      <c r="AV15" s="118">
        <f>'2010'!M12</f>
        <v>3</v>
      </c>
      <c r="AW15" s="118">
        <f>'2010'!N12</f>
        <v>118</v>
      </c>
      <c r="AX15" s="121">
        <f>'2010'!O12</f>
        <v>262</v>
      </c>
      <c r="AY15" s="120">
        <f>'2011'!D12</f>
        <v>179</v>
      </c>
      <c r="AZ15" s="118">
        <f>'2011'!E12</f>
        <v>170</v>
      </c>
      <c r="BA15" s="118">
        <f>'2011'!F12</f>
        <v>60</v>
      </c>
      <c r="BB15" s="118">
        <f>'2011'!G12</f>
        <v>49</v>
      </c>
      <c r="BC15" s="118">
        <f>'2011'!H12</f>
        <v>167</v>
      </c>
      <c r="BD15" s="118">
        <f>'2011'!I12</f>
        <v>11</v>
      </c>
      <c r="BE15" s="118">
        <f>'2011'!J12</f>
        <v>155</v>
      </c>
      <c r="BF15" s="118">
        <f>'2011'!K12</f>
        <v>0</v>
      </c>
      <c r="BG15" s="118">
        <f>'2011'!L12</f>
        <v>194</v>
      </c>
      <c r="BH15" s="118">
        <f>'2011'!M12</f>
        <v>213</v>
      </c>
      <c r="BI15" s="118">
        <f>'2011'!N12</f>
        <v>690</v>
      </c>
      <c r="BJ15" s="121">
        <f>'2011'!O12</f>
        <v>123</v>
      </c>
      <c r="BK15" s="120">
        <f>'2012'!D16</f>
        <v>18</v>
      </c>
      <c r="BL15" s="118">
        <f>'2012'!E16</f>
        <v>36</v>
      </c>
      <c r="BM15" s="118">
        <f>'2012'!F16</f>
        <v>72</v>
      </c>
      <c r="BN15" s="118">
        <f>'2012'!G16</f>
        <v>45</v>
      </c>
      <c r="BO15" s="118">
        <f>'2012'!H16</f>
        <v>58</v>
      </c>
      <c r="BP15" s="118">
        <f>'2012'!I16</f>
        <v>67</v>
      </c>
      <c r="BQ15" s="118">
        <f>'2012'!J16</f>
        <v>63</v>
      </c>
      <c r="BR15" s="118">
        <f>'2012'!K16</f>
        <v>0</v>
      </c>
      <c r="BS15" s="118">
        <f>'2012'!L16</f>
        <v>4</v>
      </c>
      <c r="BT15" s="118">
        <f>'2012'!M16</f>
        <v>192</v>
      </c>
      <c r="BU15" s="118">
        <f>'2012'!N16</f>
        <v>68</v>
      </c>
      <c r="BV15" s="121">
        <f>'2012'!O16</f>
        <v>82</v>
      </c>
      <c r="BW15" s="120">
        <f>'2013'!D16</f>
        <v>10</v>
      </c>
      <c r="BX15" s="118">
        <f>'2013'!E16</f>
        <v>133</v>
      </c>
      <c r="BY15" s="118">
        <f>'2013'!F16</f>
        <v>21</v>
      </c>
      <c r="BZ15" s="118">
        <f>'2013'!G16</f>
        <v>394</v>
      </c>
      <c r="CA15" s="118">
        <f>'2013'!H16</f>
        <v>549</v>
      </c>
      <c r="CB15" s="118">
        <f>'2013'!I16</f>
        <v>0</v>
      </c>
      <c r="CC15" s="118">
        <f>'2013'!J16</f>
        <v>0</v>
      </c>
      <c r="CD15" s="118">
        <f>'2013'!K16</f>
        <v>0</v>
      </c>
      <c r="CE15" s="118">
        <f>'2013'!L16</f>
        <v>0</v>
      </c>
      <c r="CF15" s="118">
        <f>'2013'!M16</f>
        <v>0</v>
      </c>
      <c r="CG15" s="118">
        <f>'2013'!N16</f>
        <v>0</v>
      </c>
      <c r="CH15" s="121">
        <f>'2013'!O16</f>
        <v>0</v>
      </c>
      <c r="CI15" s="120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21"/>
      <c r="CU15" s="120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21"/>
    </row>
    <row r="16" spans="1:110">
      <c r="A16" s="143"/>
      <c r="B16" s="111" t="s">
        <v>30</v>
      </c>
      <c r="C16" s="120">
        <f>'2007'!D13</f>
        <v>0</v>
      </c>
      <c r="D16" s="118">
        <f>'2007'!E13</f>
        <v>0</v>
      </c>
      <c r="E16" s="118">
        <f>'2007'!F13</f>
        <v>0</v>
      </c>
      <c r="F16" s="118">
        <f>'2007'!G13</f>
        <v>0</v>
      </c>
      <c r="G16" s="118">
        <f>'2007'!H13</f>
        <v>0</v>
      </c>
      <c r="H16" s="118">
        <f>'2007'!I13</f>
        <v>0</v>
      </c>
      <c r="I16" s="118">
        <f>'2007'!J13</f>
        <v>0</v>
      </c>
      <c r="J16" s="118">
        <f>'2007'!K13</f>
        <v>0</v>
      </c>
      <c r="K16" s="118">
        <f>'2007'!L13</f>
        <v>0</v>
      </c>
      <c r="L16" s="118">
        <f>'2007'!M13</f>
        <v>0</v>
      </c>
      <c r="M16" s="118">
        <f>'2007'!N13</f>
        <v>0</v>
      </c>
      <c r="N16" s="121">
        <f>'2007'!O13</f>
        <v>0</v>
      </c>
      <c r="O16" s="120">
        <f>'2008'!D13</f>
        <v>0</v>
      </c>
      <c r="P16" s="118">
        <f>'2008'!E13</f>
        <v>0</v>
      </c>
      <c r="Q16" s="118">
        <f>'2008'!F13</f>
        <v>0</v>
      </c>
      <c r="R16" s="118">
        <f>'2008'!G13</f>
        <v>0</v>
      </c>
      <c r="S16" s="118">
        <f>'2008'!H13</f>
        <v>0</v>
      </c>
      <c r="T16" s="118">
        <f>'2008'!I13</f>
        <v>0</v>
      </c>
      <c r="U16" s="118">
        <f>'2008'!J13</f>
        <v>0</v>
      </c>
      <c r="V16" s="118">
        <f>'2008'!K13</f>
        <v>0</v>
      </c>
      <c r="W16" s="118">
        <f>'2008'!L13</f>
        <v>0</v>
      </c>
      <c r="X16" s="118">
        <f>'2008'!M13</f>
        <v>0</v>
      </c>
      <c r="Y16" s="118">
        <f>'2008'!N13</f>
        <v>279</v>
      </c>
      <c r="Z16" s="121">
        <f>'2008'!O13</f>
        <v>176</v>
      </c>
      <c r="AA16" s="120">
        <f>'2009'!D13</f>
        <v>53</v>
      </c>
      <c r="AB16" s="118">
        <f>'2009'!E13</f>
        <v>1713</v>
      </c>
      <c r="AC16" s="118">
        <f>'2009'!F13</f>
        <v>4</v>
      </c>
      <c r="AD16" s="118">
        <f>'2009'!G13</f>
        <v>0</v>
      </c>
      <c r="AE16" s="118">
        <f>'2009'!H13</f>
        <v>0</v>
      </c>
      <c r="AF16" s="118">
        <f>'2009'!I13</f>
        <v>0</v>
      </c>
      <c r="AG16" s="118">
        <f>'2009'!J13</f>
        <v>0</v>
      </c>
      <c r="AH16" s="118">
        <f>'2009'!K13</f>
        <v>442</v>
      </c>
      <c r="AI16" s="118">
        <f>'2009'!L13</f>
        <v>575</v>
      </c>
      <c r="AJ16" s="118">
        <f>'2009'!M13</f>
        <v>23</v>
      </c>
      <c r="AK16" s="118">
        <f>'2009'!N13</f>
        <v>0</v>
      </c>
      <c r="AL16" s="121">
        <f>'2009'!O13</f>
        <v>0</v>
      </c>
      <c r="AM16" s="120">
        <f>'2010'!D13</f>
        <v>142</v>
      </c>
      <c r="AN16" s="118">
        <f>'2010'!E13</f>
        <v>250</v>
      </c>
      <c r="AO16" s="118">
        <f>'2010'!F13</f>
        <v>0</v>
      </c>
      <c r="AP16" s="118">
        <f>'2010'!G13</f>
        <v>0</v>
      </c>
      <c r="AQ16" s="118">
        <f>'2010'!H13</f>
        <v>2176</v>
      </c>
      <c r="AR16" s="118">
        <f>'2010'!I13</f>
        <v>3086</v>
      </c>
      <c r="AS16" s="118">
        <f>'2010'!J13</f>
        <v>10</v>
      </c>
      <c r="AT16" s="118">
        <f>'2010'!K13</f>
        <v>7</v>
      </c>
      <c r="AU16" s="118">
        <f>'2010'!L13</f>
        <v>0</v>
      </c>
      <c r="AV16" s="118">
        <f>'2010'!M13</f>
        <v>40</v>
      </c>
      <c r="AW16" s="118">
        <f>'2010'!N13</f>
        <v>720</v>
      </c>
      <c r="AX16" s="121">
        <f>'2010'!O13</f>
        <v>1052</v>
      </c>
      <c r="AY16" s="120">
        <f>'2011'!D13</f>
        <v>1770</v>
      </c>
      <c r="AZ16" s="118">
        <f>'2011'!E13</f>
        <v>506</v>
      </c>
      <c r="BA16" s="118">
        <f>'2011'!F13</f>
        <v>158</v>
      </c>
      <c r="BB16" s="118">
        <f>'2011'!G13</f>
        <v>401</v>
      </c>
      <c r="BC16" s="118">
        <f>'2011'!H13</f>
        <v>1379</v>
      </c>
      <c r="BD16" s="118">
        <f>'2011'!I13</f>
        <v>95</v>
      </c>
      <c r="BE16" s="118">
        <f>'2011'!J13</f>
        <v>1454</v>
      </c>
      <c r="BF16" s="118">
        <f>'2011'!K13</f>
        <v>0</v>
      </c>
      <c r="BG16" s="118">
        <f>'2011'!L13</f>
        <v>1636</v>
      </c>
      <c r="BH16" s="118">
        <f>'2011'!M13</f>
        <v>1009</v>
      </c>
      <c r="BI16" s="118">
        <f>'2011'!N13</f>
        <v>1985</v>
      </c>
      <c r="BJ16" s="121">
        <f>'2011'!O13</f>
        <v>335</v>
      </c>
      <c r="BK16" s="120">
        <f>'2012'!D17</f>
        <v>242</v>
      </c>
      <c r="BL16" s="118">
        <f>'2012'!E17</f>
        <v>221</v>
      </c>
      <c r="BM16" s="118">
        <f>'2012'!F17</f>
        <v>344</v>
      </c>
      <c r="BN16" s="118">
        <f>'2012'!G17</f>
        <v>560</v>
      </c>
      <c r="BO16" s="118">
        <f>'2012'!H17</f>
        <v>449</v>
      </c>
      <c r="BP16" s="118">
        <f>'2012'!I17</f>
        <v>373</v>
      </c>
      <c r="BQ16" s="118">
        <f>'2012'!J17</f>
        <v>313</v>
      </c>
      <c r="BR16" s="118">
        <f>'2012'!K17</f>
        <v>0</v>
      </c>
      <c r="BS16" s="118">
        <f>'2012'!L17</f>
        <v>193</v>
      </c>
      <c r="BT16" s="118">
        <f>'2012'!M17</f>
        <v>1221</v>
      </c>
      <c r="BU16" s="118">
        <f>'2012'!N17</f>
        <v>1097</v>
      </c>
      <c r="BV16" s="121">
        <f>'2012'!O17</f>
        <v>427</v>
      </c>
      <c r="BW16" s="120">
        <f>'2013'!D17</f>
        <v>128</v>
      </c>
      <c r="BX16" s="118">
        <f>'2013'!E17</f>
        <v>1346</v>
      </c>
      <c r="BY16" s="118">
        <f>'2013'!F17</f>
        <v>110</v>
      </c>
      <c r="BZ16" s="118">
        <f>'2013'!G17</f>
        <v>2019</v>
      </c>
      <c r="CA16" s="118">
        <f>'2013'!H17</f>
        <v>3110</v>
      </c>
      <c r="CB16" s="118">
        <f>'2013'!I17</f>
        <v>0</v>
      </c>
      <c r="CC16" s="118">
        <f>'2013'!J17</f>
        <v>0</v>
      </c>
      <c r="CD16" s="118">
        <f>'2013'!K17</f>
        <v>0</v>
      </c>
      <c r="CE16" s="118">
        <f>'2013'!L17</f>
        <v>0</v>
      </c>
      <c r="CF16" s="118">
        <f>'2013'!M17</f>
        <v>0</v>
      </c>
      <c r="CG16" s="118">
        <f>'2013'!N17</f>
        <v>0</v>
      </c>
      <c r="CH16" s="121">
        <f>'2013'!O17</f>
        <v>0</v>
      </c>
      <c r="CI16" s="120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21"/>
      <c r="CU16" s="120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21"/>
    </row>
    <row r="17" spans="1:110" ht="13.5" thickBot="1">
      <c r="A17" s="144"/>
      <c r="B17" s="110" t="s">
        <v>59</v>
      </c>
      <c r="C17" s="124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5"/>
      <c r="O17" s="124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5"/>
      <c r="AA17" s="124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5"/>
      <c r="AM17" s="124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5"/>
      <c r="AY17" s="124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5"/>
      <c r="BK17" s="124">
        <f>'2012'!D19</f>
        <v>0</v>
      </c>
      <c r="BL17" s="122">
        <f>'2012'!E19</f>
        <v>0</v>
      </c>
      <c r="BM17" s="122">
        <f>'2012'!F19</f>
        <v>0</v>
      </c>
      <c r="BN17" s="122">
        <f>'2012'!G19</f>
        <v>0</v>
      </c>
      <c r="BO17" s="122">
        <f>'2012'!H19</f>
        <v>0</v>
      </c>
      <c r="BP17" s="122">
        <f>'2012'!I19</f>
        <v>0</v>
      </c>
      <c r="BQ17" s="122">
        <f>'2012'!J19</f>
        <v>0</v>
      </c>
      <c r="BR17" s="122">
        <f>'2012'!K19</f>
        <v>0</v>
      </c>
      <c r="BS17" s="122">
        <f>'2012'!L19</f>
        <v>0</v>
      </c>
      <c r="BT17" s="122">
        <f>'2012'!M19</f>
        <v>0</v>
      </c>
      <c r="BU17" s="122">
        <f>'2012'!N19</f>
        <v>1131</v>
      </c>
      <c r="BV17" s="125">
        <f>'2012'!O19</f>
        <v>296</v>
      </c>
      <c r="BW17" s="124">
        <f>'2013'!D19</f>
        <v>52</v>
      </c>
      <c r="BX17" s="122">
        <f>'2013'!E19</f>
        <v>491</v>
      </c>
      <c r="BY17" s="122">
        <f>'2013'!F19</f>
        <v>82</v>
      </c>
      <c r="BZ17" s="122">
        <f>'2013'!G19</f>
        <v>1383</v>
      </c>
      <c r="CA17" s="122">
        <f>'2013'!H19</f>
        <v>2592</v>
      </c>
      <c r="CB17" s="122" t="str">
        <f>'2013'!I19</f>
        <v/>
      </c>
      <c r="CC17" s="122" t="str">
        <f>'2013'!J19</f>
        <v/>
      </c>
      <c r="CD17" s="122" t="str">
        <f>'2013'!K19</f>
        <v/>
      </c>
      <c r="CE17" s="122" t="str">
        <f>'2013'!L19</f>
        <v/>
      </c>
      <c r="CF17" s="122" t="str">
        <f>'2013'!M19</f>
        <v/>
      </c>
      <c r="CG17" s="122" t="str">
        <f>'2013'!N19</f>
        <v/>
      </c>
      <c r="CH17" s="125" t="str">
        <f>'2013'!O19</f>
        <v/>
      </c>
      <c r="CI17" s="124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5"/>
      <c r="CU17" s="124"/>
      <c r="CV17" s="122"/>
      <c r="CW17" s="122"/>
      <c r="CX17" s="122"/>
      <c r="CY17" s="122"/>
      <c r="CZ17" s="122"/>
      <c r="DA17" s="122"/>
      <c r="DB17" s="122"/>
      <c r="DC17" s="122"/>
      <c r="DD17" s="122"/>
      <c r="DE17" s="122"/>
      <c r="DF17" s="125"/>
    </row>
    <row r="18" spans="1:110">
      <c r="A18" s="142" t="s">
        <v>3</v>
      </c>
      <c r="B18" s="112" t="s">
        <v>27</v>
      </c>
      <c r="C18" s="114">
        <f>'2007'!D14</f>
        <v>0</v>
      </c>
      <c r="D18" s="115">
        <f>'2007'!E14</f>
        <v>0</v>
      </c>
      <c r="E18" s="115">
        <f>'2007'!F14</f>
        <v>0</v>
      </c>
      <c r="F18" s="115">
        <f>'2007'!G14</f>
        <v>0</v>
      </c>
      <c r="G18" s="115">
        <f>'2007'!H14</f>
        <v>0</v>
      </c>
      <c r="H18" s="115">
        <f>'2007'!I14</f>
        <v>0</v>
      </c>
      <c r="I18" s="115">
        <f>'2007'!J14</f>
        <v>0</v>
      </c>
      <c r="J18" s="115">
        <f>'2007'!K14</f>
        <v>0</v>
      </c>
      <c r="K18" s="115">
        <f>'2007'!L14</f>
        <v>0</v>
      </c>
      <c r="L18" s="115">
        <f>'2007'!M14</f>
        <v>3</v>
      </c>
      <c r="M18" s="115">
        <f>'2007'!N14</f>
        <v>2</v>
      </c>
      <c r="N18" s="116">
        <f>'2007'!O14</f>
        <v>5</v>
      </c>
      <c r="O18" s="114">
        <f>'2008'!D14</f>
        <v>5</v>
      </c>
      <c r="P18" s="115">
        <f>'2008'!E14</f>
        <v>2</v>
      </c>
      <c r="Q18" s="115">
        <f>'2008'!F14</f>
        <v>0</v>
      </c>
      <c r="R18" s="115">
        <f>'2008'!G14</f>
        <v>0</v>
      </c>
      <c r="S18" s="115">
        <f>'2008'!H14</f>
        <v>1</v>
      </c>
      <c r="T18" s="115">
        <f>'2008'!I14</f>
        <v>0</v>
      </c>
      <c r="U18" s="115">
        <f>'2008'!J14</f>
        <v>6</v>
      </c>
      <c r="V18" s="115">
        <f>'2008'!K14</f>
        <v>1</v>
      </c>
      <c r="W18" s="115">
        <f>'2008'!L14</f>
        <v>0</v>
      </c>
      <c r="X18" s="115">
        <f>'2008'!M14</f>
        <v>2</v>
      </c>
      <c r="Y18" s="115">
        <f>'2008'!N14</f>
        <v>8</v>
      </c>
      <c r="Z18" s="116">
        <f>'2008'!O14</f>
        <v>25</v>
      </c>
      <c r="AA18" s="114">
        <f>'2009'!D14</f>
        <v>40</v>
      </c>
      <c r="AB18" s="115">
        <f>'2009'!E14</f>
        <v>56</v>
      </c>
      <c r="AC18" s="115">
        <f>'2009'!F14</f>
        <v>81</v>
      </c>
      <c r="AD18" s="115">
        <f>'2009'!G14</f>
        <v>64</v>
      </c>
      <c r="AE18" s="115">
        <f>'2009'!H14</f>
        <v>70</v>
      </c>
      <c r="AF18" s="115">
        <f>'2009'!I14</f>
        <v>55</v>
      </c>
      <c r="AG18" s="115">
        <f>'2009'!J14</f>
        <v>21</v>
      </c>
      <c r="AH18" s="115">
        <f>'2009'!K14</f>
        <v>22</v>
      </c>
      <c r="AI18" s="115">
        <f>'2009'!L14</f>
        <v>42</v>
      </c>
      <c r="AJ18" s="115">
        <f>'2009'!M14</f>
        <v>63</v>
      </c>
      <c r="AK18" s="115">
        <f>'2009'!N14</f>
        <v>64</v>
      </c>
      <c r="AL18" s="116">
        <f>'2009'!O14</f>
        <v>70</v>
      </c>
      <c r="AM18" s="114">
        <f>'2010'!D14</f>
        <v>74</v>
      </c>
      <c r="AN18" s="115">
        <f>'2010'!E14</f>
        <v>56</v>
      </c>
      <c r="AO18" s="115">
        <f>'2010'!F14</f>
        <v>132</v>
      </c>
      <c r="AP18" s="115">
        <f>'2010'!G14</f>
        <v>112</v>
      </c>
      <c r="AQ18" s="115">
        <f>'2010'!H14</f>
        <v>128</v>
      </c>
      <c r="AR18" s="115">
        <f>'2010'!I14</f>
        <v>161</v>
      </c>
      <c r="AS18" s="115">
        <f>'2010'!J14</f>
        <v>168</v>
      </c>
      <c r="AT18" s="115">
        <f>'2010'!K14</f>
        <v>105</v>
      </c>
      <c r="AU18" s="115">
        <f>'2010'!L14</f>
        <v>117</v>
      </c>
      <c r="AV18" s="115">
        <f>'2010'!M14</f>
        <v>128</v>
      </c>
      <c r="AW18" s="115">
        <f>'2010'!N14</f>
        <v>115</v>
      </c>
      <c r="AX18" s="116">
        <f>'2010'!O14</f>
        <v>127</v>
      </c>
      <c r="AY18" s="114">
        <f>'2011'!D14</f>
        <v>109</v>
      </c>
      <c r="AZ18" s="115">
        <f>'2011'!E14</f>
        <v>144</v>
      </c>
      <c r="BA18" s="115">
        <f>'2011'!F14</f>
        <v>179</v>
      </c>
      <c r="BB18" s="115">
        <f>'2011'!G14</f>
        <v>147</v>
      </c>
      <c r="BC18" s="115">
        <f>'2011'!H14</f>
        <v>269</v>
      </c>
      <c r="BD18" s="115">
        <f>'2011'!I14</f>
        <v>217</v>
      </c>
      <c r="BE18" s="115">
        <f>'2011'!J14</f>
        <v>158</v>
      </c>
      <c r="BF18" s="115">
        <f>'2011'!K14</f>
        <v>246</v>
      </c>
      <c r="BG18" s="115">
        <f>'2011'!L14</f>
        <v>289</v>
      </c>
      <c r="BH18" s="115">
        <f>'2011'!M14</f>
        <v>258</v>
      </c>
      <c r="BI18" s="115">
        <f>'2011'!N14</f>
        <v>242</v>
      </c>
      <c r="BJ18" s="116">
        <f>'2011'!O14</f>
        <v>287</v>
      </c>
      <c r="BK18" s="114">
        <f>'2012'!D20</f>
        <v>298</v>
      </c>
      <c r="BL18" s="115">
        <f>'2012'!E20</f>
        <v>282</v>
      </c>
      <c r="BM18" s="115">
        <f>'2012'!F20</f>
        <v>329</v>
      </c>
      <c r="BN18" s="115">
        <f>'2012'!G20</f>
        <v>305</v>
      </c>
      <c r="BO18" s="115">
        <f>'2012'!H20</f>
        <v>301</v>
      </c>
      <c r="BP18" s="115">
        <f>'2012'!I20</f>
        <v>337</v>
      </c>
      <c r="BQ18" s="115">
        <f>'2012'!J20</f>
        <v>261</v>
      </c>
      <c r="BR18" s="115">
        <f>'2012'!K20</f>
        <v>250</v>
      </c>
      <c r="BS18" s="115">
        <f>'2012'!L20</f>
        <v>263</v>
      </c>
      <c r="BT18" s="115">
        <f>'2012'!M20</f>
        <v>294</v>
      </c>
      <c r="BU18" s="115">
        <f>'2012'!N20</f>
        <v>377</v>
      </c>
      <c r="BV18" s="116">
        <f>'2012'!O20</f>
        <v>292</v>
      </c>
      <c r="BW18" s="114">
        <f>'2013'!D20</f>
        <v>306</v>
      </c>
      <c r="BX18" s="115">
        <f>'2013'!E20</f>
        <v>352</v>
      </c>
      <c r="BY18" s="115">
        <f>'2013'!F20</f>
        <v>340</v>
      </c>
      <c r="BZ18" s="115">
        <f>'2013'!G20</f>
        <v>364</v>
      </c>
      <c r="CA18" s="115">
        <f>'2013'!H20</f>
        <v>346</v>
      </c>
      <c r="CB18" s="115">
        <f>'2013'!I20</f>
        <v>0</v>
      </c>
      <c r="CC18" s="115">
        <f>'2013'!J20</f>
        <v>0</v>
      </c>
      <c r="CD18" s="115">
        <f>'2013'!K20</f>
        <v>0</v>
      </c>
      <c r="CE18" s="115">
        <f>'2013'!L20</f>
        <v>0</v>
      </c>
      <c r="CF18" s="115">
        <f>'2013'!M20</f>
        <v>0</v>
      </c>
      <c r="CG18" s="115">
        <f>'2013'!N20</f>
        <v>0</v>
      </c>
      <c r="CH18" s="116">
        <f>'2013'!O20</f>
        <v>0</v>
      </c>
      <c r="CI18" s="114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6"/>
      <c r="CU18" s="114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6"/>
    </row>
    <row r="19" spans="1:110">
      <c r="A19" s="143"/>
      <c r="B19" s="111" t="s">
        <v>28</v>
      </c>
      <c r="C19" s="120">
        <f>'2007'!D15</f>
        <v>0</v>
      </c>
      <c r="D19" s="118">
        <f>'2007'!E15</f>
        <v>0</v>
      </c>
      <c r="E19" s="118">
        <f>'2007'!F15</f>
        <v>0</v>
      </c>
      <c r="F19" s="118">
        <f>'2007'!G15</f>
        <v>0</v>
      </c>
      <c r="G19" s="118">
        <f>'2007'!H15</f>
        <v>0</v>
      </c>
      <c r="H19" s="118">
        <f>'2007'!I15</f>
        <v>0</v>
      </c>
      <c r="I19" s="118">
        <f>'2007'!J15</f>
        <v>0</v>
      </c>
      <c r="J19" s="118">
        <f>'2007'!K15</f>
        <v>0</v>
      </c>
      <c r="K19" s="118">
        <f>'2007'!L15</f>
        <v>0</v>
      </c>
      <c r="L19" s="118">
        <f>'2007'!M15</f>
        <v>90</v>
      </c>
      <c r="M19" s="118">
        <f>'2007'!N15</f>
        <v>49</v>
      </c>
      <c r="N19" s="121">
        <f>'2007'!O15</f>
        <v>25</v>
      </c>
      <c r="O19" s="120">
        <f>'2008'!D15</f>
        <v>50</v>
      </c>
      <c r="P19" s="118">
        <f>'2008'!E15</f>
        <v>32</v>
      </c>
      <c r="Q19" s="118">
        <f>'2008'!F15</f>
        <v>15</v>
      </c>
      <c r="R19" s="118">
        <f>'2008'!G15</f>
        <v>3</v>
      </c>
      <c r="S19" s="118">
        <f>'2008'!H15</f>
        <v>30</v>
      </c>
      <c r="T19" s="118">
        <f>'2008'!I15</f>
        <v>34</v>
      </c>
      <c r="U19" s="118">
        <f>'2008'!J15</f>
        <v>77</v>
      </c>
      <c r="V19" s="118">
        <f>'2008'!K15</f>
        <v>5</v>
      </c>
      <c r="W19" s="118">
        <f>'2008'!L15</f>
        <v>0</v>
      </c>
      <c r="X19" s="118">
        <f>'2008'!M15</f>
        <v>7</v>
      </c>
      <c r="Y19" s="118">
        <f>'2008'!N15</f>
        <v>30</v>
      </c>
      <c r="Z19" s="121">
        <f>'2008'!O15</f>
        <v>45</v>
      </c>
      <c r="AA19" s="120">
        <f>'2009'!D15</f>
        <v>157</v>
      </c>
      <c r="AB19" s="118">
        <f>'2009'!E15</f>
        <v>121</v>
      </c>
      <c r="AC19" s="118">
        <f>'2009'!F15</f>
        <v>90</v>
      </c>
      <c r="AD19" s="118">
        <f>'2009'!G15</f>
        <v>166</v>
      </c>
      <c r="AE19" s="118">
        <f>'2009'!H15</f>
        <v>158</v>
      </c>
      <c r="AF19" s="118">
        <f>'2009'!I15</f>
        <v>59</v>
      </c>
      <c r="AG19" s="118">
        <f>'2009'!J15</f>
        <v>35</v>
      </c>
      <c r="AH19" s="118">
        <f>'2009'!K15</f>
        <v>26</v>
      </c>
      <c r="AI19" s="118">
        <f>'2009'!L15</f>
        <v>100</v>
      </c>
      <c r="AJ19" s="118">
        <f>'2009'!M15</f>
        <v>92</v>
      </c>
      <c r="AK19" s="118">
        <f>'2009'!N15</f>
        <v>101</v>
      </c>
      <c r="AL19" s="121">
        <f>'2009'!O15</f>
        <v>105</v>
      </c>
      <c r="AM19" s="120">
        <f>'2010'!D15</f>
        <v>103</v>
      </c>
      <c r="AN19" s="118">
        <f>'2010'!E15</f>
        <v>71</v>
      </c>
      <c r="AO19" s="118">
        <f>'2010'!F15</f>
        <v>148</v>
      </c>
      <c r="AP19" s="118">
        <f>'2010'!G15</f>
        <v>214</v>
      </c>
      <c r="AQ19" s="118">
        <f>'2010'!H15</f>
        <v>240</v>
      </c>
      <c r="AR19" s="118">
        <f>'2010'!I15</f>
        <v>261</v>
      </c>
      <c r="AS19" s="118">
        <f>'2010'!J15</f>
        <v>257</v>
      </c>
      <c r="AT19" s="118">
        <f>'2010'!K15</f>
        <v>193</v>
      </c>
      <c r="AU19" s="118">
        <f>'2010'!L15</f>
        <v>157</v>
      </c>
      <c r="AV19" s="118">
        <f>'2010'!M15</f>
        <v>183</v>
      </c>
      <c r="AW19" s="118">
        <f>'2010'!N15</f>
        <v>175</v>
      </c>
      <c r="AX19" s="121">
        <f>'2010'!O15</f>
        <v>200</v>
      </c>
      <c r="AY19" s="120">
        <f>'2011'!D15</f>
        <v>140</v>
      </c>
      <c r="AZ19" s="118">
        <f>'2011'!E15</f>
        <v>217</v>
      </c>
      <c r="BA19" s="118">
        <f>'2011'!F15</f>
        <v>306</v>
      </c>
      <c r="BB19" s="118">
        <f>'2011'!G15</f>
        <v>214</v>
      </c>
      <c r="BC19" s="118">
        <f>'2011'!H15</f>
        <v>399</v>
      </c>
      <c r="BD19" s="118">
        <f>'2011'!I15</f>
        <v>361</v>
      </c>
      <c r="BE19" s="118">
        <f>'2011'!J15</f>
        <v>239</v>
      </c>
      <c r="BF19" s="118">
        <f>'2011'!K15</f>
        <v>284</v>
      </c>
      <c r="BG19" s="118">
        <f>'2011'!L15</f>
        <v>415</v>
      </c>
      <c r="BH19" s="118">
        <f>'2011'!M15</f>
        <v>364</v>
      </c>
      <c r="BI19" s="118">
        <f>'2011'!N15</f>
        <v>343</v>
      </c>
      <c r="BJ19" s="121">
        <f>'2011'!O15</f>
        <v>380</v>
      </c>
      <c r="BK19" s="120">
        <f>'2012'!D21</f>
        <v>437</v>
      </c>
      <c r="BL19" s="118">
        <f>'2012'!E21</f>
        <v>405</v>
      </c>
      <c r="BM19" s="118">
        <f>'2012'!F21</f>
        <v>439</v>
      </c>
      <c r="BN19" s="118">
        <f>'2012'!G21</f>
        <v>420</v>
      </c>
      <c r="BO19" s="118">
        <f>'2012'!H21</f>
        <v>537</v>
      </c>
      <c r="BP19" s="118">
        <f>'2012'!I21</f>
        <v>523</v>
      </c>
      <c r="BQ19" s="118">
        <f>'2012'!J21</f>
        <v>406</v>
      </c>
      <c r="BR19" s="118">
        <f>'2012'!K21</f>
        <v>307</v>
      </c>
      <c r="BS19" s="118">
        <f>'2012'!L21</f>
        <v>363</v>
      </c>
      <c r="BT19" s="118">
        <f>'2012'!M21</f>
        <v>438</v>
      </c>
      <c r="BU19" s="118">
        <f>'2012'!N21</f>
        <v>463</v>
      </c>
      <c r="BV19" s="121">
        <f>'2012'!O21</f>
        <v>410</v>
      </c>
      <c r="BW19" s="120">
        <f>'2013'!D21</f>
        <v>449</v>
      </c>
      <c r="BX19" s="118">
        <f>'2013'!E21</f>
        <v>536</v>
      </c>
      <c r="BY19" s="118">
        <f>'2013'!F21</f>
        <v>450</v>
      </c>
      <c r="BZ19" s="118">
        <f>'2013'!G21</f>
        <v>490</v>
      </c>
      <c r="CA19" s="118">
        <f>'2013'!H21</f>
        <v>459</v>
      </c>
      <c r="CB19" s="118">
        <f>'2013'!I21</f>
        <v>0</v>
      </c>
      <c r="CC19" s="118">
        <f>'2013'!J21</f>
        <v>0</v>
      </c>
      <c r="CD19" s="118">
        <f>'2013'!K21</f>
        <v>0</v>
      </c>
      <c r="CE19" s="118">
        <f>'2013'!L21</f>
        <v>0</v>
      </c>
      <c r="CF19" s="118">
        <f>'2013'!M21</f>
        <v>0</v>
      </c>
      <c r="CG19" s="118">
        <f>'2013'!N21</f>
        <v>0</v>
      </c>
      <c r="CH19" s="121">
        <f>'2013'!O21</f>
        <v>0</v>
      </c>
      <c r="CI19" s="120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21"/>
      <c r="CU19" s="120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21"/>
    </row>
    <row r="20" spans="1:110">
      <c r="A20" s="143"/>
      <c r="B20" s="111" t="s">
        <v>29</v>
      </c>
      <c r="C20" s="120">
        <f>'2007'!D16</f>
        <v>0</v>
      </c>
      <c r="D20" s="118">
        <f>'2007'!E16</f>
        <v>0</v>
      </c>
      <c r="E20" s="118">
        <f>'2007'!F16</f>
        <v>0</v>
      </c>
      <c r="F20" s="118">
        <f>'2007'!G16</f>
        <v>0</v>
      </c>
      <c r="G20" s="118">
        <f>'2007'!H16</f>
        <v>0</v>
      </c>
      <c r="H20" s="118">
        <f>'2007'!I16</f>
        <v>0</v>
      </c>
      <c r="I20" s="118">
        <f>'2007'!J16</f>
        <v>0</v>
      </c>
      <c r="J20" s="118">
        <f>'2007'!K16</f>
        <v>0</v>
      </c>
      <c r="K20" s="118">
        <f>'2007'!L16</f>
        <v>0</v>
      </c>
      <c r="L20" s="118">
        <f>'2007'!M16</f>
        <v>517</v>
      </c>
      <c r="M20" s="118">
        <f>'2007'!N16</f>
        <v>133</v>
      </c>
      <c r="N20" s="121">
        <f>'2007'!O16</f>
        <v>38</v>
      </c>
      <c r="O20" s="120">
        <f>'2008'!D16</f>
        <v>289</v>
      </c>
      <c r="P20" s="118">
        <f>'2008'!E16</f>
        <v>164</v>
      </c>
      <c r="Q20" s="118">
        <f>'2008'!F16</f>
        <v>134</v>
      </c>
      <c r="R20" s="118">
        <f>'2008'!G16</f>
        <v>42</v>
      </c>
      <c r="S20" s="118">
        <f>'2008'!H16</f>
        <v>13</v>
      </c>
      <c r="T20" s="118">
        <f>'2008'!I16</f>
        <v>1</v>
      </c>
      <c r="U20" s="118">
        <f>'2008'!J16</f>
        <v>17</v>
      </c>
      <c r="V20" s="118">
        <f>'2008'!K16</f>
        <v>34</v>
      </c>
      <c r="W20" s="118">
        <f>'2008'!L16</f>
        <v>2</v>
      </c>
      <c r="X20" s="118">
        <f>'2008'!M16</f>
        <v>41</v>
      </c>
      <c r="Y20" s="118">
        <f>'2008'!N16</f>
        <v>71</v>
      </c>
      <c r="Z20" s="121">
        <f>'2008'!O16</f>
        <v>424</v>
      </c>
      <c r="AA20" s="120">
        <f>'2009'!D16</f>
        <v>624</v>
      </c>
      <c r="AB20" s="118">
        <f>'2009'!E16</f>
        <v>808</v>
      </c>
      <c r="AC20" s="118">
        <f>'2009'!F16</f>
        <v>955</v>
      </c>
      <c r="AD20" s="118">
        <f>'2009'!G16</f>
        <v>1135</v>
      </c>
      <c r="AE20" s="118">
        <f>'2009'!H16</f>
        <v>1148</v>
      </c>
      <c r="AF20" s="118">
        <f>'2009'!I16</f>
        <v>812</v>
      </c>
      <c r="AG20" s="118">
        <f>'2009'!J16</f>
        <v>429</v>
      </c>
      <c r="AH20" s="118">
        <f>'2009'!K16</f>
        <v>387</v>
      </c>
      <c r="AI20" s="118">
        <f>'2009'!L16</f>
        <v>1817</v>
      </c>
      <c r="AJ20" s="118">
        <f>'2009'!M16</f>
        <v>1272</v>
      </c>
      <c r="AK20" s="118">
        <f>'2009'!N16</f>
        <v>958</v>
      </c>
      <c r="AL20" s="121">
        <f>'2009'!O16</f>
        <v>1106</v>
      </c>
      <c r="AM20" s="120">
        <f>'2010'!D16</f>
        <v>1067</v>
      </c>
      <c r="AN20" s="118">
        <f>'2010'!E16</f>
        <v>896</v>
      </c>
      <c r="AO20" s="118">
        <f>'2010'!F16</f>
        <v>1642</v>
      </c>
      <c r="AP20" s="118">
        <f>'2010'!G16</f>
        <v>2090</v>
      </c>
      <c r="AQ20" s="118">
        <f>'2010'!H16</f>
        <v>1788</v>
      </c>
      <c r="AR20" s="118">
        <f>'2010'!I16</f>
        <v>2668</v>
      </c>
      <c r="AS20" s="118">
        <f>'2010'!J16</f>
        <v>2482</v>
      </c>
      <c r="AT20" s="118">
        <f>'2010'!K16</f>
        <v>1763</v>
      </c>
      <c r="AU20" s="118">
        <f>'2010'!L16</f>
        <v>1818</v>
      </c>
      <c r="AV20" s="118">
        <f>'2010'!M16</f>
        <v>2030</v>
      </c>
      <c r="AW20" s="118">
        <f>'2010'!N16</f>
        <v>2095</v>
      </c>
      <c r="AX20" s="121">
        <f>'2010'!O16</f>
        <v>2025</v>
      </c>
      <c r="AY20" s="120">
        <f>'2011'!D16</f>
        <v>1524</v>
      </c>
      <c r="AZ20" s="118">
        <f>'2011'!E16</f>
        <v>2392</v>
      </c>
      <c r="BA20" s="118">
        <f>'2011'!F16</f>
        <v>3589</v>
      </c>
      <c r="BB20" s="118">
        <f>'2011'!G16</f>
        <v>2186</v>
      </c>
      <c r="BC20" s="118">
        <f>'2011'!H16</f>
        <v>3798</v>
      </c>
      <c r="BD20" s="118">
        <f>'2011'!I16</f>
        <v>3494</v>
      </c>
      <c r="BE20" s="118">
        <f>'2011'!J16</f>
        <v>2348</v>
      </c>
      <c r="BF20" s="118">
        <f>'2011'!K16</f>
        <v>2901</v>
      </c>
      <c r="BG20" s="118">
        <f>'2011'!L16</f>
        <v>4370</v>
      </c>
      <c r="BH20" s="118">
        <f>'2011'!M16</f>
        <v>3863</v>
      </c>
      <c r="BI20" s="118">
        <f>'2011'!N16</f>
        <v>3802</v>
      </c>
      <c r="BJ20" s="121">
        <f>'2011'!O16</f>
        <v>4254</v>
      </c>
      <c r="BK20" s="120">
        <f>'2012'!D22</f>
        <v>4700</v>
      </c>
      <c r="BL20" s="118">
        <f>'2012'!E22</f>
        <v>4106</v>
      </c>
      <c r="BM20" s="118">
        <f>'2012'!F22</f>
        <v>4603</v>
      </c>
      <c r="BN20" s="118">
        <f>'2012'!G22</f>
        <v>4435</v>
      </c>
      <c r="BO20" s="118">
        <f>'2012'!H22</f>
        <v>4553</v>
      </c>
      <c r="BP20" s="118">
        <f>'2012'!I22</f>
        <v>5022</v>
      </c>
      <c r="BQ20" s="118">
        <f>'2012'!J22</f>
        <v>4109</v>
      </c>
      <c r="BR20" s="118">
        <f>'2012'!K22</f>
        <v>3606</v>
      </c>
      <c r="BS20" s="118">
        <f>'2012'!L22</f>
        <v>3934</v>
      </c>
      <c r="BT20" s="118">
        <f>'2012'!M22</f>
        <v>4403</v>
      </c>
      <c r="BU20" s="118">
        <f>'2012'!N22</f>
        <v>4620</v>
      </c>
      <c r="BV20" s="121">
        <f>'2012'!O22</f>
        <v>4929</v>
      </c>
      <c r="BW20" s="120">
        <f>'2013'!D22</f>
        <v>4537</v>
      </c>
      <c r="BX20" s="118">
        <f>'2013'!E22</f>
        <v>4954</v>
      </c>
      <c r="BY20" s="118">
        <f>'2013'!F22</f>
        <v>4700</v>
      </c>
      <c r="BZ20" s="118">
        <f>'2013'!G22</f>
        <v>5199</v>
      </c>
      <c r="CA20" s="118">
        <f>'2013'!H22</f>
        <v>4913</v>
      </c>
      <c r="CB20" s="118">
        <f>'2013'!I22</f>
        <v>0</v>
      </c>
      <c r="CC20" s="118">
        <f>'2013'!J22</f>
        <v>0</v>
      </c>
      <c r="CD20" s="118">
        <f>'2013'!K22</f>
        <v>0</v>
      </c>
      <c r="CE20" s="118">
        <f>'2013'!L22</f>
        <v>0</v>
      </c>
      <c r="CF20" s="118">
        <f>'2013'!M22</f>
        <v>0</v>
      </c>
      <c r="CG20" s="118">
        <f>'2013'!N22</f>
        <v>0</v>
      </c>
      <c r="CH20" s="121">
        <f>'2013'!O22</f>
        <v>0</v>
      </c>
      <c r="CI20" s="120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21"/>
      <c r="CU20" s="120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21"/>
    </row>
    <row r="21" spans="1:110">
      <c r="A21" s="143"/>
      <c r="B21" s="111" t="s">
        <v>30</v>
      </c>
      <c r="C21" s="120">
        <f>'2007'!D17</f>
        <v>0</v>
      </c>
      <c r="D21" s="118">
        <f>'2007'!E17</f>
        <v>0</v>
      </c>
      <c r="E21" s="118">
        <f>'2007'!F17</f>
        <v>0</v>
      </c>
      <c r="F21" s="118">
        <f>'2007'!G17</f>
        <v>0</v>
      </c>
      <c r="G21" s="118">
        <f>'2007'!H17</f>
        <v>0</v>
      </c>
      <c r="H21" s="118">
        <f>'2007'!I17</f>
        <v>0</v>
      </c>
      <c r="I21" s="118">
        <f>'2007'!J17</f>
        <v>0</v>
      </c>
      <c r="J21" s="118">
        <f>'2007'!K17</f>
        <v>0</v>
      </c>
      <c r="K21" s="118">
        <f>'2007'!L17</f>
        <v>0</v>
      </c>
      <c r="L21" s="118">
        <f>'2007'!M17</f>
        <v>1214</v>
      </c>
      <c r="M21" s="118">
        <f>'2007'!N17</f>
        <v>282</v>
      </c>
      <c r="N21" s="121">
        <f>'2007'!O17</f>
        <v>104</v>
      </c>
      <c r="O21" s="120">
        <f>'2008'!D17</f>
        <v>1228</v>
      </c>
      <c r="P21" s="118">
        <f>'2008'!E17</f>
        <v>917</v>
      </c>
      <c r="Q21" s="118">
        <f>'2008'!F17</f>
        <v>711</v>
      </c>
      <c r="R21" s="118">
        <f>'2008'!G17</f>
        <v>157</v>
      </c>
      <c r="S21" s="118">
        <f>'2008'!H17</f>
        <v>179</v>
      </c>
      <c r="T21" s="118">
        <f>'2008'!I17</f>
        <v>33</v>
      </c>
      <c r="U21" s="118">
        <f>'2008'!J17</f>
        <v>113</v>
      </c>
      <c r="V21" s="118">
        <f>'2008'!K17</f>
        <v>253</v>
      </c>
      <c r="W21" s="118">
        <f>'2008'!L17</f>
        <v>70</v>
      </c>
      <c r="X21" s="118">
        <f>'2008'!M17</f>
        <v>734</v>
      </c>
      <c r="Y21" s="118">
        <f>'2008'!N17</f>
        <v>274</v>
      </c>
      <c r="Z21" s="121">
        <f>'2008'!O17</f>
        <v>2065</v>
      </c>
      <c r="AA21" s="120">
        <f>'2009'!D17</f>
        <v>3418</v>
      </c>
      <c r="AB21" s="118">
        <f>'2009'!E17</f>
        <v>4802</v>
      </c>
      <c r="AC21" s="118">
        <f>'2009'!F17</f>
        <v>3044</v>
      </c>
      <c r="AD21" s="118">
        <f>'2009'!G17</f>
        <v>4196</v>
      </c>
      <c r="AE21" s="118">
        <f>'2009'!H17</f>
        <v>7108</v>
      </c>
      <c r="AF21" s="118">
        <f>'2009'!I17</f>
        <v>4157</v>
      </c>
      <c r="AG21" s="118">
        <f>'2009'!J17</f>
        <v>2470</v>
      </c>
      <c r="AH21" s="118">
        <f>'2009'!K17</f>
        <v>2054</v>
      </c>
      <c r="AI21" s="118">
        <f>'2009'!L17</f>
        <v>5005</v>
      </c>
      <c r="AJ21" s="118">
        <f>'2009'!M17</f>
        <v>4170</v>
      </c>
      <c r="AK21" s="118">
        <f>'2009'!N17</f>
        <v>4757</v>
      </c>
      <c r="AL21" s="121">
        <f>'2009'!O17</f>
        <v>5846</v>
      </c>
      <c r="AM21" s="120">
        <f>'2010'!D17</f>
        <v>5818</v>
      </c>
      <c r="AN21" s="118">
        <f>'2010'!E17</f>
        <v>4926</v>
      </c>
      <c r="AO21" s="118">
        <f>'2010'!F17</f>
        <v>7555</v>
      </c>
      <c r="AP21" s="118">
        <f>'2010'!G17</f>
        <v>12520</v>
      </c>
      <c r="AQ21" s="118">
        <f>'2010'!H17</f>
        <v>11261</v>
      </c>
      <c r="AR21" s="118">
        <f>'2010'!I17</f>
        <v>14234</v>
      </c>
      <c r="AS21" s="118">
        <f>'2010'!J17</f>
        <v>14231</v>
      </c>
      <c r="AT21" s="118">
        <f>'2010'!K17</f>
        <v>10627</v>
      </c>
      <c r="AU21" s="118">
        <f>'2010'!L17</f>
        <v>9968</v>
      </c>
      <c r="AV21" s="118">
        <f>'2010'!M17</f>
        <v>10600</v>
      </c>
      <c r="AW21" s="118">
        <f>'2010'!N17</f>
        <v>10760</v>
      </c>
      <c r="AX21" s="121">
        <f>'2010'!O17</f>
        <v>12981</v>
      </c>
      <c r="AY21" s="120">
        <f>'2011'!D17</f>
        <v>8632</v>
      </c>
      <c r="AZ21" s="118">
        <f>'2011'!E17</f>
        <v>11016</v>
      </c>
      <c r="BA21" s="118">
        <f>'2011'!F17</f>
        <v>13094</v>
      </c>
      <c r="BB21" s="118">
        <f>'2011'!G17</f>
        <v>11703</v>
      </c>
      <c r="BC21" s="118">
        <f>'2011'!H17</f>
        <v>18215</v>
      </c>
      <c r="BD21" s="118">
        <f>'2011'!I17</f>
        <v>19109</v>
      </c>
      <c r="BE21" s="118">
        <f>'2011'!J17</f>
        <v>14365</v>
      </c>
      <c r="BF21" s="118">
        <f>'2011'!K17</f>
        <v>13858</v>
      </c>
      <c r="BG21" s="118">
        <f>'2011'!L17</f>
        <v>23619</v>
      </c>
      <c r="BH21" s="118">
        <f>'2011'!M17</f>
        <v>21925</v>
      </c>
      <c r="BI21" s="118">
        <f>'2011'!N17</f>
        <v>19575</v>
      </c>
      <c r="BJ21" s="121">
        <f>'2011'!O17</f>
        <v>22257</v>
      </c>
      <c r="BK21" s="120">
        <f>'2012'!D23</f>
        <v>21688</v>
      </c>
      <c r="BL21" s="118">
        <f>'2012'!E23</f>
        <v>23445</v>
      </c>
      <c r="BM21" s="118">
        <f>'2012'!F23</f>
        <v>26063</v>
      </c>
      <c r="BN21" s="118">
        <f>'2012'!G23</f>
        <v>24491</v>
      </c>
      <c r="BO21" s="118">
        <f>'2012'!H23</f>
        <v>26364</v>
      </c>
      <c r="BP21" s="118">
        <f>'2012'!I23</f>
        <v>29118</v>
      </c>
      <c r="BQ21" s="118">
        <f>'2012'!J23</f>
        <v>26213</v>
      </c>
      <c r="BR21" s="118">
        <f>'2012'!K23</f>
        <v>20130</v>
      </c>
      <c r="BS21" s="118">
        <f>'2012'!L23</f>
        <v>23076</v>
      </c>
      <c r="BT21" s="118">
        <f>'2012'!M23</f>
        <v>26960</v>
      </c>
      <c r="BU21" s="118">
        <f>'2012'!N23</f>
        <v>24034</v>
      </c>
      <c r="BV21" s="121">
        <f>'2012'!O23</f>
        <v>23669</v>
      </c>
      <c r="BW21" s="120">
        <f>'2013'!D23</f>
        <v>26043</v>
      </c>
      <c r="BX21" s="118">
        <f>'2013'!E23</f>
        <v>27703</v>
      </c>
      <c r="BY21" s="118">
        <f>'2013'!F23</f>
        <v>27368</v>
      </c>
      <c r="BZ21" s="118">
        <f>'2013'!G23</f>
        <v>29888</v>
      </c>
      <c r="CA21" s="118">
        <f>'2013'!H23</f>
        <v>27982</v>
      </c>
      <c r="CB21" s="118">
        <f>'2013'!I23</f>
        <v>0</v>
      </c>
      <c r="CC21" s="118">
        <f>'2013'!J23</f>
        <v>0</v>
      </c>
      <c r="CD21" s="118">
        <f>'2013'!K23</f>
        <v>0</v>
      </c>
      <c r="CE21" s="118">
        <f>'2013'!L23</f>
        <v>0</v>
      </c>
      <c r="CF21" s="118">
        <f>'2013'!M23</f>
        <v>0</v>
      </c>
      <c r="CG21" s="118">
        <f>'2013'!N23</f>
        <v>0</v>
      </c>
      <c r="CH21" s="121">
        <f>'2013'!O23</f>
        <v>0</v>
      </c>
      <c r="CI21" s="120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21"/>
      <c r="CU21" s="120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21"/>
    </row>
    <row r="22" spans="1:110" ht="13.5" thickBot="1">
      <c r="A22" s="144"/>
      <c r="B22" s="110" t="s">
        <v>59</v>
      </c>
      <c r="C22" s="124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5"/>
      <c r="O22" s="124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5"/>
      <c r="AA22" s="124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5"/>
      <c r="AM22" s="124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5"/>
      <c r="AY22" s="124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5"/>
      <c r="BK22" s="124">
        <f>'2012'!D25</f>
        <v>0</v>
      </c>
      <c r="BL22" s="122">
        <f>'2012'!E25</f>
        <v>0</v>
      </c>
      <c r="BM22" s="122">
        <f>'2012'!F25</f>
        <v>0</v>
      </c>
      <c r="BN22" s="122">
        <f>'2012'!G25</f>
        <v>0</v>
      </c>
      <c r="BO22" s="122">
        <f>'2012'!H25</f>
        <v>0</v>
      </c>
      <c r="BP22" s="122">
        <f>'2012'!I25</f>
        <v>0</v>
      </c>
      <c r="BQ22" s="122">
        <f>'2012'!J25</f>
        <v>0</v>
      </c>
      <c r="BR22" s="122">
        <f>'2012'!K25</f>
        <v>0</v>
      </c>
      <c r="BS22" s="122">
        <f>'2012'!L25</f>
        <v>0</v>
      </c>
      <c r="BT22" s="122">
        <f>'2012'!M25</f>
        <v>0</v>
      </c>
      <c r="BU22" s="122">
        <f>'2012'!N25</f>
        <v>14472</v>
      </c>
      <c r="BV22" s="125">
        <f>'2012'!O25</f>
        <v>10704</v>
      </c>
      <c r="BW22" s="124">
        <f>'2013'!D25</f>
        <v>13752</v>
      </c>
      <c r="BX22" s="122">
        <f>'2013'!E25</f>
        <v>14543</v>
      </c>
      <c r="BY22" s="122">
        <f>'2013'!F25</f>
        <v>13381</v>
      </c>
      <c r="BZ22" s="122">
        <f>'2013'!G25</f>
        <v>9137</v>
      </c>
      <c r="CA22" s="122">
        <f>'2013'!H25</f>
        <v>-20094</v>
      </c>
      <c r="CB22" s="122" t="str">
        <f>'2013'!I25</f>
        <v/>
      </c>
      <c r="CC22" s="122" t="str">
        <f>'2013'!J25</f>
        <v/>
      </c>
      <c r="CD22" s="122" t="str">
        <f>'2013'!K25</f>
        <v/>
      </c>
      <c r="CE22" s="122" t="str">
        <f>'2013'!L25</f>
        <v/>
      </c>
      <c r="CF22" s="122" t="str">
        <f>'2013'!M25</f>
        <v/>
      </c>
      <c r="CG22" s="122" t="str">
        <f>'2013'!N25</f>
        <v/>
      </c>
      <c r="CH22" s="125" t="str">
        <f>'2013'!O25</f>
        <v/>
      </c>
      <c r="CI22" s="124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5"/>
      <c r="CU22" s="124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5"/>
    </row>
    <row r="23" spans="1:110">
      <c r="A23" s="142" t="s">
        <v>4</v>
      </c>
      <c r="B23" s="112" t="s">
        <v>27</v>
      </c>
      <c r="C23" s="114">
        <f>'2007'!D18</f>
        <v>0</v>
      </c>
      <c r="D23" s="115">
        <f>'2007'!E18</f>
        <v>0</v>
      </c>
      <c r="E23" s="115">
        <f>'2007'!F18</f>
        <v>0</v>
      </c>
      <c r="F23" s="115">
        <f>'2007'!G18</f>
        <v>0</v>
      </c>
      <c r="G23" s="115">
        <f>'2007'!H18</f>
        <v>0</v>
      </c>
      <c r="H23" s="115">
        <f>'2007'!I18</f>
        <v>0</v>
      </c>
      <c r="I23" s="115">
        <f>'2007'!J18</f>
        <v>0</v>
      </c>
      <c r="J23" s="115">
        <f>'2007'!K18</f>
        <v>0</v>
      </c>
      <c r="K23" s="115">
        <f>'2007'!L18</f>
        <v>0</v>
      </c>
      <c r="L23" s="115">
        <f>'2007'!M18</f>
        <v>0</v>
      </c>
      <c r="M23" s="115">
        <f>'2007'!N18</f>
        <v>0</v>
      </c>
      <c r="N23" s="116">
        <f>'2007'!O18</f>
        <v>0</v>
      </c>
      <c r="O23" s="114">
        <f>'2008'!D18</f>
        <v>0</v>
      </c>
      <c r="P23" s="115">
        <f>'2008'!E18</f>
        <v>0</v>
      </c>
      <c r="Q23" s="115">
        <f>'2008'!F18</f>
        <v>0</v>
      </c>
      <c r="R23" s="115">
        <f>'2008'!G18</f>
        <v>0</v>
      </c>
      <c r="S23" s="115">
        <f>'2008'!H18</f>
        <v>0</v>
      </c>
      <c r="T23" s="115">
        <f>'2008'!I18</f>
        <v>1</v>
      </c>
      <c r="U23" s="115">
        <f>'2008'!J18</f>
        <v>0</v>
      </c>
      <c r="V23" s="115">
        <f>'2008'!K18</f>
        <v>0</v>
      </c>
      <c r="W23" s="115">
        <f>'2008'!L18</f>
        <v>0</v>
      </c>
      <c r="X23" s="115">
        <f>'2008'!M18</f>
        <v>0</v>
      </c>
      <c r="Y23" s="115">
        <f>'2008'!N18</f>
        <v>0</v>
      </c>
      <c r="Z23" s="116">
        <f>'2008'!O18</f>
        <v>2</v>
      </c>
      <c r="AA23" s="114">
        <f>'2009'!D18</f>
        <v>0</v>
      </c>
      <c r="AB23" s="115">
        <f>'2009'!E18</f>
        <v>2</v>
      </c>
      <c r="AC23" s="115">
        <f>'2009'!F18</f>
        <v>1</v>
      </c>
      <c r="AD23" s="115">
        <f>'2009'!G18</f>
        <v>0</v>
      </c>
      <c r="AE23" s="115">
        <f>'2009'!H18</f>
        <v>0</v>
      </c>
      <c r="AF23" s="115">
        <f>'2009'!I18</f>
        <v>1</v>
      </c>
      <c r="AG23" s="115">
        <f>'2009'!J18</f>
        <v>0</v>
      </c>
      <c r="AH23" s="115">
        <f>'2009'!K18</f>
        <v>0</v>
      </c>
      <c r="AI23" s="115">
        <f>'2009'!L18</f>
        <v>3</v>
      </c>
      <c r="AJ23" s="115">
        <f>'2009'!M18</f>
        <v>0</v>
      </c>
      <c r="AK23" s="115">
        <f>'2009'!N18</f>
        <v>0</v>
      </c>
      <c r="AL23" s="116">
        <f>'2009'!O18</f>
        <v>0</v>
      </c>
      <c r="AM23" s="114">
        <f>'2010'!D18</f>
        <v>0</v>
      </c>
      <c r="AN23" s="115">
        <f>'2010'!E18</f>
        <v>1</v>
      </c>
      <c r="AO23" s="115">
        <f>'2010'!F18</f>
        <v>2</v>
      </c>
      <c r="AP23" s="115">
        <f>'2010'!G18</f>
        <v>2</v>
      </c>
      <c r="AQ23" s="115">
        <f>'2010'!H18</f>
        <v>0</v>
      </c>
      <c r="AR23" s="115">
        <f>'2010'!I18</f>
        <v>1</v>
      </c>
      <c r="AS23" s="115">
        <f>'2010'!J18</f>
        <v>0</v>
      </c>
      <c r="AT23" s="115">
        <f>'2010'!K18</f>
        <v>1</v>
      </c>
      <c r="AU23" s="115">
        <f>'2010'!L18</f>
        <v>3</v>
      </c>
      <c r="AV23" s="115">
        <f>'2010'!M18</f>
        <v>4</v>
      </c>
      <c r="AW23" s="115">
        <f>'2010'!N18</f>
        <v>7</v>
      </c>
      <c r="AX23" s="116">
        <f>'2010'!O18</f>
        <v>1</v>
      </c>
      <c r="AY23" s="114">
        <f>'2011'!D18</f>
        <v>6</v>
      </c>
      <c r="AZ23" s="115">
        <f>'2011'!E18</f>
        <v>7</v>
      </c>
      <c r="BA23" s="115">
        <f>'2011'!F18</f>
        <v>6</v>
      </c>
      <c r="BB23" s="115">
        <f>'2011'!G18</f>
        <v>2</v>
      </c>
      <c r="BC23" s="115">
        <f>'2011'!H18</f>
        <v>1</v>
      </c>
      <c r="BD23" s="115">
        <f>'2011'!I18</f>
        <v>9</v>
      </c>
      <c r="BE23" s="115">
        <f>'2011'!J18</f>
        <v>1</v>
      </c>
      <c r="BF23" s="115">
        <f>'2011'!K18</f>
        <v>4</v>
      </c>
      <c r="BG23" s="115">
        <f>'2011'!L18</f>
        <v>13</v>
      </c>
      <c r="BH23" s="115">
        <f>'2011'!M18</f>
        <v>7</v>
      </c>
      <c r="BI23" s="115">
        <f>'2011'!N18</f>
        <v>24</v>
      </c>
      <c r="BJ23" s="116">
        <f>'2011'!O18</f>
        <v>30</v>
      </c>
      <c r="BK23" s="114">
        <f>'2012'!D26</f>
        <v>27</v>
      </c>
      <c r="BL23" s="115">
        <f>'2012'!E26</f>
        <v>31</v>
      </c>
      <c r="BM23" s="115">
        <f>'2012'!F26</f>
        <v>44</v>
      </c>
      <c r="BN23" s="115">
        <f>'2012'!G26</f>
        <v>30</v>
      </c>
      <c r="BO23" s="115">
        <f>'2012'!H26</f>
        <v>44</v>
      </c>
      <c r="BP23" s="115">
        <f>'2012'!I26</f>
        <v>47</v>
      </c>
      <c r="BQ23" s="115">
        <f>'2012'!J26</f>
        <v>20</v>
      </c>
      <c r="BR23" s="115">
        <f>'2012'!K26</f>
        <v>32</v>
      </c>
      <c r="BS23" s="115">
        <f>'2012'!L26</f>
        <v>48</v>
      </c>
      <c r="BT23" s="115">
        <f>'2012'!M26</f>
        <v>38</v>
      </c>
      <c r="BU23" s="115">
        <f>'2012'!N26</f>
        <v>46</v>
      </c>
      <c r="BV23" s="116">
        <f>'2012'!O26</f>
        <v>24</v>
      </c>
      <c r="BW23" s="114">
        <f>'2013'!D26</f>
        <v>51</v>
      </c>
      <c r="BX23" s="115">
        <f>'2013'!E26</f>
        <v>39</v>
      </c>
      <c r="BY23" s="115">
        <f>'2013'!F26</f>
        <v>46</v>
      </c>
      <c r="BZ23" s="115">
        <f>'2013'!G26</f>
        <v>46</v>
      </c>
      <c r="CA23" s="115">
        <f>'2013'!H26</f>
        <v>58</v>
      </c>
      <c r="CB23" s="115">
        <f>'2013'!I26</f>
        <v>0</v>
      </c>
      <c r="CC23" s="115">
        <f>'2013'!J26</f>
        <v>0</v>
      </c>
      <c r="CD23" s="115">
        <f>'2013'!K26</f>
        <v>0</v>
      </c>
      <c r="CE23" s="115">
        <f>'2013'!L26</f>
        <v>0</v>
      </c>
      <c r="CF23" s="115">
        <f>'2013'!M26</f>
        <v>0</v>
      </c>
      <c r="CG23" s="115">
        <f>'2013'!N26</f>
        <v>0</v>
      </c>
      <c r="CH23" s="116">
        <f>'2013'!O26</f>
        <v>0</v>
      </c>
      <c r="CI23" s="114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6"/>
      <c r="CU23" s="114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6"/>
    </row>
    <row r="24" spans="1:110">
      <c r="A24" s="143"/>
      <c r="B24" s="111" t="s">
        <v>28</v>
      </c>
      <c r="C24" s="120">
        <f>'2007'!D19</f>
        <v>0</v>
      </c>
      <c r="D24" s="118">
        <f>'2007'!E19</f>
        <v>0</v>
      </c>
      <c r="E24" s="118">
        <f>'2007'!F19</f>
        <v>0</v>
      </c>
      <c r="F24" s="118">
        <f>'2007'!G19</f>
        <v>0</v>
      </c>
      <c r="G24" s="118">
        <f>'2007'!H19</f>
        <v>0</v>
      </c>
      <c r="H24" s="118">
        <f>'2007'!I19</f>
        <v>0</v>
      </c>
      <c r="I24" s="118">
        <f>'2007'!J19</f>
        <v>0</v>
      </c>
      <c r="J24" s="118">
        <f>'2007'!K19</f>
        <v>0</v>
      </c>
      <c r="K24" s="118">
        <f>'2007'!L19</f>
        <v>0</v>
      </c>
      <c r="L24" s="118">
        <f>'2007'!M19</f>
        <v>0</v>
      </c>
      <c r="M24" s="118">
        <f>'2007'!N19</f>
        <v>0</v>
      </c>
      <c r="N24" s="121">
        <f>'2007'!O19</f>
        <v>0</v>
      </c>
      <c r="O24" s="120">
        <f>'2008'!D19</f>
        <v>0</v>
      </c>
      <c r="P24" s="118">
        <f>'2008'!E19</f>
        <v>0</v>
      </c>
      <c r="Q24" s="118">
        <f>'2008'!F19</f>
        <v>0</v>
      </c>
      <c r="R24" s="118">
        <f>'2008'!G19</f>
        <v>0</v>
      </c>
      <c r="S24" s="118">
        <f>'2008'!H19</f>
        <v>0</v>
      </c>
      <c r="T24" s="118">
        <f>'2008'!I19</f>
        <v>25</v>
      </c>
      <c r="U24" s="118">
        <f>'2008'!J19</f>
        <v>0</v>
      </c>
      <c r="V24" s="118">
        <f>'2008'!K19</f>
        <v>0</v>
      </c>
      <c r="W24" s="118">
        <f>'2008'!L19</f>
        <v>0</v>
      </c>
      <c r="X24" s="118">
        <f>'2008'!M19</f>
        <v>0</v>
      </c>
      <c r="Y24" s="118">
        <f>'2008'!N19</f>
        <v>0</v>
      </c>
      <c r="Z24" s="121">
        <f>'2008'!O19</f>
        <v>19</v>
      </c>
      <c r="AA24" s="120">
        <f>'2009'!D19</f>
        <v>58</v>
      </c>
      <c r="AB24" s="118">
        <f>'2009'!E19</f>
        <v>4</v>
      </c>
      <c r="AC24" s="118">
        <f>'2009'!F19</f>
        <v>6</v>
      </c>
      <c r="AD24" s="118">
        <f>'2009'!G19</f>
        <v>1</v>
      </c>
      <c r="AE24" s="118">
        <f>'2009'!H19</f>
        <v>0</v>
      </c>
      <c r="AF24" s="118">
        <f>'2009'!I19</f>
        <v>2</v>
      </c>
      <c r="AG24" s="118">
        <f>'2009'!J19</f>
        <v>0</v>
      </c>
      <c r="AH24" s="118">
        <f>'2009'!K19</f>
        <v>0</v>
      </c>
      <c r="AI24" s="118">
        <f>'2009'!L19</f>
        <v>9</v>
      </c>
      <c r="AJ24" s="118">
        <f>'2009'!M19</f>
        <v>0</v>
      </c>
      <c r="AK24" s="118">
        <f>'2009'!N19</f>
        <v>0</v>
      </c>
      <c r="AL24" s="121">
        <f>'2009'!O19</f>
        <v>1</v>
      </c>
      <c r="AM24" s="120">
        <f>'2010'!D19</f>
        <v>0</v>
      </c>
      <c r="AN24" s="118">
        <f>'2010'!E19</f>
        <v>3</v>
      </c>
      <c r="AO24" s="118">
        <f>'2010'!F19</f>
        <v>25</v>
      </c>
      <c r="AP24" s="118">
        <f>'2010'!G19</f>
        <v>25</v>
      </c>
      <c r="AQ24" s="118">
        <f>'2010'!H19</f>
        <v>17</v>
      </c>
      <c r="AR24" s="118">
        <f>'2010'!I19</f>
        <v>14</v>
      </c>
      <c r="AS24" s="118">
        <f>'2010'!J19</f>
        <v>18</v>
      </c>
      <c r="AT24" s="118">
        <f>'2010'!K19</f>
        <v>23</v>
      </c>
      <c r="AU24" s="118">
        <f>'2010'!L19</f>
        <v>13</v>
      </c>
      <c r="AV24" s="118">
        <f>'2010'!M19</f>
        <v>39</v>
      </c>
      <c r="AW24" s="118">
        <f>'2010'!N19</f>
        <v>35</v>
      </c>
      <c r="AX24" s="121">
        <f>'2010'!O19</f>
        <v>24</v>
      </c>
      <c r="AY24" s="120">
        <f>'2011'!D19</f>
        <v>31</v>
      </c>
      <c r="AZ24" s="118">
        <f>'2011'!E19</f>
        <v>43</v>
      </c>
      <c r="BA24" s="118">
        <f>'2011'!F19</f>
        <v>51</v>
      </c>
      <c r="BB24" s="118">
        <f>'2011'!G19</f>
        <v>29</v>
      </c>
      <c r="BC24" s="118">
        <f>'2011'!H19</f>
        <v>16</v>
      </c>
      <c r="BD24" s="118">
        <f>'2011'!I19</f>
        <v>18</v>
      </c>
      <c r="BE24" s="118">
        <f>'2011'!J19</f>
        <v>2</v>
      </c>
      <c r="BF24" s="118">
        <f>'2011'!K19</f>
        <v>5</v>
      </c>
      <c r="BG24" s="118">
        <f>'2011'!L19</f>
        <v>18</v>
      </c>
      <c r="BH24" s="118">
        <f>'2011'!M19</f>
        <v>20</v>
      </c>
      <c r="BI24" s="118">
        <f>'2011'!N19</f>
        <v>54</v>
      </c>
      <c r="BJ24" s="121">
        <f>'2011'!O19</f>
        <v>56</v>
      </c>
      <c r="BK24" s="120">
        <f>'2012'!D27</f>
        <v>47</v>
      </c>
      <c r="BL24" s="118">
        <f>'2012'!E27</f>
        <v>45</v>
      </c>
      <c r="BM24" s="118">
        <f>'2012'!F27</f>
        <v>91</v>
      </c>
      <c r="BN24" s="118">
        <f>'2012'!G27</f>
        <v>66</v>
      </c>
      <c r="BO24" s="118">
        <f>'2012'!H27</f>
        <v>100</v>
      </c>
      <c r="BP24" s="118">
        <f>'2012'!I27</f>
        <v>100</v>
      </c>
      <c r="BQ24" s="118">
        <f>'2012'!J27</f>
        <v>22</v>
      </c>
      <c r="BR24" s="118">
        <f>'2012'!K27</f>
        <v>38</v>
      </c>
      <c r="BS24" s="118">
        <f>'2012'!L27</f>
        <v>72</v>
      </c>
      <c r="BT24" s="118">
        <f>'2012'!M27</f>
        <v>77</v>
      </c>
      <c r="BU24" s="118">
        <f>'2012'!N27</f>
        <v>84</v>
      </c>
      <c r="BV24" s="121">
        <f>'2012'!O27</f>
        <v>50</v>
      </c>
      <c r="BW24" s="120">
        <f>'2013'!D27</f>
        <v>93</v>
      </c>
      <c r="BX24" s="118">
        <f>'2013'!E27</f>
        <v>72</v>
      </c>
      <c r="BY24" s="118">
        <f>'2013'!F27</f>
        <v>107</v>
      </c>
      <c r="BZ24" s="118">
        <f>'2013'!G27</f>
        <v>75</v>
      </c>
      <c r="CA24" s="118">
        <f>'2013'!H27</f>
        <v>89</v>
      </c>
      <c r="CB24" s="118">
        <f>'2013'!I27</f>
        <v>0</v>
      </c>
      <c r="CC24" s="118">
        <f>'2013'!J27</f>
        <v>0</v>
      </c>
      <c r="CD24" s="118">
        <f>'2013'!K27</f>
        <v>0</v>
      </c>
      <c r="CE24" s="118">
        <f>'2013'!L27</f>
        <v>0</v>
      </c>
      <c r="CF24" s="118">
        <f>'2013'!M27</f>
        <v>0</v>
      </c>
      <c r="CG24" s="118">
        <f>'2013'!N27</f>
        <v>0</v>
      </c>
      <c r="CH24" s="121">
        <f>'2013'!O27</f>
        <v>0</v>
      </c>
      <c r="CI24" s="120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21"/>
      <c r="CU24" s="120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21"/>
    </row>
    <row r="25" spans="1:110">
      <c r="A25" s="143"/>
      <c r="B25" s="111" t="s">
        <v>29</v>
      </c>
      <c r="C25" s="120">
        <f>'2007'!D20</f>
        <v>0</v>
      </c>
      <c r="D25" s="118">
        <f>'2007'!E20</f>
        <v>0</v>
      </c>
      <c r="E25" s="118">
        <f>'2007'!F20</f>
        <v>0</v>
      </c>
      <c r="F25" s="118">
        <f>'2007'!G20</f>
        <v>0</v>
      </c>
      <c r="G25" s="118">
        <f>'2007'!H20</f>
        <v>0</v>
      </c>
      <c r="H25" s="118">
        <f>'2007'!I20</f>
        <v>0</v>
      </c>
      <c r="I25" s="118">
        <f>'2007'!J20</f>
        <v>0</v>
      </c>
      <c r="J25" s="118">
        <f>'2007'!K20</f>
        <v>0</v>
      </c>
      <c r="K25" s="118">
        <f>'2007'!L20</f>
        <v>0</v>
      </c>
      <c r="L25" s="118">
        <f>'2007'!M20</f>
        <v>0</v>
      </c>
      <c r="M25" s="118">
        <f>'2007'!N20</f>
        <v>0</v>
      </c>
      <c r="N25" s="121">
        <f>'2007'!O20</f>
        <v>0</v>
      </c>
      <c r="O25" s="120">
        <f>'2008'!D20</f>
        <v>0</v>
      </c>
      <c r="P25" s="118">
        <f>'2008'!E20</f>
        <v>0</v>
      </c>
      <c r="Q25" s="118">
        <f>'2008'!F20</f>
        <v>0</v>
      </c>
      <c r="R25" s="118">
        <f>'2008'!G20</f>
        <v>0</v>
      </c>
      <c r="S25" s="118">
        <f>'2008'!H20</f>
        <v>0</v>
      </c>
      <c r="T25" s="118">
        <f>'2008'!I20</f>
        <v>88</v>
      </c>
      <c r="U25" s="118">
        <f>'2008'!J20</f>
        <v>0</v>
      </c>
      <c r="V25" s="118">
        <f>'2008'!K20</f>
        <v>0</v>
      </c>
      <c r="W25" s="118">
        <f>'2008'!L20</f>
        <v>0</v>
      </c>
      <c r="X25" s="118">
        <f>'2008'!M20</f>
        <v>0</v>
      </c>
      <c r="Y25" s="118">
        <f>'2008'!N20</f>
        <v>0</v>
      </c>
      <c r="Z25" s="121">
        <f>'2008'!O20</f>
        <v>67</v>
      </c>
      <c r="AA25" s="120">
        <f>'2009'!D20</f>
        <v>228</v>
      </c>
      <c r="AB25" s="118">
        <f>'2009'!E20</f>
        <v>65</v>
      </c>
      <c r="AC25" s="118">
        <f>'2009'!F20</f>
        <v>32</v>
      </c>
      <c r="AD25" s="118">
        <f>'2009'!G20</f>
        <v>30</v>
      </c>
      <c r="AE25" s="118">
        <f>'2009'!H20</f>
        <v>0</v>
      </c>
      <c r="AF25" s="118">
        <f>'2009'!I20</f>
        <v>61</v>
      </c>
      <c r="AG25" s="118">
        <f>'2009'!J20</f>
        <v>0</v>
      </c>
      <c r="AH25" s="118">
        <f>'2009'!K20</f>
        <v>0</v>
      </c>
      <c r="AI25" s="118">
        <f>'2009'!L20</f>
        <v>161</v>
      </c>
      <c r="AJ25" s="118">
        <f>'2009'!M20</f>
        <v>0</v>
      </c>
      <c r="AK25" s="118">
        <f>'2009'!N20</f>
        <v>0</v>
      </c>
      <c r="AL25" s="121">
        <f>'2009'!O20</f>
        <v>1</v>
      </c>
      <c r="AM25" s="120">
        <f>'2010'!D20</f>
        <v>0</v>
      </c>
      <c r="AN25" s="118">
        <f>'2010'!E20</f>
        <v>57</v>
      </c>
      <c r="AO25" s="118">
        <f>'2010'!F20</f>
        <v>298</v>
      </c>
      <c r="AP25" s="118">
        <f>'2010'!G20</f>
        <v>263</v>
      </c>
      <c r="AQ25" s="118">
        <f>'2010'!H20</f>
        <v>115</v>
      </c>
      <c r="AR25" s="118">
        <f>'2010'!I20</f>
        <v>108</v>
      </c>
      <c r="AS25" s="118">
        <f>'2010'!J20</f>
        <v>82</v>
      </c>
      <c r="AT25" s="118">
        <f>'2010'!K20</f>
        <v>124</v>
      </c>
      <c r="AU25" s="118">
        <f>'2010'!L20</f>
        <v>170</v>
      </c>
      <c r="AV25" s="118">
        <f>'2010'!M20</f>
        <v>170</v>
      </c>
      <c r="AW25" s="118">
        <f>'2010'!N20</f>
        <v>220</v>
      </c>
      <c r="AX25" s="121">
        <f>'2010'!O20</f>
        <v>583</v>
      </c>
      <c r="AY25" s="120">
        <f>'2011'!D20</f>
        <v>569</v>
      </c>
      <c r="AZ25" s="118">
        <f>'2011'!E20</f>
        <v>413</v>
      </c>
      <c r="BA25" s="118">
        <f>'2011'!F20</f>
        <v>603</v>
      </c>
      <c r="BB25" s="118">
        <f>'2011'!G20</f>
        <v>179</v>
      </c>
      <c r="BC25" s="118">
        <f>'2011'!H20</f>
        <v>105</v>
      </c>
      <c r="BD25" s="118">
        <f>'2011'!I20</f>
        <v>232</v>
      </c>
      <c r="BE25" s="118">
        <f>'2011'!J20</f>
        <v>43</v>
      </c>
      <c r="BF25" s="118">
        <f>'2011'!K20</f>
        <v>60</v>
      </c>
      <c r="BG25" s="118">
        <f>'2011'!L20</f>
        <v>184</v>
      </c>
      <c r="BH25" s="118">
        <f>'2011'!M20</f>
        <v>376</v>
      </c>
      <c r="BI25" s="118">
        <f>'2011'!N20</f>
        <v>386</v>
      </c>
      <c r="BJ25" s="121">
        <f>'2011'!O20</f>
        <v>479</v>
      </c>
      <c r="BK25" s="120">
        <f>'2012'!D28</f>
        <v>821</v>
      </c>
      <c r="BL25" s="118">
        <f>'2012'!E28</f>
        <v>509</v>
      </c>
      <c r="BM25" s="118">
        <f>'2012'!F28</f>
        <v>859</v>
      </c>
      <c r="BN25" s="118">
        <f>'2012'!G28</f>
        <v>737</v>
      </c>
      <c r="BO25" s="118">
        <f>'2012'!H28</f>
        <v>1112</v>
      </c>
      <c r="BP25" s="118">
        <f>'2012'!I28</f>
        <v>912</v>
      </c>
      <c r="BQ25" s="118">
        <f>'2012'!J28</f>
        <v>331</v>
      </c>
      <c r="BR25" s="118">
        <f>'2012'!K28</f>
        <v>262</v>
      </c>
      <c r="BS25" s="118">
        <f>'2012'!L28</f>
        <v>825</v>
      </c>
      <c r="BT25" s="118">
        <f>'2012'!M28</f>
        <v>1247</v>
      </c>
      <c r="BU25" s="118">
        <f>'2012'!N28</f>
        <v>1051</v>
      </c>
      <c r="BV25" s="121">
        <f>'2012'!O28</f>
        <v>554</v>
      </c>
      <c r="BW25" s="120">
        <f>'2013'!D28</f>
        <v>1073</v>
      </c>
      <c r="BX25" s="118">
        <f>'2013'!E28</f>
        <v>859</v>
      </c>
      <c r="BY25" s="118">
        <f>'2013'!F28</f>
        <v>1009</v>
      </c>
      <c r="BZ25" s="118">
        <f>'2013'!G28</f>
        <v>3191</v>
      </c>
      <c r="CA25" s="118">
        <f>'2013'!H28</f>
        <v>1216</v>
      </c>
      <c r="CB25" s="118">
        <f>'2013'!I28</f>
        <v>0</v>
      </c>
      <c r="CC25" s="118">
        <f>'2013'!J28</f>
        <v>0</v>
      </c>
      <c r="CD25" s="118">
        <f>'2013'!K28</f>
        <v>0</v>
      </c>
      <c r="CE25" s="118">
        <f>'2013'!L28</f>
        <v>0</v>
      </c>
      <c r="CF25" s="118">
        <f>'2013'!M28</f>
        <v>0</v>
      </c>
      <c r="CG25" s="118">
        <f>'2013'!N28</f>
        <v>0</v>
      </c>
      <c r="CH25" s="121">
        <f>'2013'!O28</f>
        <v>0</v>
      </c>
      <c r="CI25" s="120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21"/>
      <c r="CU25" s="120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21"/>
    </row>
    <row r="26" spans="1:110">
      <c r="A26" s="143"/>
      <c r="B26" s="111" t="s">
        <v>30</v>
      </c>
      <c r="C26" s="120">
        <f>'2007'!D21</f>
        <v>0</v>
      </c>
      <c r="D26" s="118">
        <f>'2007'!E21</f>
        <v>0</v>
      </c>
      <c r="E26" s="118">
        <f>'2007'!F21</f>
        <v>0</v>
      </c>
      <c r="F26" s="118">
        <f>'2007'!G21</f>
        <v>0</v>
      </c>
      <c r="G26" s="118">
        <f>'2007'!H21</f>
        <v>0</v>
      </c>
      <c r="H26" s="118">
        <f>'2007'!I21</f>
        <v>0</v>
      </c>
      <c r="I26" s="118">
        <f>'2007'!J21</f>
        <v>0</v>
      </c>
      <c r="J26" s="118">
        <f>'2007'!K21</f>
        <v>0</v>
      </c>
      <c r="K26" s="118">
        <f>'2007'!L21</f>
        <v>0</v>
      </c>
      <c r="L26" s="118">
        <f>'2007'!M21</f>
        <v>0</v>
      </c>
      <c r="M26" s="118">
        <f>'2007'!N21</f>
        <v>0</v>
      </c>
      <c r="N26" s="121">
        <f>'2007'!O21</f>
        <v>0</v>
      </c>
      <c r="O26" s="120">
        <f>'2008'!D21</f>
        <v>0</v>
      </c>
      <c r="P26" s="118">
        <f>'2008'!E21</f>
        <v>0</v>
      </c>
      <c r="Q26" s="118">
        <f>'2008'!F21</f>
        <v>0</v>
      </c>
      <c r="R26" s="118">
        <f>'2008'!G21</f>
        <v>0</v>
      </c>
      <c r="S26" s="118">
        <f>'2008'!H21</f>
        <v>0</v>
      </c>
      <c r="T26" s="118">
        <f>'2008'!I21</f>
        <v>2495</v>
      </c>
      <c r="U26" s="118">
        <f>'2008'!J21</f>
        <v>0</v>
      </c>
      <c r="V26" s="118">
        <f>'2008'!K21</f>
        <v>0</v>
      </c>
      <c r="W26" s="118">
        <f>'2008'!L21</f>
        <v>0</v>
      </c>
      <c r="X26" s="118">
        <f>'2008'!M21</f>
        <v>0</v>
      </c>
      <c r="Y26" s="118">
        <f>'2008'!N21</f>
        <v>0</v>
      </c>
      <c r="Z26" s="121">
        <f>'2008'!O21</f>
        <v>1561</v>
      </c>
      <c r="AA26" s="120">
        <f>'2009'!D21</f>
        <v>3260</v>
      </c>
      <c r="AB26" s="118">
        <f>'2009'!E21</f>
        <v>609</v>
      </c>
      <c r="AC26" s="118">
        <f>'2009'!F21</f>
        <v>1100</v>
      </c>
      <c r="AD26" s="118">
        <f>'2009'!G21</f>
        <v>356</v>
      </c>
      <c r="AE26" s="118">
        <f>'2009'!H21</f>
        <v>0</v>
      </c>
      <c r="AF26" s="118">
        <f>'2009'!I21</f>
        <v>635</v>
      </c>
      <c r="AG26" s="118">
        <f>'2009'!J21</f>
        <v>0</v>
      </c>
      <c r="AH26" s="118">
        <f>'2009'!K21</f>
        <v>0</v>
      </c>
      <c r="AI26" s="118">
        <f>'2009'!L21</f>
        <v>1889</v>
      </c>
      <c r="AJ26" s="118">
        <f>'2009'!M21</f>
        <v>0</v>
      </c>
      <c r="AK26" s="118">
        <f>'2009'!N21</f>
        <v>0</v>
      </c>
      <c r="AL26" s="121">
        <f>'2009'!O21</f>
        <v>26</v>
      </c>
      <c r="AM26" s="120">
        <f>'2010'!D21</f>
        <v>0</v>
      </c>
      <c r="AN26" s="118">
        <f>'2010'!E21</f>
        <v>293</v>
      </c>
      <c r="AO26" s="118">
        <f>'2010'!F21</f>
        <v>5420</v>
      </c>
      <c r="AP26" s="118">
        <f>'2010'!G21</f>
        <v>5285</v>
      </c>
      <c r="AQ26" s="118">
        <f>'2010'!H21</f>
        <v>1887</v>
      </c>
      <c r="AR26" s="118">
        <f>'2010'!I21</f>
        <v>1829</v>
      </c>
      <c r="AS26" s="118">
        <f>'2010'!J21</f>
        <v>2163</v>
      </c>
      <c r="AT26" s="118">
        <f>'2010'!K21</f>
        <v>2273</v>
      </c>
      <c r="AU26" s="118">
        <f>'2010'!L21</f>
        <v>1160</v>
      </c>
      <c r="AV26" s="118">
        <f>'2010'!M21</f>
        <v>2754</v>
      </c>
      <c r="AW26" s="118">
        <f>'2010'!N21</f>
        <v>3715</v>
      </c>
      <c r="AX26" s="121">
        <f>'2010'!O21</f>
        <v>3717</v>
      </c>
      <c r="AY26" s="120">
        <f>'2011'!D21</f>
        <v>3249</v>
      </c>
      <c r="AZ26" s="118">
        <f>'2011'!E21</f>
        <v>1806</v>
      </c>
      <c r="BA26" s="118">
        <f>'2011'!F21</f>
        <v>2544</v>
      </c>
      <c r="BB26" s="118">
        <f>'2011'!G21</f>
        <v>2649</v>
      </c>
      <c r="BC26" s="118">
        <f>'2011'!H21</f>
        <v>3284</v>
      </c>
      <c r="BD26" s="118">
        <f>'2011'!I21</f>
        <v>2147</v>
      </c>
      <c r="BE26" s="118">
        <f>'2011'!J21</f>
        <v>1483</v>
      </c>
      <c r="BF26" s="118">
        <f>'2011'!K21</f>
        <v>240</v>
      </c>
      <c r="BG26" s="118">
        <f>'2011'!L21</f>
        <v>1950</v>
      </c>
      <c r="BH26" s="118">
        <f>'2011'!M21</f>
        <v>2807</v>
      </c>
      <c r="BI26" s="118">
        <f>'2011'!N21</f>
        <v>2881</v>
      </c>
      <c r="BJ26" s="121">
        <f>'2011'!O21</f>
        <v>3533</v>
      </c>
      <c r="BK26" s="120">
        <f>'2012'!D29</f>
        <v>4802</v>
      </c>
      <c r="BL26" s="118">
        <f>'2012'!E29</f>
        <v>4002</v>
      </c>
      <c r="BM26" s="118">
        <f>'2012'!F29</f>
        <v>4835</v>
      </c>
      <c r="BN26" s="118">
        <f>'2012'!G29</f>
        <v>5048</v>
      </c>
      <c r="BO26" s="118">
        <f>'2012'!H29</f>
        <v>6993</v>
      </c>
      <c r="BP26" s="118">
        <f>'2012'!I29</f>
        <v>6391</v>
      </c>
      <c r="BQ26" s="118">
        <f>'2012'!J29</f>
        <v>1967</v>
      </c>
      <c r="BR26" s="118">
        <f>'2012'!K29</f>
        <v>1478</v>
      </c>
      <c r="BS26" s="118">
        <f>'2012'!L29</f>
        <v>5295</v>
      </c>
      <c r="BT26" s="118">
        <f>'2012'!M29</f>
        <v>8892</v>
      </c>
      <c r="BU26" s="118">
        <f>'2012'!N29</f>
        <v>6913</v>
      </c>
      <c r="BV26" s="121">
        <f>'2012'!O29</f>
        <v>4219</v>
      </c>
      <c r="BW26" s="120">
        <f>'2013'!D29</f>
        <v>7081</v>
      </c>
      <c r="BX26" s="118">
        <f>'2013'!E29</f>
        <v>4836</v>
      </c>
      <c r="BY26" s="118">
        <f>'2013'!F29</f>
        <v>7571</v>
      </c>
      <c r="BZ26" s="118">
        <f>'2013'!G29</f>
        <v>17671</v>
      </c>
      <c r="CA26" s="118">
        <f>'2013'!H29</f>
        <v>8737</v>
      </c>
      <c r="CB26" s="118">
        <f>'2013'!I29</f>
        <v>0</v>
      </c>
      <c r="CC26" s="118">
        <f>'2013'!J29</f>
        <v>0</v>
      </c>
      <c r="CD26" s="118">
        <f>'2013'!K29</f>
        <v>0</v>
      </c>
      <c r="CE26" s="118">
        <f>'2013'!L29</f>
        <v>0</v>
      </c>
      <c r="CF26" s="118">
        <f>'2013'!M29</f>
        <v>0</v>
      </c>
      <c r="CG26" s="118">
        <f>'2013'!N29</f>
        <v>0</v>
      </c>
      <c r="CH26" s="121">
        <f>'2013'!O29</f>
        <v>0</v>
      </c>
      <c r="CI26" s="120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21"/>
      <c r="CU26" s="120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21"/>
    </row>
    <row r="27" spans="1:110" ht="13.5" thickBot="1">
      <c r="A27" s="144"/>
      <c r="B27" s="110" t="s">
        <v>59</v>
      </c>
      <c r="C27" s="124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5"/>
      <c r="O27" s="124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5"/>
      <c r="AA27" s="124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5"/>
      <c r="AM27" s="124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5"/>
      <c r="AY27" s="124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5"/>
      <c r="BK27" s="124">
        <f>'2012'!D31</f>
        <v>0</v>
      </c>
      <c r="BL27" s="122">
        <f>'2012'!E31</f>
        <v>0</v>
      </c>
      <c r="BM27" s="122">
        <f>'2012'!F31</f>
        <v>0</v>
      </c>
      <c r="BN27" s="122">
        <f>'2012'!G31</f>
        <v>0</v>
      </c>
      <c r="BO27" s="122">
        <f>'2012'!H31</f>
        <v>0</v>
      </c>
      <c r="BP27" s="122">
        <f>'2012'!I31</f>
        <v>0</v>
      </c>
      <c r="BQ27" s="122">
        <f>'2012'!J31</f>
        <v>0</v>
      </c>
      <c r="BR27" s="122">
        <f>'2012'!K31</f>
        <v>0</v>
      </c>
      <c r="BS27" s="122">
        <f>'2012'!L31</f>
        <v>0</v>
      </c>
      <c r="BT27" s="122">
        <f>'2012'!M31</f>
        <v>0</v>
      </c>
      <c r="BU27" s="122">
        <f>'2012'!N31</f>
        <v>3586</v>
      </c>
      <c r="BV27" s="125">
        <f>'2012'!O31</f>
        <v>2167</v>
      </c>
      <c r="BW27" s="124">
        <f>'2013'!D31</f>
        <v>3992</v>
      </c>
      <c r="BX27" s="122">
        <f>'2013'!E31</f>
        <v>4332</v>
      </c>
      <c r="BY27" s="122">
        <f>'2013'!F31</f>
        <v>3226</v>
      </c>
      <c r="BZ27" s="122">
        <f>'2013'!G31</f>
        <v>10134</v>
      </c>
      <c r="CA27" s="122">
        <f>'2013'!H31</f>
        <v>4694</v>
      </c>
      <c r="CB27" s="122" t="str">
        <f>'2013'!I31</f>
        <v/>
      </c>
      <c r="CC27" s="122" t="str">
        <f>'2013'!J31</f>
        <v/>
      </c>
      <c r="CD27" s="122" t="str">
        <f>'2013'!K31</f>
        <v/>
      </c>
      <c r="CE27" s="122" t="str">
        <f>'2013'!L31</f>
        <v/>
      </c>
      <c r="CF27" s="122" t="str">
        <f>'2013'!M31</f>
        <v/>
      </c>
      <c r="CG27" s="122" t="str">
        <f>'2013'!N31</f>
        <v/>
      </c>
      <c r="CH27" s="125" t="str">
        <f>'2013'!O31</f>
        <v/>
      </c>
      <c r="CI27" s="124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  <c r="CT27" s="125"/>
      <c r="CU27" s="124"/>
      <c r="CV27" s="122"/>
      <c r="CW27" s="122"/>
      <c r="CX27" s="122"/>
      <c r="CY27" s="122"/>
      <c r="CZ27" s="122"/>
      <c r="DA27" s="122"/>
      <c r="DB27" s="122"/>
      <c r="DC27" s="122"/>
      <c r="DD27" s="122"/>
      <c r="DE27" s="122"/>
      <c r="DF27" s="125"/>
    </row>
    <row r="28" spans="1:110">
      <c r="A28" s="142" t="s">
        <v>5</v>
      </c>
      <c r="B28" s="112" t="s">
        <v>27</v>
      </c>
      <c r="C28" s="114">
        <f>'2007'!D22</f>
        <v>0</v>
      </c>
      <c r="D28" s="115">
        <f>'2007'!E22</f>
        <v>0</v>
      </c>
      <c r="E28" s="115">
        <f>'2007'!F22</f>
        <v>0</v>
      </c>
      <c r="F28" s="115">
        <f>'2007'!G22</f>
        <v>0</v>
      </c>
      <c r="G28" s="115">
        <f>'2007'!H22</f>
        <v>0</v>
      </c>
      <c r="H28" s="115">
        <f>'2007'!I22</f>
        <v>0</v>
      </c>
      <c r="I28" s="115">
        <f>'2007'!J22</f>
        <v>0</v>
      </c>
      <c r="J28" s="115">
        <f>'2007'!K22</f>
        <v>0</v>
      </c>
      <c r="K28" s="115">
        <f>'2007'!L22</f>
        <v>0</v>
      </c>
      <c r="L28" s="115">
        <f>'2007'!M22</f>
        <v>0</v>
      </c>
      <c r="M28" s="115">
        <f>'2007'!N22</f>
        <v>0</v>
      </c>
      <c r="N28" s="116">
        <f>'2007'!O22</f>
        <v>0</v>
      </c>
      <c r="O28" s="114">
        <f>'2008'!D22</f>
        <v>0</v>
      </c>
      <c r="P28" s="115">
        <f>'2008'!E22</f>
        <v>0</v>
      </c>
      <c r="Q28" s="115">
        <f>'2008'!F22</f>
        <v>0</v>
      </c>
      <c r="R28" s="115">
        <f>'2008'!G22</f>
        <v>0</v>
      </c>
      <c r="S28" s="115">
        <f>'2008'!H22</f>
        <v>0</v>
      </c>
      <c r="T28" s="115">
        <f>'2008'!I22</f>
        <v>0</v>
      </c>
      <c r="U28" s="115">
        <f>'2008'!J22</f>
        <v>0</v>
      </c>
      <c r="V28" s="115">
        <f>'2008'!K22</f>
        <v>0</v>
      </c>
      <c r="W28" s="115">
        <f>'2008'!L22</f>
        <v>0</v>
      </c>
      <c r="X28" s="115">
        <f>'2008'!M22</f>
        <v>0</v>
      </c>
      <c r="Y28" s="115">
        <f>'2008'!N22</f>
        <v>0</v>
      </c>
      <c r="Z28" s="116">
        <f>'2008'!O22</f>
        <v>0</v>
      </c>
      <c r="AA28" s="114">
        <f>'2009'!D22</f>
        <v>0</v>
      </c>
      <c r="AB28" s="115">
        <f>'2009'!E22</f>
        <v>0</v>
      </c>
      <c r="AC28" s="115">
        <f>'2009'!F22</f>
        <v>0</v>
      </c>
      <c r="AD28" s="115">
        <f>'2009'!G22</f>
        <v>0</v>
      </c>
      <c r="AE28" s="115">
        <f>'2009'!H22</f>
        <v>0</v>
      </c>
      <c r="AF28" s="115">
        <f>'2009'!I22</f>
        <v>0</v>
      </c>
      <c r="AG28" s="115">
        <f>'2009'!J22</f>
        <v>0</v>
      </c>
      <c r="AH28" s="115">
        <f>'2009'!K22</f>
        <v>0</v>
      </c>
      <c r="AI28" s="115">
        <f>'2009'!L22</f>
        <v>0</v>
      </c>
      <c r="AJ28" s="115">
        <f>'2009'!M22</f>
        <v>0</v>
      </c>
      <c r="AK28" s="115">
        <f>'2009'!N22</f>
        <v>0</v>
      </c>
      <c r="AL28" s="116">
        <f>'2009'!O22</f>
        <v>0</v>
      </c>
      <c r="AM28" s="114">
        <f>'2010'!D22</f>
        <v>0</v>
      </c>
      <c r="AN28" s="115">
        <f>'2010'!E22</f>
        <v>0</v>
      </c>
      <c r="AO28" s="115">
        <f>'2010'!F22</f>
        <v>0</v>
      </c>
      <c r="AP28" s="115">
        <f>'2010'!G22</f>
        <v>0</v>
      </c>
      <c r="AQ28" s="115">
        <f>'2010'!H22</f>
        <v>0</v>
      </c>
      <c r="AR28" s="115">
        <f>'2010'!I22</f>
        <v>0</v>
      </c>
      <c r="AS28" s="115">
        <f>'2010'!J22</f>
        <v>0</v>
      </c>
      <c r="AT28" s="115">
        <f>'2010'!K22</f>
        <v>0</v>
      </c>
      <c r="AU28" s="115">
        <f>'2010'!L22</f>
        <v>0</v>
      </c>
      <c r="AV28" s="115">
        <f>'2010'!M22</f>
        <v>0</v>
      </c>
      <c r="AW28" s="115">
        <f>'2010'!N22</f>
        <v>0</v>
      </c>
      <c r="AX28" s="116">
        <f>'2010'!O22</f>
        <v>0</v>
      </c>
      <c r="AY28" s="114">
        <f>'2011'!D22</f>
        <v>0</v>
      </c>
      <c r="AZ28" s="115">
        <f>'2011'!E22</f>
        <v>0</v>
      </c>
      <c r="BA28" s="115">
        <f>'2011'!F22</f>
        <v>0</v>
      </c>
      <c r="BB28" s="115">
        <f>'2011'!G22</f>
        <v>0</v>
      </c>
      <c r="BC28" s="115">
        <f>'2011'!H22</f>
        <v>0</v>
      </c>
      <c r="BD28" s="115">
        <f>'2011'!I22</f>
        <v>0</v>
      </c>
      <c r="BE28" s="115">
        <f>'2011'!J22</f>
        <v>0</v>
      </c>
      <c r="BF28" s="115">
        <f>'2011'!K22</f>
        <v>0</v>
      </c>
      <c r="BG28" s="115">
        <f>'2011'!L22</f>
        <v>0</v>
      </c>
      <c r="BH28" s="115">
        <f>'2011'!M22</f>
        <v>0</v>
      </c>
      <c r="BI28" s="115">
        <f>'2011'!N22</f>
        <v>0</v>
      </c>
      <c r="BJ28" s="116">
        <f>'2011'!O22</f>
        <v>0</v>
      </c>
      <c r="BK28" s="114">
        <f>'2012'!D32</f>
        <v>0</v>
      </c>
      <c r="BL28" s="115">
        <f>'2012'!E32</f>
        <v>0</v>
      </c>
      <c r="BM28" s="115">
        <f>'2012'!F32</f>
        <v>0</v>
      </c>
      <c r="BN28" s="115">
        <f>'2012'!G32</f>
        <v>0</v>
      </c>
      <c r="BO28" s="115">
        <f>'2012'!H32</f>
        <v>0</v>
      </c>
      <c r="BP28" s="115">
        <f>'2012'!I32</f>
        <v>0</v>
      </c>
      <c r="BQ28" s="115">
        <f>'2012'!J32</f>
        <v>0</v>
      </c>
      <c r="BR28" s="115">
        <f>'2012'!K32</f>
        <v>0</v>
      </c>
      <c r="BS28" s="115">
        <f>'2012'!L32</f>
        <v>0</v>
      </c>
      <c r="BT28" s="115">
        <f>'2012'!M32</f>
        <v>1</v>
      </c>
      <c r="BU28" s="115">
        <f>'2012'!N32</f>
        <v>0</v>
      </c>
      <c r="BV28" s="116">
        <f>'2012'!O32</f>
        <v>4</v>
      </c>
      <c r="BW28" s="114">
        <f>'2013'!D32</f>
        <v>6</v>
      </c>
      <c r="BX28" s="115">
        <f>'2013'!E32</f>
        <v>1</v>
      </c>
      <c r="BY28" s="115">
        <f>'2013'!F32</f>
        <v>0</v>
      </c>
      <c r="BZ28" s="115">
        <f>'2013'!G32</f>
        <v>0</v>
      </c>
      <c r="CA28" s="115">
        <f>'2013'!H32</f>
        <v>0</v>
      </c>
      <c r="CB28" s="115">
        <f>'2013'!I32</f>
        <v>0</v>
      </c>
      <c r="CC28" s="115">
        <f>'2013'!J32</f>
        <v>0</v>
      </c>
      <c r="CD28" s="115">
        <f>'2013'!K32</f>
        <v>0</v>
      </c>
      <c r="CE28" s="115">
        <f>'2013'!L32</f>
        <v>0</v>
      </c>
      <c r="CF28" s="115">
        <f>'2013'!M32</f>
        <v>0</v>
      </c>
      <c r="CG28" s="115">
        <f>'2013'!N32</f>
        <v>0</v>
      </c>
      <c r="CH28" s="116">
        <f>'2013'!O32</f>
        <v>0</v>
      </c>
      <c r="CI28" s="114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6"/>
      <c r="CU28" s="114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6"/>
    </row>
    <row r="29" spans="1:110">
      <c r="A29" s="143"/>
      <c r="B29" s="111" t="s">
        <v>28</v>
      </c>
      <c r="C29" s="120">
        <f>'2007'!D23</f>
        <v>0</v>
      </c>
      <c r="D29" s="118">
        <f>'2007'!E23</f>
        <v>0</v>
      </c>
      <c r="E29" s="118">
        <f>'2007'!F23</f>
        <v>0</v>
      </c>
      <c r="F29" s="118">
        <f>'2007'!G23</f>
        <v>0</v>
      </c>
      <c r="G29" s="118">
        <f>'2007'!H23</f>
        <v>0</v>
      </c>
      <c r="H29" s="118">
        <f>'2007'!I23</f>
        <v>0</v>
      </c>
      <c r="I29" s="118">
        <f>'2007'!J23</f>
        <v>0</v>
      </c>
      <c r="J29" s="118">
        <f>'2007'!K23</f>
        <v>0</v>
      </c>
      <c r="K29" s="118">
        <f>'2007'!L23</f>
        <v>0</v>
      </c>
      <c r="L29" s="118">
        <f>'2007'!M23</f>
        <v>0</v>
      </c>
      <c r="M29" s="118">
        <f>'2007'!N23</f>
        <v>0</v>
      </c>
      <c r="N29" s="121">
        <f>'2007'!O23</f>
        <v>0</v>
      </c>
      <c r="O29" s="120">
        <f>'2008'!D23</f>
        <v>0</v>
      </c>
      <c r="P29" s="118">
        <f>'2008'!E23</f>
        <v>0</v>
      </c>
      <c r="Q29" s="118">
        <f>'2008'!F23</f>
        <v>0</v>
      </c>
      <c r="R29" s="118">
        <f>'2008'!G23</f>
        <v>0</v>
      </c>
      <c r="S29" s="118">
        <f>'2008'!H23</f>
        <v>0</v>
      </c>
      <c r="T29" s="118">
        <f>'2008'!I23</f>
        <v>0</v>
      </c>
      <c r="U29" s="118">
        <f>'2008'!J23</f>
        <v>0</v>
      </c>
      <c r="V29" s="118">
        <f>'2008'!K23</f>
        <v>0</v>
      </c>
      <c r="W29" s="118">
        <f>'2008'!L23</f>
        <v>0</v>
      </c>
      <c r="X29" s="118">
        <f>'2008'!M23</f>
        <v>0</v>
      </c>
      <c r="Y29" s="118">
        <f>'2008'!N23</f>
        <v>0</v>
      </c>
      <c r="Z29" s="121">
        <f>'2008'!O23</f>
        <v>0</v>
      </c>
      <c r="AA29" s="120">
        <f>'2009'!D23</f>
        <v>0</v>
      </c>
      <c r="AB29" s="118">
        <f>'2009'!E23</f>
        <v>0</v>
      </c>
      <c r="AC29" s="118">
        <f>'2009'!F23</f>
        <v>0</v>
      </c>
      <c r="AD29" s="118">
        <f>'2009'!G23</f>
        <v>0</v>
      </c>
      <c r="AE29" s="118">
        <f>'2009'!H23</f>
        <v>0</v>
      </c>
      <c r="AF29" s="118">
        <f>'2009'!I23</f>
        <v>0</v>
      </c>
      <c r="AG29" s="118">
        <f>'2009'!J23</f>
        <v>0</v>
      </c>
      <c r="AH29" s="118">
        <f>'2009'!K23</f>
        <v>0</v>
      </c>
      <c r="AI29" s="118">
        <f>'2009'!L23</f>
        <v>0</v>
      </c>
      <c r="AJ29" s="118">
        <f>'2009'!M23</f>
        <v>0</v>
      </c>
      <c r="AK29" s="118">
        <f>'2009'!N23</f>
        <v>0</v>
      </c>
      <c r="AL29" s="121">
        <f>'2009'!O23</f>
        <v>0</v>
      </c>
      <c r="AM29" s="120">
        <f>'2010'!D23</f>
        <v>0</v>
      </c>
      <c r="AN29" s="118">
        <f>'2010'!E23</f>
        <v>0</v>
      </c>
      <c r="AO29" s="118">
        <f>'2010'!F23</f>
        <v>0</v>
      </c>
      <c r="AP29" s="118">
        <f>'2010'!G23</f>
        <v>0</v>
      </c>
      <c r="AQ29" s="118">
        <f>'2010'!H23</f>
        <v>0</v>
      </c>
      <c r="AR29" s="118">
        <f>'2010'!I23</f>
        <v>0</v>
      </c>
      <c r="AS29" s="118">
        <f>'2010'!J23</f>
        <v>0</v>
      </c>
      <c r="AT29" s="118">
        <f>'2010'!K23</f>
        <v>0</v>
      </c>
      <c r="AU29" s="118">
        <f>'2010'!L23</f>
        <v>0</v>
      </c>
      <c r="AV29" s="118">
        <f>'2010'!M23</f>
        <v>0</v>
      </c>
      <c r="AW29" s="118">
        <f>'2010'!N23</f>
        <v>0</v>
      </c>
      <c r="AX29" s="121">
        <f>'2010'!O23</f>
        <v>0</v>
      </c>
      <c r="AY29" s="120">
        <f>'2011'!D23</f>
        <v>0</v>
      </c>
      <c r="AZ29" s="118">
        <f>'2011'!E23</f>
        <v>0</v>
      </c>
      <c r="BA29" s="118">
        <f>'2011'!F23</f>
        <v>0</v>
      </c>
      <c r="BB29" s="118">
        <f>'2011'!G23</f>
        <v>0</v>
      </c>
      <c r="BC29" s="118">
        <f>'2011'!H23</f>
        <v>0</v>
      </c>
      <c r="BD29" s="118">
        <f>'2011'!I23</f>
        <v>0</v>
      </c>
      <c r="BE29" s="118">
        <f>'2011'!J23</f>
        <v>0</v>
      </c>
      <c r="BF29" s="118">
        <f>'2011'!K23</f>
        <v>0</v>
      </c>
      <c r="BG29" s="118">
        <f>'2011'!L23</f>
        <v>0</v>
      </c>
      <c r="BH29" s="118">
        <f>'2011'!M23</f>
        <v>0</v>
      </c>
      <c r="BI29" s="118">
        <f>'2011'!N23</f>
        <v>0</v>
      </c>
      <c r="BJ29" s="121">
        <f>'2011'!O23</f>
        <v>0</v>
      </c>
      <c r="BK29" s="120">
        <f>'2012'!D33</f>
        <v>0</v>
      </c>
      <c r="BL29" s="118">
        <f>'2012'!E33</f>
        <v>0</v>
      </c>
      <c r="BM29" s="118">
        <f>'2012'!F33</f>
        <v>0</v>
      </c>
      <c r="BN29" s="118">
        <f>'2012'!G33</f>
        <v>0</v>
      </c>
      <c r="BO29" s="118">
        <f>'2012'!H33</f>
        <v>0</v>
      </c>
      <c r="BP29" s="118">
        <f>'2012'!I33</f>
        <v>0</v>
      </c>
      <c r="BQ29" s="118">
        <f>'2012'!J33</f>
        <v>0</v>
      </c>
      <c r="BR29" s="118">
        <f>'2012'!K33</f>
        <v>0</v>
      </c>
      <c r="BS29" s="118">
        <f>'2012'!L33</f>
        <v>0</v>
      </c>
      <c r="BT29" s="118">
        <f>'2012'!M33</f>
        <v>1</v>
      </c>
      <c r="BU29" s="118">
        <f>'2012'!N33</f>
        <v>0</v>
      </c>
      <c r="BV29" s="121">
        <f>'2012'!O33</f>
        <v>5</v>
      </c>
      <c r="BW29" s="120">
        <f>'2013'!D33</f>
        <v>4</v>
      </c>
      <c r="BX29" s="118">
        <f>'2013'!E33</f>
        <v>1</v>
      </c>
      <c r="BY29" s="118">
        <f>'2013'!F33</f>
        <v>0</v>
      </c>
      <c r="BZ29" s="118">
        <f>'2013'!G33</f>
        <v>0</v>
      </c>
      <c r="CA29" s="118">
        <f>'2013'!H33</f>
        <v>0</v>
      </c>
      <c r="CB29" s="118">
        <f>'2013'!I33</f>
        <v>0</v>
      </c>
      <c r="CC29" s="118">
        <f>'2013'!J33</f>
        <v>0</v>
      </c>
      <c r="CD29" s="118">
        <f>'2013'!K33</f>
        <v>0</v>
      </c>
      <c r="CE29" s="118">
        <f>'2013'!L33</f>
        <v>0</v>
      </c>
      <c r="CF29" s="118">
        <f>'2013'!M33</f>
        <v>0</v>
      </c>
      <c r="CG29" s="118">
        <f>'2013'!N33</f>
        <v>0</v>
      </c>
      <c r="CH29" s="121">
        <f>'2013'!O33</f>
        <v>0</v>
      </c>
      <c r="CI29" s="120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21"/>
      <c r="CU29" s="120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21"/>
    </row>
    <row r="30" spans="1:110">
      <c r="A30" s="143"/>
      <c r="B30" s="111" t="s">
        <v>29</v>
      </c>
      <c r="C30" s="120">
        <f>'2007'!D24</f>
        <v>0</v>
      </c>
      <c r="D30" s="118">
        <f>'2007'!E24</f>
        <v>0</v>
      </c>
      <c r="E30" s="118">
        <f>'2007'!F24</f>
        <v>0</v>
      </c>
      <c r="F30" s="118">
        <f>'2007'!G24</f>
        <v>0</v>
      </c>
      <c r="G30" s="118">
        <f>'2007'!H24</f>
        <v>0</v>
      </c>
      <c r="H30" s="118">
        <f>'2007'!I24</f>
        <v>0</v>
      </c>
      <c r="I30" s="118">
        <f>'2007'!J24</f>
        <v>0</v>
      </c>
      <c r="J30" s="118">
        <f>'2007'!K24</f>
        <v>0</v>
      </c>
      <c r="K30" s="118">
        <f>'2007'!L24</f>
        <v>0</v>
      </c>
      <c r="L30" s="118">
        <f>'2007'!M24</f>
        <v>0</v>
      </c>
      <c r="M30" s="118">
        <f>'2007'!N24</f>
        <v>0</v>
      </c>
      <c r="N30" s="121">
        <f>'2007'!O24</f>
        <v>0</v>
      </c>
      <c r="O30" s="120">
        <f>'2008'!D24</f>
        <v>0</v>
      </c>
      <c r="P30" s="118">
        <f>'2008'!E24</f>
        <v>0</v>
      </c>
      <c r="Q30" s="118">
        <f>'2008'!F24</f>
        <v>0</v>
      </c>
      <c r="R30" s="118">
        <f>'2008'!G24</f>
        <v>0</v>
      </c>
      <c r="S30" s="118">
        <f>'2008'!H24</f>
        <v>0</v>
      </c>
      <c r="T30" s="118">
        <f>'2008'!I24</f>
        <v>0</v>
      </c>
      <c r="U30" s="118">
        <f>'2008'!J24</f>
        <v>0</v>
      </c>
      <c r="V30" s="118">
        <f>'2008'!K24</f>
        <v>0</v>
      </c>
      <c r="W30" s="118">
        <f>'2008'!L24</f>
        <v>0</v>
      </c>
      <c r="X30" s="118">
        <f>'2008'!M24</f>
        <v>0</v>
      </c>
      <c r="Y30" s="118">
        <f>'2008'!N24</f>
        <v>0</v>
      </c>
      <c r="Z30" s="121">
        <f>'2008'!O24</f>
        <v>0</v>
      </c>
      <c r="AA30" s="120">
        <f>'2009'!D24</f>
        <v>0</v>
      </c>
      <c r="AB30" s="118">
        <f>'2009'!E24</f>
        <v>0</v>
      </c>
      <c r="AC30" s="118">
        <f>'2009'!F24</f>
        <v>0</v>
      </c>
      <c r="AD30" s="118">
        <f>'2009'!G24</f>
        <v>0</v>
      </c>
      <c r="AE30" s="118">
        <f>'2009'!H24</f>
        <v>0</v>
      </c>
      <c r="AF30" s="118">
        <f>'2009'!I24</f>
        <v>0</v>
      </c>
      <c r="AG30" s="118">
        <f>'2009'!J24</f>
        <v>0</v>
      </c>
      <c r="AH30" s="118">
        <f>'2009'!K24</f>
        <v>0</v>
      </c>
      <c r="AI30" s="118">
        <f>'2009'!L24</f>
        <v>0</v>
      </c>
      <c r="AJ30" s="118">
        <f>'2009'!M24</f>
        <v>0</v>
      </c>
      <c r="AK30" s="118">
        <f>'2009'!N24</f>
        <v>0</v>
      </c>
      <c r="AL30" s="121">
        <f>'2009'!O24</f>
        <v>0</v>
      </c>
      <c r="AM30" s="120">
        <f>'2010'!D24</f>
        <v>0</v>
      </c>
      <c r="AN30" s="118">
        <f>'2010'!E24</f>
        <v>0</v>
      </c>
      <c r="AO30" s="118">
        <f>'2010'!F24</f>
        <v>0</v>
      </c>
      <c r="AP30" s="118">
        <f>'2010'!G24</f>
        <v>0</v>
      </c>
      <c r="AQ30" s="118">
        <f>'2010'!H24</f>
        <v>0</v>
      </c>
      <c r="AR30" s="118">
        <f>'2010'!I24</f>
        <v>0</v>
      </c>
      <c r="AS30" s="118">
        <f>'2010'!J24</f>
        <v>0</v>
      </c>
      <c r="AT30" s="118">
        <f>'2010'!K24</f>
        <v>0</v>
      </c>
      <c r="AU30" s="118">
        <f>'2010'!L24</f>
        <v>0</v>
      </c>
      <c r="AV30" s="118">
        <f>'2010'!M24</f>
        <v>0</v>
      </c>
      <c r="AW30" s="118">
        <f>'2010'!N24</f>
        <v>0</v>
      </c>
      <c r="AX30" s="121">
        <f>'2010'!O24</f>
        <v>0</v>
      </c>
      <c r="AY30" s="120">
        <f>'2011'!D24</f>
        <v>0</v>
      </c>
      <c r="AZ30" s="118">
        <f>'2011'!E24</f>
        <v>0</v>
      </c>
      <c r="BA30" s="118">
        <f>'2011'!F24</f>
        <v>0</v>
      </c>
      <c r="BB30" s="118">
        <f>'2011'!G24</f>
        <v>0</v>
      </c>
      <c r="BC30" s="118">
        <f>'2011'!H24</f>
        <v>0</v>
      </c>
      <c r="BD30" s="118">
        <f>'2011'!I24</f>
        <v>0</v>
      </c>
      <c r="BE30" s="118">
        <f>'2011'!J24</f>
        <v>0</v>
      </c>
      <c r="BF30" s="118">
        <f>'2011'!K24</f>
        <v>0</v>
      </c>
      <c r="BG30" s="118">
        <f>'2011'!L24</f>
        <v>0</v>
      </c>
      <c r="BH30" s="118">
        <f>'2011'!M24</f>
        <v>0</v>
      </c>
      <c r="BI30" s="118">
        <f>'2011'!N24</f>
        <v>0</v>
      </c>
      <c r="BJ30" s="121">
        <f>'2011'!O24</f>
        <v>0</v>
      </c>
      <c r="BK30" s="120">
        <f>'2012'!D34</f>
        <v>0</v>
      </c>
      <c r="BL30" s="118">
        <f>'2012'!E34</f>
        <v>0</v>
      </c>
      <c r="BM30" s="118">
        <f>'2012'!F34</f>
        <v>0</v>
      </c>
      <c r="BN30" s="118">
        <f>'2012'!G34</f>
        <v>0</v>
      </c>
      <c r="BO30" s="118">
        <f>'2012'!H34</f>
        <v>0</v>
      </c>
      <c r="BP30" s="118">
        <f>'2012'!I34</f>
        <v>0</v>
      </c>
      <c r="BQ30" s="118">
        <f>'2012'!J34</f>
        <v>0</v>
      </c>
      <c r="BR30" s="118">
        <f>'2012'!K34</f>
        <v>0</v>
      </c>
      <c r="BS30" s="118">
        <f>'2012'!L34</f>
        <v>0</v>
      </c>
      <c r="BT30" s="118">
        <f>'2012'!M34</f>
        <v>2</v>
      </c>
      <c r="BU30" s="118">
        <f>'2012'!N34</f>
        <v>0</v>
      </c>
      <c r="BV30" s="121">
        <f>'2012'!O34</f>
        <v>12</v>
      </c>
      <c r="BW30" s="120">
        <f>'2013'!D34</f>
        <v>27</v>
      </c>
      <c r="BX30" s="118">
        <f>'2013'!E34</f>
        <v>21</v>
      </c>
      <c r="BY30" s="118">
        <f>'2013'!F34</f>
        <v>0</v>
      </c>
      <c r="BZ30" s="118">
        <f>'2013'!G34</f>
        <v>0</v>
      </c>
      <c r="CA30" s="118">
        <f>'2013'!H34</f>
        <v>0</v>
      </c>
      <c r="CB30" s="118">
        <f>'2013'!I34</f>
        <v>0</v>
      </c>
      <c r="CC30" s="118">
        <f>'2013'!J34</f>
        <v>0</v>
      </c>
      <c r="CD30" s="118">
        <f>'2013'!K34</f>
        <v>0</v>
      </c>
      <c r="CE30" s="118">
        <f>'2013'!L34</f>
        <v>0</v>
      </c>
      <c r="CF30" s="118">
        <f>'2013'!M34</f>
        <v>0</v>
      </c>
      <c r="CG30" s="118">
        <f>'2013'!N34</f>
        <v>0</v>
      </c>
      <c r="CH30" s="121">
        <f>'2013'!O34</f>
        <v>0</v>
      </c>
      <c r="CI30" s="120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21"/>
      <c r="CU30" s="120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21"/>
    </row>
    <row r="31" spans="1:110">
      <c r="A31" s="143"/>
      <c r="B31" s="111" t="s">
        <v>30</v>
      </c>
      <c r="C31" s="120">
        <f>'2007'!D25</f>
        <v>0</v>
      </c>
      <c r="D31" s="118">
        <f>'2007'!E25</f>
        <v>0</v>
      </c>
      <c r="E31" s="118">
        <f>'2007'!F25</f>
        <v>0</v>
      </c>
      <c r="F31" s="118">
        <f>'2007'!G25</f>
        <v>0</v>
      </c>
      <c r="G31" s="118">
        <f>'2007'!H25</f>
        <v>0</v>
      </c>
      <c r="H31" s="118">
        <f>'2007'!I25</f>
        <v>0</v>
      </c>
      <c r="I31" s="118">
        <f>'2007'!J25</f>
        <v>0</v>
      </c>
      <c r="J31" s="118">
        <f>'2007'!K25</f>
        <v>0</v>
      </c>
      <c r="K31" s="118">
        <f>'2007'!L25</f>
        <v>0</v>
      </c>
      <c r="L31" s="118">
        <f>'2007'!M25</f>
        <v>0</v>
      </c>
      <c r="M31" s="118">
        <f>'2007'!N25</f>
        <v>0</v>
      </c>
      <c r="N31" s="121">
        <f>'2007'!O25</f>
        <v>0</v>
      </c>
      <c r="O31" s="120">
        <f>'2008'!D25</f>
        <v>0</v>
      </c>
      <c r="P31" s="118">
        <f>'2008'!E25</f>
        <v>0</v>
      </c>
      <c r="Q31" s="118">
        <f>'2008'!F25</f>
        <v>0</v>
      </c>
      <c r="R31" s="118">
        <f>'2008'!G25</f>
        <v>0</v>
      </c>
      <c r="S31" s="118">
        <f>'2008'!H25</f>
        <v>0</v>
      </c>
      <c r="T31" s="118">
        <f>'2008'!I25</f>
        <v>0</v>
      </c>
      <c r="U31" s="118">
        <f>'2008'!J25</f>
        <v>0</v>
      </c>
      <c r="V31" s="118">
        <f>'2008'!K25</f>
        <v>0</v>
      </c>
      <c r="W31" s="118">
        <f>'2008'!L25</f>
        <v>0</v>
      </c>
      <c r="X31" s="118">
        <f>'2008'!M25</f>
        <v>0</v>
      </c>
      <c r="Y31" s="118">
        <f>'2008'!N25</f>
        <v>0</v>
      </c>
      <c r="Z31" s="121">
        <f>'2008'!O25</f>
        <v>0</v>
      </c>
      <c r="AA31" s="120">
        <f>'2009'!D25</f>
        <v>0</v>
      </c>
      <c r="AB31" s="118">
        <f>'2009'!E25</f>
        <v>0</v>
      </c>
      <c r="AC31" s="118">
        <f>'2009'!F25</f>
        <v>0</v>
      </c>
      <c r="AD31" s="118">
        <f>'2009'!G25</f>
        <v>0</v>
      </c>
      <c r="AE31" s="118">
        <f>'2009'!H25</f>
        <v>0</v>
      </c>
      <c r="AF31" s="118">
        <f>'2009'!I25</f>
        <v>0</v>
      </c>
      <c r="AG31" s="118">
        <f>'2009'!J25</f>
        <v>0</v>
      </c>
      <c r="AH31" s="118">
        <f>'2009'!K25</f>
        <v>0</v>
      </c>
      <c r="AI31" s="118">
        <f>'2009'!L25</f>
        <v>0</v>
      </c>
      <c r="AJ31" s="118">
        <f>'2009'!M25</f>
        <v>0</v>
      </c>
      <c r="AK31" s="118">
        <f>'2009'!N25</f>
        <v>0</v>
      </c>
      <c r="AL31" s="121">
        <f>'2009'!O25</f>
        <v>0</v>
      </c>
      <c r="AM31" s="120">
        <f>'2010'!D25</f>
        <v>0</v>
      </c>
      <c r="AN31" s="118">
        <f>'2010'!E25</f>
        <v>0</v>
      </c>
      <c r="AO31" s="118">
        <f>'2010'!F25</f>
        <v>0</v>
      </c>
      <c r="AP31" s="118">
        <f>'2010'!G25</f>
        <v>0</v>
      </c>
      <c r="AQ31" s="118">
        <f>'2010'!H25</f>
        <v>0</v>
      </c>
      <c r="AR31" s="118">
        <f>'2010'!I25</f>
        <v>0</v>
      </c>
      <c r="AS31" s="118">
        <f>'2010'!J25</f>
        <v>0</v>
      </c>
      <c r="AT31" s="118">
        <f>'2010'!K25</f>
        <v>0</v>
      </c>
      <c r="AU31" s="118">
        <f>'2010'!L25</f>
        <v>0</v>
      </c>
      <c r="AV31" s="118">
        <f>'2010'!M25</f>
        <v>0</v>
      </c>
      <c r="AW31" s="118">
        <f>'2010'!N25</f>
        <v>0</v>
      </c>
      <c r="AX31" s="121">
        <f>'2010'!O25</f>
        <v>0</v>
      </c>
      <c r="AY31" s="120">
        <f>'2011'!D25</f>
        <v>0</v>
      </c>
      <c r="AZ31" s="118">
        <f>'2011'!E25</f>
        <v>0</v>
      </c>
      <c r="BA31" s="118">
        <f>'2011'!F25</f>
        <v>0</v>
      </c>
      <c r="BB31" s="118">
        <f>'2011'!G25</f>
        <v>0</v>
      </c>
      <c r="BC31" s="118">
        <f>'2011'!H25</f>
        <v>0</v>
      </c>
      <c r="BD31" s="118">
        <f>'2011'!I25</f>
        <v>0</v>
      </c>
      <c r="BE31" s="118">
        <f>'2011'!J25</f>
        <v>0</v>
      </c>
      <c r="BF31" s="118">
        <f>'2011'!K25</f>
        <v>0</v>
      </c>
      <c r="BG31" s="118">
        <f>'2011'!L25</f>
        <v>0</v>
      </c>
      <c r="BH31" s="118">
        <f>'2011'!M25</f>
        <v>0</v>
      </c>
      <c r="BI31" s="118">
        <f>'2011'!N25</f>
        <v>0</v>
      </c>
      <c r="BJ31" s="121">
        <f>'2011'!O25</f>
        <v>0</v>
      </c>
      <c r="BK31" s="120">
        <f>'2012'!D35</f>
        <v>0</v>
      </c>
      <c r="BL31" s="118">
        <f>'2012'!E35</f>
        <v>0</v>
      </c>
      <c r="BM31" s="118">
        <f>'2012'!F35</f>
        <v>0</v>
      </c>
      <c r="BN31" s="118">
        <f>'2012'!G35</f>
        <v>0</v>
      </c>
      <c r="BO31" s="118">
        <f>'2012'!H35</f>
        <v>0</v>
      </c>
      <c r="BP31" s="118">
        <f>'2012'!I35</f>
        <v>0</v>
      </c>
      <c r="BQ31" s="118">
        <f>'2012'!J35</f>
        <v>0</v>
      </c>
      <c r="BR31" s="118">
        <f>'2012'!K35</f>
        <v>0</v>
      </c>
      <c r="BS31" s="118">
        <f>'2012'!L35</f>
        <v>0</v>
      </c>
      <c r="BT31" s="118">
        <f>'2012'!M35</f>
        <v>0</v>
      </c>
      <c r="BU31" s="118">
        <f>'2012'!N35</f>
        <v>0</v>
      </c>
      <c r="BV31" s="121">
        <f>'2012'!O35</f>
        <v>51</v>
      </c>
      <c r="BW31" s="120">
        <f>'2013'!D35</f>
        <v>114</v>
      </c>
      <c r="BX31" s="118">
        <f>'2013'!E35</f>
        <v>37</v>
      </c>
      <c r="BY31" s="118">
        <f>'2013'!F35</f>
        <v>16</v>
      </c>
      <c r="BZ31" s="118">
        <f>'2013'!G35</f>
        <v>0</v>
      </c>
      <c r="CA31" s="118">
        <f>'2013'!H35</f>
        <v>0</v>
      </c>
      <c r="CB31" s="118">
        <f>'2013'!I35</f>
        <v>0</v>
      </c>
      <c r="CC31" s="118">
        <f>'2013'!J35</f>
        <v>0</v>
      </c>
      <c r="CD31" s="118">
        <f>'2013'!K35</f>
        <v>0</v>
      </c>
      <c r="CE31" s="118">
        <f>'2013'!L35</f>
        <v>0</v>
      </c>
      <c r="CF31" s="118">
        <f>'2013'!M35</f>
        <v>0</v>
      </c>
      <c r="CG31" s="118">
        <f>'2013'!N35</f>
        <v>0</v>
      </c>
      <c r="CH31" s="121">
        <f>'2013'!O35</f>
        <v>0</v>
      </c>
      <c r="CI31" s="120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21"/>
      <c r="CU31" s="120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21"/>
    </row>
    <row r="32" spans="1:110" ht="13.5" thickBot="1">
      <c r="A32" s="144"/>
      <c r="B32" s="110" t="s">
        <v>59</v>
      </c>
      <c r="C32" s="124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5"/>
      <c r="O32" s="124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5"/>
      <c r="AA32" s="124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5"/>
      <c r="AM32" s="124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5"/>
      <c r="AY32" s="124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5"/>
      <c r="BK32" s="124">
        <f>'2012'!D37</f>
        <v>0</v>
      </c>
      <c r="BL32" s="122">
        <f>'2012'!E37</f>
        <v>0</v>
      </c>
      <c r="BM32" s="122">
        <f>'2012'!F37</f>
        <v>0</v>
      </c>
      <c r="BN32" s="122">
        <f>'2012'!G37</f>
        <v>0</v>
      </c>
      <c r="BO32" s="122">
        <f>'2012'!H37</f>
        <v>0</v>
      </c>
      <c r="BP32" s="122">
        <f>'2012'!I37</f>
        <v>0</v>
      </c>
      <c r="BQ32" s="122">
        <f>'2012'!J37</f>
        <v>0</v>
      </c>
      <c r="BR32" s="122">
        <f>'2012'!K37</f>
        <v>0</v>
      </c>
      <c r="BS32" s="122">
        <f>'2012'!L37</f>
        <v>0</v>
      </c>
      <c r="BT32" s="122">
        <f>'2012'!M37</f>
        <v>0</v>
      </c>
      <c r="BU32" s="122">
        <f>'2012'!N37</f>
        <v>0</v>
      </c>
      <c r="BV32" s="125">
        <f>'2012'!O37</f>
        <v>61</v>
      </c>
      <c r="BW32" s="124">
        <f>'2013'!D37</f>
        <v>29</v>
      </c>
      <c r="BX32" s="122">
        <f>'2013'!E37</f>
        <v>-119</v>
      </c>
      <c r="BY32" s="122">
        <f>'2013'!F37</f>
        <v>0</v>
      </c>
      <c r="BZ32" s="122">
        <f>'2013'!G37</f>
        <v>0</v>
      </c>
      <c r="CA32" s="122">
        <f>'2013'!H37</f>
        <v>0</v>
      </c>
      <c r="CB32" s="122" t="str">
        <f>'2013'!I37</f>
        <v/>
      </c>
      <c r="CC32" s="122" t="str">
        <f>'2013'!J37</f>
        <v/>
      </c>
      <c r="CD32" s="122" t="str">
        <f>'2013'!K37</f>
        <v/>
      </c>
      <c r="CE32" s="122" t="str">
        <f>'2013'!L37</f>
        <v/>
      </c>
      <c r="CF32" s="122" t="str">
        <f>'2013'!M37</f>
        <v/>
      </c>
      <c r="CG32" s="122" t="str">
        <f>'2013'!N37</f>
        <v/>
      </c>
      <c r="CH32" s="125" t="str">
        <f>'2013'!O37</f>
        <v/>
      </c>
      <c r="CI32" s="124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  <c r="CT32" s="125"/>
      <c r="CU32" s="124"/>
      <c r="CV32" s="122"/>
      <c r="CW32" s="122"/>
      <c r="CX32" s="122"/>
      <c r="CY32" s="122"/>
      <c r="CZ32" s="122"/>
      <c r="DA32" s="122"/>
      <c r="DB32" s="122"/>
      <c r="DC32" s="122"/>
      <c r="DD32" s="122"/>
      <c r="DE32" s="122"/>
      <c r="DF32" s="125"/>
    </row>
    <row r="33" spans="1:110">
      <c r="A33" s="142" t="s">
        <v>6</v>
      </c>
      <c r="B33" s="112" t="s">
        <v>27</v>
      </c>
      <c r="C33" s="114">
        <f>'2007'!D26</f>
        <v>0</v>
      </c>
      <c r="D33" s="115">
        <f>'2007'!E26</f>
        <v>0</v>
      </c>
      <c r="E33" s="115">
        <f>'2007'!F26</f>
        <v>0</v>
      </c>
      <c r="F33" s="115">
        <f>'2007'!G26</f>
        <v>0</v>
      </c>
      <c r="G33" s="115">
        <f>'2007'!H26</f>
        <v>0</v>
      </c>
      <c r="H33" s="115">
        <f>'2007'!I26</f>
        <v>0</v>
      </c>
      <c r="I33" s="115">
        <f>'2007'!J26</f>
        <v>0</v>
      </c>
      <c r="J33" s="115">
        <f>'2007'!K26</f>
        <v>0</v>
      </c>
      <c r="K33" s="115">
        <f>'2007'!L26</f>
        <v>0</v>
      </c>
      <c r="L33" s="115">
        <f>'2007'!M26</f>
        <v>0</v>
      </c>
      <c r="M33" s="115">
        <f>'2007'!N26</f>
        <v>0</v>
      </c>
      <c r="N33" s="116">
        <f>'2007'!O26</f>
        <v>0</v>
      </c>
      <c r="O33" s="114">
        <f>'2008'!D26</f>
        <v>0</v>
      </c>
      <c r="P33" s="115">
        <f>'2008'!E26</f>
        <v>0</v>
      </c>
      <c r="Q33" s="115">
        <f>'2008'!F26</f>
        <v>0</v>
      </c>
      <c r="R33" s="115">
        <f>'2008'!G26</f>
        <v>0</v>
      </c>
      <c r="S33" s="115">
        <f>'2008'!H26</f>
        <v>0</v>
      </c>
      <c r="T33" s="115">
        <f>'2008'!I26</f>
        <v>0</v>
      </c>
      <c r="U33" s="115">
        <f>'2008'!J26</f>
        <v>0</v>
      </c>
      <c r="V33" s="115">
        <f>'2008'!K26</f>
        <v>0</v>
      </c>
      <c r="W33" s="115">
        <f>'2008'!L26</f>
        <v>0</v>
      </c>
      <c r="X33" s="115">
        <f>'2008'!M26</f>
        <v>0</v>
      </c>
      <c r="Y33" s="115">
        <f>'2008'!N26</f>
        <v>0</v>
      </c>
      <c r="Z33" s="116">
        <f>'2008'!O26</f>
        <v>0</v>
      </c>
      <c r="AA33" s="114">
        <f>'2009'!D26</f>
        <v>0</v>
      </c>
      <c r="AB33" s="115">
        <f>'2009'!E26</f>
        <v>0</v>
      </c>
      <c r="AC33" s="115">
        <f>'2009'!F26</f>
        <v>0</v>
      </c>
      <c r="AD33" s="115">
        <f>'2009'!G26</f>
        <v>0</v>
      </c>
      <c r="AE33" s="115">
        <f>'2009'!H26</f>
        <v>0</v>
      </c>
      <c r="AF33" s="115">
        <f>'2009'!I26</f>
        <v>0</v>
      </c>
      <c r="AG33" s="115">
        <f>'2009'!J26</f>
        <v>0</v>
      </c>
      <c r="AH33" s="115">
        <f>'2009'!K26</f>
        <v>0</v>
      </c>
      <c r="AI33" s="115">
        <f>'2009'!L26</f>
        <v>0</v>
      </c>
      <c r="AJ33" s="115">
        <f>'2009'!M26</f>
        <v>0</v>
      </c>
      <c r="AK33" s="115">
        <f>'2009'!N26</f>
        <v>0</v>
      </c>
      <c r="AL33" s="116">
        <f>'2009'!O26</f>
        <v>0</v>
      </c>
      <c r="AM33" s="114">
        <f>'2010'!D26</f>
        <v>0</v>
      </c>
      <c r="AN33" s="115">
        <f>'2010'!E26</f>
        <v>0</v>
      </c>
      <c r="AO33" s="115">
        <f>'2010'!F26</f>
        <v>0</v>
      </c>
      <c r="AP33" s="115">
        <f>'2010'!G26</f>
        <v>0</v>
      </c>
      <c r="AQ33" s="115">
        <f>'2010'!H26</f>
        <v>0</v>
      </c>
      <c r="AR33" s="115">
        <f>'2010'!I26</f>
        <v>0</v>
      </c>
      <c r="AS33" s="115">
        <f>'2010'!J26</f>
        <v>0</v>
      </c>
      <c r="AT33" s="115">
        <f>'2010'!K26</f>
        <v>0</v>
      </c>
      <c r="AU33" s="115">
        <f>'2010'!L26</f>
        <v>0</v>
      </c>
      <c r="AV33" s="115">
        <f>'2010'!M26</f>
        <v>0</v>
      </c>
      <c r="AW33" s="115">
        <f>'2010'!N26</f>
        <v>0</v>
      </c>
      <c r="AX33" s="116">
        <f>'2010'!O26</f>
        <v>0</v>
      </c>
      <c r="AY33" s="114">
        <f>'2011'!D26</f>
        <v>0</v>
      </c>
      <c r="AZ33" s="115">
        <f>'2011'!E26</f>
        <v>0</v>
      </c>
      <c r="BA33" s="115">
        <f>'2011'!F26</f>
        <v>0</v>
      </c>
      <c r="BB33" s="115">
        <f>'2011'!G26</f>
        <v>0</v>
      </c>
      <c r="BC33" s="115">
        <f>'2011'!H26</f>
        <v>0</v>
      </c>
      <c r="BD33" s="115">
        <f>'2011'!I26</f>
        <v>0</v>
      </c>
      <c r="BE33" s="115">
        <f>'2011'!J26</f>
        <v>0</v>
      </c>
      <c r="BF33" s="115">
        <f>'2011'!K26</f>
        <v>0</v>
      </c>
      <c r="BG33" s="115">
        <f>'2011'!L26</f>
        <v>0</v>
      </c>
      <c r="BH33" s="115">
        <f>'2011'!M26</f>
        <v>0</v>
      </c>
      <c r="BI33" s="115">
        <f>'2011'!N26</f>
        <v>0</v>
      </c>
      <c r="BJ33" s="116">
        <f>'2011'!O26</f>
        <v>0</v>
      </c>
      <c r="BK33" s="114">
        <f>'2012'!D32</f>
        <v>0</v>
      </c>
      <c r="BL33" s="115">
        <f>'2012'!E32</f>
        <v>0</v>
      </c>
      <c r="BM33" s="115">
        <f>'2012'!F32</f>
        <v>0</v>
      </c>
      <c r="BN33" s="115">
        <f>'2012'!G32</f>
        <v>0</v>
      </c>
      <c r="BO33" s="115">
        <f>'2012'!H32</f>
        <v>0</v>
      </c>
      <c r="BP33" s="115">
        <f>'2012'!I32</f>
        <v>0</v>
      </c>
      <c r="BQ33" s="115">
        <f>'2012'!J32</f>
        <v>0</v>
      </c>
      <c r="BR33" s="115">
        <f>'2012'!K32</f>
        <v>0</v>
      </c>
      <c r="BS33" s="115">
        <f>'2012'!L32</f>
        <v>0</v>
      </c>
      <c r="BT33" s="115">
        <f>'2012'!M32</f>
        <v>1</v>
      </c>
      <c r="BU33" s="115">
        <f>'2012'!N32</f>
        <v>0</v>
      </c>
      <c r="BV33" s="116">
        <f>'2012'!O32</f>
        <v>4</v>
      </c>
      <c r="BW33" s="114">
        <f>'2013'!D38</f>
        <v>0</v>
      </c>
      <c r="BX33" s="115">
        <f>'2013'!E38</f>
        <v>0</v>
      </c>
      <c r="BY33" s="115">
        <f>'2013'!F38</f>
        <v>1</v>
      </c>
      <c r="BZ33" s="115">
        <f>'2013'!G38</f>
        <v>0</v>
      </c>
      <c r="CA33" s="115">
        <f>'2013'!H38</f>
        <v>0</v>
      </c>
      <c r="CB33" s="115">
        <f>'2013'!I38</f>
        <v>0</v>
      </c>
      <c r="CC33" s="115">
        <f>'2013'!J38</f>
        <v>0</v>
      </c>
      <c r="CD33" s="115">
        <f>'2013'!K38</f>
        <v>0</v>
      </c>
      <c r="CE33" s="115">
        <f>'2013'!L38</f>
        <v>0</v>
      </c>
      <c r="CF33" s="115">
        <f>'2013'!M38</f>
        <v>0</v>
      </c>
      <c r="CG33" s="115">
        <f>'2013'!N38</f>
        <v>0</v>
      </c>
      <c r="CH33" s="116">
        <f>'2013'!O38</f>
        <v>0</v>
      </c>
      <c r="CI33" s="114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6"/>
      <c r="CU33" s="114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6"/>
    </row>
    <row r="34" spans="1:110">
      <c r="A34" s="143"/>
      <c r="B34" s="111" t="s">
        <v>28</v>
      </c>
      <c r="C34" s="120">
        <f>'2007'!D27</f>
        <v>0</v>
      </c>
      <c r="D34" s="118">
        <f>'2007'!E27</f>
        <v>0</v>
      </c>
      <c r="E34" s="118">
        <f>'2007'!F27</f>
        <v>0</v>
      </c>
      <c r="F34" s="118">
        <f>'2007'!G27</f>
        <v>0</v>
      </c>
      <c r="G34" s="118">
        <f>'2007'!H27</f>
        <v>0</v>
      </c>
      <c r="H34" s="118">
        <f>'2007'!I27</f>
        <v>0</v>
      </c>
      <c r="I34" s="118">
        <f>'2007'!J27</f>
        <v>0</v>
      </c>
      <c r="J34" s="118">
        <f>'2007'!K27</f>
        <v>0</v>
      </c>
      <c r="K34" s="118">
        <f>'2007'!L27</f>
        <v>0</v>
      </c>
      <c r="L34" s="118">
        <f>'2007'!M27</f>
        <v>0</v>
      </c>
      <c r="M34" s="118">
        <f>'2007'!N27</f>
        <v>0</v>
      </c>
      <c r="N34" s="121">
        <f>'2007'!O27</f>
        <v>0</v>
      </c>
      <c r="O34" s="120">
        <f>'2008'!D27</f>
        <v>0</v>
      </c>
      <c r="P34" s="118">
        <f>'2008'!E27</f>
        <v>0</v>
      </c>
      <c r="Q34" s="118">
        <f>'2008'!F27</f>
        <v>0</v>
      </c>
      <c r="R34" s="118">
        <f>'2008'!G27</f>
        <v>0</v>
      </c>
      <c r="S34" s="118">
        <f>'2008'!H27</f>
        <v>0</v>
      </c>
      <c r="T34" s="118">
        <f>'2008'!I27</f>
        <v>0</v>
      </c>
      <c r="U34" s="118">
        <f>'2008'!J27</f>
        <v>0</v>
      </c>
      <c r="V34" s="118">
        <f>'2008'!K27</f>
        <v>0</v>
      </c>
      <c r="W34" s="118">
        <f>'2008'!L27</f>
        <v>0</v>
      </c>
      <c r="X34" s="118">
        <f>'2008'!M27</f>
        <v>0</v>
      </c>
      <c r="Y34" s="118">
        <f>'2008'!N27</f>
        <v>0</v>
      </c>
      <c r="Z34" s="121">
        <f>'2008'!O27</f>
        <v>0</v>
      </c>
      <c r="AA34" s="120">
        <f>'2009'!D27</f>
        <v>0</v>
      </c>
      <c r="AB34" s="118">
        <f>'2009'!E27</f>
        <v>0</v>
      </c>
      <c r="AC34" s="118">
        <f>'2009'!F27</f>
        <v>0</v>
      </c>
      <c r="AD34" s="118">
        <f>'2009'!G27</f>
        <v>0</v>
      </c>
      <c r="AE34" s="118">
        <f>'2009'!H27</f>
        <v>0</v>
      </c>
      <c r="AF34" s="118">
        <f>'2009'!I27</f>
        <v>0</v>
      </c>
      <c r="AG34" s="118">
        <f>'2009'!J27</f>
        <v>0</v>
      </c>
      <c r="AH34" s="118">
        <f>'2009'!K27</f>
        <v>0</v>
      </c>
      <c r="AI34" s="118">
        <f>'2009'!L27</f>
        <v>0</v>
      </c>
      <c r="AJ34" s="118">
        <f>'2009'!M27</f>
        <v>0</v>
      </c>
      <c r="AK34" s="118">
        <f>'2009'!N27</f>
        <v>0</v>
      </c>
      <c r="AL34" s="121">
        <f>'2009'!O27</f>
        <v>0</v>
      </c>
      <c r="AM34" s="120">
        <f>'2010'!D27</f>
        <v>0</v>
      </c>
      <c r="AN34" s="118">
        <f>'2010'!E27</f>
        <v>0</v>
      </c>
      <c r="AO34" s="118">
        <f>'2010'!F27</f>
        <v>0</v>
      </c>
      <c r="AP34" s="118">
        <f>'2010'!G27</f>
        <v>0</v>
      </c>
      <c r="AQ34" s="118">
        <f>'2010'!H27</f>
        <v>0</v>
      </c>
      <c r="AR34" s="118">
        <f>'2010'!I27</f>
        <v>0</v>
      </c>
      <c r="AS34" s="118">
        <f>'2010'!J27</f>
        <v>0</v>
      </c>
      <c r="AT34" s="118">
        <f>'2010'!K27</f>
        <v>0</v>
      </c>
      <c r="AU34" s="118">
        <f>'2010'!L27</f>
        <v>0</v>
      </c>
      <c r="AV34" s="118">
        <f>'2010'!M27</f>
        <v>0</v>
      </c>
      <c r="AW34" s="118">
        <f>'2010'!N27</f>
        <v>0</v>
      </c>
      <c r="AX34" s="121">
        <f>'2010'!O27</f>
        <v>0</v>
      </c>
      <c r="AY34" s="120">
        <f>'2011'!D27</f>
        <v>0</v>
      </c>
      <c r="AZ34" s="118">
        <f>'2011'!E27</f>
        <v>0</v>
      </c>
      <c r="BA34" s="118">
        <f>'2011'!F27</f>
        <v>0</v>
      </c>
      <c r="BB34" s="118">
        <f>'2011'!G27</f>
        <v>0</v>
      </c>
      <c r="BC34" s="118">
        <f>'2011'!H27</f>
        <v>0</v>
      </c>
      <c r="BD34" s="118">
        <f>'2011'!I27</f>
        <v>0</v>
      </c>
      <c r="BE34" s="118">
        <f>'2011'!J27</f>
        <v>0</v>
      </c>
      <c r="BF34" s="118">
        <f>'2011'!K27</f>
        <v>0</v>
      </c>
      <c r="BG34" s="118">
        <f>'2011'!L27</f>
        <v>0</v>
      </c>
      <c r="BH34" s="118">
        <f>'2011'!M27</f>
        <v>0</v>
      </c>
      <c r="BI34" s="118">
        <f>'2011'!N27</f>
        <v>0</v>
      </c>
      <c r="BJ34" s="121">
        <f>'2011'!O27</f>
        <v>0</v>
      </c>
      <c r="BK34" s="120">
        <f>'2012'!D33</f>
        <v>0</v>
      </c>
      <c r="BL34" s="118">
        <f>'2012'!E33</f>
        <v>0</v>
      </c>
      <c r="BM34" s="118">
        <f>'2012'!F33</f>
        <v>0</v>
      </c>
      <c r="BN34" s="118">
        <f>'2012'!G33</f>
        <v>0</v>
      </c>
      <c r="BO34" s="118">
        <f>'2012'!H33</f>
        <v>0</v>
      </c>
      <c r="BP34" s="118">
        <f>'2012'!I33</f>
        <v>0</v>
      </c>
      <c r="BQ34" s="118">
        <f>'2012'!J33</f>
        <v>0</v>
      </c>
      <c r="BR34" s="118">
        <f>'2012'!K33</f>
        <v>0</v>
      </c>
      <c r="BS34" s="118">
        <f>'2012'!L33</f>
        <v>0</v>
      </c>
      <c r="BT34" s="118">
        <f>'2012'!M33</f>
        <v>1</v>
      </c>
      <c r="BU34" s="118">
        <f>'2012'!N33</f>
        <v>0</v>
      </c>
      <c r="BV34" s="121">
        <f>'2012'!O33</f>
        <v>5</v>
      </c>
      <c r="BW34" s="120">
        <f>'2013'!D39</f>
        <v>0</v>
      </c>
      <c r="BX34" s="118">
        <f>'2013'!E39</f>
        <v>0</v>
      </c>
      <c r="BY34" s="118">
        <f>'2013'!F39</f>
        <v>1</v>
      </c>
      <c r="BZ34" s="118">
        <f>'2013'!G39</f>
        <v>0</v>
      </c>
      <c r="CA34" s="118">
        <f>'2013'!H39</f>
        <v>0</v>
      </c>
      <c r="CB34" s="118">
        <f>'2013'!I39</f>
        <v>0</v>
      </c>
      <c r="CC34" s="118">
        <f>'2013'!J39</f>
        <v>0</v>
      </c>
      <c r="CD34" s="118">
        <f>'2013'!K39</f>
        <v>0</v>
      </c>
      <c r="CE34" s="118">
        <f>'2013'!L39</f>
        <v>0</v>
      </c>
      <c r="CF34" s="118">
        <f>'2013'!M39</f>
        <v>0</v>
      </c>
      <c r="CG34" s="118">
        <f>'2013'!N39</f>
        <v>0</v>
      </c>
      <c r="CH34" s="121">
        <f>'2013'!O39</f>
        <v>0</v>
      </c>
      <c r="CI34" s="120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21"/>
      <c r="CU34" s="120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21"/>
    </row>
    <row r="35" spans="1:110">
      <c r="A35" s="143"/>
      <c r="B35" s="111" t="s">
        <v>29</v>
      </c>
      <c r="C35" s="120">
        <f>'2007'!D28</f>
        <v>0</v>
      </c>
      <c r="D35" s="118">
        <f>'2007'!E28</f>
        <v>0</v>
      </c>
      <c r="E35" s="118">
        <f>'2007'!F28</f>
        <v>0</v>
      </c>
      <c r="F35" s="118">
        <f>'2007'!G28</f>
        <v>0</v>
      </c>
      <c r="G35" s="118">
        <f>'2007'!H28</f>
        <v>0</v>
      </c>
      <c r="H35" s="118">
        <f>'2007'!I28</f>
        <v>0</v>
      </c>
      <c r="I35" s="118">
        <f>'2007'!J28</f>
        <v>0</v>
      </c>
      <c r="J35" s="118">
        <f>'2007'!K28</f>
        <v>0</v>
      </c>
      <c r="K35" s="118">
        <f>'2007'!L28</f>
        <v>0</v>
      </c>
      <c r="L35" s="118">
        <f>'2007'!M28</f>
        <v>0</v>
      </c>
      <c r="M35" s="118">
        <f>'2007'!N28</f>
        <v>0</v>
      </c>
      <c r="N35" s="121">
        <f>'2007'!O28</f>
        <v>0</v>
      </c>
      <c r="O35" s="120">
        <f>'2008'!D28</f>
        <v>0</v>
      </c>
      <c r="P35" s="118">
        <f>'2008'!E28</f>
        <v>0</v>
      </c>
      <c r="Q35" s="118">
        <f>'2008'!F28</f>
        <v>0</v>
      </c>
      <c r="R35" s="118">
        <f>'2008'!G28</f>
        <v>0</v>
      </c>
      <c r="S35" s="118">
        <f>'2008'!H28</f>
        <v>0</v>
      </c>
      <c r="T35" s="118">
        <f>'2008'!I28</f>
        <v>0</v>
      </c>
      <c r="U35" s="118">
        <f>'2008'!J28</f>
        <v>0</v>
      </c>
      <c r="V35" s="118">
        <f>'2008'!K28</f>
        <v>0</v>
      </c>
      <c r="W35" s="118">
        <f>'2008'!L28</f>
        <v>0</v>
      </c>
      <c r="X35" s="118">
        <f>'2008'!M28</f>
        <v>0</v>
      </c>
      <c r="Y35" s="118">
        <f>'2008'!N28</f>
        <v>0</v>
      </c>
      <c r="Z35" s="121">
        <f>'2008'!O28</f>
        <v>0</v>
      </c>
      <c r="AA35" s="120">
        <f>'2009'!D28</f>
        <v>0</v>
      </c>
      <c r="AB35" s="118">
        <f>'2009'!E28</f>
        <v>0</v>
      </c>
      <c r="AC35" s="118">
        <f>'2009'!F28</f>
        <v>0</v>
      </c>
      <c r="AD35" s="118">
        <f>'2009'!G28</f>
        <v>0</v>
      </c>
      <c r="AE35" s="118">
        <f>'2009'!H28</f>
        <v>0</v>
      </c>
      <c r="AF35" s="118">
        <f>'2009'!I28</f>
        <v>0</v>
      </c>
      <c r="AG35" s="118">
        <f>'2009'!J28</f>
        <v>0</v>
      </c>
      <c r="AH35" s="118">
        <f>'2009'!K28</f>
        <v>0</v>
      </c>
      <c r="AI35" s="118">
        <f>'2009'!L28</f>
        <v>0</v>
      </c>
      <c r="AJ35" s="118">
        <f>'2009'!M28</f>
        <v>0</v>
      </c>
      <c r="AK35" s="118">
        <f>'2009'!N28</f>
        <v>0</v>
      </c>
      <c r="AL35" s="121">
        <f>'2009'!O28</f>
        <v>0</v>
      </c>
      <c r="AM35" s="120">
        <f>'2010'!D28</f>
        <v>0</v>
      </c>
      <c r="AN35" s="118">
        <f>'2010'!E28</f>
        <v>0</v>
      </c>
      <c r="AO35" s="118">
        <f>'2010'!F28</f>
        <v>0</v>
      </c>
      <c r="AP35" s="118">
        <f>'2010'!G28</f>
        <v>0</v>
      </c>
      <c r="AQ35" s="118">
        <f>'2010'!H28</f>
        <v>0</v>
      </c>
      <c r="AR35" s="118">
        <f>'2010'!I28</f>
        <v>0</v>
      </c>
      <c r="AS35" s="118">
        <f>'2010'!J28</f>
        <v>0</v>
      </c>
      <c r="AT35" s="118">
        <f>'2010'!K28</f>
        <v>0</v>
      </c>
      <c r="AU35" s="118">
        <f>'2010'!L28</f>
        <v>0</v>
      </c>
      <c r="AV35" s="118">
        <f>'2010'!M28</f>
        <v>0</v>
      </c>
      <c r="AW35" s="118">
        <f>'2010'!N28</f>
        <v>0</v>
      </c>
      <c r="AX35" s="121">
        <f>'2010'!O28</f>
        <v>0</v>
      </c>
      <c r="AY35" s="120">
        <f>'2011'!D28</f>
        <v>0</v>
      </c>
      <c r="AZ35" s="118">
        <f>'2011'!E28</f>
        <v>0</v>
      </c>
      <c r="BA35" s="118">
        <f>'2011'!F28</f>
        <v>0</v>
      </c>
      <c r="BB35" s="118">
        <f>'2011'!G28</f>
        <v>0</v>
      </c>
      <c r="BC35" s="118">
        <f>'2011'!H28</f>
        <v>0</v>
      </c>
      <c r="BD35" s="118">
        <f>'2011'!I28</f>
        <v>0</v>
      </c>
      <c r="BE35" s="118">
        <f>'2011'!J28</f>
        <v>0</v>
      </c>
      <c r="BF35" s="118">
        <f>'2011'!K28</f>
        <v>0</v>
      </c>
      <c r="BG35" s="118">
        <f>'2011'!L28</f>
        <v>0</v>
      </c>
      <c r="BH35" s="118">
        <f>'2011'!M28</f>
        <v>0</v>
      </c>
      <c r="BI35" s="118">
        <f>'2011'!N28</f>
        <v>0</v>
      </c>
      <c r="BJ35" s="121">
        <f>'2011'!O28</f>
        <v>0</v>
      </c>
      <c r="BK35" s="120">
        <f>'2012'!D34</f>
        <v>0</v>
      </c>
      <c r="BL35" s="118">
        <f>'2012'!E34</f>
        <v>0</v>
      </c>
      <c r="BM35" s="118">
        <f>'2012'!F34</f>
        <v>0</v>
      </c>
      <c r="BN35" s="118">
        <f>'2012'!G34</f>
        <v>0</v>
      </c>
      <c r="BO35" s="118">
        <f>'2012'!H34</f>
        <v>0</v>
      </c>
      <c r="BP35" s="118">
        <f>'2012'!I34</f>
        <v>0</v>
      </c>
      <c r="BQ35" s="118">
        <f>'2012'!J34</f>
        <v>0</v>
      </c>
      <c r="BR35" s="118">
        <f>'2012'!K34</f>
        <v>0</v>
      </c>
      <c r="BS35" s="118">
        <f>'2012'!L34</f>
        <v>0</v>
      </c>
      <c r="BT35" s="118">
        <f>'2012'!M34</f>
        <v>2</v>
      </c>
      <c r="BU35" s="118">
        <f>'2012'!N34</f>
        <v>0</v>
      </c>
      <c r="BV35" s="121">
        <f>'2012'!O34</f>
        <v>12</v>
      </c>
      <c r="BW35" s="120">
        <f>'2013'!D40</f>
        <v>0</v>
      </c>
      <c r="BX35" s="118">
        <f>'2013'!E40</f>
        <v>0</v>
      </c>
      <c r="BY35" s="118">
        <f>'2013'!F40</f>
        <v>1</v>
      </c>
      <c r="BZ35" s="118">
        <f>'2013'!G40</f>
        <v>0</v>
      </c>
      <c r="CA35" s="118">
        <f>'2013'!H40</f>
        <v>0</v>
      </c>
      <c r="CB35" s="118">
        <f>'2013'!I40</f>
        <v>0</v>
      </c>
      <c r="CC35" s="118">
        <f>'2013'!J40</f>
        <v>0</v>
      </c>
      <c r="CD35" s="118">
        <f>'2013'!K40</f>
        <v>0</v>
      </c>
      <c r="CE35" s="118">
        <f>'2013'!L40</f>
        <v>0</v>
      </c>
      <c r="CF35" s="118">
        <f>'2013'!M40</f>
        <v>0</v>
      </c>
      <c r="CG35" s="118">
        <f>'2013'!N40</f>
        <v>0</v>
      </c>
      <c r="CH35" s="121">
        <f>'2013'!O40</f>
        <v>0</v>
      </c>
      <c r="CI35" s="120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21"/>
      <c r="CU35" s="120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21"/>
    </row>
    <row r="36" spans="1:110">
      <c r="A36" s="143"/>
      <c r="B36" s="111" t="s">
        <v>30</v>
      </c>
      <c r="C36" s="120">
        <f>'2007'!D29</f>
        <v>0</v>
      </c>
      <c r="D36" s="118">
        <f>'2007'!E29</f>
        <v>0</v>
      </c>
      <c r="E36" s="118">
        <f>'2007'!F29</f>
        <v>0</v>
      </c>
      <c r="F36" s="118">
        <f>'2007'!G29</f>
        <v>0</v>
      </c>
      <c r="G36" s="118">
        <f>'2007'!H29</f>
        <v>0</v>
      </c>
      <c r="H36" s="118">
        <f>'2007'!I29</f>
        <v>0</v>
      </c>
      <c r="I36" s="118">
        <f>'2007'!J29</f>
        <v>0</v>
      </c>
      <c r="J36" s="118">
        <f>'2007'!K29</f>
        <v>0</v>
      </c>
      <c r="K36" s="118">
        <f>'2007'!L29</f>
        <v>0</v>
      </c>
      <c r="L36" s="118">
        <f>'2007'!M29</f>
        <v>0</v>
      </c>
      <c r="M36" s="118">
        <f>'2007'!N29</f>
        <v>0</v>
      </c>
      <c r="N36" s="121">
        <f>'2007'!O29</f>
        <v>0</v>
      </c>
      <c r="O36" s="120">
        <f>'2008'!D29</f>
        <v>0</v>
      </c>
      <c r="P36" s="118">
        <f>'2008'!E29</f>
        <v>0</v>
      </c>
      <c r="Q36" s="118">
        <f>'2008'!F29</f>
        <v>0</v>
      </c>
      <c r="R36" s="118">
        <f>'2008'!G29</f>
        <v>0</v>
      </c>
      <c r="S36" s="118">
        <f>'2008'!H29</f>
        <v>0</v>
      </c>
      <c r="T36" s="118">
        <f>'2008'!I29</f>
        <v>0</v>
      </c>
      <c r="U36" s="118">
        <f>'2008'!J29</f>
        <v>0</v>
      </c>
      <c r="V36" s="118">
        <f>'2008'!K29</f>
        <v>0</v>
      </c>
      <c r="W36" s="118">
        <f>'2008'!L29</f>
        <v>0</v>
      </c>
      <c r="X36" s="118">
        <f>'2008'!M29</f>
        <v>0</v>
      </c>
      <c r="Y36" s="118">
        <f>'2008'!N29</f>
        <v>0</v>
      </c>
      <c r="Z36" s="121">
        <f>'2008'!O29</f>
        <v>0</v>
      </c>
      <c r="AA36" s="120">
        <f>'2009'!D29</f>
        <v>0</v>
      </c>
      <c r="AB36" s="118">
        <f>'2009'!E29</f>
        <v>0</v>
      </c>
      <c r="AC36" s="118">
        <f>'2009'!F29</f>
        <v>0</v>
      </c>
      <c r="AD36" s="118">
        <f>'2009'!G29</f>
        <v>0</v>
      </c>
      <c r="AE36" s="118">
        <f>'2009'!H29</f>
        <v>0</v>
      </c>
      <c r="AF36" s="118">
        <f>'2009'!I29</f>
        <v>0</v>
      </c>
      <c r="AG36" s="118">
        <f>'2009'!J29</f>
        <v>0</v>
      </c>
      <c r="AH36" s="118">
        <f>'2009'!K29</f>
        <v>0</v>
      </c>
      <c r="AI36" s="118">
        <f>'2009'!L29</f>
        <v>0</v>
      </c>
      <c r="AJ36" s="118">
        <f>'2009'!M29</f>
        <v>0</v>
      </c>
      <c r="AK36" s="118">
        <f>'2009'!N29</f>
        <v>0</v>
      </c>
      <c r="AL36" s="121">
        <f>'2009'!O29</f>
        <v>0</v>
      </c>
      <c r="AM36" s="120">
        <f>'2010'!D29</f>
        <v>0</v>
      </c>
      <c r="AN36" s="118">
        <f>'2010'!E29</f>
        <v>0</v>
      </c>
      <c r="AO36" s="118">
        <f>'2010'!F29</f>
        <v>0</v>
      </c>
      <c r="AP36" s="118">
        <f>'2010'!G29</f>
        <v>0</v>
      </c>
      <c r="AQ36" s="118">
        <f>'2010'!H29</f>
        <v>0</v>
      </c>
      <c r="AR36" s="118">
        <f>'2010'!I29</f>
        <v>0</v>
      </c>
      <c r="AS36" s="118">
        <f>'2010'!J29</f>
        <v>0</v>
      </c>
      <c r="AT36" s="118">
        <f>'2010'!K29</f>
        <v>0</v>
      </c>
      <c r="AU36" s="118">
        <f>'2010'!L29</f>
        <v>0</v>
      </c>
      <c r="AV36" s="118">
        <f>'2010'!M29</f>
        <v>0</v>
      </c>
      <c r="AW36" s="118">
        <f>'2010'!N29</f>
        <v>0</v>
      </c>
      <c r="AX36" s="121">
        <f>'2010'!O29</f>
        <v>0</v>
      </c>
      <c r="AY36" s="120">
        <f>'2011'!D29</f>
        <v>0</v>
      </c>
      <c r="AZ36" s="118">
        <f>'2011'!E29</f>
        <v>0</v>
      </c>
      <c r="BA36" s="118">
        <f>'2011'!F29</f>
        <v>0</v>
      </c>
      <c r="BB36" s="118">
        <f>'2011'!G29</f>
        <v>0</v>
      </c>
      <c r="BC36" s="118">
        <f>'2011'!H29</f>
        <v>0</v>
      </c>
      <c r="BD36" s="118">
        <f>'2011'!I29</f>
        <v>0</v>
      </c>
      <c r="BE36" s="118">
        <f>'2011'!J29</f>
        <v>0</v>
      </c>
      <c r="BF36" s="118">
        <f>'2011'!K29</f>
        <v>0</v>
      </c>
      <c r="BG36" s="118">
        <f>'2011'!L29</f>
        <v>0</v>
      </c>
      <c r="BH36" s="118">
        <f>'2011'!M29</f>
        <v>0</v>
      </c>
      <c r="BI36" s="118">
        <f>'2011'!N29</f>
        <v>0</v>
      </c>
      <c r="BJ36" s="121">
        <f>'2011'!O29</f>
        <v>0</v>
      </c>
      <c r="BK36" s="120">
        <f>'2012'!D35</f>
        <v>0</v>
      </c>
      <c r="BL36" s="118">
        <f>'2012'!E35</f>
        <v>0</v>
      </c>
      <c r="BM36" s="118">
        <f>'2012'!F35</f>
        <v>0</v>
      </c>
      <c r="BN36" s="118">
        <f>'2012'!G35</f>
        <v>0</v>
      </c>
      <c r="BO36" s="118">
        <f>'2012'!H35</f>
        <v>0</v>
      </c>
      <c r="BP36" s="118">
        <f>'2012'!I35</f>
        <v>0</v>
      </c>
      <c r="BQ36" s="118">
        <f>'2012'!J35</f>
        <v>0</v>
      </c>
      <c r="BR36" s="118">
        <f>'2012'!K35</f>
        <v>0</v>
      </c>
      <c r="BS36" s="118">
        <f>'2012'!L35</f>
        <v>0</v>
      </c>
      <c r="BT36" s="118">
        <f>'2012'!M35</f>
        <v>0</v>
      </c>
      <c r="BU36" s="118">
        <f>'2012'!N35</f>
        <v>0</v>
      </c>
      <c r="BV36" s="121">
        <f>'2012'!O35</f>
        <v>51</v>
      </c>
      <c r="BW36" s="120">
        <f>'2013'!D41</f>
        <v>0</v>
      </c>
      <c r="BX36" s="118">
        <f>'2013'!E41</f>
        <v>0</v>
      </c>
      <c r="BY36" s="118">
        <f>'2013'!F41</f>
        <v>7</v>
      </c>
      <c r="BZ36" s="118">
        <f>'2013'!G41</f>
        <v>0</v>
      </c>
      <c r="CA36" s="118">
        <f>'2013'!H41</f>
        <v>0</v>
      </c>
      <c r="CB36" s="118">
        <f>'2013'!I41</f>
        <v>0</v>
      </c>
      <c r="CC36" s="118">
        <f>'2013'!J41</f>
        <v>0</v>
      </c>
      <c r="CD36" s="118">
        <f>'2013'!K41</f>
        <v>0</v>
      </c>
      <c r="CE36" s="118">
        <f>'2013'!L41</f>
        <v>0</v>
      </c>
      <c r="CF36" s="118">
        <f>'2013'!M41</f>
        <v>0</v>
      </c>
      <c r="CG36" s="118">
        <f>'2013'!N41</f>
        <v>0</v>
      </c>
      <c r="CH36" s="121">
        <f>'2013'!O41</f>
        <v>0</v>
      </c>
      <c r="CI36" s="120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21"/>
      <c r="CU36" s="120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21"/>
    </row>
    <row r="37" spans="1:110" ht="13.5" thickBot="1">
      <c r="A37" s="144"/>
      <c r="B37" s="110" t="s">
        <v>59</v>
      </c>
      <c r="C37" s="124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5"/>
      <c r="O37" s="124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5"/>
      <c r="AA37" s="124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5"/>
      <c r="AM37" s="124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5"/>
      <c r="AY37" s="124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5"/>
      <c r="BK37" s="124">
        <f>'2012'!D37</f>
        <v>0</v>
      </c>
      <c r="BL37" s="122">
        <f>'2012'!E37</f>
        <v>0</v>
      </c>
      <c r="BM37" s="122">
        <f>'2012'!F37</f>
        <v>0</v>
      </c>
      <c r="BN37" s="122">
        <f>'2012'!G37</f>
        <v>0</v>
      </c>
      <c r="BO37" s="122">
        <f>'2012'!H37</f>
        <v>0</v>
      </c>
      <c r="BP37" s="122">
        <f>'2012'!I37</f>
        <v>0</v>
      </c>
      <c r="BQ37" s="122">
        <f>'2012'!J37</f>
        <v>0</v>
      </c>
      <c r="BR37" s="122">
        <f>'2012'!K37</f>
        <v>0</v>
      </c>
      <c r="BS37" s="122">
        <f>'2012'!L37</f>
        <v>0</v>
      </c>
      <c r="BT37" s="122">
        <f>'2012'!M37</f>
        <v>0</v>
      </c>
      <c r="BU37" s="122">
        <f>'2012'!N37</f>
        <v>0</v>
      </c>
      <c r="BV37" s="125">
        <f>'2012'!O37</f>
        <v>61</v>
      </c>
      <c r="BW37" s="124">
        <f>'2013'!D43</f>
        <v>0</v>
      </c>
      <c r="BX37" s="122">
        <f>'2013'!E43</f>
        <v>-125</v>
      </c>
      <c r="BY37" s="122">
        <f>'2013'!F43</f>
        <v>1</v>
      </c>
      <c r="BZ37" s="122">
        <f>'2013'!G43</f>
        <v>0</v>
      </c>
      <c r="CA37" s="122">
        <f>'2013'!H43</f>
        <v>0</v>
      </c>
      <c r="CB37" s="122" t="str">
        <f>'2013'!I43</f>
        <v/>
      </c>
      <c r="CC37" s="122" t="str">
        <f>'2013'!J43</f>
        <v/>
      </c>
      <c r="CD37" s="122" t="str">
        <f>'2013'!K43</f>
        <v/>
      </c>
      <c r="CE37" s="122" t="str">
        <f>'2013'!L43</f>
        <v/>
      </c>
      <c r="CF37" s="122" t="str">
        <f>'2013'!M43</f>
        <v/>
      </c>
      <c r="CG37" s="122" t="str">
        <f>'2013'!N43</f>
        <v/>
      </c>
      <c r="CH37" s="125" t="str">
        <f>'2013'!O43</f>
        <v/>
      </c>
      <c r="CI37" s="124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  <c r="CT37" s="125"/>
      <c r="CU37" s="124"/>
      <c r="CV37" s="122"/>
      <c r="CW37" s="122"/>
      <c r="CX37" s="122"/>
      <c r="CY37" s="122"/>
      <c r="CZ37" s="122"/>
      <c r="DA37" s="122"/>
      <c r="DB37" s="122"/>
      <c r="DC37" s="122"/>
      <c r="DD37" s="122"/>
      <c r="DE37" s="122"/>
      <c r="DF37" s="125"/>
    </row>
    <row r="38" spans="1:110">
      <c r="A38" s="142" t="s">
        <v>7</v>
      </c>
      <c r="B38" s="112" t="s">
        <v>27</v>
      </c>
      <c r="C38" s="114">
        <f>'2007'!D30</f>
        <v>0</v>
      </c>
      <c r="D38" s="115">
        <f>'2007'!E30</f>
        <v>0</v>
      </c>
      <c r="E38" s="115">
        <f>'2007'!F30</f>
        <v>0</v>
      </c>
      <c r="F38" s="115">
        <f>'2007'!G30</f>
        <v>0</v>
      </c>
      <c r="G38" s="115">
        <f>'2007'!H30</f>
        <v>0</v>
      </c>
      <c r="H38" s="115">
        <f>'2007'!I30</f>
        <v>0</v>
      </c>
      <c r="I38" s="115">
        <f>'2007'!J30</f>
        <v>0</v>
      </c>
      <c r="J38" s="115">
        <f>'2007'!K30</f>
        <v>0</v>
      </c>
      <c r="K38" s="115">
        <f>'2007'!L30</f>
        <v>0</v>
      </c>
      <c r="L38" s="115">
        <f>'2007'!M30</f>
        <v>0</v>
      </c>
      <c r="M38" s="115">
        <f>'2007'!N30</f>
        <v>0</v>
      </c>
      <c r="N38" s="116">
        <f>'2007'!O30</f>
        <v>0</v>
      </c>
      <c r="O38" s="114">
        <f>'2008'!D30</f>
        <v>0</v>
      </c>
      <c r="P38" s="115">
        <f>'2008'!E30</f>
        <v>0</v>
      </c>
      <c r="Q38" s="115">
        <f>'2008'!F30</f>
        <v>0</v>
      </c>
      <c r="R38" s="115">
        <f>'2008'!G30</f>
        <v>0</v>
      </c>
      <c r="S38" s="115">
        <f>'2008'!H30</f>
        <v>0</v>
      </c>
      <c r="T38" s="115">
        <f>'2008'!I30</f>
        <v>0</v>
      </c>
      <c r="U38" s="115">
        <f>'2008'!J30</f>
        <v>0</v>
      </c>
      <c r="V38" s="115">
        <f>'2008'!K30</f>
        <v>0</v>
      </c>
      <c r="W38" s="115">
        <f>'2008'!L30</f>
        <v>0</v>
      </c>
      <c r="X38" s="115">
        <f>'2008'!M30</f>
        <v>0</v>
      </c>
      <c r="Y38" s="115">
        <f>'2008'!N30</f>
        <v>0</v>
      </c>
      <c r="Z38" s="116">
        <f>'2008'!O30</f>
        <v>0</v>
      </c>
      <c r="AA38" s="114">
        <f>'2009'!D30</f>
        <v>0</v>
      </c>
      <c r="AB38" s="115">
        <f>'2009'!E30</f>
        <v>0</v>
      </c>
      <c r="AC38" s="115">
        <f>'2009'!F30</f>
        <v>0</v>
      </c>
      <c r="AD38" s="115">
        <f>'2009'!G30</f>
        <v>0</v>
      </c>
      <c r="AE38" s="115">
        <f>'2009'!H30</f>
        <v>0</v>
      </c>
      <c r="AF38" s="115">
        <f>'2009'!I30</f>
        <v>0</v>
      </c>
      <c r="AG38" s="115">
        <f>'2009'!J30</f>
        <v>0</v>
      </c>
      <c r="AH38" s="115">
        <f>'2009'!K30</f>
        <v>0</v>
      </c>
      <c r="AI38" s="115">
        <f>'2009'!L30</f>
        <v>0</v>
      </c>
      <c r="AJ38" s="115">
        <f>'2009'!M30</f>
        <v>0</v>
      </c>
      <c r="AK38" s="115">
        <f>'2009'!N30</f>
        <v>0</v>
      </c>
      <c r="AL38" s="116">
        <f>'2009'!O30</f>
        <v>0</v>
      </c>
      <c r="AM38" s="114">
        <f>'2010'!D30</f>
        <v>0</v>
      </c>
      <c r="AN38" s="115">
        <f>'2010'!E30</f>
        <v>0</v>
      </c>
      <c r="AO38" s="115">
        <f>'2010'!F30</f>
        <v>0</v>
      </c>
      <c r="AP38" s="115">
        <f>'2010'!G30</f>
        <v>0</v>
      </c>
      <c r="AQ38" s="115">
        <f>'2010'!H30</f>
        <v>0</v>
      </c>
      <c r="AR38" s="115">
        <f>'2010'!I30</f>
        <v>0</v>
      </c>
      <c r="AS38" s="115">
        <f>'2010'!J30</f>
        <v>0</v>
      </c>
      <c r="AT38" s="115">
        <f>'2010'!K30</f>
        <v>0</v>
      </c>
      <c r="AU38" s="115">
        <f>'2010'!L30</f>
        <v>0</v>
      </c>
      <c r="AV38" s="115">
        <f>'2010'!M30</f>
        <v>0</v>
      </c>
      <c r="AW38" s="115">
        <f>'2010'!N30</f>
        <v>0</v>
      </c>
      <c r="AX38" s="116">
        <f>'2010'!O30</f>
        <v>0</v>
      </c>
      <c r="AY38" s="114">
        <f>'2011'!D30</f>
        <v>0</v>
      </c>
      <c r="AZ38" s="115">
        <f>'2011'!E30</f>
        <v>0</v>
      </c>
      <c r="BA38" s="115">
        <f>'2011'!F30</f>
        <v>0</v>
      </c>
      <c r="BB38" s="115">
        <f>'2011'!G30</f>
        <v>0</v>
      </c>
      <c r="BC38" s="115">
        <f>'2011'!H30</f>
        <v>0</v>
      </c>
      <c r="BD38" s="115">
        <f>'2011'!I30</f>
        <v>0</v>
      </c>
      <c r="BE38" s="115">
        <f>'2011'!J30</f>
        <v>0</v>
      </c>
      <c r="BF38" s="115">
        <f>'2011'!K30</f>
        <v>0</v>
      </c>
      <c r="BG38" s="115">
        <f>'2011'!L30</f>
        <v>0</v>
      </c>
      <c r="BH38" s="115">
        <f>'2011'!M30</f>
        <v>0</v>
      </c>
      <c r="BI38" s="115">
        <f>'2011'!N30</f>
        <v>0</v>
      </c>
      <c r="BJ38" s="116">
        <f>'2011'!O30</f>
        <v>0</v>
      </c>
      <c r="BK38" s="114">
        <f>'2012'!D44</f>
        <v>0</v>
      </c>
      <c r="BL38" s="115">
        <f>'2012'!E44</f>
        <v>0</v>
      </c>
      <c r="BM38" s="115">
        <f>'2012'!F44</f>
        <v>0</v>
      </c>
      <c r="BN38" s="115">
        <f>'2012'!G44</f>
        <v>0</v>
      </c>
      <c r="BO38" s="115">
        <f>'2012'!H44</f>
        <v>0</v>
      </c>
      <c r="BP38" s="115">
        <f>'2012'!I44</f>
        <v>0</v>
      </c>
      <c r="BQ38" s="115">
        <f>'2012'!J44</f>
        <v>0</v>
      </c>
      <c r="BR38" s="115">
        <f>'2012'!K44</f>
        <v>0</v>
      </c>
      <c r="BS38" s="115">
        <f>'2012'!L44</f>
        <v>0</v>
      </c>
      <c r="BT38" s="115">
        <f>'2012'!M44</f>
        <v>0</v>
      </c>
      <c r="BU38" s="115">
        <f>'2012'!N44</f>
        <v>0</v>
      </c>
      <c r="BV38" s="116">
        <f>'2012'!O44</f>
        <v>0</v>
      </c>
      <c r="BW38" s="114">
        <f>'2013'!D44</f>
        <v>0</v>
      </c>
      <c r="BX38" s="115">
        <f>'2013'!E44</f>
        <v>0</v>
      </c>
      <c r="BY38" s="115">
        <f>'2013'!F44</f>
        <v>0</v>
      </c>
      <c r="BZ38" s="115">
        <f>'2013'!G44</f>
        <v>0</v>
      </c>
      <c r="CA38" s="115">
        <f>'2013'!H44</f>
        <v>0</v>
      </c>
      <c r="CB38" s="115">
        <f>'2013'!I44</f>
        <v>0</v>
      </c>
      <c r="CC38" s="115">
        <f>'2013'!J44</f>
        <v>0</v>
      </c>
      <c r="CD38" s="115">
        <f>'2013'!K44</f>
        <v>0</v>
      </c>
      <c r="CE38" s="115">
        <f>'2013'!L44</f>
        <v>0</v>
      </c>
      <c r="CF38" s="115">
        <f>'2013'!M44</f>
        <v>0</v>
      </c>
      <c r="CG38" s="115">
        <f>'2013'!N44</f>
        <v>0</v>
      </c>
      <c r="CH38" s="116">
        <f>'2013'!O44</f>
        <v>0</v>
      </c>
      <c r="CI38" s="114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6"/>
      <c r="CU38" s="114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6"/>
    </row>
    <row r="39" spans="1:110">
      <c r="A39" s="143"/>
      <c r="B39" s="111" t="s">
        <v>28</v>
      </c>
      <c r="C39" s="120">
        <f>'2007'!D31</f>
        <v>0</v>
      </c>
      <c r="D39" s="118">
        <f>'2007'!E31</f>
        <v>0</v>
      </c>
      <c r="E39" s="118">
        <f>'2007'!F31</f>
        <v>0</v>
      </c>
      <c r="F39" s="118">
        <f>'2007'!G31</f>
        <v>0</v>
      </c>
      <c r="G39" s="118">
        <f>'2007'!H31</f>
        <v>0</v>
      </c>
      <c r="H39" s="118">
        <f>'2007'!I31</f>
        <v>0</v>
      </c>
      <c r="I39" s="118">
        <f>'2007'!J31</f>
        <v>0</v>
      </c>
      <c r="J39" s="118">
        <f>'2007'!K31</f>
        <v>0</v>
      </c>
      <c r="K39" s="118">
        <f>'2007'!L31</f>
        <v>0</v>
      </c>
      <c r="L39" s="118">
        <f>'2007'!M31</f>
        <v>0</v>
      </c>
      <c r="M39" s="118">
        <f>'2007'!N31</f>
        <v>0</v>
      </c>
      <c r="N39" s="121">
        <f>'2007'!O31</f>
        <v>0</v>
      </c>
      <c r="O39" s="120">
        <f>'2008'!D31</f>
        <v>0</v>
      </c>
      <c r="P39" s="118">
        <f>'2008'!E31</f>
        <v>0</v>
      </c>
      <c r="Q39" s="118">
        <f>'2008'!F31</f>
        <v>0</v>
      </c>
      <c r="R39" s="118">
        <f>'2008'!G31</f>
        <v>0</v>
      </c>
      <c r="S39" s="118">
        <f>'2008'!H31</f>
        <v>0</v>
      </c>
      <c r="T39" s="118">
        <f>'2008'!I31</f>
        <v>0</v>
      </c>
      <c r="U39" s="118">
        <f>'2008'!J31</f>
        <v>0</v>
      </c>
      <c r="V39" s="118">
        <f>'2008'!K31</f>
        <v>0</v>
      </c>
      <c r="W39" s="118">
        <f>'2008'!L31</f>
        <v>0</v>
      </c>
      <c r="X39" s="118">
        <f>'2008'!M31</f>
        <v>0</v>
      </c>
      <c r="Y39" s="118">
        <f>'2008'!N31</f>
        <v>0</v>
      </c>
      <c r="Z39" s="121">
        <f>'2008'!O31</f>
        <v>0</v>
      </c>
      <c r="AA39" s="120">
        <f>'2009'!D31</f>
        <v>0</v>
      </c>
      <c r="AB39" s="118">
        <f>'2009'!E31</f>
        <v>0</v>
      </c>
      <c r="AC39" s="118">
        <f>'2009'!F31</f>
        <v>0</v>
      </c>
      <c r="AD39" s="118">
        <f>'2009'!G31</f>
        <v>0</v>
      </c>
      <c r="AE39" s="118">
        <f>'2009'!H31</f>
        <v>0</v>
      </c>
      <c r="AF39" s="118">
        <f>'2009'!I31</f>
        <v>0</v>
      </c>
      <c r="AG39" s="118">
        <f>'2009'!J31</f>
        <v>0</v>
      </c>
      <c r="AH39" s="118">
        <f>'2009'!K31</f>
        <v>0</v>
      </c>
      <c r="AI39" s="118">
        <f>'2009'!L31</f>
        <v>0</v>
      </c>
      <c r="AJ39" s="118">
        <f>'2009'!M31</f>
        <v>0</v>
      </c>
      <c r="AK39" s="118">
        <f>'2009'!N31</f>
        <v>0</v>
      </c>
      <c r="AL39" s="121">
        <f>'2009'!O31</f>
        <v>0</v>
      </c>
      <c r="AM39" s="120">
        <f>'2010'!D31</f>
        <v>0</v>
      </c>
      <c r="AN39" s="118">
        <f>'2010'!E31</f>
        <v>0</v>
      </c>
      <c r="AO39" s="118">
        <f>'2010'!F31</f>
        <v>0</v>
      </c>
      <c r="AP39" s="118">
        <f>'2010'!G31</f>
        <v>0</v>
      </c>
      <c r="AQ39" s="118">
        <f>'2010'!H31</f>
        <v>0</v>
      </c>
      <c r="AR39" s="118">
        <f>'2010'!I31</f>
        <v>0</v>
      </c>
      <c r="AS39" s="118">
        <f>'2010'!J31</f>
        <v>0</v>
      </c>
      <c r="AT39" s="118">
        <f>'2010'!K31</f>
        <v>0</v>
      </c>
      <c r="AU39" s="118">
        <f>'2010'!L31</f>
        <v>0</v>
      </c>
      <c r="AV39" s="118">
        <f>'2010'!M31</f>
        <v>0</v>
      </c>
      <c r="AW39" s="118">
        <f>'2010'!N31</f>
        <v>0</v>
      </c>
      <c r="AX39" s="121">
        <f>'2010'!O31</f>
        <v>0</v>
      </c>
      <c r="AY39" s="120">
        <f>'2011'!D31</f>
        <v>0</v>
      </c>
      <c r="AZ39" s="118">
        <f>'2011'!E31</f>
        <v>0</v>
      </c>
      <c r="BA39" s="118">
        <f>'2011'!F31</f>
        <v>0</v>
      </c>
      <c r="BB39" s="118">
        <f>'2011'!G31</f>
        <v>0</v>
      </c>
      <c r="BC39" s="118">
        <f>'2011'!H31</f>
        <v>0</v>
      </c>
      <c r="BD39" s="118">
        <f>'2011'!I31</f>
        <v>0</v>
      </c>
      <c r="BE39" s="118">
        <f>'2011'!J31</f>
        <v>0</v>
      </c>
      <c r="BF39" s="118">
        <f>'2011'!K31</f>
        <v>0</v>
      </c>
      <c r="BG39" s="118">
        <f>'2011'!L31</f>
        <v>0</v>
      </c>
      <c r="BH39" s="118">
        <f>'2011'!M31</f>
        <v>0</v>
      </c>
      <c r="BI39" s="118">
        <f>'2011'!N31</f>
        <v>0</v>
      </c>
      <c r="BJ39" s="121">
        <f>'2011'!O31</f>
        <v>0</v>
      </c>
      <c r="BK39" s="120">
        <f>'2012'!D45</f>
        <v>0</v>
      </c>
      <c r="BL39" s="118">
        <f>'2012'!E45</f>
        <v>0</v>
      </c>
      <c r="BM39" s="118">
        <f>'2012'!F45</f>
        <v>0</v>
      </c>
      <c r="BN39" s="118">
        <f>'2012'!G45</f>
        <v>0</v>
      </c>
      <c r="BO39" s="118">
        <f>'2012'!H45</f>
        <v>0</v>
      </c>
      <c r="BP39" s="118">
        <f>'2012'!I45</f>
        <v>0</v>
      </c>
      <c r="BQ39" s="118">
        <f>'2012'!J45</f>
        <v>0</v>
      </c>
      <c r="BR39" s="118">
        <f>'2012'!K45</f>
        <v>0</v>
      </c>
      <c r="BS39" s="118">
        <f>'2012'!L45</f>
        <v>0</v>
      </c>
      <c r="BT39" s="118">
        <f>'2012'!M45</f>
        <v>0</v>
      </c>
      <c r="BU39" s="118">
        <f>'2012'!N45</f>
        <v>0</v>
      </c>
      <c r="BV39" s="121">
        <f>'2012'!O45</f>
        <v>0</v>
      </c>
      <c r="BW39" s="120">
        <f>'2013'!D45</f>
        <v>0</v>
      </c>
      <c r="BX39" s="118">
        <f>'2013'!E45</f>
        <v>0</v>
      </c>
      <c r="BY39" s="118">
        <f>'2013'!F45</f>
        <v>0</v>
      </c>
      <c r="BZ39" s="118">
        <f>'2013'!G45</f>
        <v>0</v>
      </c>
      <c r="CA39" s="118">
        <f>'2013'!H45</f>
        <v>0</v>
      </c>
      <c r="CB39" s="118">
        <f>'2013'!I45</f>
        <v>0</v>
      </c>
      <c r="CC39" s="118">
        <f>'2013'!J45</f>
        <v>0</v>
      </c>
      <c r="CD39" s="118">
        <f>'2013'!K45</f>
        <v>0</v>
      </c>
      <c r="CE39" s="118">
        <f>'2013'!L45</f>
        <v>0</v>
      </c>
      <c r="CF39" s="118">
        <f>'2013'!M45</f>
        <v>0</v>
      </c>
      <c r="CG39" s="118">
        <f>'2013'!N45</f>
        <v>0</v>
      </c>
      <c r="CH39" s="121">
        <f>'2013'!O45</f>
        <v>0</v>
      </c>
      <c r="CI39" s="120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21"/>
      <c r="CU39" s="120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21"/>
    </row>
    <row r="40" spans="1:110">
      <c r="A40" s="143"/>
      <c r="B40" s="111" t="s">
        <v>29</v>
      </c>
      <c r="C40" s="120">
        <f>'2007'!D32</f>
        <v>0</v>
      </c>
      <c r="D40" s="118">
        <f>'2007'!E32</f>
        <v>0</v>
      </c>
      <c r="E40" s="118">
        <f>'2007'!F32</f>
        <v>0</v>
      </c>
      <c r="F40" s="118">
        <f>'2007'!G32</f>
        <v>0</v>
      </c>
      <c r="G40" s="118">
        <f>'2007'!H32</f>
        <v>0</v>
      </c>
      <c r="H40" s="118">
        <f>'2007'!I32</f>
        <v>0</v>
      </c>
      <c r="I40" s="118">
        <f>'2007'!J32</f>
        <v>0</v>
      </c>
      <c r="J40" s="118">
        <f>'2007'!K32</f>
        <v>0</v>
      </c>
      <c r="K40" s="118">
        <f>'2007'!L32</f>
        <v>0</v>
      </c>
      <c r="L40" s="118">
        <f>'2007'!M32</f>
        <v>0</v>
      </c>
      <c r="M40" s="118">
        <f>'2007'!N32</f>
        <v>0</v>
      </c>
      <c r="N40" s="121">
        <f>'2007'!O32</f>
        <v>0</v>
      </c>
      <c r="O40" s="120">
        <f>'2008'!D32</f>
        <v>0</v>
      </c>
      <c r="P40" s="118">
        <f>'2008'!E32</f>
        <v>0</v>
      </c>
      <c r="Q40" s="118">
        <f>'2008'!F32</f>
        <v>0</v>
      </c>
      <c r="R40" s="118">
        <f>'2008'!G32</f>
        <v>0</v>
      </c>
      <c r="S40" s="118">
        <f>'2008'!H32</f>
        <v>0</v>
      </c>
      <c r="T40" s="118">
        <f>'2008'!I32</f>
        <v>0</v>
      </c>
      <c r="U40" s="118">
        <f>'2008'!J32</f>
        <v>0</v>
      </c>
      <c r="V40" s="118">
        <f>'2008'!K32</f>
        <v>0</v>
      </c>
      <c r="W40" s="118">
        <f>'2008'!L32</f>
        <v>0</v>
      </c>
      <c r="X40" s="118">
        <f>'2008'!M32</f>
        <v>0</v>
      </c>
      <c r="Y40" s="118">
        <f>'2008'!N32</f>
        <v>0</v>
      </c>
      <c r="Z40" s="121">
        <f>'2008'!O32</f>
        <v>0</v>
      </c>
      <c r="AA40" s="120">
        <f>'2009'!D32</f>
        <v>0</v>
      </c>
      <c r="AB40" s="118">
        <f>'2009'!E32</f>
        <v>0</v>
      </c>
      <c r="AC40" s="118">
        <f>'2009'!F32</f>
        <v>0</v>
      </c>
      <c r="AD40" s="118">
        <f>'2009'!G32</f>
        <v>0</v>
      </c>
      <c r="AE40" s="118">
        <f>'2009'!H32</f>
        <v>0</v>
      </c>
      <c r="AF40" s="118">
        <f>'2009'!I32</f>
        <v>0</v>
      </c>
      <c r="AG40" s="118">
        <f>'2009'!J32</f>
        <v>0</v>
      </c>
      <c r="AH40" s="118">
        <f>'2009'!K32</f>
        <v>0</v>
      </c>
      <c r="AI40" s="118">
        <f>'2009'!L32</f>
        <v>0</v>
      </c>
      <c r="AJ40" s="118">
        <f>'2009'!M32</f>
        <v>0</v>
      </c>
      <c r="AK40" s="118">
        <f>'2009'!N32</f>
        <v>0</v>
      </c>
      <c r="AL40" s="121">
        <f>'2009'!O32</f>
        <v>0</v>
      </c>
      <c r="AM40" s="120">
        <f>'2010'!D32</f>
        <v>0</v>
      </c>
      <c r="AN40" s="118">
        <f>'2010'!E32</f>
        <v>0</v>
      </c>
      <c r="AO40" s="118">
        <f>'2010'!F32</f>
        <v>0</v>
      </c>
      <c r="AP40" s="118">
        <f>'2010'!G32</f>
        <v>0</v>
      </c>
      <c r="AQ40" s="118">
        <f>'2010'!H32</f>
        <v>0</v>
      </c>
      <c r="AR40" s="118">
        <f>'2010'!I32</f>
        <v>0</v>
      </c>
      <c r="AS40" s="118">
        <f>'2010'!J32</f>
        <v>0</v>
      </c>
      <c r="AT40" s="118">
        <f>'2010'!K32</f>
        <v>0</v>
      </c>
      <c r="AU40" s="118">
        <f>'2010'!L32</f>
        <v>0</v>
      </c>
      <c r="AV40" s="118">
        <f>'2010'!M32</f>
        <v>0</v>
      </c>
      <c r="AW40" s="118">
        <f>'2010'!N32</f>
        <v>0</v>
      </c>
      <c r="AX40" s="121">
        <f>'2010'!O32</f>
        <v>0</v>
      </c>
      <c r="AY40" s="120">
        <f>'2011'!D32</f>
        <v>0</v>
      </c>
      <c r="AZ40" s="118">
        <f>'2011'!E32</f>
        <v>0</v>
      </c>
      <c r="BA40" s="118">
        <f>'2011'!F32</f>
        <v>0</v>
      </c>
      <c r="BB40" s="118">
        <f>'2011'!G32</f>
        <v>0</v>
      </c>
      <c r="BC40" s="118">
        <f>'2011'!H32</f>
        <v>0</v>
      </c>
      <c r="BD40" s="118">
        <f>'2011'!I32</f>
        <v>0</v>
      </c>
      <c r="BE40" s="118">
        <f>'2011'!J32</f>
        <v>0</v>
      </c>
      <c r="BF40" s="118">
        <f>'2011'!K32</f>
        <v>0</v>
      </c>
      <c r="BG40" s="118">
        <f>'2011'!L32</f>
        <v>0</v>
      </c>
      <c r="BH40" s="118">
        <f>'2011'!M32</f>
        <v>0</v>
      </c>
      <c r="BI40" s="118">
        <f>'2011'!N32</f>
        <v>0</v>
      </c>
      <c r="BJ40" s="121">
        <f>'2011'!O32</f>
        <v>0</v>
      </c>
      <c r="BK40" s="120">
        <f>'2012'!D46</f>
        <v>0</v>
      </c>
      <c r="BL40" s="118">
        <f>'2012'!E46</f>
        <v>0</v>
      </c>
      <c r="BM40" s="118">
        <f>'2012'!F46</f>
        <v>0</v>
      </c>
      <c r="BN40" s="118">
        <f>'2012'!G46</f>
        <v>0</v>
      </c>
      <c r="BO40" s="118">
        <f>'2012'!H46</f>
        <v>0</v>
      </c>
      <c r="BP40" s="118">
        <f>'2012'!I46</f>
        <v>0</v>
      </c>
      <c r="BQ40" s="118">
        <f>'2012'!J46</f>
        <v>0</v>
      </c>
      <c r="BR40" s="118">
        <f>'2012'!K46</f>
        <v>0</v>
      </c>
      <c r="BS40" s="118">
        <f>'2012'!L46</f>
        <v>0</v>
      </c>
      <c r="BT40" s="118">
        <f>'2012'!M46</f>
        <v>0</v>
      </c>
      <c r="BU40" s="118">
        <f>'2012'!N46</f>
        <v>0</v>
      </c>
      <c r="BV40" s="121">
        <f>'2012'!O46</f>
        <v>0</v>
      </c>
      <c r="BW40" s="120">
        <f>'2013'!D46</f>
        <v>0</v>
      </c>
      <c r="BX40" s="118">
        <f>'2013'!E46</f>
        <v>0</v>
      </c>
      <c r="BY40" s="118">
        <f>'2013'!F46</f>
        <v>0</v>
      </c>
      <c r="BZ40" s="118">
        <f>'2013'!G46</f>
        <v>0</v>
      </c>
      <c r="CA40" s="118">
        <f>'2013'!H46</f>
        <v>0</v>
      </c>
      <c r="CB40" s="118">
        <f>'2013'!I46</f>
        <v>0</v>
      </c>
      <c r="CC40" s="118">
        <f>'2013'!J46</f>
        <v>0</v>
      </c>
      <c r="CD40" s="118">
        <f>'2013'!K46</f>
        <v>0</v>
      </c>
      <c r="CE40" s="118">
        <f>'2013'!L46</f>
        <v>0</v>
      </c>
      <c r="CF40" s="118">
        <f>'2013'!M46</f>
        <v>0</v>
      </c>
      <c r="CG40" s="118">
        <f>'2013'!N46</f>
        <v>0</v>
      </c>
      <c r="CH40" s="121">
        <f>'2013'!O46</f>
        <v>0</v>
      </c>
      <c r="CI40" s="120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21"/>
      <c r="CU40" s="120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21"/>
    </row>
    <row r="41" spans="1:110">
      <c r="A41" s="143"/>
      <c r="B41" s="111" t="s">
        <v>30</v>
      </c>
      <c r="C41" s="120">
        <f>'2007'!D33</f>
        <v>0</v>
      </c>
      <c r="D41" s="118">
        <f>'2007'!E33</f>
        <v>0</v>
      </c>
      <c r="E41" s="118">
        <f>'2007'!F33</f>
        <v>0</v>
      </c>
      <c r="F41" s="118">
        <f>'2007'!G33</f>
        <v>0</v>
      </c>
      <c r="G41" s="118">
        <f>'2007'!H33</f>
        <v>0</v>
      </c>
      <c r="H41" s="118">
        <f>'2007'!I33</f>
        <v>0</v>
      </c>
      <c r="I41" s="118">
        <f>'2007'!J33</f>
        <v>0</v>
      </c>
      <c r="J41" s="118">
        <f>'2007'!K33</f>
        <v>0</v>
      </c>
      <c r="K41" s="118">
        <f>'2007'!L33</f>
        <v>0</v>
      </c>
      <c r="L41" s="118">
        <f>'2007'!M33</f>
        <v>0</v>
      </c>
      <c r="M41" s="118">
        <f>'2007'!N33</f>
        <v>0</v>
      </c>
      <c r="N41" s="121">
        <f>'2007'!O33</f>
        <v>0</v>
      </c>
      <c r="O41" s="120">
        <f>'2008'!D33</f>
        <v>0</v>
      </c>
      <c r="P41" s="118">
        <f>'2008'!E33</f>
        <v>0</v>
      </c>
      <c r="Q41" s="118">
        <f>'2008'!F33</f>
        <v>0</v>
      </c>
      <c r="R41" s="118">
        <f>'2008'!G33</f>
        <v>0</v>
      </c>
      <c r="S41" s="118">
        <f>'2008'!H33</f>
        <v>0</v>
      </c>
      <c r="T41" s="118">
        <f>'2008'!I33</f>
        <v>0</v>
      </c>
      <c r="U41" s="118">
        <f>'2008'!J33</f>
        <v>0</v>
      </c>
      <c r="V41" s="118">
        <f>'2008'!K33</f>
        <v>0</v>
      </c>
      <c r="W41" s="118">
        <f>'2008'!L33</f>
        <v>0</v>
      </c>
      <c r="X41" s="118">
        <f>'2008'!M33</f>
        <v>0</v>
      </c>
      <c r="Y41" s="118">
        <f>'2008'!N33</f>
        <v>0</v>
      </c>
      <c r="Z41" s="121">
        <f>'2008'!O33</f>
        <v>0</v>
      </c>
      <c r="AA41" s="120">
        <f>'2009'!D33</f>
        <v>0</v>
      </c>
      <c r="AB41" s="118">
        <f>'2009'!E33</f>
        <v>0</v>
      </c>
      <c r="AC41" s="118">
        <f>'2009'!F33</f>
        <v>0</v>
      </c>
      <c r="AD41" s="118">
        <f>'2009'!G33</f>
        <v>0</v>
      </c>
      <c r="AE41" s="118">
        <f>'2009'!H33</f>
        <v>0</v>
      </c>
      <c r="AF41" s="118">
        <f>'2009'!I33</f>
        <v>0</v>
      </c>
      <c r="AG41" s="118">
        <f>'2009'!J33</f>
        <v>0</v>
      </c>
      <c r="AH41" s="118">
        <f>'2009'!K33</f>
        <v>0</v>
      </c>
      <c r="AI41" s="118">
        <f>'2009'!L33</f>
        <v>0</v>
      </c>
      <c r="AJ41" s="118">
        <f>'2009'!M33</f>
        <v>0</v>
      </c>
      <c r="AK41" s="118">
        <f>'2009'!N33</f>
        <v>0</v>
      </c>
      <c r="AL41" s="121">
        <f>'2009'!O33</f>
        <v>0</v>
      </c>
      <c r="AM41" s="120">
        <f>'2010'!D33</f>
        <v>0</v>
      </c>
      <c r="AN41" s="118">
        <f>'2010'!E33</f>
        <v>0</v>
      </c>
      <c r="AO41" s="118">
        <f>'2010'!F33</f>
        <v>0</v>
      </c>
      <c r="AP41" s="118">
        <f>'2010'!G33</f>
        <v>0</v>
      </c>
      <c r="AQ41" s="118">
        <f>'2010'!H33</f>
        <v>0</v>
      </c>
      <c r="AR41" s="118">
        <f>'2010'!I33</f>
        <v>0</v>
      </c>
      <c r="AS41" s="118">
        <f>'2010'!J33</f>
        <v>0</v>
      </c>
      <c r="AT41" s="118">
        <f>'2010'!K33</f>
        <v>0</v>
      </c>
      <c r="AU41" s="118">
        <f>'2010'!L33</f>
        <v>0</v>
      </c>
      <c r="AV41" s="118">
        <f>'2010'!M33</f>
        <v>0</v>
      </c>
      <c r="AW41" s="118">
        <f>'2010'!N33</f>
        <v>0</v>
      </c>
      <c r="AX41" s="121">
        <f>'2010'!O33</f>
        <v>0</v>
      </c>
      <c r="AY41" s="120">
        <f>'2011'!D33</f>
        <v>0</v>
      </c>
      <c r="AZ41" s="118">
        <f>'2011'!E33</f>
        <v>0</v>
      </c>
      <c r="BA41" s="118">
        <f>'2011'!F33</f>
        <v>0</v>
      </c>
      <c r="BB41" s="118">
        <f>'2011'!G33</f>
        <v>0</v>
      </c>
      <c r="BC41" s="118">
        <f>'2011'!H33</f>
        <v>0</v>
      </c>
      <c r="BD41" s="118">
        <f>'2011'!I33</f>
        <v>0</v>
      </c>
      <c r="BE41" s="118">
        <f>'2011'!J33</f>
        <v>0</v>
      </c>
      <c r="BF41" s="118">
        <f>'2011'!K33</f>
        <v>0</v>
      </c>
      <c r="BG41" s="118">
        <f>'2011'!L33</f>
        <v>0</v>
      </c>
      <c r="BH41" s="118">
        <f>'2011'!M33</f>
        <v>0</v>
      </c>
      <c r="BI41" s="118">
        <f>'2011'!N33</f>
        <v>0</v>
      </c>
      <c r="BJ41" s="121">
        <f>'2011'!O33</f>
        <v>0</v>
      </c>
      <c r="BK41" s="120">
        <f>'2012'!D47</f>
        <v>0</v>
      </c>
      <c r="BL41" s="118">
        <f>'2012'!E47</f>
        <v>0</v>
      </c>
      <c r="BM41" s="118">
        <f>'2012'!F47</f>
        <v>0</v>
      </c>
      <c r="BN41" s="118">
        <f>'2012'!G47</f>
        <v>0</v>
      </c>
      <c r="BO41" s="118">
        <f>'2012'!H47</f>
        <v>0</v>
      </c>
      <c r="BP41" s="118">
        <f>'2012'!I47</f>
        <v>0</v>
      </c>
      <c r="BQ41" s="118">
        <f>'2012'!J47</f>
        <v>0</v>
      </c>
      <c r="BR41" s="118">
        <f>'2012'!K47</f>
        <v>0</v>
      </c>
      <c r="BS41" s="118">
        <f>'2012'!L47</f>
        <v>0</v>
      </c>
      <c r="BT41" s="118">
        <f>'2012'!M47</f>
        <v>0</v>
      </c>
      <c r="BU41" s="118">
        <f>'2012'!N47</f>
        <v>0</v>
      </c>
      <c r="BV41" s="121">
        <f>'2012'!O47</f>
        <v>0</v>
      </c>
      <c r="BW41" s="120">
        <f>'2013'!D47</f>
        <v>0</v>
      </c>
      <c r="BX41" s="118">
        <f>'2013'!E47</f>
        <v>0</v>
      </c>
      <c r="BY41" s="118">
        <f>'2013'!F47</f>
        <v>0</v>
      </c>
      <c r="BZ41" s="118">
        <f>'2013'!G47</f>
        <v>0</v>
      </c>
      <c r="CA41" s="118">
        <f>'2013'!H47</f>
        <v>0</v>
      </c>
      <c r="CB41" s="118">
        <f>'2013'!I47</f>
        <v>0</v>
      </c>
      <c r="CC41" s="118">
        <f>'2013'!J47</f>
        <v>0</v>
      </c>
      <c r="CD41" s="118">
        <f>'2013'!K47</f>
        <v>0</v>
      </c>
      <c r="CE41" s="118">
        <f>'2013'!L47</f>
        <v>0</v>
      </c>
      <c r="CF41" s="118">
        <f>'2013'!M47</f>
        <v>0</v>
      </c>
      <c r="CG41" s="118">
        <f>'2013'!N47</f>
        <v>0</v>
      </c>
      <c r="CH41" s="121">
        <f>'2013'!O47</f>
        <v>0</v>
      </c>
      <c r="CI41" s="120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21"/>
      <c r="CU41" s="120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21"/>
    </row>
    <row r="42" spans="1:110" ht="13.5" thickBot="1">
      <c r="A42" s="144"/>
      <c r="B42" s="110" t="s">
        <v>59</v>
      </c>
      <c r="C42" s="124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5"/>
      <c r="O42" s="124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5"/>
      <c r="AA42" s="124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5"/>
      <c r="AM42" s="124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5"/>
      <c r="AY42" s="124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5"/>
      <c r="BK42" s="124">
        <f>'2012'!D49</f>
        <v>0</v>
      </c>
      <c r="BL42" s="122">
        <f>'2012'!E49</f>
        <v>0</v>
      </c>
      <c r="BM42" s="122">
        <f>'2012'!F49</f>
        <v>0</v>
      </c>
      <c r="BN42" s="122">
        <f>'2012'!G49</f>
        <v>0</v>
      </c>
      <c r="BO42" s="122">
        <f>'2012'!H49</f>
        <v>0</v>
      </c>
      <c r="BP42" s="122">
        <f>'2012'!I49</f>
        <v>0</v>
      </c>
      <c r="BQ42" s="122">
        <f>'2012'!J49</f>
        <v>0</v>
      </c>
      <c r="BR42" s="122">
        <f>'2012'!K49</f>
        <v>0</v>
      </c>
      <c r="BS42" s="122">
        <f>'2012'!L49</f>
        <v>0</v>
      </c>
      <c r="BT42" s="122">
        <f>'2012'!M49</f>
        <v>0</v>
      </c>
      <c r="BU42" s="122">
        <f>'2012'!N49</f>
        <v>0</v>
      </c>
      <c r="BV42" s="125">
        <f>'2012'!O49</f>
        <v>167</v>
      </c>
      <c r="BW42" s="124">
        <f>'2013'!D49</f>
        <v>0</v>
      </c>
      <c r="BX42" s="122">
        <f>'2013'!E49</f>
        <v>-125</v>
      </c>
      <c r="BY42" s="122">
        <f>'2013'!F49</f>
        <v>-81</v>
      </c>
      <c r="BZ42" s="122">
        <f>'2013'!G49</f>
        <v>0</v>
      </c>
      <c r="CA42" s="122">
        <f>'2013'!H49</f>
        <v>0</v>
      </c>
      <c r="CB42" s="122" t="str">
        <f>'2013'!I49</f>
        <v/>
      </c>
      <c r="CC42" s="122" t="str">
        <f>'2013'!J49</f>
        <v/>
      </c>
      <c r="CD42" s="122" t="str">
        <f>'2013'!K49</f>
        <v/>
      </c>
      <c r="CE42" s="122" t="str">
        <f>'2013'!L49</f>
        <v/>
      </c>
      <c r="CF42" s="122" t="str">
        <f>'2013'!M49</f>
        <v/>
      </c>
      <c r="CG42" s="122" t="str">
        <f>'2013'!N49</f>
        <v/>
      </c>
      <c r="CH42" s="125" t="str">
        <f>'2013'!O49</f>
        <v/>
      </c>
      <c r="CI42" s="124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5"/>
      <c r="CU42" s="124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5"/>
    </row>
    <row r="43" spans="1:110">
      <c r="A43" s="142" t="s">
        <v>8</v>
      </c>
      <c r="B43" s="112" t="s">
        <v>27</v>
      </c>
      <c r="C43" s="114">
        <f>'2007'!D34</f>
        <v>0</v>
      </c>
      <c r="D43" s="115">
        <f>'2007'!E34</f>
        <v>0</v>
      </c>
      <c r="E43" s="115">
        <f>'2007'!F34</f>
        <v>0</v>
      </c>
      <c r="F43" s="115">
        <f>'2007'!G34</f>
        <v>0</v>
      </c>
      <c r="G43" s="115">
        <f>'2007'!H34</f>
        <v>0</v>
      </c>
      <c r="H43" s="115">
        <f>'2007'!I34</f>
        <v>0</v>
      </c>
      <c r="I43" s="115">
        <f>'2007'!J34</f>
        <v>0</v>
      </c>
      <c r="J43" s="115">
        <f>'2007'!K34</f>
        <v>0</v>
      </c>
      <c r="K43" s="115">
        <f>'2007'!L34</f>
        <v>0</v>
      </c>
      <c r="L43" s="115">
        <f>'2007'!M34</f>
        <v>0</v>
      </c>
      <c r="M43" s="115">
        <f>'2007'!N34</f>
        <v>0</v>
      </c>
      <c r="N43" s="116">
        <f>'2007'!O34</f>
        <v>0</v>
      </c>
      <c r="O43" s="114">
        <f>'2008'!D34</f>
        <v>0</v>
      </c>
      <c r="P43" s="115">
        <f>'2008'!E34</f>
        <v>0</v>
      </c>
      <c r="Q43" s="115">
        <f>'2008'!F34</f>
        <v>0</v>
      </c>
      <c r="R43" s="115">
        <f>'2008'!G34</f>
        <v>0</v>
      </c>
      <c r="S43" s="115">
        <f>'2008'!H34</f>
        <v>0</v>
      </c>
      <c r="T43" s="115">
        <f>'2008'!I34</f>
        <v>0</v>
      </c>
      <c r="U43" s="115">
        <f>'2008'!J34</f>
        <v>0</v>
      </c>
      <c r="V43" s="115">
        <f>'2008'!K34</f>
        <v>0</v>
      </c>
      <c r="W43" s="115">
        <f>'2008'!L34</f>
        <v>0</v>
      </c>
      <c r="X43" s="115">
        <f>'2008'!M34</f>
        <v>0</v>
      </c>
      <c r="Y43" s="115">
        <f>'2008'!N34</f>
        <v>0</v>
      </c>
      <c r="Z43" s="116">
        <f>'2008'!O34</f>
        <v>0</v>
      </c>
      <c r="AA43" s="114">
        <f>'2009'!D34</f>
        <v>0</v>
      </c>
      <c r="AB43" s="115">
        <f>'2009'!E34</f>
        <v>0</v>
      </c>
      <c r="AC43" s="115">
        <f>'2009'!F34</f>
        <v>0</v>
      </c>
      <c r="AD43" s="115">
        <f>'2009'!G34</f>
        <v>0</v>
      </c>
      <c r="AE43" s="115">
        <f>'2009'!H34</f>
        <v>0</v>
      </c>
      <c r="AF43" s="115">
        <f>'2009'!I34</f>
        <v>0</v>
      </c>
      <c r="AG43" s="115">
        <f>'2009'!J34</f>
        <v>1</v>
      </c>
      <c r="AH43" s="115">
        <f>'2009'!K34</f>
        <v>0</v>
      </c>
      <c r="AI43" s="115">
        <f>'2009'!L34</f>
        <v>0</v>
      </c>
      <c r="AJ43" s="115">
        <f>'2009'!M34</f>
        <v>0</v>
      </c>
      <c r="AK43" s="115">
        <f>'2009'!N34</f>
        <v>0</v>
      </c>
      <c r="AL43" s="116">
        <f>'2009'!O34</f>
        <v>0</v>
      </c>
      <c r="AM43" s="114">
        <f>'2010'!D34</f>
        <v>0</v>
      </c>
      <c r="AN43" s="115">
        <f>'2010'!E34</f>
        <v>0</v>
      </c>
      <c r="AO43" s="115">
        <f>'2010'!F34</f>
        <v>0</v>
      </c>
      <c r="AP43" s="115">
        <f>'2010'!G34</f>
        <v>0</v>
      </c>
      <c r="AQ43" s="115">
        <f>'2010'!H34</f>
        <v>0</v>
      </c>
      <c r="AR43" s="115">
        <f>'2010'!I34</f>
        <v>0</v>
      </c>
      <c r="AS43" s="115">
        <f>'2010'!J34</f>
        <v>0</v>
      </c>
      <c r="AT43" s="115">
        <f>'2010'!K34</f>
        <v>0</v>
      </c>
      <c r="AU43" s="115">
        <f>'2010'!L34</f>
        <v>0</v>
      </c>
      <c r="AV43" s="115">
        <f>'2010'!M34</f>
        <v>0</v>
      </c>
      <c r="AW43" s="115">
        <f>'2010'!N34</f>
        <v>0</v>
      </c>
      <c r="AX43" s="116">
        <f>'2010'!O34</f>
        <v>0</v>
      </c>
      <c r="AY43" s="114">
        <f>'2011'!D34</f>
        <v>0</v>
      </c>
      <c r="AZ43" s="115">
        <f>'2011'!E34</f>
        <v>0</v>
      </c>
      <c r="BA43" s="115">
        <f>'2011'!F34</f>
        <v>0</v>
      </c>
      <c r="BB43" s="115">
        <f>'2011'!G34</f>
        <v>0</v>
      </c>
      <c r="BC43" s="115">
        <f>'2011'!H34</f>
        <v>0</v>
      </c>
      <c r="BD43" s="115">
        <f>'2011'!I34</f>
        <v>0</v>
      </c>
      <c r="BE43" s="115">
        <f>'2011'!J34</f>
        <v>0</v>
      </c>
      <c r="BF43" s="115">
        <f>'2011'!K34</f>
        <v>0</v>
      </c>
      <c r="BG43" s="115">
        <f>'2011'!L34</f>
        <v>0</v>
      </c>
      <c r="BH43" s="115">
        <f>'2011'!M34</f>
        <v>0</v>
      </c>
      <c r="BI43" s="115">
        <f>'2011'!N34</f>
        <v>0</v>
      </c>
      <c r="BJ43" s="116">
        <f>'2011'!O34</f>
        <v>0</v>
      </c>
      <c r="BK43" s="114">
        <f>'2012'!D50</f>
        <v>0</v>
      </c>
      <c r="BL43" s="115">
        <f>'2012'!E50</f>
        <v>0</v>
      </c>
      <c r="BM43" s="115">
        <f>'2012'!F50</f>
        <v>0</v>
      </c>
      <c r="BN43" s="115">
        <f>'2012'!G50</f>
        <v>0</v>
      </c>
      <c r="BO43" s="115">
        <f>'2012'!H50</f>
        <v>0</v>
      </c>
      <c r="BP43" s="115">
        <f>'2012'!I50</f>
        <v>0</v>
      </c>
      <c r="BQ43" s="115">
        <f>'2012'!J50</f>
        <v>0</v>
      </c>
      <c r="BR43" s="115">
        <f>'2012'!K50</f>
        <v>0</v>
      </c>
      <c r="BS43" s="115">
        <f>'2012'!L50</f>
        <v>1</v>
      </c>
      <c r="BT43" s="115">
        <f>'2012'!M50</f>
        <v>0</v>
      </c>
      <c r="BU43" s="115">
        <f>'2012'!N50</f>
        <v>0</v>
      </c>
      <c r="BV43" s="116">
        <f>'2012'!O50</f>
        <v>0</v>
      </c>
      <c r="BW43" s="114">
        <f>'2013'!D50</f>
        <v>2</v>
      </c>
      <c r="BX43" s="115">
        <f>'2013'!E50</f>
        <v>9</v>
      </c>
      <c r="BY43" s="115">
        <f>'2013'!F50</f>
        <v>1</v>
      </c>
      <c r="BZ43" s="115">
        <f>'2013'!G50</f>
        <v>0</v>
      </c>
      <c r="CA43" s="115">
        <f>'2013'!H50</f>
        <v>0</v>
      </c>
      <c r="CB43" s="115">
        <f>'2013'!I50</f>
        <v>0</v>
      </c>
      <c r="CC43" s="115">
        <f>'2013'!J50</f>
        <v>0</v>
      </c>
      <c r="CD43" s="115">
        <f>'2013'!K50</f>
        <v>0</v>
      </c>
      <c r="CE43" s="115">
        <f>'2013'!L50</f>
        <v>0</v>
      </c>
      <c r="CF43" s="115">
        <f>'2013'!M50</f>
        <v>0</v>
      </c>
      <c r="CG43" s="115">
        <f>'2013'!N50</f>
        <v>0</v>
      </c>
      <c r="CH43" s="116">
        <f>'2013'!O50</f>
        <v>0</v>
      </c>
      <c r="CI43" s="114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6"/>
      <c r="CU43" s="114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6"/>
    </row>
    <row r="44" spans="1:110">
      <c r="A44" s="143"/>
      <c r="B44" s="111" t="s">
        <v>28</v>
      </c>
      <c r="C44" s="120">
        <f>'2007'!D35</f>
        <v>0</v>
      </c>
      <c r="D44" s="118">
        <f>'2007'!E35</f>
        <v>0</v>
      </c>
      <c r="E44" s="118">
        <f>'2007'!F35</f>
        <v>0</v>
      </c>
      <c r="F44" s="118">
        <f>'2007'!G35</f>
        <v>0</v>
      </c>
      <c r="G44" s="118">
        <f>'2007'!H35</f>
        <v>0</v>
      </c>
      <c r="H44" s="118">
        <f>'2007'!I35</f>
        <v>0</v>
      </c>
      <c r="I44" s="118">
        <f>'2007'!J35</f>
        <v>0</v>
      </c>
      <c r="J44" s="118">
        <f>'2007'!K35</f>
        <v>0</v>
      </c>
      <c r="K44" s="118">
        <f>'2007'!L35</f>
        <v>0</v>
      </c>
      <c r="L44" s="118">
        <f>'2007'!M35</f>
        <v>0</v>
      </c>
      <c r="M44" s="118">
        <f>'2007'!N35</f>
        <v>0</v>
      </c>
      <c r="N44" s="121">
        <f>'2007'!O35</f>
        <v>0</v>
      </c>
      <c r="O44" s="120">
        <f>'2008'!D35</f>
        <v>0</v>
      </c>
      <c r="P44" s="118">
        <f>'2008'!E35</f>
        <v>0</v>
      </c>
      <c r="Q44" s="118">
        <f>'2008'!F35</f>
        <v>0</v>
      </c>
      <c r="R44" s="118">
        <f>'2008'!G35</f>
        <v>0</v>
      </c>
      <c r="S44" s="118">
        <f>'2008'!H35</f>
        <v>0</v>
      </c>
      <c r="T44" s="118">
        <f>'2008'!I35</f>
        <v>0</v>
      </c>
      <c r="U44" s="118">
        <f>'2008'!J35</f>
        <v>0</v>
      </c>
      <c r="V44" s="118">
        <f>'2008'!K35</f>
        <v>0</v>
      </c>
      <c r="W44" s="118">
        <f>'2008'!L35</f>
        <v>0</v>
      </c>
      <c r="X44" s="118">
        <f>'2008'!M35</f>
        <v>0</v>
      </c>
      <c r="Y44" s="118">
        <f>'2008'!N35</f>
        <v>0</v>
      </c>
      <c r="Z44" s="121">
        <f>'2008'!O35</f>
        <v>0</v>
      </c>
      <c r="AA44" s="120">
        <f>'2009'!D35</f>
        <v>0</v>
      </c>
      <c r="AB44" s="118">
        <f>'2009'!E35</f>
        <v>0</v>
      </c>
      <c r="AC44" s="118">
        <f>'2009'!F35</f>
        <v>0</v>
      </c>
      <c r="AD44" s="118">
        <f>'2009'!G35</f>
        <v>0</v>
      </c>
      <c r="AE44" s="118">
        <f>'2009'!H35</f>
        <v>0</v>
      </c>
      <c r="AF44" s="118">
        <f>'2009'!I35</f>
        <v>0</v>
      </c>
      <c r="AG44" s="118">
        <f>'2009'!J35</f>
        <v>0</v>
      </c>
      <c r="AH44" s="118">
        <f>'2009'!K35</f>
        <v>0</v>
      </c>
      <c r="AI44" s="118">
        <f>'2009'!L35</f>
        <v>0</v>
      </c>
      <c r="AJ44" s="118">
        <f>'2009'!M35</f>
        <v>2</v>
      </c>
      <c r="AK44" s="118">
        <f>'2009'!N35</f>
        <v>4</v>
      </c>
      <c r="AL44" s="121">
        <f>'2009'!O35</f>
        <v>4</v>
      </c>
      <c r="AM44" s="120">
        <f>'2010'!D35</f>
        <v>2</v>
      </c>
      <c r="AN44" s="118">
        <f>'2010'!E35</f>
        <v>6</v>
      </c>
      <c r="AO44" s="118">
        <f>'2010'!F35</f>
        <v>0</v>
      </c>
      <c r="AP44" s="118">
        <f>'2010'!G35</f>
        <v>0</v>
      </c>
      <c r="AQ44" s="118">
        <f>'2010'!H35</f>
        <v>6</v>
      </c>
      <c r="AR44" s="118">
        <f>'2010'!I35</f>
        <v>4</v>
      </c>
      <c r="AS44" s="118">
        <f>'2010'!J35</f>
        <v>0</v>
      </c>
      <c r="AT44" s="118">
        <f>'2010'!K35</f>
        <v>0</v>
      </c>
      <c r="AU44" s="118">
        <f>'2010'!L35</f>
        <v>0</v>
      </c>
      <c r="AV44" s="118">
        <f>'2010'!M35</f>
        <v>0</v>
      </c>
      <c r="AW44" s="118">
        <f>'2010'!N35</f>
        <v>0</v>
      </c>
      <c r="AX44" s="121">
        <f>'2010'!O35</f>
        <v>1</v>
      </c>
      <c r="AY44" s="120">
        <f>'2011'!D35</f>
        <v>1</v>
      </c>
      <c r="AZ44" s="118">
        <f>'2011'!E35</f>
        <v>0</v>
      </c>
      <c r="BA44" s="118">
        <f>'2011'!F35</f>
        <v>0</v>
      </c>
      <c r="BB44" s="118">
        <f>'2011'!G35</f>
        <v>1</v>
      </c>
      <c r="BC44" s="118">
        <f>'2011'!H35</f>
        <v>2</v>
      </c>
      <c r="BD44" s="118">
        <f>'2011'!I35</f>
        <v>0</v>
      </c>
      <c r="BE44" s="118">
        <f>'2011'!J35</f>
        <v>0</v>
      </c>
      <c r="BF44" s="118">
        <f>'2011'!K35</f>
        <v>0</v>
      </c>
      <c r="BG44" s="118">
        <f>'2011'!L35</f>
        <v>0</v>
      </c>
      <c r="BH44" s="118">
        <f>'2011'!M35</f>
        <v>0</v>
      </c>
      <c r="BI44" s="118">
        <f>'2011'!N35</f>
        <v>1</v>
      </c>
      <c r="BJ44" s="121">
        <f>'2011'!O35</f>
        <v>0</v>
      </c>
      <c r="BK44" s="120">
        <f>'2012'!D51</f>
        <v>2</v>
      </c>
      <c r="BL44" s="118">
        <f>'2012'!E51</f>
        <v>2</v>
      </c>
      <c r="BM44" s="118">
        <f>'2012'!F51</f>
        <v>1</v>
      </c>
      <c r="BN44" s="118">
        <f>'2012'!G51</f>
        <v>0</v>
      </c>
      <c r="BO44" s="118">
        <f>'2012'!H51</f>
        <v>0</v>
      </c>
      <c r="BP44" s="118">
        <f>'2012'!I51</f>
        <v>0</v>
      </c>
      <c r="BQ44" s="118">
        <f>'2012'!J51</f>
        <v>0</v>
      </c>
      <c r="BR44" s="118">
        <f>'2012'!K51</f>
        <v>0</v>
      </c>
      <c r="BS44" s="118">
        <f>'2012'!L51</f>
        <v>29</v>
      </c>
      <c r="BT44" s="118">
        <f>'2012'!M51</f>
        <v>0</v>
      </c>
      <c r="BU44" s="118">
        <f>'2012'!N51</f>
        <v>0</v>
      </c>
      <c r="BV44" s="121">
        <f>'2012'!O51</f>
        <v>0</v>
      </c>
      <c r="BW44" s="120">
        <f>'2013'!D51</f>
        <v>1</v>
      </c>
      <c r="BX44" s="118">
        <f>'2013'!E51</f>
        <v>8</v>
      </c>
      <c r="BY44" s="118">
        <f>'2013'!F51</f>
        <v>2</v>
      </c>
      <c r="BZ44" s="118">
        <f>'2013'!G51</f>
        <v>0</v>
      </c>
      <c r="CA44" s="118">
        <f>'2013'!H51</f>
        <v>0</v>
      </c>
      <c r="CB44" s="118">
        <f>'2013'!I51</f>
        <v>0</v>
      </c>
      <c r="CC44" s="118">
        <f>'2013'!J51</f>
        <v>0</v>
      </c>
      <c r="CD44" s="118">
        <f>'2013'!K51</f>
        <v>0</v>
      </c>
      <c r="CE44" s="118">
        <f>'2013'!L51</f>
        <v>0</v>
      </c>
      <c r="CF44" s="118">
        <f>'2013'!M51</f>
        <v>0</v>
      </c>
      <c r="CG44" s="118">
        <f>'2013'!N51</f>
        <v>0</v>
      </c>
      <c r="CH44" s="121">
        <f>'2013'!O51</f>
        <v>0</v>
      </c>
      <c r="CI44" s="120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21"/>
      <c r="CU44" s="120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21"/>
    </row>
    <row r="45" spans="1:110">
      <c r="A45" s="143"/>
      <c r="B45" s="111" t="s">
        <v>29</v>
      </c>
      <c r="C45" s="120">
        <f>'2007'!D36</f>
        <v>0</v>
      </c>
      <c r="D45" s="118">
        <f>'2007'!E36</f>
        <v>0</v>
      </c>
      <c r="E45" s="118">
        <f>'2007'!F36</f>
        <v>0</v>
      </c>
      <c r="F45" s="118">
        <f>'2007'!G36</f>
        <v>0</v>
      </c>
      <c r="G45" s="118">
        <f>'2007'!H36</f>
        <v>0</v>
      </c>
      <c r="H45" s="118">
        <f>'2007'!I36</f>
        <v>0</v>
      </c>
      <c r="I45" s="118">
        <f>'2007'!J36</f>
        <v>0</v>
      </c>
      <c r="J45" s="118">
        <f>'2007'!K36</f>
        <v>0</v>
      </c>
      <c r="K45" s="118">
        <f>'2007'!L36</f>
        <v>0</v>
      </c>
      <c r="L45" s="118">
        <f>'2007'!M36</f>
        <v>0</v>
      </c>
      <c r="M45" s="118">
        <f>'2007'!N36</f>
        <v>0</v>
      </c>
      <c r="N45" s="121">
        <f>'2007'!O36</f>
        <v>0</v>
      </c>
      <c r="O45" s="120">
        <f>'2008'!D36</f>
        <v>0</v>
      </c>
      <c r="P45" s="118">
        <f>'2008'!E36</f>
        <v>0</v>
      </c>
      <c r="Q45" s="118">
        <f>'2008'!F36</f>
        <v>0</v>
      </c>
      <c r="R45" s="118">
        <f>'2008'!G36</f>
        <v>0</v>
      </c>
      <c r="S45" s="118">
        <f>'2008'!H36</f>
        <v>0</v>
      </c>
      <c r="T45" s="118">
        <f>'2008'!I36</f>
        <v>0</v>
      </c>
      <c r="U45" s="118">
        <f>'2008'!J36</f>
        <v>0</v>
      </c>
      <c r="V45" s="118">
        <f>'2008'!K36</f>
        <v>0</v>
      </c>
      <c r="W45" s="118">
        <f>'2008'!L36</f>
        <v>0</v>
      </c>
      <c r="X45" s="118">
        <f>'2008'!M36</f>
        <v>0</v>
      </c>
      <c r="Y45" s="118">
        <f>'2008'!N36</f>
        <v>0</v>
      </c>
      <c r="Z45" s="121">
        <f>'2008'!O36</f>
        <v>0</v>
      </c>
      <c r="AA45" s="120">
        <f>'2009'!D36</f>
        <v>0</v>
      </c>
      <c r="AB45" s="118">
        <f>'2009'!E36</f>
        <v>0</v>
      </c>
      <c r="AC45" s="118">
        <f>'2009'!F36</f>
        <v>0</v>
      </c>
      <c r="AD45" s="118">
        <f>'2009'!G36</f>
        <v>0</v>
      </c>
      <c r="AE45" s="118">
        <f>'2009'!H36</f>
        <v>0</v>
      </c>
      <c r="AF45" s="118">
        <f>'2009'!I36</f>
        <v>0</v>
      </c>
      <c r="AG45" s="118">
        <f>'2009'!J36</f>
        <v>0</v>
      </c>
      <c r="AH45" s="118">
        <f>'2009'!K36</f>
        <v>0</v>
      </c>
      <c r="AI45" s="118">
        <f>'2009'!L36</f>
        <v>0</v>
      </c>
      <c r="AJ45" s="118">
        <f>'2009'!M36</f>
        <v>2</v>
      </c>
      <c r="AK45" s="118">
        <f>'2009'!N36</f>
        <v>8</v>
      </c>
      <c r="AL45" s="121">
        <f>'2009'!O36</f>
        <v>13</v>
      </c>
      <c r="AM45" s="120">
        <f>'2010'!D36</f>
        <v>24</v>
      </c>
      <c r="AN45" s="118">
        <f>'2010'!E36</f>
        <v>88</v>
      </c>
      <c r="AO45" s="118">
        <f>'2010'!F36</f>
        <v>0</v>
      </c>
      <c r="AP45" s="118">
        <f>'2010'!G36</f>
        <v>0</v>
      </c>
      <c r="AQ45" s="118">
        <f>'2010'!H36</f>
        <v>36</v>
      </c>
      <c r="AR45" s="118">
        <f>'2010'!I36</f>
        <v>43</v>
      </c>
      <c r="AS45" s="118">
        <f>'2010'!J36</f>
        <v>0</v>
      </c>
      <c r="AT45" s="118">
        <f>'2010'!K36</f>
        <v>0</v>
      </c>
      <c r="AU45" s="118">
        <f>'2010'!L36</f>
        <v>0</v>
      </c>
      <c r="AV45" s="118">
        <f>'2010'!M36</f>
        <v>1</v>
      </c>
      <c r="AW45" s="118">
        <f>'2010'!N36</f>
        <v>2</v>
      </c>
      <c r="AX45" s="121">
        <f>'2010'!O36</f>
        <v>2</v>
      </c>
      <c r="AY45" s="120">
        <f>'2011'!D36</f>
        <v>4</v>
      </c>
      <c r="AZ45" s="118">
        <f>'2011'!E36</f>
        <v>3</v>
      </c>
      <c r="BA45" s="118">
        <f>'2011'!F36</f>
        <v>0</v>
      </c>
      <c r="BB45" s="118">
        <f>'2011'!G36</f>
        <v>9</v>
      </c>
      <c r="BC45" s="118">
        <f>'2011'!H36</f>
        <v>12</v>
      </c>
      <c r="BD45" s="118">
        <f>'2011'!I36</f>
        <v>5</v>
      </c>
      <c r="BE45" s="118">
        <f>'2011'!J36</f>
        <v>0</v>
      </c>
      <c r="BF45" s="118">
        <f>'2011'!K36</f>
        <v>0</v>
      </c>
      <c r="BG45" s="118">
        <f>'2011'!L36</f>
        <v>0</v>
      </c>
      <c r="BH45" s="118">
        <f>'2011'!M36</f>
        <v>0</v>
      </c>
      <c r="BI45" s="118">
        <f>'2011'!N36</f>
        <v>0</v>
      </c>
      <c r="BJ45" s="121">
        <f>'2011'!O36</f>
        <v>1</v>
      </c>
      <c r="BK45" s="120">
        <f>'2012'!D52</f>
        <v>19</v>
      </c>
      <c r="BL45" s="118">
        <f>'2012'!E52</f>
        <v>48</v>
      </c>
      <c r="BM45" s="118">
        <f>'2012'!F52</f>
        <v>17</v>
      </c>
      <c r="BN45" s="118">
        <f>'2012'!G52</f>
        <v>0</v>
      </c>
      <c r="BO45" s="118">
        <f>'2012'!H52</f>
        <v>0</v>
      </c>
      <c r="BP45" s="118">
        <f>'2012'!I52</f>
        <v>14</v>
      </c>
      <c r="BQ45" s="118">
        <f>'2012'!J52</f>
        <v>0</v>
      </c>
      <c r="BR45" s="118">
        <f>'2012'!K52</f>
        <v>0</v>
      </c>
      <c r="BS45" s="118">
        <f>'2012'!L52</f>
        <v>0</v>
      </c>
      <c r="BT45" s="118">
        <f>'2012'!M52</f>
        <v>0</v>
      </c>
      <c r="BU45" s="118">
        <f>'2012'!N52</f>
        <v>0</v>
      </c>
      <c r="BV45" s="121">
        <f>'2012'!O52</f>
        <v>1</v>
      </c>
      <c r="BW45" s="120">
        <f>'2013'!D52</f>
        <v>1</v>
      </c>
      <c r="BX45" s="118">
        <f>'2013'!E52</f>
        <v>119</v>
      </c>
      <c r="BY45" s="118">
        <f>'2013'!F52</f>
        <v>0</v>
      </c>
      <c r="BZ45" s="118">
        <f>'2013'!G52</f>
        <v>0</v>
      </c>
      <c r="CA45" s="118">
        <f>'2013'!H52</f>
        <v>0</v>
      </c>
      <c r="CB45" s="118">
        <f>'2013'!I52</f>
        <v>0</v>
      </c>
      <c r="CC45" s="118">
        <f>'2013'!J52</f>
        <v>0</v>
      </c>
      <c r="CD45" s="118">
        <f>'2013'!K52</f>
        <v>0</v>
      </c>
      <c r="CE45" s="118">
        <f>'2013'!L52</f>
        <v>0</v>
      </c>
      <c r="CF45" s="118">
        <f>'2013'!M52</f>
        <v>0</v>
      </c>
      <c r="CG45" s="118">
        <f>'2013'!N52</f>
        <v>0</v>
      </c>
      <c r="CH45" s="121">
        <f>'2013'!O52</f>
        <v>0</v>
      </c>
      <c r="CI45" s="120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21"/>
      <c r="CU45" s="120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21"/>
    </row>
    <row r="46" spans="1:110">
      <c r="A46" s="143"/>
      <c r="B46" s="111" t="s">
        <v>30</v>
      </c>
      <c r="C46" s="120">
        <f>'2007'!D37</f>
        <v>0</v>
      </c>
      <c r="D46" s="118">
        <f>'2007'!E37</f>
        <v>0</v>
      </c>
      <c r="E46" s="118">
        <f>'2007'!F37</f>
        <v>0</v>
      </c>
      <c r="F46" s="118">
        <f>'2007'!G37</f>
        <v>0</v>
      </c>
      <c r="G46" s="118">
        <f>'2007'!H37</f>
        <v>0</v>
      </c>
      <c r="H46" s="118">
        <f>'2007'!I37</f>
        <v>0</v>
      </c>
      <c r="I46" s="118">
        <f>'2007'!J37</f>
        <v>0</v>
      </c>
      <c r="J46" s="118">
        <f>'2007'!K37</f>
        <v>0</v>
      </c>
      <c r="K46" s="118">
        <f>'2007'!L37</f>
        <v>0</v>
      </c>
      <c r="L46" s="118">
        <f>'2007'!M37</f>
        <v>0</v>
      </c>
      <c r="M46" s="118">
        <f>'2007'!N37</f>
        <v>0</v>
      </c>
      <c r="N46" s="121">
        <f>'2007'!O37</f>
        <v>0</v>
      </c>
      <c r="O46" s="120">
        <f>'2008'!D37</f>
        <v>0</v>
      </c>
      <c r="P46" s="118">
        <f>'2008'!E37</f>
        <v>0</v>
      </c>
      <c r="Q46" s="118">
        <f>'2008'!F37</f>
        <v>0</v>
      </c>
      <c r="R46" s="118">
        <f>'2008'!G37</f>
        <v>0</v>
      </c>
      <c r="S46" s="118">
        <f>'2008'!H37</f>
        <v>0</v>
      </c>
      <c r="T46" s="118">
        <f>'2008'!I37</f>
        <v>0</v>
      </c>
      <c r="U46" s="118">
        <f>'2008'!J37</f>
        <v>0</v>
      </c>
      <c r="V46" s="118">
        <f>'2008'!K37</f>
        <v>0</v>
      </c>
      <c r="W46" s="118">
        <f>'2008'!L37</f>
        <v>0</v>
      </c>
      <c r="X46" s="118">
        <f>'2008'!M37</f>
        <v>0</v>
      </c>
      <c r="Y46" s="118">
        <f>'2008'!N37</f>
        <v>0</v>
      </c>
      <c r="Z46" s="121">
        <f>'2008'!O37</f>
        <v>0</v>
      </c>
      <c r="AA46" s="120">
        <f>'2009'!D37</f>
        <v>0</v>
      </c>
      <c r="AB46" s="118">
        <f>'2009'!E37</f>
        <v>0</v>
      </c>
      <c r="AC46" s="118">
        <f>'2009'!F37</f>
        <v>0</v>
      </c>
      <c r="AD46" s="118">
        <f>'2009'!G37</f>
        <v>0</v>
      </c>
      <c r="AE46" s="118">
        <f>'2009'!H37</f>
        <v>0</v>
      </c>
      <c r="AF46" s="118">
        <f>'2009'!I37</f>
        <v>0</v>
      </c>
      <c r="AG46" s="118">
        <f>'2009'!J37</f>
        <v>0</v>
      </c>
      <c r="AH46" s="118">
        <f>'2009'!K37</f>
        <v>0</v>
      </c>
      <c r="AI46" s="118">
        <f>'2009'!L37</f>
        <v>0</v>
      </c>
      <c r="AJ46" s="118">
        <f>'2009'!M37</f>
        <v>42</v>
      </c>
      <c r="AK46" s="118">
        <f>'2009'!N37</f>
        <v>383</v>
      </c>
      <c r="AL46" s="121">
        <f>'2009'!O37</f>
        <v>937</v>
      </c>
      <c r="AM46" s="120">
        <f>'2010'!D37</f>
        <v>151</v>
      </c>
      <c r="AN46" s="118">
        <f>'2010'!E37</f>
        <v>496</v>
      </c>
      <c r="AO46" s="118">
        <f>'2010'!F37</f>
        <v>0</v>
      </c>
      <c r="AP46" s="118">
        <f>'2010'!G37</f>
        <v>0</v>
      </c>
      <c r="AQ46" s="118">
        <f>'2010'!H37</f>
        <v>1273</v>
      </c>
      <c r="AR46" s="118">
        <f>'2010'!I37</f>
        <v>973</v>
      </c>
      <c r="AS46" s="118">
        <f>'2010'!J37</f>
        <v>0</v>
      </c>
      <c r="AT46" s="118">
        <f>'2010'!K37</f>
        <v>0</v>
      </c>
      <c r="AU46" s="118">
        <f>'2010'!L37</f>
        <v>30</v>
      </c>
      <c r="AV46" s="118">
        <f>'2010'!M37</f>
        <v>48</v>
      </c>
      <c r="AW46" s="118">
        <f>'2010'!N37</f>
        <v>277</v>
      </c>
      <c r="AX46" s="121">
        <f>'2010'!O37</f>
        <v>292</v>
      </c>
      <c r="AY46" s="120">
        <f>'2011'!D37</f>
        <v>120</v>
      </c>
      <c r="AZ46" s="118">
        <f>'2011'!E37</f>
        <v>175</v>
      </c>
      <c r="BA46" s="118">
        <f>'2011'!F37</f>
        <v>0</v>
      </c>
      <c r="BB46" s="118">
        <f>'2011'!G37</f>
        <v>185</v>
      </c>
      <c r="BC46" s="118">
        <f>'2011'!H37</f>
        <v>359</v>
      </c>
      <c r="BD46" s="118">
        <f>'2011'!I37</f>
        <v>31</v>
      </c>
      <c r="BE46" s="118">
        <f>'2011'!J37</f>
        <v>0</v>
      </c>
      <c r="BF46" s="118">
        <f>'2011'!K37</f>
        <v>0</v>
      </c>
      <c r="BG46" s="118">
        <f>'2011'!L37</f>
        <v>0</v>
      </c>
      <c r="BH46" s="118">
        <f>'2011'!M37</f>
        <v>0</v>
      </c>
      <c r="BI46" s="118">
        <f>'2011'!N37</f>
        <v>83</v>
      </c>
      <c r="BJ46" s="121">
        <f>'2011'!O37</f>
        <v>25</v>
      </c>
      <c r="BK46" s="120">
        <f>'2012'!D53</f>
        <v>235</v>
      </c>
      <c r="BL46" s="118">
        <f>'2012'!E53</f>
        <v>449</v>
      </c>
      <c r="BM46" s="118">
        <f>'2012'!F53</f>
        <v>277</v>
      </c>
      <c r="BN46" s="118">
        <f>'2012'!G53</f>
        <v>0</v>
      </c>
      <c r="BO46" s="118">
        <f>'2012'!H53</f>
        <v>0</v>
      </c>
      <c r="BP46" s="118">
        <f>'2012'!I53</f>
        <v>37</v>
      </c>
      <c r="BQ46" s="118">
        <f>'2012'!J53</f>
        <v>0</v>
      </c>
      <c r="BR46" s="118">
        <f>'2012'!K53</f>
        <v>0</v>
      </c>
      <c r="BS46" s="118">
        <f>'2012'!L53</f>
        <v>0</v>
      </c>
      <c r="BT46" s="118">
        <f>'2012'!M53</f>
        <v>0</v>
      </c>
      <c r="BU46" s="118">
        <f>'2012'!N53</f>
        <v>15</v>
      </c>
      <c r="BV46" s="121">
        <f>'2012'!O53</f>
        <v>5</v>
      </c>
      <c r="BW46" s="120">
        <f>'2013'!D53</f>
        <v>2</v>
      </c>
      <c r="BX46" s="118">
        <f>'2013'!E53</f>
        <v>231</v>
      </c>
      <c r="BY46" s="118">
        <f>'2013'!F53</f>
        <v>16</v>
      </c>
      <c r="BZ46" s="118">
        <f>'2013'!G53</f>
        <v>20</v>
      </c>
      <c r="CA46" s="118">
        <f>'2013'!H53</f>
        <v>29</v>
      </c>
      <c r="CB46" s="118">
        <f>'2013'!I53</f>
        <v>0</v>
      </c>
      <c r="CC46" s="118">
        <f>'2013'!J53</f>
        <v>0</v>
      </c>
      <c r="CD46" s="118">
        <f>'2013'!K53</f>
        <v>0</v>
      </c>
      <c r="CE46" s="118">
        <f>'2013'!L53</f>
        <v>0</v>
      </c>
      <c r="CF46" s="118">
        <f>'2013'!M53</f>
        <v>0</v>
      </c>
      <c r="CG46" s="118">
        <f>'2013'!N53</f>
        <v>0</v>
      </c>
      <c r="CH46" s="121">
        <f>'2013'!O53</f>
        <v>0</v>
      </c>
      <c r="CI46" s="120"/>
      <c r="CJ46" s="118"/>
      <c r="CK46" s="118"/>
      <c r="CL46" s="118"/>
      <c r="CM46" s="118"/>
      <c r="CN46" s="118"/>
      <c r="CO46" s="118"/>
      <c r="CP46" s="118"/>
      <c r="CQ46" s="118"/>
      <c r="CR46" s="118"/>
      <c r="CS46" s="118"/>
      <c r="CT46" s="121"/>
      <c r="CU46" s="120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21"/>
    </row>
    <row r="47" spans="1:110" ht="13.5" thickBot="1">
      <c r="A47" s="144"/>
      <c r="B47" s="110" t="s">
        <v>59</v>
      </c>
      <c r="C47" s="124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5"/>
      <c r="O47" s="124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5"/>
      <c r="AA47" s="124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5"/>
      <c r="AM47" s="124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5"/>
      <c r="AY47" s="124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5"/>
      <c r="BK47" s="124">
        <f>'2012'!D55</f>
        <v>0</v>
      </c>
      <c r="BL47" s="122">
        <f>'2012'!E55</f>
        <v>0</v>
      </c>
      <c r="BM47" s="122">
        <f>'2012'!F55</f>
        <v>0</v>
      </c>
      <c r="BN47" s="122">
        <f>'2012'!G55</f>
        <v>0</v>
      </c>
      <c r="BO47" s="122">
        <f>'2012'!H55</f>
        <v>0</v>
      </c>
      <c r="BP47" s="122">
        <f>'2012'!I55</f>
        <v>0</v>
      </c>
      <c r="BQ47" s="122">
        <f>'2012'!J55</f>
        <v>0</v>
      </c>
      <c r="BR47" s="122">
        <f>'2012'!K55</f>
        <v>0</v>
      </c>
      <c r="BS47" s="122">
        <f>'2012'!L55</f>
        <v>0</v>
      </c>
      <c r="BT47" s="122">
        <f>'2012'!M55</f>
        <v>0</v>
      </c>
      <c r="BU47" s="122">
        <f>'2012'!N55</f>
        <v>8</v>
      </c>
      <c r="BV47" s="125">
        <f>'2012'!O55</f>
        <v>2</v>
      </c>
      <c r="BW47" s="124">
        <f>'2013'!D55</f>
        <v>-21</v>
      </c>
      <c r="BX47" s="122">
        <f>'2013'!E55</f>
        <v>-37</v>
      </c>
      <c r="BY47" s="122">
        <f>'2013'!F55</f>
        <v>115</v>
      </c>
      <c r="BZ47" s="122">
        <f>'2013'!G55</f>
        <v>11</v>
      </c>
      <c r="CA47" s="122">
        <f>'2013'!H55</f>
        <v>38</v>
      </c>
      <c r="CB47" s="122" t="str">
        <f>'2013'!I55</f>
        <v/>
      </c>
      <c r="CC47" s="122" t="str">
        <f>'2013'!J55</f>
        <v/>
      </c>
      <c r="CD47" s="122" t="str">
        <f>'2013'!K55</f>
        <v/>
      </c>
      <c r="CE47" s="122" t="str">
        <f>'2013'!L55</f>
        <v/>
      </c>
      <c r="CF47" s="122" t="str">
        <f>'2013'!M55</f>
        <v/>
      </c>
      <c r="CG47" s="122" t="str">
        <f>'2013'!N55</f>
        <v/>
      </c>
      <c r="CH47" s="125" t="str">
        <f>'2013'!O55</f>
        <v/>
      </c>
      <c r="CI47" s="124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5"/>
      <c r="CU47" s="124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5"/>
    </row>
    <row r="48" spans="1:110">
      <c r="A48" s="142" t="s">
        <v>9</v>
      </c>
      <c r="B48" s="112" t="s">
        <v>27</v>
      </c>
      <c r="C48" s="114">
        <f>'2007'!D38</f>
        <v>0</v>
      </c>
      <c r="D48" s="115">
        <f>'2007'!E38</f>
        <v>0</v>
      </c>
      <c r="E48" s="115">
        <f>'2007'!F38</f>
        <v>0</v>
      </c>
      <c r="F48" s="115">
        <f>'2007'!G38</f>
        <v>0</v>
      </c>
      <c r="G48" s="115">
        <f>'2007'!H38</f>
        <v>0</v>
      </c>
      <c r="H48" s="115">
        <f>'2007'!I38</f>
        <v>0</v>
      </c>
      <c r="I48" s="115">
        <f>'2007'!J38</f>
        <v>0</v>
      </c>
      <c r="J48" s="115">
        <f>'2007'!K38</f>
        <v>0</v>
      </c>
      <c r="K48" s="115">
        <f>'2007'!L38</f>
        <v>0</v>
      </c>
      <c r="L48" s="115">
        <f>'2007'!M38</f>
        <v>0</v>
      </c>
      <c r="M48" s="115">
        <f>'2007'!N38</f>
        <v>0</v>
      </c>
      <c r="N48" s="116">
        <f>'2007'!O38</f>
        <v>0</v>
      </c>
      <c r="O48" s="114">
        <f>'2008'!D38</f>
        <v>0</v>
      </c>
      <c r="P48" s="115">
        <f>'2008'!E38</f>
        <v>0</v>
      </c>
      <c r="Q48" s="115">
        <f>'2008'!F38</f>
        <v>0</v>
      </c>
      <c r="R48" s="115">
        <f>'2008'!G38</f>
        <v>0</v>
      </c>
      <c r="S48" s="115">
        <f>'2008'!H38</f>
        <v>0</v>
      </c>
      <c r="T48" s="115">
        <f>'2008'!I38</f>
        <v>0</v>
      </c>
      <c r="U48" s="115">
        <f>'2008'!J38</f>
        <v>0</v>
      </c>
      <c r="V48" s="115">
        <f>'2008'!K38</f>
        <v>0</v>
      </c>
      <c r="W48" s="115">
        <f>'2008'!L38</f>
        <v>0</v>
      </c>
      <c r="X48" s="115">
        <f>'2008'!M38</f>
        <v>0</v>
      </c>
      <c r="Y48" s="115">
        <f>'2008'!N38</f>
        <v>0</v>
      </c>
      <c r="Z48" s="116">
        <f>'2008'!O38</f>
        <v>0</v>
      </c>
      <c r="AA48" s="114">
        <f>'2009'!D38</f>
        <v>0</v>
      </c>
      <c r="AB48" s="115">
        <f>'2009'!E38</f>
        <v>0</v>
      </c>
      <c r="AC48" s="115">
        <f>'2009'!F38</f>
        <v>0</v>
      </c>
      <c r="AD48" s="115">
        <f>'2009'!G38</f>
        <v>0</v>
      </c>
      <c r="AE48" s="115">
        <f>'2009'!H38</f>
        <v>0</v>
      </c>
      <c r="AF48" s="115">
        <f>'2009'!I38</f>
        <v>0</v>
      </c>
      <c r="AG48" s="115">
        <f>'2009'!J38</f>
        <v>0</v>
      </c>
      <c r="AH48" s="115">
        <f>'2009'!K38</f>
        <v>0</v>
      </c>
      <c r="AI48" s="115">
        <f>'2009'!L38</f>
        <v>0</v>
      </c>
      <c r="AJ48" s="115">
        <f>'2009'!M38</f>
        <v>1</v>
      </c>
      <c r="AK48" s="115">
        <f>'2009'!N38</f>
        <v>0</v>
      </c>
      <c r="AL48" s="116">
        <f>'2009'!O38</f>
        <v>0</v>
      </c>
      <c r="AM48" s="114">
        <f>'2010'!D38</f>
        <v>0</v>
      </c>
      <c r="AN48" s="115">
        <f>'2010'!E38</f>
        <v>2</v>
      </c>
      <c r="AO48" s="115">
        <f>'2010'!F38</f>
        <v>0</v>
      </c>
      <c r="AP48" s="115">
        <f>'2010'!G38</f>
        <v>0</v>
      </c>
      <c r="AQ48" s="115">
        <f>'2010'!H38</f>
        <v>0</v>
      </c>
      <c r="AR48" s="115">
        <f>'2010'!I38</f>
        <v>0</v>
      </c>
      <c r="AS48" s="115">
        <f>'2010'!J38</f>
        <v>0</v>
      </c>
      <c r="AT48" s="115">
        <f>'2010'!K38</f>
        <v>0</v>
      </c>
      <c r="AU48" s="115">
        <f>'2010'!L38</f>
        <v>1</v>
      </c>
      <c r="AV48" s="115">
        <f>'2010'!M38</f>
        <v>0</v>
      </c>
      <c r="AW48" s="115">
        <f>'2010'!N38</f>
        <v>1</v>
      </c>
      <c r="AX48" s="116">
        <f>'2010'!O38</f>
        <v>0</v>
      </c>
      <c r="AY48" s="114">
        <f>'2011'!D38</f>
        <v>7</v>
      </c>
      <c r="AZ48" s="115">
        <f>'2011'!E38</f>
        <v>1</v>
      </c>
      <c r="BA48" s="115">
        <f>'2011'!F38</f>
        <v>6</v>
      </c>
      <c r="BB48" s="115">
        <f>'2011'!G38</f>
        <v>2</v>
      </c>
      <c r="BC48" s="115">
        <f>'2011'!H38</f>
        <v>1</v>
      </c>
      <c r="BD48" s="115">
        <f>'2011'!I38</f>
        <v>3</v>
      </c>
      <c r="BE48" s="115">
        <f>'2011'!J38</f>
        <v>0</v>
      </c>
      <c r="BF48" s="115">
        <f>'2011'!K38</f>
        <v>0</v>
      </c>
      <c r="BG48" s="115">
        <f>'2011'!L38</f>
        <v>1</v>
      </c>
      <c r="BH48" s="115">
        <f>'2011'!M38</f>
        <v>0</v>
      </c>
      <c r="BI48" s="115">
        <f>'2011'!N38</f>
        <v>9</v>
      </c>
      <c r="BJ48" s="116">
        <f>'2011'!O38</f>
        <v>3</v>
      </c>
      <c r="BK48" s="114">
        <f>'2012'!D56</f>
        <v>5</v>
      </c>
      <c r="BL48" s="115">
        <f>'2012'!E56</f>
        <v>6</v>
      </c>
      <c r="BM48" s="115">
        <f>'2012'!F56</f>
        <v>6</v>
      </c>
      <c r="BN48" s="115">
        <f>'2012'!G56</f>
        <v>3</v>
      </c>
      <c r="BO48" s="115">
        <f>'2012'!H56</f>
        <v>3</v>
      </c>
      <c r="BP48" s="115">
        <f>'2012'!I56</f>
        <v>3</v>
      </c>
      <c r="BQ48" s="115">
        <f>'2012'!J56</f>
        <v>0</v>
      </c>
      <c r="BR48" s="115">
        <f>'2012'!K56</f>
        <v>4</v>
      </c>
      <c r="BS48" s="115">
        <f>'2012'!L56</f>
        <v>6</v>
      </c>
      <c r="BT48" s="115">
        <f>'2012'!M56</f>
        <v>1</v>
      </c>
      <c r="BU48" s="115">
        <f>'2012'!N56</f>
        <v>0</v>
      </c>
      <c r="BV48" s="116">
        <f>'2012'!O56</f>
        <v>1</v>
      </c>
      <c r="BW48" s="114">
        <f>'2013'!D56</f>
        <v>1</v>
      </c>
      <c r="BX48" s="115">
        <f>'2013'!E56</f>
        <v>0</v>
      </c>
      <c r="BY48" s="115">
        <f>'2013'!F56</f>
        <v>0</v>
      </c>
      <c r="BZ48" s="115">
        <f>'2013'!G56</f>
        <v>0</v>
      </c>
      <c r="CA48" s="115">
        <f>'2013'!H56</f>
        <v>1</v>
      </c>
      <c r="CB48" s="115">
        <f>'2013'!I56</f>
        <v>0</v>
      </c>
      <c r="CC48" s="115">
        <f>'2013'!J56</f>
        <v>0</v>
      </c>
      <c r="CD48" s="115">
        <f>'2013'!K56</f>
        <v>0</v>
      </c>
      <c r="CE48" s="115">
        <f>'2013'!L56</f>
        <v>0</v>
      </c>
      <c r="CF48" s="115">
        <f>'2013'!M56</f>
        <v>0</v>
      </c>
      <c r="CG48" s="115">
        <f>'2013'!N56</f>
        <v>0</v>
      </c>
      <c r="CH48" s="116">
        <f>'2013'!O56</f>
        <v>0</v>
      </c>
      <c r="CI48" s="114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6"/>
      <c r="CU48" s="114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6"/>
    </row>
    <row r="49" spans="1:110">
      <c r="A49" s="143"/>
      <c r="B49" s="111" t="s">
        <v>28</v>
      </c>
      <c r="C49" s="120">
        <f>'2007'!D39</f>
        <v>0</v>
      </c>
      <c r="D49" s="118">
        <f>'2007'!E39</f>
        <v>0</v>
      </c>
      <c r="E49" s="118">
        <f>'2007'!F39</f>
        <v>0</v>
      </c>
      <c r="F49" s="118">
        <f>'2007'!G39</f>
        <v>0</v>
      </c>
      <c r="G49" s="118">
        <f>'2007'!H39</f>
        <v>0</v>
      </c>
      <c r="H49" s="118">
        <f>'2007'!I39</f>
        <v>0</v>
      </c>
      <c r="I49" s="118">
        <f>'2007'!J39</f>
        <v>0</v>
      </c>
      <c r="J49" s="118">
        <f>'2007'!K39</f>
        <v>0</v>
      </c>
      <c r="K49" s="118">
        <f>'2007'!L39</f>
        <v>0</v>
      </c>
      <c r="L49" s="118">
        <f>'2007'!M39</f>
        <v>0</v>
      </c>
      <c r="M49" s="118">
        <f>'2007'!N39</f>
        <v>0</v>
      </c>
      <c r="N49" s="121">
        <f>'2007'!O39</f>
        <v>0</v>
      </c>
      <c r="O49" s="120">
        <f>'2008'!D39</f>
        <v>0</v>
      </c>
      <c r="P49" s="118">
        <f>'2008'!E39</f>
        <v>0</v>
      </c>
      <c r="Q49" s="118">
        <f>'2008'!F39</f>
        <v>0</v>
      </c>
      <c r="R49" s="118">
        <f>'2008'!G39</f>
        <v>0</v>
      </c>
      <c r="S49" s="118">
        <f>'2008'!H39</f>
        <v>0</v>
      </c>
      <c r="T49" s="118">
        <f>'2008'!I39</f>
        <v>0</v>
      </c>
      <c r="U49" s="118">
        <f>'2008'!J39</f>
        <v>0</v>
      </c>
      <c r="V49" s="118">
        <f>'2008'!K39</f>
        <v>0</v>
      </c>
      <c r="W49" s="118">
        <f>'2008'!L39</f>
        <v>0</v>
      </c>
      <c r="X49" s="118">
        <f>'2008'!M39</f>
        <v>0</v>
      </c>
      <c r="Y49" s="118">
        <f>'2008'!N39</f>
        <v>0</v>
      </c>
      <c r="Z49" s="121">
        <f>'2008'!O39</f>
        <v>0</v>
      </c>
      <c r="AA49" s="120">
        <f>'2009'!D39</f>
        <v>0</v>
      </c>
      <c r="AB49" s="118">
        <f>'2009'!E39</f>
        <v>0</v>
      </c>
      <c r="AC49" s="118">
        <f>'2009'!F39</f>
        <v>0</v>
      </c>
      <c r="AD49" s="118">
        <f>'2009'!G39</f>
        <v>0</v>
      </c>
      <c r="AE49" s="118">
        <f>'2009'!H39</f>
        <v>0</v>
      </c>
      <c r="AF49" s="118">
        <f>'2009'!I39</f>
        <v>0</v>
      </c>
      <c r="AG49" s="118">
        <f>'2009'!J39</f>
        <v>0</v>
      </c>
      <c r="AH49" s="118">
        <f>'2009'!K39</f>
        <v>0</v>
      </c>
      <c r="AI49" s="118">
        <f>'2009'!L39</f>
        <v>0</v>
      </c>
      <c r="AJ49" s="118">
        <f>'2009'!M39</f>
        <v>15</v>
      </c>
      <c r="AK49" s="118">
        <f>'2009'!N39</f>
        <v>1</v>
      </c>
      <c r="AL49" s="121">
        <f>'2009'!O39</f>
        <v>2</v>
      </c>
      <c r="AM49" s="120">
        <f>'2010'!D39</f>
        <v>3</v>
      </c>
      <c r="AN49" s="118">
        <f>'2010'!E39</f>
        <v>26</v>
      </c>
      <c r="AO49" s="118">
        <f>'2010'!F39</f>
        <v>0</v>
      </c>
      <c r="AP49" s="118">
        <f>'2010'!G39</f>
        <v>6</v>
      </c>
      <c r="AQ49" s="118">
        <f>'2010'!H39</f>
        <v>1</v>
      </c>
      <c r="AR49" s="118">
        <f>'2010'!I39</f>
        <v>0</v>
      </c>
      <c r="AS49" s="118">
        <f>'2010'!J39</f>
        <v>0</v>
      </c>
      <c r="AT49" s="118">
        <f>'2010'!K39</f>
        <v>0</v>
      </c>
      <c r="AU49" s="118">
        <f>'2010'!L39</f>
        <v>5</v>
      </c>
      <c r="AV49" s="118">
        <f>'2010'!M39</f>
        <v>3</v>
      </c>
      <c r="AW49" s="118">
        <f>'2010'!N39</f>
        <v>6</v>
      </c>
      <c r="AX49" s="121">
        <f>'2010'!O39</f>
        <v>1</v>
      </c>
      <c r="AY49" s="120">
        <f>'2011'!D39</f>
        <v>12</v>
      </c>
      <c r="AZ49" s="118">
        <f>'2011'!E39</f>
        <v>7</v>
      </c>
      <c r="BA49" s="118">
        <f>'2011'!F39</f>
        <v>15</v>
      </c>
      <c r="BB49" s="118">
        <f>'2011'!G39</f>
        <v>2</v>
      </c>
      <c r="BC49" s="118">
        <f>'2011'!H39</f>
        <v>1</v>
      </c>
      <c r="BD49" s="118">
        <f>'2011'!I39</f>
        <v>8</v>
      </c>
      <c r="BE49" s="118">
        <f>'2011'!J39</f>
        <v>0</v>
      </c>
      <c r="BF49" s="118">
        <f>'2011'!K39</f>
        <v>1</v>
      </c>
      <c r="BG49" s="118">
        <f>'2011'!L39</f>
        <v>2</v>
      </c>
      <c r="BH49" s="118">
        <f>'2011'!M39</f>
        <v>2</v>
      </c>
      <c r="BI49" s="118">
        <f>'2011'!N39</f>
        <v>16</v>
      </c>
      <c r="BJ49" s="121">
        <f>'2011'!O39</f>
        <v>4</v>
      </c>
      <c r="BK49" s="120">
        <f>'2012'!D57</f>
        <v>10</v>
      </c>
      <c r="BL49" s="118">
        <f>'2012'!E57</f>
        <v>7</v>
      </c>
      <c r="BM49" s="118">
        <f>'2012'!F57</f>
        <v>13</v>
      </c>
      <c r="BN49" s="118">
        <f>'2012'!G57</f>
        <v>6</v>
      </c>
      <c r="BO49" s="118">
        <f>'2012'!H57</f>
        <v>5</v>
      </c>
      <c r="BP49" s="118">
        <f>'2012'!I57</f>
        <v>3</v>
      </c>
      <c r="BQ49" s="118">
        <f>'2012'!J57</f>
        <v>0</v>
      </c>
      <c r="BR49" s="118">
        <f>'2012'!K57</f>
        <v>6</v>
      </c>
      <c r="BS49" s="118">
        <f>'2012'!L57</f>
        <v>7</v>
      </c>
      <c r="BT49" s="118">
        <f>'2012'!M57</f>
        <v>6</v>
      </c>
      <c r="BU49" s="118">
        <f>'2012'!N57</f>
        <v>1</v>
      </c>
      <c r="BV49" s="121">
        <f>'2012'!O57</f>
        <v>3</v>
      </c>
      <c r="BW49" s="120">
        <f>'2013'!D57</f>
        <v>1</v>
      </c>
      <c r="BX49" s="118">
        <f>'2013'!E57</f>
        <v>0</v>
      </c>
      <c r="BY49" s="118">
        <f>'2013'!F57</f>
        <v>0</v>
      </c>
      <c r="BZ49" s="118">
        <f>'2013'!G57</f>
        <v>0</v>
      </c>
      <c r="CA49" s="118">
        <f>'2013'!H57</f>
        <v>5</v>
      </c>
      <c r="CB49" s="118">
        <f>'2013'!I57</f>
        <v>0</v>
      </c>
      <c r="CC49" s="118">
        <f>'2013'!J57</f>
        <v>0</v>
      </c>
      <c r="CD49" s="118">
        <f>'2013'!K57</f>
        <v>0</v>
      </c>
      <c r="CE49" s="118">
        <f>'2013'!L57</f>
        <v>0</v>
      </c>
      <c r="CF49" s="118">
        <f>'2013'!M57</f>
        <v>0</v>
      </c>
      <c r="CG49" s="118">
        <f>'2013'!N57</f>
        <v>0</v>
      </c>
      <c r="CH49" s="121">
        <f>'2013'!O57</f>
        <v>0</v>
      </c>
      <c r="CI49" s="120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21"/>
      <c r="CU49" s="120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21"/>
    </row>
    <row r="50" spans="1:110">
      <c r="A50" s="143"/>
      <c r="B50" s="111" t="s">
        <v>29</v>
      </c>
      <c r="C50" s="120">
        <f>'2007'!D40</f>
        <v>0</v>
      </c>
      <c r="D50" s="118">
        <f>'2007'!E40</f>
        <v>0</v>
      </c>
      <c r="E50" s="118">
        <f>'2007'!F40</f>
        <v>0</v>
      </c>
      <c r="F50" s="118">
        <f>'2007'!G40</f>
        <v>0</v>
      </c>
      <c r="G50" s="118">
        <f>'2007'!H40</f>
        <v>0</v>
      </c>
      <c r="H50" s="118">
        <f>'2007'!I40</f>
        <v>0</v>
      </c>
      <c r="I50" s="118">
        <f>'2007'!J40</f>
        <v>0</v>
      </c>
      <c r="J50" s="118">
        <f>'2007'!K40</f>
        <v>0</v>
      </c>
      <c r="K50" s="118">
        <f>'2007'!L40</f>
        <v>0</v>
      </c>
      <c r="L50" s="118">
        <f>'2007'!M40</f>
        <v>0</v>
      </c>
      <c r="M50" s="118">
        <f>'2007'!N40</f>
        <v>0</v>
      </c>
      <c r="N50" s="121">
        <f>'2007'!O40</f>
        <v>0</v>
      </c>
      <c r="O50" s="120">
        <f>'2008'!D40</f>
        <v>0</v>
      </c>
      <c r="P50" s="118">
        <f>'2008'!E40</f>
        <v>0</v>
      </c>
      <c r="Q50" s="118">
        <f>'2008'!F40</f>
        <v>0</v>
      </c>
      <c r="R50" s="118">
        <f>'2008'!G40</f>
        <v>0</v>
      </c>
      <c r="S50" s="118">
        <f>'2008'!H40</f>
        <v>0</v>
      </c>
      <c r="T50" s="118">
        <f>'2008'!I40</f>
        <v>0</v>
      </c>
      <c r="U50" s="118">
        <f>'2008'!J40</f>
        <v>0</v>
      </c>
      <c r="V50" s="118">
        <f>'2008'!K40</f>
        <v>0</v>
      </c>
      <c r="W50" s="118">
        <f>'2008'!L40</f>
        <v>0</v>
      </c>
      <c r="X50" s="118">
        <f>'2008'!M40</f>
        <v>0</v>
      </c>
      <c r="Y50" s="118">
        <f>'2008'!N40</f>
        <v>0</v>
      </c>
      <c r="Z50" s="121">
        <f>'2008'!O40</f>
        <v>0</v>
      </c>
      <c r="AA50" s="120">
        <f>'2009'!D40</f>
        <v>0</v>
      </c>
      <c r="AB50" s="118">
        <f>'2009'!E40</f>
        <v>0</v>
      </c>
      <c r="AC50" s="118">
        <f>'2009'!F40</f>
        <v>0</v>
      </c>
      <c r="AD50" s="118">
        <f>'2009'!G40</f>
        <v>0</v>
      </c>
      <c r="AE50" s="118">
        <f>'2009'!H40</f>
        <v>0</v>
      </c>
      <c r="AF50" s="118">
        <f>'2009'!I40</f>
        <v>0</v>
      </c>
      <c r="AG50" s="118">
        <f>'2009'!J40</f>
        <v>0</v>
      </c>
      <c r="AH50" s="118">
        <f>'2009'!K40</f>
        <v>0</v>
      </c>
      <c r="AI50" s="118">
        <f>'2009'!L40</f>
        <v>0</v>
      </c>
      <c r="AJ50" s="118">
        <f>'2009'!M40</f>
        <v>314</v>
      </c>
      <c r="AK50" s="118">
        <f>'2009'!N40</f>
        <v>6</v>
      </c>
      <c r="AL50" s="121">
        <f>'2009'!O40</f>
        <v>4</v>
      </c>
      <c r="AM50" s="120">
        <f>'2010'!D40</f>
        <v>27</v>
      </c>
      <c r="AN50" s="118">
        <f>'2010'!E40</f>
        <v>212</v>
      </c>
      <c r="AO50" s="118">
        <f>'2010'!F40</f>
        <v>14</v>
      </c>
      <c r="AP50" s="118">
        <f>'2010'!G40</f>
        <v>43</v>
      </c>
      <c r="AQ50" s="118">
        <f>'2010'!H40</f>
        <v>1</v>
      </c>
      <c r="AR50" s="118">
        <f>'2010'!I40</f>
        <v>16</v>
      </c>
      <c r="AS50" s="118">
        <f>'2010'!J40</f>
        <v>0</v>
      </c>
      <c r="AT50" s="118">
        <f>'2010'!K40</f>
        <v>0</v>
      </c>
      <c r="AU50" s="118">
        <f>'2010'!L40</f>
        <v>79</v>
      </c>
      <c r="AV50" s="118">
        <f>'2010'!M40</f>
        <v>21</v>
      </c>
      <c r="AW50" s="118">
        <f>'2010'!N40</f>
        <v>49</v>
      </c>
      <c r="AX50" s="121">
        <f>'2010'!O40</f>
        <v>13</v>
      </c>
      <c r="AY50" s="120">
        <f>'2011'!D40</f>
        <v>180</v>
      </c>
      <c r="AZ50" s="118">
        <f>'2011'!E40</f>
        <v>57</v>
      </c>
      <c r="BA50" s="118">
        <f>'2011'!F40</f>
        <v>115</v>
      </c>
      <c r="BB50" s="118">
        <f>'2011'!G40</f>
        <v>23</v>
      </c>
      <c r="BC50" s="118">
        <f>'2011'!H40</f>
        <v>12</v>
      </c>
      <c r="BD50" s="118">
        <f>'2011'!I40</f>
        <v>240</v>
      </c>
      <c r="BE50" s="118">
        <f>'2011'!J40</f>
        <v>4</v>
      </c>
      <c r="BF50" s="118">
        <f>'2011'!K40</f>
        <v>0</v>
      </c>
      <c r="BG50" s="118">
        <f>'2011'!L40</f>
        <v>36</v>
      </c>
      <c r="BH50" s="118">
        <f>'2011'!M40</f>
        <v>5</v>
      </c>
      <c r="BI50" s="118">
        <f>'2011'!N40</f>
        <v>179</v>
      </c>
      <c r="BJ50" s="121">
        <f>'2011'!O40</f>
        <v>44</v>
      </c>
      <c r="BK50" s="120">
        <f>'2012'!D58</f>
        <v>113</v>
      </c>
      <c r="BL50" s="118">
        <f>'2012'!E58</f>
        <v>174</v>
      </c>
      <c r="BM50" s="118">
        <f>'2012'!F58</f>
        <v>120</v>
      </c>
      <c r="BN50" s="118">
        <f>'2012'!G58</f>
        <v>138</v>
      </c>
      <c r="BO50" s="118">
        <f>'2012'!H58</f>
        <v>73</v>
      </c>
      <c r="BP50" s="118">
        <f>'2012'!I58</f>
        <v>42</v>
      </c>
      <c r="BQ50" s="118">
        <f>'2012'!J58</f>
        <v>0</v>
      </c>
      <c r="BR50" s="118">
        <f>'2012'!K58</f>
        <v>38</v>
      </c>
      <c r="BS50" s="118">
        <f>'2012'!L58</f>
        <v>68</v>
      </c>
      <c r="BT50" s="118">
        <f>'2012'!M58</f>
        <v>54</v>
      </c>
      <c r="BU50" s="118">
        <f>'2012'!N58</f>
        <v>3</v>
      </c>
      <c r="BV50" s="121">
        <f>'2012'!O58</f>
        <v>22</v>
      </c>
      <c r="BW50" s="120">
        <f>'2013'!D58</f>
        <v>12</v>
      </c>
      <c r="BX50" s="118">
        <f>'2013'!E58</f>
        <v>1</v>
      </c>
      <c r="BY50" s="118">
        <f>'2013'!F58</f>
        <v>13</v>
      </c>
      <c r="BZ50" s="118">
        <f>'2013'!G58</f>
        <v>2</v>
      </c>
      <c r="CA50" s="118">
        <f>'2013'!H58</f>
        <v>19</v>
      </c>
      <c r="CB50" s="118">
        <f>'2013'!I58</f>
        <v>0</v>
      </c>
      <c r="CC50" s="118">
        <f>'2013'!J58</f>
        <v>0</v>
      </c>
      <c r="CD50" s="118">
        <f>'2013'!K58</f>
        <v>0</v>
      </c>
      <c r="CE50" s="118">
        <f>'2013'!L58</f>
        <v>0</v>
      </c>
      <c r="CF50" s="118">
        <f>'2013'!M58</f>
        <v>0</v>
      </c>
      <c r="CG50" s="118">
        <f>'2013'!N58</f>
        <v>0</v>
      </c>
      <c r="CH50" s="121">
        <f>'2013'!O58</f>
        <v>0</v>
      </c>
      <c r="CI50" s="120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  <c r="CT50" s="121"/>
      <c r="CU50" s="120"/>
      <c r="CV50" s="118"/>
      <c r="CW50" s="118"/>
      <c r="CX50" s="118"/>
      <c r="CY50" s="118"/>
      <c r="CZ50" s="118"/>
      <c r="DA50" s="118"/>
      <c r="DB50" s="118"/>
      <c r="DC50" s="118"/>
      <c r="DD50" s="118"/>
      <c r="DE50" s="118"/>
      <c r="DF50" s="121"/>
    </row>
    <row r="51" spans="1:110">
      <c r="A51" s="143"/>
      <c r="B51" s="111" t="s">
        <v>30</v>
      </c>
      <c r="C51" s="120">
        <f>'2007'!D41</f>
        <v>0</v>
      </c>
      <c r="D51" s="118">
        <f>'2007'!E41</f>
        <v>0</v>
      </c>
      <c r="E51" s="118">
        <f>'2007'!F41</f>
        <v>0</v>
      </c>
      <c r="F51" s="118">
        <f>'2007'!G41</f>
        <v>0</v>
      </c>
      <c r="G51" s="118">
        <f>'2007'!H41</f>
        <v>0</v>
      </c>
      <c r="H51" s="118">
        <f>'2007'!I41</f>
        <v>0</v>
      </c>
      <c r="I51" s="118">
        <f>'2007'!J41</f>
        <v>0</v>
      </c>
      <c r="J51" s="118">
        <f>'2007'!K41</f>
        <v>0</v>
      </c>
      <c r="K51" s="118">
        <f>'2007'!L41</f>
        <v>0</v>
      </c>
      <c r="L51" s="118">
        <f>'2007'!M41</f>
        <v>0</v>
      </c>
      <c r="M51" s="118">
        <f>'2007'!N41</f>
        <v>0</v>
      </c>
      <c r="N51" s="121">
        <f>'2007'!O41</f>
        <v>0</v>
      </c>
      <c r="O51" s="120">
        <f>'2008'!D41</f>
        <v>0</v>
      </c>
      <c r="P51" s="118">
        <f>'2008'!E41</f>
        <v>0</v>
      </c>
      <c r="Q51" s="118">
        <f>'2008'!F41</f>
        <v>0</v>
      </c>
      <c r="R51" s="118">
        <f>'2008'!G41</f>
        <v>0</v>
      </c>
      <c r="S51" s="118">
        <f>'2008'!H41</f>
        <v>0</v>
      </c>
      <c r="T51" s="118">
        <f>'2008'!I41</f>
        <v>0</v>
      </c>
      <c r="U51" s="118">
        <f>'2008'!J41</f>
        <v>0</v>
      </c>
      <c r="V51" s="118">
        <f>'2008'!K41</f>
        <v>0</v>
      </c>
      <c r="W51" s="118">
        <f>'2008'!L41</f>
        <v>0</v>
      </c>
      <c r="X51" s="118">
        <f>'2008'!M41</f>
        <v>0</v>
      </c>
      <c r="Y51" s="118">
        <f>'2008'!N41</f>
        <v>0</v>
      </c>
      <c r="Z51" s="121">
        <f>'2008'!O41</f>
        <v>0</v>
      </c>
      <c r="AA51" s="120">
        <f>'2009'!D41</f>
        <v>0</v>
      </c>
      <c r="AB51" s="118">
        <f>'2009'!E41</f>
        <v>0</v>
      </c>
      <c r="AC51" s="118">
        <f>'2009'!F41</f>
        <v>5</v>
      </c>
      <c r="AD51" s="118">
        <f>'2009'!G41</f>
        <v>0</v>
      </c>
      <c r="AE51" s="118">
        <f>'2009'!H41</f>
        <v>0</v>
      </c>
      <c r="AF51" s="118">
        <f>'2009'!I41</f>
        <v>0</v>
      </c>
      <c r="AG51" s="118">
        <f>'2009'!J41</f>
        <v>0</v>
      </c>
      <c r="AH51" s="118">
        <f>'2009'!K41</f>
        <v>0</v>
      </c>
      <c r="AI51" s="118">
        <f>'2009'!L41</f>
        <v>0</v>
      </c>
      <c r="AJ51" s="118">
        <f>'2009'!M41</f>
        <v>3624</v>
      </c>
      <c r="AK51" s="118">
        <f>'2009'!N41</f>
        <v>616</v>
      </c>
      <c r="AL51" s="121">
        <f>'2009'!O41</f>
        <v>106</v>
      </c>
      <c r="AM51" s="120">
        <f>'2010'!D41</f>
        <v>291</v>
      </c>
      <c r="AN51" s="118">
        <f>'2010'!E41</f>
        <v>3090</v>
      </c>
      <c r="AO51" s="118">
        <f>'2010'!F41</f>
        <v>227</v>
      </c>
      <c r="AP51" s="118">
        <f>'2010'!G41</f>
        <v>748</v>
      </c>
      <c r="AQ51" s="118">
        <f>'2010'!H41</f>
        <v>25</v>
      </c>
      <c r="AR51" s="118">
        <f>'2010'!I41</f>
        <v>485</v>
      </c>
      <c r="AS51" s="118">
        <f>'2010'!J41</f>
        <v>0</v>
      </c>
      <c r="AT51" s="118">
        <f>'2010'!K41</f>
        <v>0</v>
      </c>
      <c r="AU51" s="118">
        <f>'2010'!L41</f>
        <v>1185</v>
      </c>
      <c r="AV51" s="118">
        <f>'2010'!M41</f>
        <v>268</v>
      </c>
      <c r="AW51" s="118">
        <f>'2010'!N41</f>
        <v>757</v>
      </c>
      <c r="AX51" s="121">
        <f>'2010'!O41</f>
        <v>248</v>
      </c>
      <c r="AY51" s="120">
        <f>'2011'!D41</f>
        <v>1599</v>
      </c>
      <c r="AZ51" s="118">
        <f>'2011'!E41</f>
        <v>679</v>
      </c>
      <c r="BA51" s="118">
        <f>'2011'!F41</f>
        <v>807</v>
      </c>
      <c r="BB51" s="118">
        <f>'2011'!G41</f>
        <v>350</v>
      </c>
      <c r="BC51" s="118">
        <f>'2011'!H41</f>
        <v>395</v>
      </c>
      <c r="BD51" s="118">
        <f>'2011'!I41</f>
        <v>961</v>
      </c>
      <c r="BE51" s="118">
        <f>'2011'!J41</f>
        <v>133</v>
      </c>
      <c r="BF51" s="118">
        <f>'2011'!K41</f>
        <v>0</v>
      </c>
      <c r="BG51" s="118">
        <f>'2011'!L41</f>
        <v>309</v>
      </c>
      <c r="BH51" s="118">
        <f>'2011'!M41</f>
        <v>229</v>
      </c>
      <c r="BI51" s="118">
        <f>'2011'!N41</f>
        <v>2029</v>
      </c>
      <c r="BJ51" s="121">
        <f>'2011'!O41</f>
        <v>684</v>
      </c>
      <c r="BK51" s="120">
        <f>'2012'!D59</f>
        <v>1515</v>
      </c>
      <c r="BL51" s="118">
        <f>'2012'!E59</f>
        <v>1104</v>
      </c>
      <c r="BM51" s="118">
        <f>'2012'!F59</f>
        <v>1438</v>
      </c>
      <c r="BN51" s="118">
        <f>'2012'!G59</f>
        <v>1352</v>
      </c>
      <c r="BO51" s="118">
        <f>'2012'!H59</f>
        <v>497</v>
      </c>
      <c r="BP51" s="118">
        <f>'2012'!I59</f>
        <v>500</v>
      </c>
      <c r="BQ51" s="118">
        <f>'2012'!J59</f>
        <v>0</v>
      </c>
      <c r="BR51" s="118">
        <f>'2012'!K59</f>
        <v>191</v>
      </c>
      <c r="BS51" s="118">
        <f>'2012'!L59</f>
        <v>535</v>
      </c>
      <c r="BT51" s="118">
        <f>'2012'!M59</f>
        <v>390</v>
      </c>
      <c r="BU51" s="118">
        <f>'2012'!N59</f>
        <v>66</v>
      </c>
      <c r="BV51" s="121">
        <f>'2012'!O59</f>
        <v>280</v>
      </c>
      <c r="BW51" s="120">
        <f>'2013'!D59</f>
        <v>105</v>
      </c>
      <c r="BX51" s="118">
        <f>'2013'!E59</f>
        <v>100</v>
      </c>
      <c r="BY51" s="118">
        <f>'2013'!F59</f>
        <v>131</v>
      </c>
      <c r="BZ51" s="118">
        <f>'2013'!G59</f>
        <v>33</v>
      </c>
      <c r="CA51" s="118">
        <f>'2013'!H59</f>
        <v>633</v>
      </c>
      <c r="CB51" s="118">
        <f>'2013'!I59</f>
        <v>0</v>
      </c>
      <c r="CC51" s="118">
        <f>'2013'!J59</f>
        <v>0</v>
      </c>
      <c r="CD51" s="118">
        <f>'2013'!K59</f>
        <v>0</v>
      </c>
      <c r="CE51" s="118">
        <f>'2013'!L59</f>
        <v>0</v>
      </c>
      <c r="CF51" s="118">
        <f>'2013'!M59</f>
        <v>0</v>
      </c>
      <c r="CG51" s="118">
        <f>'2013'!N59</f>
        <v>0</v>
      </c>
      <c r="CH51" s="121">
        <f>'2013'!O59</f>
        <v>0</v>
      </c>
      <c r="CI51" s="120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21"/>
      <c r="CU51" s="120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21"/>
    </row>
    <row r="52" spans="1:110" ht="13.5" thickBot="1">
      <c r="A52" s="144"/>
      <c r="B52" s="110" t="s">
        <v>59</v>
      </c>
      <c r="C52" s="124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5"/>
      <c r="O52" s="124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5"/>
      <c r="AA52" s="124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5"/>
      <c r="AM52" s="124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5"/>
      <c r="AY52" s="124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5"/>
      <c r="BK52" s="124">
        <f>'2012'!D61</f>
        <v>0</v>
      </c>
      <c r="BL52" s="122">
        <f>'2012'!E61</f>
        <v>0</v>
      </c>
      <c r="BM52" s="122">
        <f>'2012'!F61</f>
        <v>0</v>
      </c>
      <c r="BN52" s="122">
        <f>'2012'!G61</f>
        <v>0</v>
      </c>
      <c r="BO52" s="122">
        <f>'2012'!H61</f>
        <v>0</v>
      </c>
      <c r="BP52" s="122">
        <f>'2012'!I61</f>
        <v>0</v>
      </c>
      <c r="BQ52" s="122">
        <f>'2012'!J61</f>
        <v>0</v>
      </c>
      <c r="BR52" s="122">
        <f>'2012'!K61</f>
        <v>0</v>
      </c>
      <c r="BS52" s="122">
        <f>'2012'!L61</f>
        <v>0</v>
      </c>
      <c r="BT52" s="122">
        <f>'2012'!M61</f>
        <v>0</v>
      </c>
      <c r="BU52" s="122">
        <f>'2012'!N61</f>
        <v>37</v>
      </c>
      <c r="BV52" s="125">
        <f>'2012'!O61</f>
        <v>203</v>
      </c>
      <c r="BW52" s="124">
        <f>'2013'!D61</f>
        <v>31</v>
      </c>
      <c r="BX52" s="122">
        <f>'2013'!E61</f>
        <v>31</v>
      </c>
      <c r="BY52" s="122">
        <f>'2013'!F61</f>
        <v>99</v>
      </c>
      <c r="BZ52" s="122">
        <f>'2013'!G61</f>
        <v>-90</v>
      </c>
      <c r="CA52" s="122">
        <f>'2013'!H61</f>
        <v>234</v>
      </c>
      <c r="CB52" s="122" t="str">
        <f>'2013'!I61</f>
        <v/>
      </c>
      <c r="CC52" s="122" t="str">
        <f>'2013'!J61</f>
        <v/>
      </c>
      <c r="CD52" s="122" t="str">
        <f>'2013'!K61</f>
        <v/>
      </c>
      <c r="CE52" s="122" t="str">
        <f>'2013'!L61</f>
        <v/>
      </c>
      <c r="CF52" s="122" t="str">
        <f>'2013'!M61</f>
        <v/>
      </c>
      <c r="CG52" s="122" t="str">
        <f>'2013'!N61</f>
        <v/>
      </c>
      <c r="CH52" s="125" t="str">
        <f>'2013'!O61</f>
        <v/>
      </c>
      <c r="CI52" s="124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5"/>
      <c r="CU52" s="124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5"/>
    </row>
    <row r="53" spans="1:110">
      <c r="A53" s="142" t="s">
        <v>10</v>
      </c>
      <c r="B53" s="112" t="s">
        <v>27</v>
      </c>
      <c r="C53" s="114">
        <f>'2007'!D42</f>
        <v>0</v>
      </c>
      <c r="D53" s="115">
        <f>'2007'!E42</f>
        <v>0</v>
      </c>
      <c r="E53" s="115">
        <f>'2007'!F42</f>
        <v>0</v>
      </c>
      <c r="F53" s="115">
        <f>'2007'!G42</f>
        <v>0</v>
      </c>
      <c r="G53" s="115">
        <f>'2007'!H42</f>
        <v>0</v>
      </c>
      <c r="H53" s="115">
        <f>'2007'!I42</f>
        <v>0</v>
      </c>
      <c r="I53" s="115">
        <f>'2007'!J42</f>
        <v>0</v>
      </c>
      <c r="J53" s="115">
        <f>'2007'!K42</f>
        <v>0</v>
      </c>
      <c r="K53" s="115">
        <f>'2007'!L42</f>
        <v>0</v>
      </c>
      <c r="L53" s="115">
        <f>'2007'!M42</f>
        <v>0</v>
      </c>
      <c r="M53" s="115">
        <f>'2007'!N42</f>
        <v>0</v>
      </c>
      <c r="N53" s="116">
        <f>'2007'!O42</f>
        <v>0</v>
      </c>
      <c r="O53" s="114">
        <f>'2008'!D42</f>
        <v>0</v>
      </c>
      <c r="P53" s="115">
        <f>'2008'!E42</f>
        <v>0</v>
      </c>
      <c r="Q53" s="115">
        <f>'2008'!F42</f>
        <v>0</v>
      </c>
      <c r="R53" s="115">
        <f>'2008'!G42</f>
        <v>0</v>
      </c>
      <c r="S53" s="115">
        <f>'2008'!H42</f>
        <v>0</v>
      </c>
      <c r="T53" s="115">
        <f>'2008'!I42</f>
        <v>0</v>
      </c>
      <c r="U53" s="115">
        <f>'2008'!J42</f>
        <v>0</v>
      </c>
      <c r="V53" s="115">
        <f>'2008'!K42</f>
        <v>0</v>
      </c>
      <c r="W53" s="115">
        <f>'2008'!L42</f>
        <v>0</v>
      </c>
      <c r="X53" s="115">
        <f>'2008'!M42</f>
        <v>0</v>
      </c>
      <c r="Y53" s="115">
        <f>'2008'!N42</f>
        <v>0</v>
      </c>
      <c r="Z53" s="116">
        <f>'2008'!O42</f>
        <v>0</v>
      </c>
      <c r="AA53" s="114">
        <f>'2009'!D42</f>
        <v>0</v>
      </c>
      <c r="AB53" s="115">
        <f>'2009'!E42</f>
        <v>0</v>
      </c>
      <c r="AC53" s="115">
        <f>'2009'!F42</f>
        <v>0</v>
      </c>
      <c r="AD53" s="115">
        <f>'2009'!G42</f>
        <v>0</v>
      </c>
      <c r="AE53" s="115">
        <f>'2009'!H42</f>
        <v>0</v>
      </c>
      <c r="AF53" s="115">
        <f>'2009'!I42</f>
        <v>0</v>
      </c>
      <c r="AG53" s="115">
        <f>'2009'!J42</f>
        <v>0</v>
      </c>
      <c r="AH53" s="115">
        <f>'2009'!K42</f>
        <v>0</v>
      </c>
      <c r="AI53" s="115">
        <f>'2009'!L42</f>
        <v>0</v>
      </c>
      <c r="AJ53" s="115">
        <f>'2009'!M42</f>
        <v>0</v>
      </c>
      <c r="AK53" s="115">
        <f>'2009'!N42</f>
        <v>0</v>
      </c>
      <c r="AL53" s="116">
        <f>'2009'!O42</f>
        <v>0</v>
      </c>
      <c r="AM53" s="114">
        <f>'2010'!D42</f>
        <v>0</v>
      </c>
      <c r="AN53" s="115">
        <f>'2010'!E42</f>
        <v>0</v>
      </c>
      <c r="AO53" s="115">
        <f>'2010'!F42</f>
        <v>0</v>
      </c>
      <c r="AP53" s="115">
        <f>'2010'!G42</f>
        <v>0</v>
      </c>
      <c r="AQ53" s="115">
        <f>'2010'!H42</f>
        <v>0</v>
      </c>
      <c r="AR53" s="115">
        <f>'2010'!I42</f>
        <v>0</v>
      </c>
      <c r="AS53" s="115">
        <f>'2010'!J42</f>
        <v>0</v>
      </c>
      <c r="AT53" s="115">
        <f>'2010'!K42</f>
        <v>0</v>
      </c>
      <c r="AU53" s="115">
        <f>'2010'!L42</f>
        <v>0</v>
      </c>
      <c r="AV53" s="115">
        <f>'2010'!M42</f>
        <v>0</v>
      </c>
      <c r="AW53" s="115">
        <f>'2010'!N42</f>
        <v>0</v>
      </c>
      <c r="AX53" s="116">
        <f>'2010'!O42</f>
        <v>0</v>
      </c>
      <c r="AY53" s="114">
        <f>'2011'!D42</f>
        <v>0</v>
      </c>
      <c r="AZ53" s="115">
        <f>'2011'!E42</f>
        <v>0</v>
      </c>
      <c r="BA53" s="115">
        <f>'2011'!F42</f>
        <v>0</v>
      </c>
      <c r="BB53" s="115">
        <f>'2011'!G42</f>
        <v>0</v>
      </c>
      <c r="BC53" s="115">
        <f>'2011'!H42</f>
        <v>0</v>
      </c>
      <c r="BD53" s="115">
        <f>'2011'!I42</f>
        <v>0</v>
      </c>
      <c r="BE53" s="115">
        <f>'2011'!J42</f>
        <v>0</v>
      </c>
      <c r="BF53" s="115">
        <f>'2011'!K42</f>
        <v>0</v>
      </c>
      <c r="BG53" s="115">
        <f>'2011'!L42</f>
        <v>0</v>
      </c>
      <c r="BH53" s="115">
        <f>'2011'!M42</f>
        <v>0</v>
      </c>
      <c r="BI53" s="115">
        <f>'2011'!N42</f>
        <v>0</v>
      </c>
      <c r="BJ53" s="116">
        <f>'2011'!O42</f>
        <v>0</v>
      </c>
      <c r="BK53" s="114">
        <f>'2012'!D62</f>
        <v>0</v>
      </c>
      <c r="BL53" s="115">
        <f>'2012'!E62</f>
        <v>0</v>
      </c>
      <c r="BM53" s="115">
        <f>'2012'!F62</f>
        <v>0</v>
      </c>
      <c r="BN53" s="115">
        <f>'2012'!G62</f>
        <v>0</v>
      </c>
      <c r="BO53" s="115">
        <f>'2012'!H62</f>
        <v>4</v>
      </c>
      <c r="BP53" s="115">
        <f>'2012'!I62</f>
        <v>17</v>
      </c>
      <c r="BQ53" s="115">
        <f>'2012'!J62</f>
        <v>4</v>
      </c>
      <c r="BR53" s="115">
        <f>'2012'!K62</f>
        <v>10</v>
      </c>
      <c r="BS53" s="115">
        <f>'2012'!L62</f>
        <v>6</v>
      </c>
      <c r="BT53" s="115">
        <f>'2012'!M62</f>
        <v>16</v>
      </c>
      <c r="BU53" s="115">
        <f>'2012'!N62</f>
        <v>12</v>
      </c>
      <c r="BV53" s="116">
        <f>'2012'!O62</f>
        <v>10</v>
      </c>
      <c r="BW53" s="114">
        <f>'2013'!D62</f>
        <v>7</v>
      </c>
      <c r="BX53" s="115">
        <f>'2013'!E62</f>
        <v>16</v>
      </c>
      <c r="BY53" s="115">
        <f>'2013'!F62</f>
        <v>21</v>
      </c>
      <c r="BZ53" s="115">
        <f>'2013'!G62</f>
        <v>19</v>
      </c>
      <c r="CA53" s="115">
        <f>'2013'!H62</f>
        <v>17</v>
      </c>
      <c r="CB53" s="115">
        <f>'2013'!I62</f>
        <v>0</v>
      </c>
      <c r="CC53" s="115">
        <f>'2013'!J62</f>
        <v>0</v>
      </c>
      <c r="CD53" s="115">
        <f>'2013'!K62</f>
        <v>0</v>
      </c>
      <c r="CE53" s="115">
        <f>'2013'!L62</f>
        <v>0</v>
      </c>
      <c r="CF53" s="115">
        <f>'2013'!M62</f>
        <v>0</v>
      </c>
      <c r="CG53" s="115">
        <f>'2013'!N62</f>
        <v>0</v>
      </c>
      <c r="CH53" s="116">
        <f>'2013'!O62</f>
        <v>0</v>
      </c>
      <c r="CI53" s="114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6"/>
      <c r="CU53" s="114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6"/>
    </row>
    <row r="54" spans="1:110">
      <c r="A54" s="143"/>
      <c r="B54" s="111" t="s">
        <v>28</v>
      </c>
      <c r="C54" s="120">
        <f>'2007'!D43</f>
        <v>0</v>
      </c>
      <c r="D54" s="118">
        <f>'2007'!E43</f>
        <v>0</v>
      </c>
      <c r="E54" s="118">
        <f>'2007'!F43</f>
        <v>0</v>
      </c>
      <c r="F54" s="118">
        <f>'2007'!G43</f>
        <v>0</v>
      </c>
      <c r="G54" s="118">
        <f>'2007'!H43</f>
        <v>0</v>
      </c>
      <c r="H54" s="118">
        <f>'2007'!I43</f>
        <v>0</v>
      </c>
      <c r="I54" s="118">
        <f>'2007'!J43</f>
        <v>0</v>
      </c>
      <c r="J54" s="118">
        <f>'2007'!K43</f>
        <v>0</v>
      </c>
      <c r="K54" s="118">
        <f>'2007'!L43</f>
        <v>0</v>
      </c>
      <c r="L54" s="118">
        <f>'2007'!M43</f>
        <v>0</v>
      </c>
      <c r="M54" s="118">
        <f>'2007'!N43</f>
        <v>0</v>
      </c>
      <c r="N54" s="121">
        <f>'2007'!O43</f>
        <v>0</v>
      </c>
      <c r="O54" s="120">
        <f>'2008'!D43</f>
        <v>0</v>
      </c>
      <c r="P54" s="118">
        <f>'2008'!E43</f>
        <v>0</v>
      </c>
      <c r="Q54" s="118">
        <f>'2008'!F43</f>
        <v>0</v>
      </c>
      <c r="R54" s="118">
        <f>'2008'!G43</f>
        <v>0</v>
      </c>
      <c r="S54" s="118">
        <f>'2008'!H43</f>
        <v>0</v>
      </c>
      <c r="T54" s="118">
        <f>'2008'!I43</f>
        <v>0</v>
      </c>
      <c r="U54" s="118">
        <f>'2008'!J43</f>
        <v>0</v>
      </c>
      <c r="V54" s="118">
        <f>'2008'!K43</f>
        <v>0</v>
      </c>
      <c r="W54" s="118">
        <f>'2008'!L43</f>
        <v>0</v>
      </c>
      <c r="X54" s="118">
        <f>'2008'!M43</f>
        <v>0</v>
      </c>
      <c r="Y54" s="118">
        <f>'2008'!N43</f>
        <v>0</v>
      </c>
      <c r="Z54" s="121">
        <f>'2008'!O43</f>
        <v>0</v>
      </c>
      <c r="AA54" s="120">
        <f>'2009'!D43</f>
        <v>0</v>
      </c>
      <c r="AB54" s="118">
        <f>'2009'!E43</f>
        <v>0</v>
      </c>
      <c r="AC54" s="118">
        <f>'2009'!F43</f>
        <v>0</v>
      </c>
      <c r="AD54" s="118">
        <f>'2009'!G43</f>
        <v>0</v>
      </c>
      <c r="AE54" s="118">
        <f>'2009'!H43</f>
        <v>0</v>
      </c>
      <c r="AF54" s="118">
        <f>'2009'!I43</f>
        <v>0</v>
      </c>
      <c r="AG54" s="118">
        <f>'2009'!J43</f>
        <v>0</v>
      </c>
      <c r="AH54" s="118">
        <f>'2009'!K43</f>
        <v>0</v>
      </c>
      <c r="AI54" s="118">
        <f>'2009'!L43</f>
        <v>0</v>
      </c>
      <c r="AJ54" s="118">
        <f>'2009'!M43</f>
        <v>0</v>
      </c>
      <c r="AK54" s="118">
        <f>'2009'!N43</f>
        <v>0</v>
      </c>
      <c r="AL54" s="121">
        <f>'2009'!O43</f>
        <v>0</v>
      </c>
      <c r="AM54" s="120">
        <f>'2010'!D43</f>
        <v>0</v>
      </c>
      <c r="AN54" s="118">
        <f>'2010'!E43</f>
        <v>0</v>
      </c>
      <c r="AO54" s="118">
        <f>'2010'!F43</f>
        <v>0</v>
      </c>
      <c r="AP54" s="118">
        <f>'2010'!G43</f>
        <v>0</v>
      </c>
      <c r="AQ54" s="118">
        <f>'2010'!H43</f>
        <v>0</v>
      </c>
      <c r="AR54" s="118">
        <f>'2010'!I43</f>
        <v>0</v>
      </c>
      <c r="AS54" s="118">
        <f>'2010'!J43</f>
        <v>0</v>
      </c>
      <c r="AT54" s="118">
        <f>'2010'!K43</f>
        <v>0</v>
      </c>
      <c r="AU54" s="118">
        <f>'2010'!L43</f>
        <v>0</v>
      </c>
      <c r="AV54" s="118">
        <f>'2010'!M43</f>
        <v>0</v>
      </c>
      <c r="AW54" s="118">
        <f>'2010'!N43</f>
        <v>0</v>
      </c>
      <c r="AX54" s="121">
        <f>'2010'!O43</f>
        <v>0</v>
      </c>
      <c r="AY54" s="120">
        <f>'2011'!D43</f>
        <v>0</v>
      </c>
      <c r="AZ54" s="118">
        <f>'2011'!E43</f>
        <v>0</v>
      </c>
      <c r="BA54" s="118">
        <f>'2011'!F43</f>
        <v>0</v>
      </c>
      <c r="BB54" s="118">
        <f>'2011'!G43</f>
        <v>0</v>
      </c>
      <c r="BC54" s="118">
        <f>'2011'!H43</f>
        <v>0</v>
      </c>
      <c r="BD54" s="118">
        <f>'2011'!I43</f>
        <v>0</v>
      </c>
      <c r="BE54" s="118">
        <f>'2011'!J43</f>
        <v>0</v>
      </c>
      <c r="BF54" s="118">
        <f>'2011'!K43</f>
        <v>0</v>
      </c>
      <c r="BG54" s="118">
        <f>'2011'!L43</f>
        <v>0</v>
      </c>
      <c r="BH54" s="118">
        <f>'2011'!M43</f>
        <v>0</v>
      </c>
      <c r="BI54" s="118">
        <f>'2011'!N43</f>
        <v>0</v>
      </c>
      <c r="BJ54" s="121">
        <f>'2011'!O43</f>
        <v>0</v>
      </c>
      <c r="BK54" s="120">
        <f>'2012'!D63</f>
        <v>0</v>
      </c>
      <c r="BL54" s="118">
        <f>'2012'!E63</f>
        <v>0</v>
      </c>
      <c r="BM54" s="118">
        <f>'2012'!F63</f>
        <v>0</v>
      </c>
      <c r="BN54" s="118">
        <f>'2012'!G63</f>
        <v>0</v>
      </c>
      <c r="BO54" s="118">
        <f>'2012'!H63</f>
        <v>5</v>
      </c>
      <c r="BP54" s="118">
        <f>'2012'!I63</f>
        <v>21</v>
      </c>
      <c r="BQ54" s="118">
        <f>'2012'!J63</f>
        <v>4</v>
      </c>
      <c r="BR54" s="118">
        <f>'2012'!K63</f>
        <v>10</v>
      </c>
      <c r="BS54" s="118">
        <f>'2012'!L63</f>
        <v>6</v>
      </c>
      <c r="BT54" s="118">
        <f>'2012'!M63</f>
        <v>31</v>
      </c>
      <c r="BU54" s="118">
        <f>'2012'!N63</f>
        <v>15</v>
      </c>
      <c r="BV54" s="121">
        <f>'2012'!O63</f>
        <v>11</v>
      </c>
      <c r="BW54" s="120">
        <f>'2013'!D63</f>
        <v>6</v>
      </c>
      <c r="BX54" s="118">
        <f>'2013'!E63</f>
        <v>19</v>
      </c>
      <c r="BY54" s="118">
        <f>'2013'!F63</f>
        <v>31</v>
      </c>
      <c r="BZ54" s="118">
        <f>'2013'!G63</f>
        <v>20</v>
      </c>
      <c r="CA54" s="118">
        <f>'2013'!H63</f>
        <v>18</v>
      </c>
      <c r="CB54" s="118">
        <f>'2013'!I63</f>
        <v>0</v>
      </c>
      <c r="CC54" s="118">
        <f>'2013'!J63</f>
        <v>0</v>
      </c>
      <c r="CD54" s="118">
        <f>'2013'!K63</f>
        <v>0</v>
      </c>
      <c r="CE54" s="118">
        <f>'2013'!L63</f>
        <v>0</v>
      </c>
      <c r="CF54" s="118">
        <f>'2013'!M63</f>
        <v>0</v>
      </c>
      <c r="CG54" s="118">
        <f>'2013'!N63</f>
        <v>0</v>
      </c>
      <c r="CH54" s="121">
        <f>'2013'!O63</f>
        <v>0</v>
      </c>
      <c r="CI54" s="120"/>
      <c r="CJ54" s="118"/>
      <c r="CK54" s="118"/>
      <c r="CL54" s="118"/>
      <c r="CM54" s="118"/>
      <c r="CN54" s="118"/>
      <c r="CO54" s="118"/>
      <c r="CP54" s="118"/>
      <c r="CQ54" s="118"/>
      <c r="CR54" s="118"/>
      <c r="CS54" s="118"/>
      <c r="CT54" s="121"/>
      <c r="CU54" s="120"/>
      <c r="CV54" s="118"/>
      <c r="CW54" s="118"/>
      <c r="CX54" s="118"/>
      <c r="CY54" s="118"/>
      <c r="CZ54" s="118"/>
      <c r="DA54" s="118"/>
      <c r="DB54" s="118"/>
      <c r="DC54" s="118"/>
      <c r="DD54" s="118"/>
      <c r="DE54" s="118"/>
      <c r="DF54" s="121"/>
    </row>
    <row r="55" spans="1:110">
      <c r="A55" s="143"/>
      <c r="B55" s="111" t="s">
        <v>29</v>
      </c>
      <c r="C55" s="120">
        <f>'2007'!D44</f>
        <v>0</v>
      </c>
      <c r="D55" s="118">
        <f>'2007'!E44</f>
        <v>0</v>
      </c>
      <c r="E55" s="118">
        <f>'2007'!F44</f>
        <v>0</v>
      </c>
      <c r="F55" s="118">
        <f>'2007'!G44</f>
        <v>0</v>
      </c>
      <c r="G55" s="118">
        <f>'2007'!H44</f>
        <v>0</v>
      </c>
      <c r="H55" s="118">
        <f>'2007'!I44</f>
        <v>0</v>
      </c>
      <c r="I55" s="118">
        <f>'2007'!J44</f>
        <v>0</v>
      </c>
      <c r="J55" s="118">
        <f>'2007'!K44</f>
        <v>0</v>
      </c>
      <c r="K55" s="118">
        <f>'2007'!L44</f>
        <v>0</v>
      </c>
      <c r="L55" s="118">
        <f>'2007'!M44</f>
        <v>0</v>
      </c>
      <c r="M55" s="118">
        <f>'2007'!N44</f>
        <v>0</v>
      </c>
      <c r="N55" s="121">
        <f>'2007'!O44</f>
        <v>0</v>
      </c>
      <c r="O55" s="120">
        <f>'2008'!D44</f>
        <v>0</v>
      </c>
      <c r="P55" s="118">
        <f>'2008'!E44</f>
        <v>0</v>
      </c>
      <c r="Q55" s="118">
        <f>'2008'!F44</f>
        <v>0</v>
      </c>
      <c r="R55" s="118">
        <f>'2008'!G44</f>
        <v>0</v>
      </c>
      <c r="S55" s="118">
        <f>'2008'!H44</f>
        <v>0</v>
      </c>
      <c r="T55" s="118">
        <f>'2008'!I44</f>
        <v>0</v>
      </c>
      <c r="U55" s="118">
        <f>'2008'!J44</f>
        <v>0</v>
      </c>
      <c r="V55" s="118">
        <f>'2008'!K44</f>
        <v>0</v>
      </c>
      <c r="W55" s="118">
        <f>'2008'!L44</f>
        <v>0</v>
      </c>
      <c r="X55" s="118">
        <f>'2008'!M44</f>
        <v>0</v>
      </c>
      <c r="Y55" s="118">
        <f>'2008'!N44</f>
        <v>0</v>
      </c>
      <c r="Z55" s="121">
        <f>'2008'!O44</f>
        <v>0</v>
      </c>
      <c r="AA55" s="120">
        <f>'2009'!D44</f>
        <v>0</v>
      </c>
      <c r="AB55" s="118">
        <f>'2009'!E44</f>
        <v>0</v>
      </c>
      <c r="AC55" s="118">
        <f>'2009'!F44</f>
        <v>0</v>
      </c>
      <c r="AD55" s="118">
        <f>'2009'!G44</f>
        <v>0</v>
      </c>
      <c r="AE55" s="118">
        <f>'2009'!H44</f>
        <v>0</v>
      </c>
      <c r="AF55" s="118">
        <f>'2009'!I44</f>
        <v>0</v>
      </c>
      <c r="AG55" s="118">
        <f>'2009'!J44</f>
        <v>0</v>
      </c>
      <c r="AH55" s="118">
        <f>'2009'!K44</f>
        <v>0</v>
      </c>
      <c r="AI55" s="118">
        <f>'2009'!L44</f>
        <v>0</v>
      </c>
      <c r="AJ55" s="118">
        <f>'2009'!M44</f>
        <v>0</v>
      </c>
      <c r="AK55" s="118">
        <f>'2009'!N44</f>
        <v>0</v>
      </c>
      <c r="AL55" s="121">
        <f>'2009'!O44</f>
        <v>0</v>
      </c>
      <c r="AM55" s="120">
        <f>'2010'!D44</f>
        <v>0</v>
      </c>
      <c r="AN55" s="118">
        <f>'2010'!E44</f>
        <v>0</v>
      </c>
      <c r="AO55" s="118">
        <f>'2010'!F44</f>
        <v>0</v>
      </c>
      <c r="AP55" s="118">
        <f>'2010'!G44</f>
        <v>0</v>
      </c>
      <c r="AQ55" s="118">
        <f>'2010'!H44</f>
        <v>0</v>
      </c>
      <c r="AR55" s="118">
        <f>'2010'!I44</f>
        <v>0</v>
      </c>
      <c r="AS55" s="118">
        <f>'2010'!J44</f>
        <v>0</v>
      </c>
      <c r="AT55" s="118">
        <f>'2010'!K44</f>
        <v>0</v>
      </c>
      <c r="AU55" s="118">
        <f>'2010'!L44</f>
        <v>0</v>
      </c>
      <c r="AV55" s="118">
        <f>'2010'!M44</f>
        <v>0</v>
      </c>
      <c r="AW55" s="118">
        <f>'2010'!N44</f>
        <v>0</v>
      </c>
      <c r="AX55" s="121">
        <f>'2010'!O44</f>
        <v>0</v>
      </c>
      <c r="AY55" s="120">
        <f>'2011'!D44</f>
        <v>0</v>
      </c>
      <c r="AZ55" s="118">
        <f>'2011'!E44</f>
        <v>0</v>
      </c>
      <c r="BA55" s="118">
        <f>'2011'!F44</f>
        <v>0</v>
      </c>
      <c r="BB55" s="118">
        <f>'2011'!G44</f>
        <v>0</v>
      </c>
      <c r="BC55" s="118">
        <f>'2011'!H44</f>
        <v>0</v>
      </c>
      <c r="BD55" s="118">
        <f>'2011'!I44</f>
        <v>0</v>
      </c>
      <c r="BE55" s="118">
        <f>'2011'!J44</f>
        <v>0</v>
      </c>
      <c r="BF55" s="118">
        <f>'2011'!K44</f>
        <v>0</v>
      </c>
      <c r="BG55" s="118">
        <f>'2011'!L44</f>
        <v>0</v>
      </c>
      <c r="BH55" s="118">
        <f>'2011'!M44</f>
        <v>0</v>
      </c>
      <c r="BI55" s="118">
        <f>'2011'!N44</f>
        <v>0</v>
      </c>
      <c r="BJ55" s="121">
        <f>'2011'!O44</f>
        <v>0</v>
      </c>
      <c r="BK55" s="120">
        <f>'2012'!D64</f>
        <v>0</v>
      </c>
      <c r="BL55" s="118">
        <f>'2012'!E64</f>
        <v>0</v>
      </c>
      <c r="BM55" s="118">
        <f>'2012'!F64</f>
        <v>0</v>
      </c>
      <c r="BN55" s="118">
        <f>'2012'!G64</f>
        <v>0</v>
      </c>
      <c r="BO55" s="118">
        <f>'2012'!H64</f>
        <v>19</v>
      </c>
      <c r="BP55" s="118">
        <f>'2012'!I64</f>
        <v>145</v>
      </c>
      <c r="BQ55" s="118">
        <f>'2012'!J64</f>
        <v>27</v>
      </c>
      <c r="BR55" s="118">
        <f>'2012'!K64</f>
        <v>86</v>
      </c>
      <c r="BS55" s="118">
        <f>'2012'!L64</f>
        <v>56</v>
      </c>
      <c r="BT55" s="118">
        <f>'2012'!M64</f>
        <v>190</v>
      </c>
      <c r="BU55" s="118">
        <f>'2012'!N64</f>
        <v>144</v>
      </c>
      <c r="BV55" s="121">
        <f>'2012'!O64</f>
        <v>104</v>
      </c>
      <c r="BW55" s="120">
        <f>'2013'!D64</f>
        <v>103</v>
      </c>
      <c r="BX55" s="118">
        <f>'2013'!E64</f>
        <v>136</v>
      </c>
      <c r="BY55" s="118">
        <f>'2013'!F64</f>
        <v>325</v>
      </c>
      <c r="BZ55" s="118">
        <f>'2013'!G64</f>
        <v>155</v>
      </c>
      <c r="CA55" s="118">
        <f>'2013'!H64</f>
        <v>160</v>
      </c>
      <c r="CB55" s="118">
        <f>'2013'!I64</f>
        <v>0</v>
      </c>
      <c r="CC55" s="118">
        <f>'2013'!J64</f>
        <v>0</v>
      </c>
      <c r="CD55" s="118">
        <f>'2013'!K64</f>
        <v>0</v>
      </c>
      <c r="CE55" s="118">
        <f>'2013'!L64</f>
        <v>0</v>
      </c>
      <c r="CF55" s="118">
        <f>'2013'!M64</f>
        <v>0</v>
      </c>
      <c r="CG55" s="118">
        <f>'2013'!N64</f>
        <v>0</v>
      </c>
      <c r="CH55" s="121">
        <f>'2013'!O64</f>
        <v>0</v>
      </c>
      <c r="CI55" s="120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21"/>
      <c r="CU55" s="120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21"/>
    </row>
    <row r="56" spans="1:110">
      <c r="A56" s="143"/>
      <c r="B56" s="111" t="s">
        <v>30</v>
      </c>
      <c r="C56" s="120">
        <f>'2007'!D45</f>
        <v>0</v>
      </c>
      <c r="D56" s="118">
        <f>'2007'!E45</f>
        <v>0</v>
      </c>
      <c r="E56" s="118">
        <f>'2007'!F45</f>
        <v>0</v>
      </c>
      <c r="F56" s="118">
        <f>'2007'!G45</f>
        <v>0</v>
      </c>
      <c r="G56" s="118">
        <f>'2007'!H45</f>
        <v>0</v>
      </c>
      <c r="H56" s="118">
        <f>'2007'!I45</f>
        <v>0</v>
      </c>
      <c r="I56" s="118">
        <f>'2007'!J45</f>
        <v>0</v>
      </c>
      <c r="J56" s="118">
        <f>'2007'!K45</f>
        <v>0</v>
      </c>
      <c r="K56" s="118">
        <f>'2007'!L45</f>
        <v>0</v>
      </c>
      <c r="L56" s="118">
        <f>'2007'!M45</f>
        <v>0</v>
      </c>
      <c r="M56" s="118">
        <f>'2007'!N45</f>
        <v>0</v>
      </c>
      <c r="N56" s="121">
        <f>'2007'!O45</f>
        <v>0</v>
      </c>
      <c r="O56" s="120">
        <f>'2008'!D45</f>
        <v>0</v>
      </c>
      <c r="P56" s="118">
        <f>'2008'!E45</f>
        <v>0</v>
      </c>
      <c r="Q56" s="118">
        <f>'2008'!F45</f>
        <v>0</v>
      </c>
      <c r="R56" s="118">
        <f>'2008'!G45</f>
        <v>0</v>
      </c>
      <c r="S56" s="118">
        <f>'2008'!H45</f>
        <v>0</v>
      </c>
      <c r="T56" s="118">
        <f>'2008'!I45</f>
        <v>0</v>
      </c>
      <c r="U56" s="118">
        <f>'2008'!J45</f>
        <v>0</v>
      </c>
      <c r="V56" s="118">
        <f>'2008'!K45</f>
        <v>0</v>
      </c>
      <c r="W56" s="118">
        <f>'2008'!L45</f>
        <v>0</v>
      </c>
      <c r="X56" s="118">
        <f>'2008'!M45</f>
        <v>0</v>
      </c>
      <c r="Y56" s="118">
        <f>'2008'!N45</f>
        <v>0</v>
      </c>
      <c r="Z56" s="121">
        <f>'2008'!O45</f>
        <v>0</v>
      </c>
      <c r="AA56" s="120">
        <f>'2009'!D45</f>
        <v>0</v>
      </c>
      <c r="AB56" s="118">
        <f>'2009'!E45</f>
        <v>0</v>
      </c>
      <c r="AC56" s="118">
        <f>'2009'!F45</f>
        <v>0</v>
      </c>
      <c r="AD56" s="118">
        <f>'2009'!G45</f>
        <v>0</v>
      </c>
      <c r="AE56" s="118">
        <f>'2009'!H45</f>
        <v>0</v>
      </c>
      <c r="AF56" s="118">
        <f>'2009'!I45</f>
        <v>0</v>
      </c>
      <c r="AG56" s="118">
        <f>'2009'!J45</f>
        <v>0</v>
      </c>
      <c r="AH56" s="118">
        <f>'2009'!K45</f>
        <v>0</v>
      </c>
      <c r="AI56" s="118">
        <f>'2009'!L45</f>
        <v>0</v>
      </c>
      <c r="AJ56" s="118">
        <f>'2009'!M45</f>
        <v>0</v>
      </c>
      <c r="AK56" s="118">
        <f>'2009'!N45</f>
        <v>0</v>
      </c>
      <c r="AL56" s="121">
        <f>'2009'!O45</f>
        <v>0</v>
      </c>
      <c r="AM56" s="120">
        <f>'2010'!D45</f>
        <v>0</v>
      </c>
      <c r="AN56" s="118">
        <f>'2010'!E45</f>
        <v>0</v>
      </c>
      <c r="AO56" s="118">
        <f>'2010'!F45</f>
        <v>0</v>
      </c>
      <c r="AP56" s="118">
        <f>'2010'!G45</f>
        <v>0</v>
      </c>
      <c r="AQ56" s="118">
        <f>'2010'!H45</f>
        <v>0</v>
      </c>
      <c r="AR56" s="118">
        <f>'2010'!I45</f>
        <v>0</v>
      </c>
      <c r="AS56" s="118">
        <f>'2010'!J45</f>
        <v>0</v>
      </c>
      <c r="AT56" s="118">
        <f>'2010'!K45</f>
        <v>0</v>
      </c>
      <c r="AU56" s="118">
        <f>'2010'!L45</f>
        <v>0</v>
      </c>
      <c r="AV56" s="118">
        <f>'2010'!M45</f>
        <v>0</v>
      </c>
      <c r="AW56" s="118">
        <f>'2010'!N45</f>
        <v>0</v>
      </c>
      <c r="AX56" s="121">
        <f>'2010'!O45</f>
        <v>0</v>
      </c>
      <c r="AY56" s="120">
        <f>'2011'!D45</f>
        <v>0</v>
      </c>
      <c r="AZ56" s="118">
        <f>'2011'!E45</f>
        <v>0</v>
      </c>
      <c r="BA56" s="118">
        <f>'2011'!F45</f>
        <v>0</v>
      </c>
      <c r="BB56" s="118">
        <f>'2011'!G45</f>
        <v>0</v>
      </c>
      <c r="BC56" s="118">
        <f>'2011'!H45</f>
        <v>0</v>
      </c>
      <c r="BD56" s="118">
        <f>'2011'!I45</f>
        <v>0</v>
      </c>
      <c r="BE56" s="118">
        <f>'2011'!J45</f>
        <v>0</v>
      </c>
      <c r="BF56" s="118">
        <f>'2011'!K45</f>
        <v>0</v>
      </c>
      <c r="BG56" s="118">
        <f>'2011'!L45</f>
        <v>0</v>
      </c>
      <c r="BH56" s="118">
        <f>'2011'!M45</f>
        <v>0</v>
      </c>
      <c r="BI56" s="118">
        <f>'2011'!N45</f>
        <v>0</v>
      </c>
      <c r="BJ56" s="121">
        <f>'2011'!O45</f>
        <v>0</v>
      </c>
      <c r="BK56" s="120">
        <f>'2012'!D65</f>
        <v>0</v>
      </c>
      <c r="BL56" s="118">
        <f>'2012'!E65</f>
        <v>0</v>
      </c>
      <c r="BM56" s="118">
        <f>'2012'!F65</f>
        <v>0</v>
      </c>
      <c r="BN56" s="118">
        <f>'2012'!G65</f>
        <v>0</v>
      </c>
      <c r="BO56" s="118">
        <f>'2012'!H65</f>
        <v>79</v>
      </c>
      <c r="BP56" s="118">
        <f>'2012'!I65</f>
        <v>1124</v>
      </c>
      <c r="BQ56" s="118">
        <f>'2012'!J65</f>
        <v>215</v>
      </c>
      <c r="BR56" s="118">
        <f>'2012'!K65</f>
        <v>633</v>
      </c>
      <c r="BS56" s="118">
        <f>'2012'!L65</f>
        <v>490</v>
      </c>
      <c r="BT56" s="118">
        <f>'2012'!M65</f>
        <v>3027</v>
      </c>
      <c r="BU56" s="118">
        <f>'2012'!N65</f>
        <v>1643</v>
      </c>
      <c r="BV56" s="121">
        <f>'2012'!O65</f>
        <v>866</v>
      </c>
      <c r="BW56" s="120">
        <f>'2013'!D65</f>
        <v>924</v>
      </c>
      <c r="BX56" s="118">
        <f>'2013'!E65</f>
        <v>969</v>
      </c>
      <c r="BY56" s="118">
        <f>'2013'!F65</f>
        <v>2397</v>
      </c>
      <c r="BZ56" s="118">
        <f>'2013'!G65</f>
        <v>1351</v>
      </c>
      <c r="CA56" s="118">
        <f>'2013'!H65</f>
        <v>1391</v>
      </c>
      <c r="CB56" s="118">
        <f>'2013'!I65</f>
        <v>0</v>
      </c>
      <c r="CC56" s="118">
        <f>'2013'!J65</f>
        <v>0</v>
      </c>
      <c r="CD56" s="118">
        <f>'2013'!K65</f>
        <v>0</v>
      </c>
      <c r="CE56" s="118">
        <f>'2013'!L65</f>
        <v>0</v>
      </c>
      <c r="CF56" s="118">
        <f>'2013'!M65</f>
        <v>0</v>
      </c>
      <c r="CG56" s="118">
        <f>'2013'!N65</f>
        <v>0</v>
      </c>
      <c r="CH56" s="121">
        <f>'2013'!O65</f>
        <v>0</v>
      </c>
      <c r="CI56" s="120"/>
      <c r="CJ56" s="118"/>
      <c r="CK56" s="118"/>
      <c r="CL56" s="118"/>
      <c r="CM56" s="118"/>
      <c r="CN56" s="118"/>
      <c r="CO56" s="118"/>
      <c r="CP56" s="118"/>
      <c r="CQ56" s="118"/>
      <c r="CR56" s="118"/>
      <c r="CS56" s="118"/>
      <c r="CT56" s="121"/>
      <c r="CU56" s="120"/>
      <c r="CV56" s="118"/>
      <c r="CW56" s="118"/>
      <c r="CX56" s="118"/>
      <c r="CY56" s="118"/>
      <c r="CZ56" s="118"/>
      <c r="DA56" s="118"/>
      <c r="DB56" s="118"/>
      <c r="DC56" s="118"/>
      <c r="DD56" s="118"/>
      <c r="DE56" s="118"/>
      <c r="DF56" s="121"/>
    </row>
    <row r="57" spans="1:110" ht="13.5" thickBot="1">
      <c r="A57" s="144"/>
      <c r="B57" s="110" t="s">
        <v>59</v>
      </c>
      <c r="C57" s="124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5"/>
      <c r="O57" s="124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5"/>
      <c r="AA57" s="124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5"/>
      <c r="AM57" s="124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5"/>
      <c r="AY57" s="124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5"/>
      <c r="BK57" s="124">
        <f>'2012'!D67</f>
        <v>0</v>
      </c>
      <c r="BL57" s="122">
        <f>'2012'!E67</f>
        <v>0</v>
      </c>
      <c r="BM57" s="122">
        <f>'2012'!F67</f>
        <v>0</v>
      </c>
      <c r="BN57" s="122">
        <f>'2012'!G67</f>
        <v>0</v>
      </c>
      <c r="BO57" s="122">
        <f>'2012'!H67</f>
        <v>0</v>
      </c>
      <c r="BP57" s="122">
        <f>'2012'!I67</f>
        <v>0</v>
      </c>
      <c r="BQ57" s="122">
        <f>'2012'!J67</f>
        <v>0</v>
      </c>
      <c r="BR57" s="122">
        <f>'2012'!K67</f>
        <v>0</v>
      </c>
      <c r="BS57" s="122">
        <f>'2012'!L67</f>
        <v>0</v>
      </c>
      <c r="BT57" s="122">
        <f>'2012'!M67</f>
        <v>0</v>
      </c>
      <c r="BU57" s="122">
        <f>'2012'!N67</f>
        <v>752</v>
      </c>
      <c r="BV57" s="125">
        <f>'2012'!O67</f>
        <v>465</v>
      </c>
      <c r="BW57" s="124">
        <f>'2013'!D67</f>
        <v>401</v>
      </c>
      <c r="BX57" s="122">
        <f>'2013'!E67</f>
        <v>312</v>
      </c>
      <c r="BY57" s="122">
        <f>'2013'!F67</f>
        <v>1301</v>
      </c>
      <c r="BZ57" s="122">
        <f>'2013'!G67</f>
        <v>1416</v>
      </c>
      <c r="CA57" s="122">
        <f>'2013'!H67</f>
        <v>651</v>
      </c>
      <c r="CB57" s="122" t="str">
        <f>'2013'!I67</f>
        <v/>
      </c>
      <c r="CC57" s="122" t="str">
        <f>'2013'!J67</f>
        <v/>
      </c>
      <c r="CD57" s="122" t="str">
        <f>'2013'!K67</f>
        <v/>
      </c>
      <c r="CE57" s="122" t="str">
        <f>'2013'!L67</f>
        <v/>
      </c>
      <c r="CF57" s="122" t="str">
        <f>'2013'!M67</f>
        <v/>
      </c>
      <c r="CG57" s="122" t="str">
        <f>'2013'!N67</f>
        <v/>
      </c>
      <c r="CH57" s="125" t="str">
        <f>'2013'!O67</f>
        <v/>
      </c>
      <c r="CI57" s="124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5"/>
      <c r="CU57" s="124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5"/>
    </row>
    <row r="58" spans="1:110">
      <c r="A58" s="142" t="s">
        <v>11</v>
      </c>
      <c r="B58" s="112" t="s">
        <v>27</v>
      </c>
      <c r="C58" s="114">
        <f>'2007'!D46</f>
        <v>0</v>
      </c>
      <c r="D58" s="115">
        <f>'2007'!E46</f>
        <v>0</v>
      </c>
      <c r="E58" s="115">
        <f>'2007'!F46</f>
        <v>0</v>
      </c>
      <c r="F58" s="115">
        <f>'2007'!G46</f>
        <v>0</v>
      </c>
      <c r="G58" s="115">
        <f>'2007'!H46</f>
        <v>0</v>
      </c>
      <c r="H58" s="115">
        <f>'2007'!I46</f>
        <v>0</v>
      </c>
      <c r="I58" s="115">
        <f>'2007'!J46</f>
        <v>0</v>
      </c>
      <c r="J58" s="115">
        <f>'2007'!K46</f>
        <v>0</v>
      </c>
      <c r="K58" s="115">
        <f>'2007'!L46</f>
        <v>0</v>
      </c>
      <c r="L58" s="115">
        <f>'2007'!M46</f>
        <v>0</v>
      </c>
      <c r="M58" s="115">
        <f>'2007'!N46</f>
        <v>0</v>
      </c>
      <c r="N58" s="116">
        <f>'2007'!O46</f>
        <v>0</v>
      </c>
      <c r="O58" s="114">
        <f>'2008'!D46</f>
        <v>0</v>
      </c>
      <c r="P58" s="115">
        <f>'2008'!E46</f>
        <v>0</v>
      </c>
      <c r="Q58" s="115">
        <f>'2008'!F46</f>
        <v>0</v>
      </c>
      <c r="R58" s="115">
        <f>'2008'!G46</f>
        <v>0</v>
      </c>
      <c r="S58" s="115">
        <f>'2008'!H46</f>
        <v>0</v>
      </c>
      <c r="T58" s="115">
        <f>'2008'!I46</f>
        <v>0</v>
      </c>
      <c r="U58" s="115">
        <f>'2008'!J46</f>
        <v>0</v>
      </c>
      <c r="V58" s="115">
        <f>'2008'!K46</f>
        <v>0</v>
      </c>
      <c r="W58" s="115">
        <f>'2008'!L46</f>
        <v>0</v>
      </c>
      <c r="X58" s="115">
        <f>'2008'!M46</f>
        <v>0</v>
      </c>
      <c r="Y58" s="115">
        <f>'2008'!N46</f>
        <v>0</v>
      </c>
      <c r="Z58" s="116">
        <f>'2008'!O46</f>
        <v>0</v>
      </c>
      <c r="AA58" s="114">
        <f>'2009'!D46</f>
        <v>0</v>
      </c>
      <c r="AB58" s="115">
        <f>'2009'!E46</f>
        <v>0</v>
      </c>
      <c r="AC58" s="115">
        <f>'2009'!F46</f>
        <v>0</v>
      </c>
      <c r="AD58" s="115">
        <f>'2009'!G46</f>
        <v>0</v>
      </c>
      <c r="AE58" s="115">
        <f>'2009'!H46</f>
        <v>0</v>
      </c>
      <c r="AF58" s="115">
        <f>'2009'!I46</f>
        <v>0</v>
      </c>
      <c r="AG58" s="115">
        <f>'2009'!J46</f>
        <v>0</v>
      </c>
      <c r="AH58" s="115">
        <f>'2009'!K46</f>
        <v>0</v>
      </c>
      <c r="AI58" s="115">
        <f>'2009'!L46</f>
        <v>0</v>
      </c>
      <c r="AJ58" s="115">
        <f>'2009'!M46</f>
        <v>0</v>
      </c>
      <c r="AK58" s="115">
        <f>'2009'!N46</f>
        <v>0</v>
      </c>
      <c r="AL58" s="116">
        <f>'2009'!O46</f>
        <v>0</v>
      </c>
      <c r="AM58" s="114">
        <f>'2010'!D46</f>
        <v>0</v>
      </c>
      <c r="AN58" s="115">
        <f>'2010'!E46</f>
        <v>0</v>
      </c>
      <c r="AO58" s="115">
        <f>'2010'!F46</f>
        <v>0</v>
      </c>
      <c r="AP58" s="115">
        <f>'2010'!G46</f>
        <v>0</v>
      </c>
      <c r="AQ58" s="115">
        <f>'2010'!H46</f>
        <v>0</v>
      </c>
      <c r="AR58" s="115">
        <f>'2010'!I46</f>
        <v>0</v>
      </c>
      <c r="AS58" s="115">
        <f>'2010'!J46</f>
        <v>0</v>
      </c>
      <c r="AT58" s="115">
        <f>'2010'!K46</f>
        <v>0</v>
      </c>
      <c r="AU58" s="115">
        <f>'2010'!L46</f>
        <v>0</v>
      </c>
      <c r="AV58" s="115">
        <f>'2010'!M46</f>
        <v>0</v>
      </c>
      <c r="AW58" s="115">
        <f>'2010'!N46</f>
        <v>0</v>
      </c>
      <c r="AX58" s="116">
        <f>'2010'!O46</f>
        <v>0</v>
      </c>
      <c r="AY58" s="114">
        <f>'2011'!D46</f>
        <v>0</v>
      </c>
      <c r="AZ58" s="115">
        <f>'2011'!E46</f>
        <v>0</v>
      </c>
      <c r="BA58" s="115">
        <f>'2011'!F46</f>
        <v>0</v>
      </c>
      <c r="BB58" s="115">
        <f>'2011'!G46</f>
        <v>0</v>
      </c>
      <c r="BC58" s="115">
        <f>'2011'!H46</f>
        <v>0</v>
      </c>
      <c r="BD58" s="115">
        <f>'2011'!I46</f>
        <v>0</v>
      </c>
      <c r="BE58" s="115">
        <f>'2011'!J46</f>
        <v>0</v>
      </c>
      <c r="BF58" s="115">
        <f>'2011'!K46</f>
        <v>0</v>
      </c>
      <c r="BG58" s="115">
        <f>'2011'!L46</f>
        <v>0</v>
      </c>
      <c r="BH58" s="115">
        <f>'2011'!M46</f>
        <v>0</v>
      </c>
      <c r="BI58" s="115">
        <f>'2011'!N46</f>
        <v>0</v>
      </c>
      <c r="BJ58" s="116">
        <f>'2011'!O46</f>
        <v>0</v>
      </c>
      <c r="BK58" s="114">
        <f>'2012'!D68</f>
        <v>0</v>
      </c>
      <c r="BL58" s="115">
        <f>'2012'!E68</f>
        <v>0</v>
      </c>
      <c r="BM58" s="115">
        <f>'2012'!F68</f>
        <v>0</v>
      </c>
      <c r="BN58" s="115">
        <f>'2012'!G68</f>
        <v>0</v>
      </c>
      <c r="BO58" s="115">
        <f>'2012'!H68</f>
        <v>0</v>
      </c>
      <c r="BP58" s="115">
        <f>'2012'!I68</f>
        <v>1</v>
      </c>
      <c r="BQ58" s="115">
        <f>'2012'!J68</f>
        <v>1</v>
      </c>
      <c r="BR58" s="115">
        <f>'2012'!K68</f>
        <v>0</v>
      </c>
      <c r="BS58" s="115">
        <f>'2012'!L68</f>
        <v>59</v>
      </c>
      <c r="BT58" s="115">
        <f>'2012'!M68</f>
        <v>69</v>
      </c>
      <c r="BU58" s="115">
        <f>'2012'!N68</f>
        <v>13</v>
      </c>
      <c r="BV58" s="116">
        <f>'2012'!O68</f>
        <v>13</v>
      </c>
      <c r="BW58" s="114">
        <f>'2013'!D68</f>
        <v>0</v>
      </c>
      <c r="BX58" s="115">
        <f>'2013'!E68</f>
        <v>0</v>
      </c>
      <c r="BY58" s="115">
        <f>'2013'!F68</f>
        <v>37</v>
      </c>
      <c r="BZ58" s="115">
        <f>'2013'!G68</f>
        <v>9</v>
      </c>
      <c r="CA58" s="115">
        <f>'2013'!H68</f>
        <v>20</v>
      </c>
      <c r="CB58" s="115">
        <f>'2013'!I68</f>
        <v>0</v>
      </c>
      <c r="CC58" s="115">
        <f>'2013'!J68</f>
        <v>0</v>
      </c>
      <c r="CD58" s="115">
        <f>'2013'!K68</f>
        <v>0</v>
      </c>
      <c r="CE58" s="115">
        <f>'2013'!L68</f>
        <v>0</v>
      </c>
      <c r="CF58" s="115">
        <f>'2013'!M68</f>
        <v>0</v>
      </c>
      <c r="CG58" s="115">
        <f>'2013'!N68</f>
        <v>0</v>
      </c>
      <c r="CH58" s="116">
        <f>'2013'!O68</f>
        <v>0</v>
      </c>
      <c r="CI58" s="114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6"/>
      <c r="CU58" s="114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6"/>
    </row>
    <row r="59" spans="1:110">
      <c r="A59" s="143"/>
      <c r="B59" s="111" t="s">
        <v>28</v>
      </c>
      <c r="C59" s="120">
        <f>'2007'!D47</f>
        <v>0</v>
      </c>
      <c r="D59" s="118">
        <f>'2007'!E47</f>
        <v>0</v>
      </c>
      <c r="E59" s="118">
        <f>'2007'!F47</f>
        <v>0</v>
      </c>
      <c r="F59" s="118">
        <f>'2007'!G47</f>
        <v>0</v>
      </c>
      <c r="G59" s="118">
        <f>'2007'!H47</f>
        <v>0</v>
      </c>
      <c r="H59" s="118">
        <f>'2007'!I47</f>
        <v>0</v>
      </c>
      <c r="I59" s="118">
        <f>'2007'!J47</f>
        <v>0</v>
      </c>
      <c r="J59" s="118">
        <f>'2007'!K47</f>
        <v>0</v>
      </c>
      <c r="K59" s="118">
        <f>'2007'!L47</f>
        <v>0</v>
      </c>
      <c r="L59" s="118">
        <f>'2007'!M47</f>
        <v>0</v>
      </c>
      <c r="M59" s="118">
        <f>'2007'!N47</f>
        <v>0</v>
      </c>
      <c r="N59" s="121">
        <f>'2007'!O47</f>
        <v>0</v>
      </c>
      <c r="O59" s="120">
        <f>'2008'!D47</f>
        <v>0</v>
      </c>
      <c r="P59" s="118">
        <f>'2008'!E47</f>
        <v>0</v>
      </c>
      <c r="Q59" s="118">
        <f>'2008'!F47</f>
        <v>0</v>
      </c>
      <c r="R59" s="118">
        <f>'2008'!G47</f>
        <v>0</v>
      </c>
      <c r="S59" s="118">
        <f>'2008'!H47</f>
        <v>0</v>
      </c>
      <c r="T59" s="118">
        <f>'2008'!I47</f>
        <v>0</v>
      </c>
      <c r="U59" s="118">
        <f>'2008'!J47</f>
        <v>0</v>
      </c>
      <c r="V59" s="118">
        <f>'2008'!K47</f>
        <v>0</v>
      </c>
      <c r="W59" s="118">
        <f>'2008'!L47</f>
        <v>0</v>
      </c>
      <c r="X59" s="118">
        <f>'2008'!M47</f>
        <v>0</v>
      </c>
      <c r="Y59" s="118">
        <f>'2008'!N47</f>
        <v>0</v>
      </c>
      <c r="Z59" s="121">
        <f>'2008'!O47</f>
        <v>0</v>
      </c>
      <c r="AA59" s="120">
        <f>'2009'!D47</f>
        <v>0</v>
      </c>
      <c r="AB59" s="118">
        <f>'2009'!E47</f>
        <v>0</v>
      </c>
      <c r="AC59" s="118">
        <f>'2009'!F47</f>
        <v>0</v>
      </c>
      <c r="AD59" s="118">
        <f>'2009'!G47</f>
        <v>0</v>
      </c>
      <c r="AE59" s="118">
        <f>'2009'!H47</f>
        <v>0</v>
      </c>
      <c r="AF59" s="118">
        <f>'2009'!I47</f>
        <v>0</v>
      </c>
      <c r="AG59" s="118">
        <f>'2009'!J47</f>
        <v>0</v>
      </c>
      <c r="AH59" s="118">
        <f>'2009'!K47</f>
        <v>0</v>
      </c>
      <c r="AI59" s="118">
        <f>'2009'!L47</f>
        <v>0</v>
      </c>
      <c r="AJ59" s="118">
        <f>'2009'!M47</f>
        <v>0</v>
      </c>
      <c r="AK59" s="118">
        <f>'2009'!N47</f>
        <v>0</v>
      </c>
      <c r="AL59" s="121">
        <f>'2009'!O47</f>
        <v>0</v>
      </c>
      <c r="AM59" s="120">
        <f>'2010'!D47</f>
        <v>0</v>
      </c>
      <c r="AN59" s="118">
        <f>'2010'!E47</f>
        <v>0</v>
      </c>
      <c r="AO59" s="118">
        <f>'2010'!F47</f>
        <v>0</v>
      </c>
      <c r="AP59" s="118">
        <f>'2010'!G47</f>
        <v>0</v>
      </c>
      <c r="AQ59" s="118">
        <f>'2010'!H47</f>
        <v>0</v>
      </c>
      <c r="AR59" s="118">
        <f>'2010'!I47</f>
        <v>0</v>
      </c>
      <c r="AS59" s="118">
        <f>'2010'!J47</f>
        <v>0</v>
      </c>
      <c r="AT59" s="118">
        <f>'2010'!K47</f>
        <v>0</v>
      </c>
      <c r="AU59" s="118">
        <f>'2010'!L47</f>
        <v>0</v>
      </c>
      <c r="AV59" s="118">
        <f>'2010'!M47</f>
        <v>0</v>
      </c>
      <c r="AW59" s="118">
        <f>'2010'!N47</f>
        <v>0</v>
      </c>
      <c r="AX59" s="121">
        <f>'2010'!O47</f>
        <v>0</v>
      </c>
      <c r="AY59" s="120">
        <f>'2011'!D47</f>
        <v>0</v>
      </c>
      <c r="AZ59" s="118">
        <f>'2011'!E47</f>
        <v>0</v>
      </c>
      <c r="BA59" s="118">
        <f>'2011'!F47</f>
        <v>0</v>
      </c>
      <c r="BB59" s="118">
        <f>'2011'!G47</f>
        <v>0</v>
      </c>
      <c r="BC59" s="118">
        <f>'2011'!H47</f>
        <v>0</v>
      </c>
      <c r="BD59" s="118">
        <f>'2011'!I47</f>
        <v>0</v>
      </c>
      <c r="BE59" s="118">
        <f>'2011'!J47</f>
        <v>0</v>
      </c>
      <c r="BF59" s="118">
        <f>'2011'!K47</f>
        <v>0</v>
      </c>
      <c r="BG59" s="118">
        <f>'2011'!L47</f>
        <v>0</v>
      </c>
      <c r="BH59" s="118">
        <f>'2011'!M47</f>
        <v>0</v>
      </c>
      <c r="BI59" s="118">
        <f>'2011'!N47</f>
        <v>0</v>
      </c>
      <c r="BJ59" s="121">
        <f>'2011'!O47</f>
        <v>0</v>
      </c>
      <c r="BK59" s="120">
        <f>'2012'!D69</f>
        <v>0</v>
      </c>
      <c r="BL59" s="118">
        <f>'2012'!E69</f>
        <v>0</v>
      </c>
      <c r="BM59" s="118">
        <f>'2012'!F69</f>
        <v>0</v>
      </c>
      <c r="BN59" s="118">
        <f>'2012'!G69</f>
        <v>0</v>
      </c>
      <c r="BO59" s="118">
        <f>'2012'!H69</f>
        <v>0</v>
      </c>
      <c r="BP59" s="118">
        <f>'2012'!I69</f>
        <v>0</v>
      </c>
      <c r="BQ59" s="118">
        <f>'2012'!J69</f>
        <v>0</v>
      </c>
      <c r="BR59" s="118">
        <f>'2012'!K69</f>
        <v>0</v>
      </c>
      <c r="BS59" s="118">
        <f>'2012'!L69</f>
        <v>0</v>
      </c>
      <c r="BT59" s="118">
        <f>'2012'!M69</f>
        <v>0</v>
      </c>
      <c r="BU59" s="118">
        <f>'2012'!N69</f>
        <v>0</v>
      </c>
      <c r="BV59" s="121">
        <f>'2012'!O69</f>
        <v>6</v>
      </c>
      <c r="BW59" s="120">
        <f>'2013'!D69</f>
        <v>0</v>
      </c>
      <c r="BX59" s="118">
        <f>'2013'!E69</f>
        <v>0</v>
      </c>
      <c r="BY59" s="118">
        <f>'2013'!F69</f>
        <v>178</v>
      </c>
      <c r="BZ59" s="118">
        <f>'2013'!G69</f>
        <v>16</v>
      </c>
      <c r="CA59" s="118">
        <f>'2013'!H69</f>
        <v>20</v>
      </c>
      <c r="CB59" s="118">
        <f>'2013'!I69</f>
        <v>0</v>
      </c>
      <c r="CC59" s="118">
        <f>'2013'!J69</f>
        <v>0</v>
      </c>
      <c r="CD59" s="118">
        <f>'2013'!K69</f>
        <v>0</v>
      </c>
      <c r="CE59" s="118">
        <f>'2013'!L69</f>
        <v>0</v>
      </c>
      <c r="CF59" s="118">
        <f>'2013'!M69</f>
        <v>0</v>
      </c>
      <c r="CG59" s="118">
        <f>'2013'!N69</f>
        <v>0</v>
      </c>
      <c r="CH59" s="121">
        <f>'2013'!O69</f>
        <v>0</v>
      </c>
      <c r="CI59" s="120"/>
      <c r="CJ59" s="118"/>
      <c r="CK59" s="118"/>
      <c r="CL59" s="118"/>
      <c r="CM59" s="118"/>
      <c r="CN59" s="118"/>
      <c r="CO59" s="118"/>
      <c r="CP59" s="118"/>
      <c r="CQ59" s="118"/>
      <c r="CR59" s="118"/>
      <c r="CS59" s="118"/>
      <c r="CT59" s="121"/>
      <c r="CU59" s="120"/>
      <c r="CV59" s="118"/>
      <c r="CW59" s="118"/>
      <c r="CX59" s="118"/>
      <c r="CY59" s="118"/>
      <c r="CZ59" s="118"/>
      <c r="DA59" s="118"/>
      <c r="DB59" s="118"/>
      <c r="DC59" s="118"/>
      <c r="DD59" s="118"/>
      <c r="DE59" s="118"/>
      <c r="DF59" s="121"/>
    </row>
    <row r="60" spans="1:110">
      <c r="A60" s="143"/>
      <c r="B60" s="111" t="s">
        <v>29</v>
      </c>
      <c r="C60" s="120">
        <f>'2007'!D48</f>
        <v>0</v>
      </c>
      <c r="D60" s="118">
        <f>'2007'!E48</f>
        <v>0</v>
      </c>
      <c r="E60" s="118">
        <f>'2007'!F48</f>
        <v>0</v>
      </c>
      <c r="F60" s="118">
        <f>'2007'!G48</f>
        <v>0</v>
      </c>
      <c r="G60" s="118">
        <f>'2007'!H48</f>
        <v>0</v>
      </c>
      <c r="H60" s="118">
        <f>'2007'!I48</f>
        <v>0</v>
      </c>
      <c r="I60" s="118">
        <f>'2007'!J48</f>
        <v>0</v>
      </c>
      <c r="J60" s="118">
        <f>'2007'!K48</f>
        <v>0</v>
      </c>
      <c r="K60" s="118">
        <f>'2007'!L48</f>
        <v>0</v>
      </c>
      <c r="L60" s="118">
        <f>'2007'!M48</f>
        <v>0</v>
      </c>
      <c r="M60" s="118">
        <f>'2007'!N48</f>
        <v>0</v>
      </c>
      <c r="N60" s="121">
        <f>'2007'!O48</f>
        <v>0</v>
      </c>
      <c r="O60" s="120">
        <f>'2008'!D48</f>
        <v>0</v>
      </c>
      <c r="P60" s="118">
        <f>'2008'!E48</f>
        <v>0</v>
      </c>
      <c r="Q60" s="118">
        <f>'2008'!F48</f>
        <v>0</v>
      </c>
      <c r="R60" s="118">
        <f>'2008'!G48</f>
        <v>0</v>
      </c>
      <c r="S60" s="118">
        <f>'2008'!H48</f>
        <v>0</v>
      </c>
      <c r="T60" s="118">
        <f>'2008'!I48</f>
        <v>0</v>
      </c>
      <c r="U60" s="118">
        <f>'2008'!J48</f>
        <v>0</v>
      </c>
      <c r="V60" s="118">
        <f>'2008'!K48</f>
        <v>0</v>
      </c>
      <c r="W60" s="118">
        <f>'2008'!L48</f>
        <v>0</v>
      </c>
      <c r="X60" s="118">
        <f>'2008'!M48</f>
        <v>0</v>
      </c>
      <c r="Y60" s="118">
        <f>'2008'!N48</f>
        <v>0</v>
      </c>
      <c r="Z60" s="121">
        <f>'2008'!O48</f>
        <v>0</v>
      </c>
      <c r="AA60" s="120">
        <f>'2009'!D48</f>
        <v>0</v>
      </c>
      <c r="AB60" s="118">
        <f>'2009'!E48</f>
        <v>0</v>
      </c>
      <c r="AC60" s="118">
        <f>'2009'!F48</f>
        <v>0</v>
      </c>
      <c r="AD60" s="118">
        <f>'2009'!G48</f>
        <v>0</v>
      </c>
      <c r="AE60" s="118">
        <f>'2009'!H48</f>
        <v>0</v>
      </c>
      <c r="AF60" s="118">
        <f>'2009'!I48</f>
        <v>0</v>
      </c>
      <c r="AG60" s="118">
        <f>'2009'!J48</f>
        <v>0</v>
      </c>
      <c r="AH60" s="118">
        <f>'2009'!K48</f>
        <v>0</v>
      </c>
      <c r="AI60" s="118">
        <f>'2009'!L48</f>
        <v>0</v>
      </c>
      <c r="AJ60" s="118">
        <f>'2009'!M48</f>
        <v>0</v>
      </c>
      <c r="AK60" s="118">
        <f>'2009'!N48</f>
        <v>0</v>
      </c>
      <c r="AL60" s="121">
        <f>'2009'!O48</f>
        <v>0</v>
      </c>
      <c r="AM60" s="120">
        <f>'2010'!D48</f>
        <v>0</v>
      </c>
      <c r="AN60" s="118">
        <f>'2010'!E48</f>
        <v>0</v>
      </c>
      <c r="AO60" s="118">
        <f>'2010'!F48</f>
        <v>0</v>
      </c>
      <c r="AP60" s="118">
        <f>'2010'!G48</f>
        <v>0</v>
      </c>
      <c r="AQ60" s="118">
        <f>'2010'!H48</f>
        <v>0</v>
      </c>
      <c r="AR60" s="118">
        <f>'2010'!I48</f>
        <v>0</v>
      </c>
      <c r="AS60" s="118">
        <f>'2010'!J48</f>
        <v>0</v>
      </c>
      <c r="AT60" s="118">
        <f>'2010'!K48</f>
        <v>0</v>
      </c>
      <c r="AU60" s="118">
        <f>'2010'!L48</f>
        <v>0</v>
      </c>
      <c r="AV60" s="118">
        <f>'2010'!M48</f>
        <v>0</v>
      </c>
      <c r="AW60" s="118">
        <f>'2010'!N48</f>
        <v>0</v>
      </c>
      <c r="AX60" s="121">
        <f>'2010'!O48</f>
        <v>0</v>
      </c>
      <c r="AY60" s="120">
        <f>'2011'!D48</f>
        <v>0</v>
      </c>
      <c r="AZ60" s="118">
        <f>'2011'!E48</f>
        <v>0</v>
      </c>
      <c r="BA60" s="118">
        <f>'2011'!F48</f>
        <v>0</v>
      </c>
      <c r="BB60" s="118">
        <f>'2011'!G48</f>
        <v>0</v>
      </c>
      <c r="BC60" s="118">
        <f>'2011'!H48</f>
        <v>0</v>
      </c>
      <c r="BD60" s="118">
        <f>'2011'!I48</f>
        <v>0</v>
      </c>
      <c r="BE60" s="118">
        <f>'2011'!J48</f>
        <v>0</v>
      </c>
      <c r="BF60" s="118">
        <f>'2011'!K48</f>
        <v>0</v>
      </c>
      <c r="BG60" s="118">
        <f>'2011'!L48</f>
        <v>0</v>
      </c>
      <c r="BH60" s="118">
        <f>'2011'!M48</f>
        <v>0</v>
      </c>
      <c r="BI60" s="118">
        <f>'2011'!N48</f>
        <v>0</v>
      </c>
      <c r="BJ60" s="121">
        <f>'2011'!O48</f>
        <v>0</v>
      </c>
      <c r="BK60" s="120">
        <f>'2012'!D70</f>
        <v>0</v>
      </c>
      <c r="BL60" s="118">
        <f>'2012'!E70</f>
        <v>0</v>
      </c>
      <c r="BM60" s="118">
        <f>'2012'!F70</f>
        <v>0</v>
      </c>
      <c r="BN60" s="118">
        <f>'2012'!G70</f>
        <v>0</v>
      </c>
      <c r="BO60" s="118">
        <f>'2012'!H70</f>
        <v>0</v>
      </c>
      <c r="BP60" s="118">
        <f>'2012'!I70</f>
        <v>0</v>
      </c>
      <c r="BQ60" s="118">
        <f>'2012'!J70</f>
        <v>16</v>
      </c>
      <c r="BR60" s="118">
        <f>'2012'!K70</f>
        <v>0</v>
      </c>
      <c r="BS60" s="118">
        <f>'2012'!L70</f>
        <v>39</v>
      </c>
      <c r="BT60" s="118">
        <f>'2012'!M70</f>
        <v>162</v>
      </c>
      <c r="BU60" s="118">
        <f>'2012'!N70</f>
        <v>35</v>
      </c>
      <c r="BV60" s="121">
        <f>'2012'!O70</f>
        <v>15</v>
      </c>
      <c r="BW60" s="120">
        <f>'2013'!D70</f>
        <v>0</v>
      </c>
      <c r="BX60" s="118">
        <f>'2013'!E70</f>
        <v>0</v>
      </c>
      <c r="BY60" s="118">
        <f>'2013'!F70</f>
        <v>76</v>
      </c>
      <c r="BZ60" s="118">
        <f>'2013'!G70</f>
        <v>24</v>
      </c>
      <c r="CA60" s="118">
        <f>'2013'!H70</f>
        <v>52</v>
      </c>
      <c r="CB60" s="118">
        <f>'2013'!I70</f>
        <v>0</v>
      </c>
      <c r="CC60" s="118">
        <f>'2013'!J70</f>
        <v>0</v>
      </c>
      <c r="CD60" s="118">
        <f>'2013'!K70</f>
        <v>0</v>
      </c>
      <c r="CE60" s="118">
        <f>'2013'!L70</f>
        <v>0</v>
      </c>
      <c r="CF60" s="118">
        <f>'2013'!M70</f>
        <v>0</v>
      </c>
      <c r="CG60" s="118">
        <f>'2013'!N70</f>
        <v>0</v>
      </c>
      <c r="CH60" s="121">
        <f>'2013'!O70</f>
        <v>0</v>
      </c>
      <c r="CI60" s="120"/>
      <c r="CJ60" s="118"/>
      <c r="CK60" s="118"/>
      <c r="CL60" s="118"/>
      <c r="CM60" s="118"/>
      <c r="CN60" s="118"/>
      <c r="CO60" s="118"/>
      <c r="CP60" s="118"/>
      <c r="CQ60" s="118"/>
      <c r="CR60" s="118"/>
      <c r="CS60" s="118"/>
      <c r="CT60" s="121"/>
      <c r="CU60" s="120"/>
      <c r="CV60" s="118"/>
      <c r="CW60" s="118"/>
      <c r="CX60" s="118"/>
      <c r="CY60" s="118"/>
      <c r="CZ60" s="118"/>
      <c r="DA60" s="118"/>
      <c r="DB60" s="118"/>
      <c r="DC60" s="118"/>
      <c r="DD60" s="118"/>
      <c r="DE60" s="118"/>
      <c r="DF60" s="121"/>
    </row>
    <row r="61" spans="1:110">
      <c r="A61" s="143"/>
      <c r="B61" s="111" t="s">
        <v>30</v>
      </c>
      <c r="C61" s="120">
        <f>'2007'!D49</f>
        <v>0</v>
      </c>
      <c r="D61" s="118">
        <f>'2007'!E49</f>
        <v>0</v>
      </c>
      <c r="E61" s="118">
        <f>'2007'!F49</f>
        <v>0</v>
      </c>
      <c r="F61" s="118">
        <f>'2007'!G49</f>
        <v>0</v>
      </c>
      <c r="G61" s="118">
        <f>'2007'!H49</f>
        <v>0</v>
      </c>
      <c r="H61" s="118">
        <f>'2007'!I49</f>
        <v>0</v>
      </c>
      <c r="I61" s="118">
        <f>'2007'!J49</f>
        <v>0</v>
      </c>
      <c r="J61" s="118">
        <f>'2007'!K49</f>
        <v>0</v>
      </c>
      <c r="K61" s="118">
        <f>'2007'!L49</f>
        <v>0</v>
      </c>
      <c r="L61" s="118">
        <f>'2007'!M49</f>
        <v>0</v>
      </c>
      <c r="M61" s="118">
        <f>'2007'!N49</f>
        <v>0</v>
      </c>
      <c r="N61" s="121">
        <f>'2007'!O49</f>
        <v>0</v>
      </c>
      <c r="O61" s="120">
        <f>'2008'!D49</f>
        <v>0</v>
      </c>
      <c r="P61" s="118">
        <f>'2008'!E49</f>
        <v>0</v>
      </c>
      <c r="Q61" s="118">
        <f>'2008'!F49</f>
        <v>0</v>
      </c>
      <c r="R61" s="118">
        <f>'2008'!G49</f>
        <v>0</v>
      </c>
      <c r="S61" s="118">
        <f>'2008'!H49</f>
        <v>0</v>
      </c>
      <c r="T61" s="118">
        <f>'2008'!I49</f>
        <v>0</v>
      </c>
      <c r="U61" s="118">
        <f>'2008'!J49</f>
        <v>0</v>
      </c>
      <c r="V61" s="118">
        <f>'2008'!K49</f>
        <v>0</v>
      </c>
      <c r="W61" s="118">
        <f>'2008'!L49</f>
        <v>0</v>
      </c>
      <c r="X61" s="118">
        <f>'2008'!M49</f>
        <v>0</v>
      </c>
      <c r="Y61" s="118">
        <f>'2008'!N49</f>
        <v>0</v>
      </c>
      <c r="Z61" s="121">
        <f>'2008'!O49</f>
        <v>0</v>
      </c>
      <c r="AA61" s="120">
        <f>'2009'!D49</f>
        <v>0</v>
      </c>
      <c r="AB61" s="118">
        <f>'2009'!E49</f>
        <v>0</v>
      </c>
      <c r="AC61" s="118">
        <f>'2009'!F49</f>
        <v>0</v>
      </c>
      <c r="AD61" s="118">
        <f>'2009'!G49</f>
        <v>0</v>
      </c>
      <c r="AE61" s="118">
        <f>'2009'!H49</f>
        <v>0</v>
      </c>
      <c r="AF61" s="118">
        <f>'2009'!I49</f>
        <v>0</v>
      </c>
      <c r="AG61" s="118">
        <f>'2009'!J49</f>
        <v>0</v>
      </c>
      <c r="AH61" s="118">
        <f>'2009'!K49</f>
        <v>0</v>
      </c>
      <c r="AI61" s="118">
        <f>'2009'!L49</f>
        <v>0</v>
      </c>
      <c r="AJ61" s="118">
        <f>'2009'!M49</f>
        <v>0</v>
      </c>
      <c r="AK61" s="118">
        <f>'2009'!N49</f>
        <v>0</v>
      </c>
      <c r="AL61" s="121">
        <f>'2009'!O49</f>
        <v>0</v>
      </c>
      <c r="AM61" s="120">
        <f>'2010'!D49</f>
        <v>0</v>
      </c>
      <c r="AN61" s="118">
        <f>'2010'!E49</f>
        <v>0</v>
      </c>
      <c r="AO61" s="118">
        <f>'2010'!F49</f>
        <v>0</v>
      </c>
      <c r="AP61" s="118">
        <f>'2010'!G49</f>
        <v>0</v>
      </c>
      <c r="AQ61" s="118">
        <f>'2010'!H49</f>
        <v>0</v>
      </c>
      <c r="AR61" s="118">
        <f>'2010'!I49</f>
        <v>0</v>
      </c>
      <c r="AS61" s="118">
        <f>'2010'!J49</f>
        <v>0</v>
      </c>
      <c r="AT61" s="118">
        <f>'2010'!K49</f>
        <v>0</v>
      </c>
      <c r="AU61" s="118">
        <f>'2010'!L49</f>
        <v>0</v>
      </c>
      <c r="AV61" s="118">
        <f>'2010'!M49</f>
        <v>0</v>
      </c>
      <c r="AW61" s="118">
        <f>'2010'!N49</f>
        <v>0</v>
      </c>
      <c r="AX61" s="121">
        <f>'2010'!O49</f>
        <v>0</v>
      </c>
      <c r="AY61" s="120">
        <f>'2011'!D49</f>
        <v>0</v>
      </c>
      <c r="AZ61" s="118">
        <f>'2011'!E49</f>
        <v>0</v>
      </c>
      <c r="BA61" s="118">
        <f>'2011'!F49</f>
        <v>0</v>
      </c>
      <c r="BB61" s="118">
        <f>'2011'!G49</f>
        <v>0</v>
      </c>
      <c r="BC61" s="118">
        <f>'2011'!H49</f>
        <v>0</v>
      </c>
      <c r="BD61" s="118">
        <f>'2011'!I49</f>
        <v>0</v>
      </c>
      <c r="BE61" s="118">
        <f>'2011'!J49</f>
        <v>0</v>
      </c>
      <c r="BF61" s="118">
        <f>'2011'!K49</f>
        <v>0</v>
      </c>
      <c r="BG61" s="118">
        <f>'2011'!L49</f>
        <v>0</v>
      </c>
      <c r="BH61" s="118">
        <f>'2011'!M49</f>
        <v>0</v>
      </c>
      <c r="BI61" s="118">
        <f>'2011'!N49</f>
        <v>0</v>
      </c>
      <c r="BJ61" s="121">
        <f>'2011'!O49</f>
        <v>0</v>
      </c>
      <c r="BK61" s="120">
        <f>'2012'!D71</f>
        <v>0</v>
      </c>
      <c r="BL61" s="118">
        <f>'2012'!E71</f>
        <v>0</v>
      </c>
      <c r="BM61" s="118">
        <f>'2012'!F71</f>
        <v>0</v>
      </c>
      <c r="BN61" s="118">
        <f>'2012'!G71</f>
        <v>0</v>
      </c>
      <c r="BO61" s="118">
        <f>'2012'!H71</f>
        <v>0</v>
      </c>
      <c r="BP61" s="118">
        <f>'2012'!I71</f>
        <v>0</v>
      </c>
      <c r="BQ61" s="118">
        <f>'2012'!J71</f>
        <v>97</v>
      </c>
      <c r="BR61" s="118">
        <f>'2012'!K71</f>
        <v>0</v>
      </c>
      <c r="BS61" s="118">
        <f>'2012'!L71</f>
        <v>178</v>
      </c>
      <c r="BT61" s="118">
        <f>'2012'!M71</f>
        <v>371</v>
      </c>
      <c r="BU61" s="118">
        <f>'2012'!N71</f>
        <v>138</v>
      </c>
      <c r="BV61" s="121">
        <f>'2012'!O71</f>
        <v>48</v>
      </c>
      <c r="BW61" s="120">
        <f>'2013'!D71</f>
        <v>0</v>
      </c>
      <c r="BX61" s="118">
        <f>'2013'!E71</f>
        <v>0</v>
      </c>
      <c r="BY61" s="118">
        <f>'2013'!F71</f>
        <v>211</v>
      </c>
      <c r="BZ61" s="118">
        <f>'2013'!G71</f>
        <v>68</v>
      </c>
      <c r="CA61" s="118">
        <f>'2013'!H71</f>
        <v>127</v>
      </c>
      <c r="CB61" s="118">
        <f>'2013'!I71</f>
        <v>0</v>
      </c>
      <c r="CC61" s="118">
        <f>'2013'!J71</f>
        <v>0</v>
      </c>
      <c r="CD61" s="118">
        <f>'2013'!K71</f>
        <v>0</v>
      </c>
      <c r="CE61" s="118">
        <f>'2013'!L71</f>
        <v>0</v>
      </c>
      <c r="CF61" s="118">
        <f>'2013'!M71</f>
        <v>0</v>
      </c>
      <c r="CG61" s="118">
        <f>'2013'!N71</f>
        <v>0</v>
      </c>
      <c r="CH61" s="121">
        <f>'2013'!O71</f>
        <v>0</v>
      </c>
      <c r="CI61" s="120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21"/>
      <c r="CU61" s="120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21"/>
    </row>
    <row r="62" spans="1:110" ht="13.5" thickBot="1">
      <c r="A62" s="144"/>
      <c r="B62" s="110" t="s">
        <v>59</v>
      </c>
      <c r="C62" s="124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5"/>
      <c r="O62" s="124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5"/>
      <c r="AA62" s="124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5"/>
      <c r="AM62" s="124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5"/>
      <c r="AY62" s="124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5"/>
      <c r="BK62" s="124">
        <f>'2012'!D73</f>
        <v>0</v>
      </c>
      <c r="BL62" s="122">
        <f>'2012'!E73</f>
        <v>0</v>
      </c>
      <c r="BM62" s="122">
        <f>'2012'!F73</f>
        <v>0</v>
      </c>
      <c r="BN62" s="122">
        <f>'2012'!G73</f>
        <v>0</v>
      </c>
      <c r="BO62" s="122">
        <f>'2012'!H73</f>
        <v>0</v>
      </c>
      <c r="BP62" s="122">
        <f>'2012'!I73</f>
        <v>0</v>
      </c>
      <c r="BQ62" s="122">
        <f>'2012'!J73</f>
        <v>0</v>
      </c>
      <c r="BR62" s="122">
        <f>'2012'!K73</f>
        <v>0</v>
      </c>
      <c r="BS62" s="122">
        <f>'2012'!L73</f>
        <v>0</v>
      </c>
      <c r="BT62" s="122">
        <f>'2012'!M73</f>
        <v>0</v>
      </c>
      <c r="BU62" s="122">
        <f>'2012'!N73</f>
        <v>101</v>
      </c>
      <c r="BV62" s="125">
        <f>'2012'!O73</f>
        <v>48</v>
      </c>
      <c r="BW62" s="124">
        <f>'2013'!D73</f>
        <v>0</v>
      </c>
      <c r="BX62" s="122">
        <f>'2013'!E73</f>
        <v>-124</v>
      </c>
      <c r="BY62" s="122">
        <f>'2013'!F73</f>
        <v>70</v>
      </c>
      <c r="BZ62" s="122">
        <f>'2013'!G73</f>
        <v>26</v>
      </c>
      <c r="CA62" s="122">
        <f>'2013'!H73</f>
        <v>113</v>
      </c>
      <c r="CB62" s="122" t="str">
        <f>'2013'!I73</f>
        <v/>
      </c>
      <c r="CC62" s="122" t="str">
        <f>'2013'!J73</f>
        <v/>
      </c>
      <c r="CD62" s="122" t="str">
        <f>'2013'!K73</f>
        <v/>
      </c>
      <c r="CE62" s="122" t="str">
        <f>'2013'!L73</f>
        <v/>
      </c>
      <c r="CF62" s="122" t="str">
        <f>'2013'!M73</f>
        <v/>
      </c>
      <c r="CG62" s="122" t="str">
        <f>'2013'!N73</f>
        <v/>
      </c>
      <c r="CH62" s="125" t="str">
        <f>'2013'!O73</f>
        <v/>
      </c>
      <c r="CI62" s="124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5"/>
      <c r="CU62" s="124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5"/>
    </row>
    <row r="63" spans="1:110">
      <c r="A63" s="142" t="s">
        <v>12</v>
      </c>
      <c r="B63" s="112" t="s">
        <v>27</v>
      </c>
      <c r="C63" s="114">
        <f>'2007'!D50</f>
        <v>0</v>
      </c>
      <c r="D63" s="115">
        <f>'2007'!E50</f>
        <v>0</v>
      </c>
      <c r="E63" s="115">
        <f>'2007'!F50</f>
        <v>0</v>
      </c>
      <c r="F63" s="115">
        <f>'2007'!G50</f>
        <v>0</v>
      </c>
      <c r="G63" s="115">
        <f>'2007'!H50</f>
        <v>0</v>
      </c>
      <c r="H63" s="115">
        <f>'2007'!I50</f>
        <v>0</v>
      </c>
      <c r="I63" s="115">
        <f>'2007'!J50</f>
        <v>0</v>
      </c>
      <c r="J63" s="115">
        <f>'2007'!K50</f>
        <v>0</v>
      </c>
      <c r="K63" s="115">
        <f>'2007'!L50</f>
        <v>0</v>
      </c>
      <c r="L63" s="115">
        <f>'2007'!M50</f>
        <v>0</v>
      </c>
      <c r="M63" s="115">
        <f>'2007'!N50</f>
        <v>0</v>
      </c>
      <c r="N63" s="116">
        <f>'2007'!O50</f>
        <v>0</v>
      </c>
      <c r="O63" s="114">
        <f>'2008'!D50</f>
        <v>0</v>
      </c>
      <c r="P63" s="115">
        <f>'2008'!E50</f>
        <v>0</v>
      </c>
      <c r="Q63" s="115">
        <f>'2008'!F50</f>
        <v>0</v>
      </c>
      <c r="R63" s="115">
        <f>'2008'!G50</f>
        <v>0</v>
      </c>
      <c r="S63" s="115">
        <f>'2008'!H50</f>
        <v>0</v>
      </c>
      <c r="T63" s="115">
        <f>'2008'!I50</f>
        <v>0</v>
      </c>
      <c r="U63" s="115">
        <f>'2008'!J50</f>
        <v>0</v>
      </c>
      <c r="V63" s="115">
        <f>'2008'!K50</f>
        <v>0</v>
      </c>
      <c r="W63" s="115">
        <f>'2008'!L50</f>
        <v>0</v>
      </c>
      <c r="X63" s="115">
        <f>'2008'!M50</f>
        <v>0</v>
      </c>
      <c r="Y63" s="115">
        <f>'2008'!N50</f>
        <v>0</v>
      </c>
      <c r="Z63" s="116">
        <f>'2008'!O50</f>
        <v>0</v>
      </c>
      <c r="AA63" s="114">
        <f>'2009'!D50</f>
        <v>0</v>
      </c>
      <c r="AB63" s="115">
        <f>'2009'!E50</f>
        <v>0</v>
      </c>
      <c r="AC63" s="115">
        <f>'2009'!F50</f>
        <v>0</v>
      </c>
      <c r="AD63" s="115">
        <f>'2009'!G50</f>
        <v>0</v>
      </c>
      <c r="AE63" s="115">
        <f>'2009'!H50</f>
        <v>0</v>
      </c>
      <c r="AF63" s="115">
        <f>'2009'!I50</f>
        <v>0</v>
      </c>
      <c r="AG63" s="115">
        <f>'2009'!J50</f>
        <v>0</v>
      </c>
      <c r="AH63" s="115">
        <f>'2009'!K50</f>
        <v>0</v>
      </c>
      <c r="AI63" s="115">
        <f>'2009'!L50</f>
        <v>0</v>
      </c>
      <c r="AJ63" s="115">
        <f>'2009'!M50</f>
        <v>0</v>
      </c>
      <c r="AK63" s="115">
        <f>'2009'!N50</f>
        <v>0</v>
      </c>
      <c r="AL63" s="116">
        <f>'2009'!O50</f>
        <v>0</v>
      </c>
      <c r="AM63" s="114">
        <f>'2010'!D50</f>
        <v>0</v>
      </c>
      <c r="AN63" s="115">
        <f>'2010'!E50</f>
        <v>0</v>
      </c>
      <c r="AO63" s="115">
        <f>'2010'!F50</f>
        <v>0</v>
      </c>
      <c r="AP63" s="115">
        <f>'2010'!G50</f>
        <v>0</v>
      </c>
      <c r="AQ63" s="115">
        <f>'2010'!H50</f>
        <v>0</v>
      </c>
      <c r="AR63" s="115">
        <f>'2010'!I50</f>
        <v>0</v>
      </c>
      <c r="AS63" s="115">
        <f>'2010'!J50</f>
        <v>0</v>
      </c>
      <c r="AT63" s="115">
        <f>'2010'!K50</f>
        <v>0</v>
      </c>
      <c r="AU63" s="115">
        <f>'2010'!L50</f>
        <v>0</v>
      </c>
      <c r="AV63" s="115">
        <f>'2010'!M50</f>
        <v>0</v>
      </c>
      <c r="AW63" s="115">
        <f>'2010'!N50</f>
        <v>0</v>
      </c>
      <c r="AX63" s="116">
        <f>'2010'!O50</f>
        <v>0</v>
      </c>
      <c r="AY63" s="114">
        <f>'2011'!D50</f>
        <v>0</v>
      </c>
      <c r="AZ63" s="115">
        <f>'2011'!E50</f>
        <v>0</v>
      </c>
      <c r="BA63" s="115">
        <f>'2011'!F50</f>
        <v>0</v>
      </c>
      <c r="BB63" s="115">
        <f>'2011'!G50</f>
        <v>0</v>
      </c>
      <c r="BC63" s="115">
        <f>'2011'!H50</f>
        <v>0</v>
      </c>
      <c r="BD63" s="115">
        <f>'2011'!I50</f>
        <v>0</v>
      </c>
      <c r="BE63" s="115">
        <f>'2011'!J50</f>
        <v>0</v>
      </c>
      <c r="BF63" s="115">
        <f>'2011'!K50</f>
        <v>0</v>
      </c>
      <c r="BG63" s="115">
        <f>'2011'!L50</f>
        <v>0</v>
      </c>
      <c r="BH63" s="115">
        <f>'2011'!M50</f>
        <v>0</v>
      </c>
      <c r="BI63" s="115">
        <f>'2011'!N50</f>
        <v>0</v>
      </c>
      <c r="BJ63" s="116">
        <f>'2011'!O50</f>
        <v>0</v>
      </c>
      <c r="BK63" s="114">
        <f>'2012'!D74</f>
        <v>0</v>
      </c>
      <c r="BL63" s="115">
        <f>'2012'!E74</f>
        <v>0</v>
      </c>
      <c r="BM63" s="115">
        <f>'2012'!F74</f>
        <v>9</v>
      </c>
      <c r="BN63" s="115">
        <f>'2012'!G74</f>
        <v>5</v>
      </c>
      <c r="BO63" s="115">
        <f>'2012'!H74</f>
        <v>4</v>
      </c>
      <c r="BP63" s="115">
        <f>'2012'!I74</f>
        <v>3</v>
      </c>
      <c r="BQ63" s="115">
        <f>'2012'!J74</f>
        <v>0</v>
      </c>
      <c r="BR63" s="115">
        <f>'2012'!K74</f>
        <v>0</v>
      </c>
      <c r="BS63" s="115">
        <f>'2012'!L74</f>
        <v>0</v>
      </c>
      <c r="BT63" s="115">
        <f>'2012'!M74</f>
        <v>0</v>
      </c>
      <c r="BU63" s="115">
        <f>'2012'!N74</f>
        <v>0</v>
      </c>
      <c r="BV63" s="116">
        <f>'2012'!O74</f>
        <v>1</v>
      </c>
      <c r="BW63" s="114">
        <f>'2013'!D74</f>
        <v>0</v>
      </c>
      <c r="BX63" s="115">
        <f>'2013'!E74</f>
        <v>0</v>
      </c>
      <c r="BY63" s="115">
        <f>'2013'!F74</f>
        <v>0</v>
      </c>
      <c r="BZ63" s="115">
        <f>'2013'!G74</f>
        <v>0</v>
      </c>
      <c r="CA63" s="115">
        <f>'2013'!H74</f>
        <v>0</v>
      </c>
      <c r="CB63" s="115">
        <f>'2013'!I74</f>
        <v>0</v>
      </c>
      <c r="CC63" s="115">
        <f>'2013'!J74</f>
        <v>0</v>
      </c>
      <c r="CD63" s="115">
        <f>'2013'!K74</f>
        <v>0</v>
      </c>
      <c r="CE63" s="115">
        <f>'2013'!L74</f>
        <v>0</v>
      </c>
      <c r="CF63" s="115">
        <f>'2013'!M74</f>
        <v>0</v>
      </c>
      <c r="CG63" s="115">
        <f>'2013'!N74</f>
        <v>0</v>
      </c>
      <c r="CH63" s="116">
        <f>'2013'!O74</f>
        <v>0</v>
      </c>
      <c r="CI63" s="114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6"/>
      <c r="CU63" s="114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6"/>
    </row>
    <row r="64" spans="1:110">
      <c r="A64" s="143"/>
      <c r="B64" s="111" t="s">
        <v>28</v>
      </c>
      <c r="C64" s="120">
        <f>'2007'!D51</f>
        <v>0</v>
      </c>
      <c r="D64" s="118">
        <f>'2007'!E51</f>
        <v>0</v>
      </c>
      <c r="E64" s="118">
        <f>'2007'!F51</f>
        <v>0</v>
      </c>
      <c r="F64" s="118">
        <f>'2007'!G51</f>
        <v>0</v>
      </c>
      <c r="G64" s="118">
        <f>'2007'!H51</f>
        <v>0</v>
      </c>
      <c r="H64" s="118">
        <f>'2007'!I51</f>
        <v>0</v>
      </c>
      <c r="I64" s="118">
        <f>'2007'!J51</f>
        <v>0</v>
      </c>
      <c r="J64" s="118">
        <f>'2007'!K51</f>
        <v>0</v>
      </c>
      <c r="K64" s="118">
        <f>'2007'!L51</f>
        <v>0</v>
      </c>
      <c r="L64" s="118">
        <f>'2007'!M51</f>
        <v>0</v>
      </c>
      <c r="M64" s="118">
        <f>'2007'!N51</f>
        <v>0</v>
      </c>
      <c r="N64" s="121">
        <f>'2007'!O51</f>
        <v>0</v>
      </c>
      <c r="O64" s="120">
        <f>'2008'!D51</f>
        <v>0</v>
      </c>
      <c r="P64" s="118">
        <f>'2008'!E51</f>
        <v>0</v>
      </c>
      <c r="Q64" s="118">
        <f>'2008'!F51</f>
        <v>0</v>
      </c>
      <c r="R64" s="118">
        <f>'2008'!G51</f>
        <v>0</v>
      </c>
      <c r="S64" s="118">
        <f>'2008'!H51</f>
        <v>0</v>
      </c>
      <c r="T64" s="118">
        <f>'2008'!I51</f>
        <v>0</v>
      </c>
      <c r="U64" s="118">
        <f>'2008'!J51</f>
        <v>0</v>
      </c>
      <c r="V64" s="118">
        <f>'2008'!K51</f>
        <v>0</v>
      </c>
      <c r="W64" s="118">
        <f>'2008'!L51</f>
        <v>0</v>
      </c>
      <c r="X64" s="118">
        <f>'2008'!M51</f>
        <v>0</v>
      </c>
      <c r="Y64" s="118">
        <f>'2008'!N51</f>
        <v>0</v>
      </c>
      <c r="Z64" s="121">
        <f>'2008'!O51</f>
        <v>0</v>
      </c>
      <c r="AA64" s="120">
        <f>'2009'!D51</f>
        <v>0</v>
      </c>
      <c r="AB64" s="118">
        <f>'2009'!E51</f>
        <v>0</v>
      </c>
      <c r="AC64" s="118">
        <f>'2009'!F51</f>
        <v>0</v>
      </c>
      <c r="AD64" s="118">
        <f>'2009'!G51</f>
        <v>0</v>
      </c>
      <c r="AE64" s="118">
        <f>'2009'!H51</f>
        <v>0</v>
      </c>
      <c r="AF64" s="118">
        <f>'2009'!I51</f>
        <v>0</v>
      </c>
      <c r="AG64" s="118">
        <f>'2009'!J51</f>
        <v>0</v>
      </c>
      <c r="AH64" s="118">
        <f>'2009'!K51</f>
        <v>0</v>
      </c>
      <c r="AI64" s="118">
        <f>'2009'!L51</f>
        <v>0</v>
      </c>
      <c r="AJ64" s="118">
        <f>'2009'!M51</f>
        <v>0</v>
      </c>
      <c r="AK64" s="118">
        <f>'2009'!N51</f>
        <v>0</v>
      </c>
      <c r="AL64" s="121">
        <f>'2009'!O51</f>
        <v>0</v>
      </c>
      <c r="AM64" s="120">
        <f>'2010'!D51</f>
        <v>0</v>
      </c>
      <c r="AN64" s="118">
        <f>'2010'!E51</f>
        <v>0</v>
      </c>
      <c r="AO64" s="118">
        <f>'2010'!F51</f>
        <v>0</v>
      </c>
      <c r="AP64" s="118">
        <f>'2010'!G51</f>
        <v>0</v>
      </c>
      <c r="AQ64" s="118">
        <f>'2010'!H51</f>
        <v>0</v>
      </c>
      <c r="AR64" s="118">
        <f>'2010'!I51</f>
        <v>0</v>
      </c>
      <c r="AS64" s="118">
        <f>'2010'!J51</f>
        <v>0</v>
      </c>
      <c r="AT64" s="118">
        <f>'2010'!K51</f>
        <v>0</v>
      </c>
      <c r="AU64" s="118">
        <f>'2010'!L51</f>
        <v>0</v>
      </c>
      <c r="AV64" s="118">
        <f>'2010'!M51</f>
        <v>0</v>
      </c>
      <c r="AW64" s="118">
        <f>'2010'!N51</f>
        <v>0</v>
      </c>
      <c r="AX64" s="121">
        <f>'2010'!O51</f>
        <v>0</v>
      </c>
      <c r="AY64" s="120">
        <f>'2011'!D51</f>
        <v>0</v>
      </c>
      <c r="AZ64" s="118">
        <f>'2011'!E51</f>
        <v>0</v>
      </c>
      <c r="BA64" s="118">
        <f>'2011'!F51</f>
        <v>0</v>
      </c>
      <c r="BB64" s="118">
        <f>'2011'!G51</f>
        <v>0</v>
      </c>
      <c r="BC64" s="118">
        <f>'2011'!H51</f>
        <v>0</v>
      </c>
      <c r="BD64" s="118">
        <f>'2011'!I51</f>
        <v>0</v>
      </c>
      <c r="BE64" s="118">
        <f>'2011'!J51</f>
        <v>0</v>
      </c>
      <c r="BF64" s="118">
        <f>'2011'!K51</f>
        <v>0</v>
      </c>
      <c r="BG64" s="118">
        <f>'2011'!L51</f>
        <v>0</v>
      </c>
      <c r="BH64" s="118">
        <f>'2011'!M51</f>
        <v>0</v>
      </c>
      <c r="BI64" s="118">
        <f>'2011'!N51</f>
        <v>0</v>
      </c>
      <c r="BJ64" s="121">
        <f>'2011'!O51</f>
        <v>0</v>
      </c>
      <c r="BK64" s="120">
        <f>'2012'!D75</f>
        <v>0</v>
      </c>
      <c r="BL64" s="118">
        <f>'2012'!E75</f>
        <v>0</v>
      </c>
      <c r="BM64" s="118">
        <f>'2012'!F75</f>
        <v>7</v>
      </c>
      <c r="BN64" s="118">
        <f>'2012'!G75</f>
        <v>7</v>
      </c>
      <c r="BO64" s="118">
        <f>'2012'!H75</f>
        <v>2</v>
      </c>
      <c r="BP64" s="118">
        <f>'2012'!I75</f>
        <v>3</v>
      </c>
      <c r="BQ64" s="118">
        <f>'2012'!J75</f>
        <v>2</v>
      </c>
      <c r="BR64" s="118">
        <f>'2012'!K75</f>
        <v>0</v>
      </c>
      <c r="BS64" s="118">
        <f>'2012'!L75</f>
        <v>0</v>
      </c>
      <c r="BT64" s="118">
        <f>'2012'!M75</f>
        <v>3</v>
      </c>
      <c r="BU64" s="118">
        <f>'2012'!N75</f>
        <v>0</v>
      </c>
      <c r="BV64" s="121">
        <f>'2012'!O75</f>
        <v>2</v>
      </c>
      <c r="BW64" s="120">
        <f>'2013'!D75</f>
        <v>0</v>
      </c>
      <c r="BX64" s="118">
        <f>'2013'!E75</f>
        <v>0</v>
      </c>
      <c r="BY64" s="118">
        <f>'2013'!F75</f>
        <v>0</v>
      </c>
      <c r="BZ64" s="118">
        <f>'2013'!G75</f>
        <v>0</v>
      </c>
      <c r="CA64" s="118">
        <f>'2013'!H75</f>
        <v>0</v>
      </c>
      <c r="CB64" s="118">
        <f>'2013'!I75</f>
        <v>0</v>
      </c>
      <c r="CC64" s="118">
        <f>'2013'!J75</f>
        <v>0</v>
      </c>
      <c r="CD64" s="118">
        <f>'2013'!K75</f>
        <v>0</v>
      </c>
      <c r="CE64" s="118">
        <f>'2013'!L75</f>
        <v>0</v>
      </c>
      <c r="CF64" s="118">
        <f>'2013'!M75</f>
        <v>0</v>
      </c>
      <c r="CG64" s="118">
        <f>'2013'!N75</f>
        <v>0</v>
      </c>
      <c r="CH64" s="121">
        <f>'2013'!O75</f>
        <v>0</v>
      </c>
      <c r="CI64" s="120"/>
      <c r="CJ64" s="118"/>
      <c r="CK64" s="118"/>
      <c r="CL64" s="118"/>
      <c r="CM64" s="118"/>
      <c r="CN64" s="118"/>
      <c r="CO64" s="118"/>
      <c r="CP64" s="118"/>
      <c r="CQ64" s="118"/>
      <c r="CR64" s="118"/>
      <c r="CS64" s="118"/>
      <c r="CT64" s="121"/>
      <c r="CU64" s="120"/>
      <c r="CV64" s="118"/>
      <c r="CW64" s="118"/>
      <c r="CX64" s="118"/>
      <c r="CY64" s="118"/>
      <c r="CZ64" s="118"/>
      <c r="DA64" s="118"/>
      <c r="DB64" s="118"/>
      <c r="DC64" s="118"/>
      <c r="DD64" s="118"/>
      <c r="DE64" s="118"/>
      <c r="DF64" s="121"/>
    </row>
    <row r="65" spans="1:110">
      <c r="A65" s="143"/>
      <c r="B65" s="111" t="s">
        <v>29</v>
      </c>
      <c r="C65" s="120">
        <f>'2007'!D52</f>
        <v>0</v>
      </c>
      <c r="D65" s="118">
        <f>'2007'!E52</f>
        <v>0</v>
      </c>
      <c r="E65" s="118">
        <f>'2007'!F52</f>
        <v>0</v>
      </c>
      <c r="F65" s="118">
        <f>'2007'!G52</f>
        <v>0</v>
      </c>
      <c r="G65" s="118">
        <f>'2007'!H52</f>
        <v>0</v>
      </c>
      <c r="H65" s="118">
        <f>'2007'!I52</f>
        <v>0</v>
      </c>
      <c r="I65" s="118">
        <f>'2007'!J52</f>
        <v>0</v>
      </c>
      <c r="J65" s="118">
        <f>'2007'!K52</f>
        <v>0</v>
      </c>
      <c r="K65" s="118">
        <f>'2007'!L52</f>
        <v>0</v>
      </c>
      <c r="L65" s="118">
        <f>'2007'!M52</f>
        <v>0</v>
      </c>
      <c r="M65" s="118">
        <f>'2007'!N52</f>
        <v>0</v>
      </c>
      <c r="N65" s="121">
        <f>'2007'!O52</f>
        <v>0</v>
      </c>
      <c r="O65" s="120">
        <f>'2008'!D52</f>
        <v>0</v>
      </c>
      <c r="P65" s="118">
        <f>'2008'!E52</f>
        <v>0</v>
      </c>
      <c r="Q65" s="118">
        <f>'2008'!F52</f>
        <v>0</v>
      </c>
      <c r="R65" s="118">
        <f>'2008'!G52</f>
        <v>0</v>
      </c>
      <c r="S65" s="118">
        <f>'2008'!H52</f>
        <v>0</v>
      </c>
      <c r="T65" s="118">
        <f>'2008'!I52</f>
        <v>0</v>
      </c>
      <c r="U65" s="118">
        <f>'2008'!J52</f>
        <v>0</v>
      </c>
      <c r="V65" s="118">
        <f>'2008'!K52</f>
        <v>0</v>
      </c>
      <c r="W65" s="118">
        <f>'2008'!L52</f>
        <v>0</v>
      </c>
      <c r="X65" s="118">
        <f>'2008'!M52</f>
        <v>0</v>
      </c>
      <c r="Y65" s="118">
        <f>'2008'!N52</f>
        <v>0</v>
      </c>
      <c r="Z65" s="121">
        <f>'2008'!O52</f>
        <v>0</v>
      </c>
      <c r="AA65" s="120">
        <f>'2009'!D52</f>
        <v>0</v>
      </c>
      <c r="AB65" s="118">
        <f>'2009'!E52</f>
        <v>0</v>
      </c>
      <c r="AC65" s="118">
        <f>'2009'!F52</f>
        <v>0</v>
      </c>
      <c r="AD65" s="118">
        <f>'2009'!G52</f>
        <v>0</v>
      </c>
      <c r="AE65" s="118">
        <f>'2009'!H52</f>
        <v>0</v>
      </c>
      <c r="AF65" s="118">
        <f>'2009'!I52</f>
        <v>0</v>
      </c>
      <c r="AG65" s="118">
        <f>'2009'!J52</f>
        <v>0</v>
      </c>
      <c r="AH65" s="118">
        <f>'2009'!K52</f>
        <v>0</v>
      </c>
      <c r="AI65" s="118">
        <f>'2009'!L52</f>
        <v>0</v>
      </c>
      <c r="AJ65" s="118">
        <f>'2009'!M52</f>
        <v>0</v>
      </c>
      <c r="AK65" s="118">
        <f>'2009'!N52</f>
        <v>0</v>
      </c>
      <c r="AL65" s="121">
        <f>'2009'!O52</f>
        <v>0</v>
      </c>
      <c r="AM65" s="120">
        <f>'2010'!D52</f>
        <v>0</v>
      </c>
      <c r="AN65" s="118">
        <f>'2010'!E52</f>
        <v>0</v>
      </c>
      <c r="AO65" s="118">
        <f>'2010'!F52</f>
        <v>0</v>
      </c>
      <c r="AP65" s="118">
        <f>'2010'!G52</f>
        <v>0</v>
      </c>
      <c r="AQ65" s="118">
        <f>'2010'!H52</f>
        <v>0</v>
      </c>
      <c r="AR65" s="118">
        <f>'2010'!I52</f>
        <v>0</v>
      </c>
      <c r="AS65" s="118">
        <f>'2010'!J52</f>
        <v>0</v>
      </c>
      <c r="AT65" s="118">
        <f>'2010'!K52</f>
        <v>0</v>
      </c>
      <c r="AU65" s="118">
        <f>'2010'!L52</f>
        <v>0</v>
      </c>
      <c r="AV65" s="118">
        <f>'2010'!M52</f>
        <v>0</v>
      </c>
      <c r="AW65" s="118">
        <f>'2010'!N52</f>
        <v>0</v>
      </c>
      <c r="AX65" s="121">
        <f>'2010'!O52</f>
        <v>0</v>
      </c>
      <c r="AY65" s="120">
        <f>'2011'!D52</f>
        <v>0</v>
      </c>
      <c r="AZ65" s="118">
        <f>'2011'!E52</f>
        <v>0</v>
      </c>
      <c r="BA65" s="118">
        <f>'2011'!F52</f>
        <v>0</v>
      </c>
      <c r="BB65" s="118">
        <f>'2011'!G52</f>
        <v>0</v>
      </c>
      <c r="BC65" s="118">
        <f>'2011'!H52</f>
        <v>0</v>
      </c>
      <c r="BD65" s="118">
        <f>'2011'!I52</f>
        <v>0</v>
      </c>
      <c r="BE65" s="118">
        <f>'2011'!J52</f>
        <v>0</v>
      </c>
      <c r="BF65" s="118">
        <f>'2011'!K52</f>
        <v>0</v>
      </c>
      <c r="BG65" s="118">
        <f>'2011'!L52</f>
        <v>0</v>
      </c>
      <c r="BH65" s="118">
        <f>'2011'!M52</f>
        <v>0</v>
      </c>
      <c r="BI65" s="118">
        <f>'2011'!N52</f>
        <v>0</v>
      </c>
      <c r="BJ65" s="121">
        <f>'2011'!O52</f>
        <v>0</v>
      </c>
      <c r="BK65" s="120">
        <f>'2012'!D76</f>
        <v>0</v>
      </c>
      <c r="BL65" s="118">
        <f>'2012'!E76</f>
        <v>0</v>
      </c>
      <c r="BM65" s="118">
        <f>'2012'!F76</f>
        <v>30</v>
      </c>
      <c r="BN65" s="118">
        <f>'2012'!G76</f>
        <v>159</v>
      </c>
      <c r="BO65" s="118">
        <f>'2012'!H76</f>
        <v>132</v>
      </c>
      <c r="BP65" s="118">
        <f>'2012'!I76</f>
        <v>67</v>
      </c>
      <c r="BQ65" s="118">
        <f>'2012'!J76</f>
        <v>25</v>
      </c>
      <c r="BR65" s="118">
        <f>'2012'!K76</f>
        <v>0</v>
      </c>
      <c r="BS65" s="118">
        <f>'2012'!L76</f>
        <v>0</v>
      </c>
      <c r="BT65" s="118">
        <f>'2012'!M76</f>
        <v>28</v>
      </c>
      <c r="BU65" s="118">
        <f>'2012'!N76</f>
        <v>0</v>
      </c>
      <c r="BV65" s="121">
        <f>'2012'!O76</f>
        <v>2</v>
      </c>
      <c r="BW65" s="120">
        <f>'2013'!D76</f>
        <v>0</v>
      </c>
      <c r="BX65" s="118">
        <f>'2013'!E76</f>
        <v>4</v>
      </c>
      <c r="BY65" s="118">
        <f>'2013'!F76</f>
        <v>0</v>
      </c>
      <c r="BZ65" s="118">
        <f>'2013'!G76</f>
        <v>0</v>
      </c>
      <c r="CA65" s="118">
        <f>'2013'!H76</f>
        <v>1</v>
      </c>
      <c r="CB65" s="118">
        <f>'2013'!I76</f>
        <v>0</v>
      </c>
      <c r="CC65" s="118">
        <f>'2013'!J76</f>
        <v>0</v>
      </c>
      <c r="CD65" s="118">
        <f>'2013'!K76</f>
        <v>0</v>
      </c>
      <c r="CE65" s="118">
        <f>'2013'!L76</f>
        <v>0</v>
      </c>
      <c r="CF65" s="118">
        <f>'2013'!M76</f>
        <v>0</v>
      </c>
      <c r="CG65" s="118">
        <f>'2013'!N76</f>
        <v>0</v>
      </c>
      <c r="CH65" s="121">
        <f>'2013'!O76</f>
        <v>0</v>
      </c>
      <c r="CI65" s="120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21"/>
      <c r="CU65" s="120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21"/>
    </row>
    <row r="66" spans="1:110">
      <c r="A66" s="143"/>
      <c r="B66" s="111" t="s">
        <v>30</v>
      </c>
      <c r="C66" s="120">
        <f>'2007'!D53</f>
        <v>0</v>
      </c>
      <c r="D66" s="118">
        <f>'2007'!E53</f>
        <v>0</v>
      </c>
      <c r="E66" s="118">
        <f>'2007'!F53</f>
        <v>0</v>
      </c>
      <c r="F66" s="118">
        <f>'2007'!G53</f>
        <v>0</v>
      </c>
      <c r="G66" s="118">
        <f>'2007'!H53</f>
        <v>0</v>
      </c>
      <c r="H66" s="118">
        <f>'2007'!I53</f>
        <v>0</v>
      </c>
      <c r="I66" s="118">
        <f>'2007'!J53</f>
        <v>0</v>
      </c>
      <c r="J66" s="118">
        <f>'2007'!K53</f>
        <v>0</v>
      </c>
      <c r="K66" s="118">
        <f>'2007'!L53</f>
        <v>0</v>
      </c>
      <c r="L66" s="118">
        <f>'2007'!M53</f>
        <v>0</v>
      </c>
      <c r="M66" s="118">
        <f>'2007'!N53</f>
        <v>0</v>
      </c>
      <c r="N66" s="121">
        <f>'2007'!O53</f>
        <v>0</v>
      </c>
      <c r="O66" s="120">
        <f>'2008'!D53</f>
        <v>0</v>
      </c>
      <c r="P66" s="118">
        <f>'2008'!E53</f>
        <v>0</v>
      </c>
      <c r="Q66" s="118">
        <f>'2008'!F53</f>
        <v>0</v>
      </c>
      <c r="R66" s="118">
        <f>'2008'!G53</f>
        <v>0</v>
      </c>
      <c r="S66" s="118">
        <f>'2008'!H53</f>
        <v>0</v>
      </c>
      <c r="T66" s="118">
        <f>'2008'!I53</f>
        <v>0</v>
      </c>
      <c r="U66" s="118">
        <f>'2008'!J53</f>
        <v>0</v>
      </c>
      <c r="V66" s="118">
        <f>'2008'!K53</f>
        <v>0</v>
      </c>
      <c r="W66" s="118">
        <f>'2008'!L53</f>
        <v>0</v>
      </c>
      <c r="X66" s="118">
        <f>'2008'!M53</f>
        <v>0</v>
      </c>
      <c r="Y66" s="118">
        <f>'2008'!N53</f>
        <v>0</v>
      </c>
      <c r="Z66" s="121">
        <f>'2008'!O53</f>
        <v>0</v>
      </c>
      <c r="AA66" s="120">
        <f>'2009'!D53</f>
        <v>0</v>
      </c>
      <c r="AB66" s="118">
        <f>'2009'!E53</f>
        <v>0</v>
      </c>
      <c r="AC66" s="118">
        <f>'2009'!F53</f>
        <v>0</v>
      </c>
      <c r="AD66" s="118">
        <f>'2009'!G53</f>
        <v>0</v>
      </c>
      <c r="AE66" s="118">
        <f>'2009'!H53</f>
        <v>0</v>
      </c>
      <c r="AF66" s="118">
        <f>'2009'!I53</f>
        <v>0</v>
      </c>
      <c r="AG66" s="118">
        <f>'2009'!J53</f>
        <v>0</v>
      </c>
      <c r="AH66" s="118">
        <f>'2009'!K53</f>
        <v>0</v>
      </c>
      <c r="AI66" s="118">
        <f>'2009'!L53</f>
        <v>0</v>
      </c>
      <c r="AJ66" s="118">
        <f>'2009'!M53</f>
        <v>0</v>
      </c>
      <c r="AK66" s="118">
        <f>'2009'!N53</f>
        <v>0</v>
      </c>
      <c r="AL66" s="121">
        <f>'2009'!O53</f>
        <v>0</v>
      </c>
      <c r="AM66" s="120">
        <f>'2010'!D53</f>
        <v>0</v>
      </c>
      <c r="AN66" s="118">
        <f>'2010'!E53</f>
        <v>0</v>
      </c>
      <c r="AO66" s="118">
        <f>'2010'!F53</f>
        <v>0</v>
      </c>
      <c r="AP66" s="118">
        <f>'2010'!G53</f>
        <v>0</v>
      </c>
      <c r="AQ66" s="118">
        <f>'2010'!H53</f>
        <v>0</v>
      </c>
      <c r="AR66" s="118">
        <f>'2010'!I53</f>
        <v>0</v>
      </c>
      <c r="AS66" s="118">
        <f>'2010'!J53</f>
        <v>0</v>
      </c>
      <c r="AT66" s="118">
        <f>'2010'!K53</f>
        <v>0</v>
      </c>
      <c r="AU66" s="118">
        <f>'2010'!L53</f>
        <v>0</v>
      </c>
      <c r="AV66" s="118">
        <f>'2010'!M53</f>
        <v>0</v>
      </c>
      <c r="AW66" s="118">
        <f>'2010'!N53</f>
        <v>0</v>
      </c>
      <c r="AX66" s="121">
        <f>'2010'!O53</f>
        <v>0</v>
      </c>
      <c r="AY66" s="120">
        <f>'2011'!D53</f>
        <v>0</v>
      </c>
      <c r="AZ66" s="118">
        <f>'2011'!E53</f>
        <v>0</v>
      </c>
      <c r="BA66" s="118">
        <f>'2011'!F53</f>
        <v>0</v>
      </c>
      <c r="BB66" s="118">
        <f>'2011'!G53</f>
        <v>0</v>
      </c>
      <c r="BC66" s="118">
        <f>'2011'!H53</f>
        <v>0</v>
      </c>
      <c r="BD66" s="118">
        <f>'2011'!I53</f>
        <v>0</v>
      </c>
      <c r="BE66" s="118">
        <f>'2011'!J53</f>
        <v>0</v>
      </c>
      <c r="BF66" s="118">
        <f>'2011'!K53</f>
        <v>0</v>
      </c>
      <c r="BG66" s="118">
        <f>'2011'!L53</f>
        <v>0</v>
      </c>
      <c r="BH66" s="118">
        <f>'2011'!M53</f>
        <v>0</v>
      </c>
      <c r="BI66" s="118">
        <f>'2011'!N53</f>
        <v>0</v>
      </c>
      <c r="BJ66" s="121">
        <f>'2011'!O53</f>
        <v>0</v>
      </c>
      <c r="BK66" s="120">
        <f>'2012'!D77</f>
        <v>0</v>
      </c>
      <c r="BL66" s="118">
        <f>'2012'!E77</f>
        <v>0</v>
      </c>
      <c r="BM66" s="118">
        <f>'2012'!F77</f>
        <v>35</v>
      </c>
      <c r="BN66" s="118">
        <f>'2012'!G77</f>
        <v>486</v>
      </c>
      <c r="BO66" s="118">
        <f>'2012'!H77</f>
        <v>336</v>
      </c>
      <c r="BP66" s="118">
        <f>'2012'!I77</f>
        <v>310</v>
      </c>
      <c r="BQ66" s="118">
        <f>'2012'!J77</f>
        <v>184</v>
      </c>
      <c r="BR66" s="118">
        <f>'2012'!K77</f>
        <v>4</v>
      </c>
      <c r="BS66" s="118">
        <f>'2012'!L77</f>
        <v>0</v>
      </c>
      <c r="BT66" s="118">
        <f>'2012'!M77</f>
        <v>361</v>
      </c>
      <c r="BU66" s="118">
        <f>'2012'!N77</f>
        <v>0</v>
      </c>
      <c r="BV66" s="121">
        <f>'2012'!O77</f>
        <v>6</v>
      </c>
      <c r="BW66" s="120">
        <f>'2013'!D77</f>
        <v>0</v>
      </c>
      <c r="BX66" s="118">
        <f>'2013'!E77</f>
        <v>32</v>
      </c>
      <c r="BY66" s="118">
        <f>'2013'!F77</f>
        <v>0</v>
      </c>
      <c r="BZ66" s="118">
        <f>'2013'!G77</f>
        <v>0</v>
      </c>
      <c r="CA66" s="118">
        <f>'2013'!H77</f>
        <v>18</v>
      </c>
      <c r="CB66" s="118">
        <f>'2013'!I77</f>
        <v>0</v>
      </c>
      <c r="CC66" s="118">
        <f>'2013'!J77</f>
        <v>0</v>
      </c>
      <c r="CD66" s="118">
        <f>'2013'!K77</f>
        <v>0</v>
      </c>
      <c r="CE66" s="118">
        <f>'2013'!L77</f>
        <v>0</v>
      </c>
      <c r="CF66" s="118">
        <f>'2013'!M77</f>
        <v>0</v>
      </c>
      <c r="CG66" s="118">
        <f>'2013'!N77</f>
        <v>0</v>
      </c>
      <c r="CH66" s="121">
        <f>'2013'!O77</f>
        <v>0</v>
      </c>
      <c r="CI66" s="120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21"/>
      <c r="CU66" s="120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21"/>
    </row>
    <row r="67" spans="1:110" ht="13.5" thickBot="1">
      <c r="A67" s="144"/>
      <c r="B67" s="110" t="s">
        <v>59</v>
      </c>
      <c r="C67" s="124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5"/>
      <c r="O67" s="124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5"/>
      <c r="AA67" s="124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5"/>
      <c r="AM67" s="124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5"/>
      <c r="AY67" s="124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5"/>
      <c r="BK67" s="124">
        <f>'2012'!D79</f>
        <v>0</v>
      </c>
      <c r="BL67" s="122">
        <f>'2012'!E79</f>
        <v>0</v>
      </c>
      <c r="BM67" s="122">
        <f>'2012'!F79</f>
        <v>0</v>
      </c>
      <c r="BN67" s="122">
        <f>'2012'!G79</f>
        <v>0</v>
      </c>
      <c r="BO67" s="122">
        <f>'2012'!H79</f>
        <v>0</v>
      </c>
      <c r="BP67" s="122">
        <f>'2012'!I79</f>
        <v>0</v>
      </c>
      <c r="BQ67" s="122">
        <f>'2012'!J79</f>
        <v>0</v>
      </c>
      <c r="BR67" s="122">
        <f>'2012'!K79</f>
        <v>0</v>
      </c>
      <c r="BS67" s="122">
        <f>'2012'!L79</f>
        <v>0</v>
      </c>
      <c r="BT67" s="122">
        <f>'2012'!M79</f>
        <v>0</v>
      </c>
      <c r="BU67" s="122">
        <f>'2012'!N79</f>
        <v>1</v>
      </c>
      <c r="BV67" s="125">
        <f>'2012'!O79</f>
        <v>0</v>
      </c>
      <c r="BW67" s="124">
        <f>'2013'!D79</f>
        <v>1</v>
      </c>
      <c r="BX67" s="122">
        <f>'2013'!E79</f>
        <v>-109</v>
      </c>
      <c r="BY67" s="122">
        <f>'2013'!F79</f>
        <v>-96</v>
      </c>
      <c r="BZ67" s="122">
        <f>'2013'!G79</f>
        <v>0</v>
      </c>
      <c r="CA67" s="122">
        <f>'2013'!H79</f>
        <v>16</v>
      </c>
      <c r="CB67" s="122" t="str">
        <f>'2013'!I79</f>
        <v/>
      </c>
      <c r="CC67" s="122" t="str">
        <f>'2013'!J79</f>
        <v/>
      </c>
      <c r="CD67" s="122" t="str">
        <f>'2013'!K79</f>
        <v/>
      </c>
      <c r="CE67" s="122" t="str">
        <f>'2013'!L79</f>
        <v/>
      </c>
      <c r="CF67" s="122" t="str">
        <f>'2013'!M79</f>
        <v/>
      </c>
      <c r="CG67" s="122" t="str">
        <f>'2013'!N79</f>
        <v/>
      </c>
      <c r="CH67" s="125" t="str">
        <f>'2013'!O79</f>
        <v/>
      </c>
      <c r="CI67" s="124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5"/>
      <c r="CU67" s="124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5"/>
    </row>
    <row r="68" spans="1:110">
      <c r="A68" s="142" t="s">
        <v>13</v>
      </c>
      <c r="B68" s="112" t="s">
        <v>27</v>
      </c>
      <c r="C68" s="114">
        <f>'2007'!D54</f>
        <v>0</v>
      </c>
      <c r="D68" s="115">
        <f>'2007'!E54</f>
        <v>0</v>
      </c>
      <c r="E68" s="115">
        <f>'2007'!F54</f>
        <v>0</v>
      </c>
      <c r="F68" s="115">
        <f>'2007'!G54</f>
        <v>0</v>
      </c>
      <c r="G68" s="115">
        <f>'2007'!H54</f>
        <v>0</v>
      </c>
      <c r="H68" s="115">
        <f>'2007'!I54</f>
        <v>0</v>
      </c>
      <c r="I68" s="115">
        <f>'2007'!J54</f>
        <v>0</v>
      </c>
      <c r="J68" s="115">
        <f>'2007'!K54</f>
        <v>0</v>
      </c>
      <c r="K68" s="115">
        <f>'2007'!L54</f>
        <v>0</v>
      </c>
      <c r="L68" s="115">
        <f>'2007'!M54</f>
        <v>0</v>
      </c>
      <c r="M68" s="115">
        <f>'2007'!N54</f>
        <v>0</v>
      </c>
      <c r="N68" s="116">
        <f>'2007'!O54</f>
        <v>0</v>
      </c>
      <c r="O68" s="114">
        <f>'2008'!D54</f>
        <v>0</v>
      </c>
      <c r="P68" s="115">
        <f>'2008'!E54</f>
        <v>0</v>
      </c>
      <c r="Q68" s="115">
        <f>'2008'!F54</f>
        <v>0</v>
      </c>
      <c r="R68" s="115">
        <f>'2008'!G54</f>
        <v>0</v>
      </c>
      <c r="S68" s="115">
        <f>'2008'!H54</f>
        <v>0</v>
      </c>
      <c r="T68" s="115">
        <f>'2008'!I54</f>
        <v>0</v>
      </c>
      <c r="U68" s="115">
        <f>'2008'!J54</f>
        <v>0</v>
      </c>
      <c r="V68" s="115">
        <f>'2008'!K54</f>
        <v>0</v>
      </c>
      <c r="W68" s="115">
        <f>'2008'!L54</f>
        <v>0</v>
      </c>
      <c r="X68" s="115">
        <f>'2008'!M54</f>
        <v>0</v>
      </c>
      <c r="Y68" s="115">
        <f>'2008'!N54</f>
        <v>0</v>
      </c>
      <c r="Z68" s="116">
        <f>'2008'!O54</f>
        <v>0</v>
      </c>
      <c r="AA68" s="114">
        <f>'2009'!D54</f>
        <v>0</v>
      </c>
      <c r="AB68" s="115">
        <f>'2009'!E54</f>
        <v>0</v>
      </c>
      <c r="AC68" s="115">
        <f>'2009'!F54</f>
        <v>0</v>
      </c>
      <c r="AD68" s="115">
        <f>'2009'!G54</f>
        <v>0</v>
      </c>
      <c r="AE68" s="115">
        <f>'2009'!H54</f>
        <v>0</v>
      </c>
      <c r="AF68" s="115">
        <f>'2009'!I54</f>
        <v>0</v>
      </c>
      <c r="AG68" s="115">
        <f>'2009'!J54</f>
        <v>0</v>
      </c>
      <c r="AH68" s="115">
        <f>'2009'!K54</f>
        <v>0</v>
      </c>
      <c r="AI68" s="115">
        <f>'2009'!L54</f>
        <v>0</v>
      </c>
      <c r="AJ68" s="115">
        <f>'2009'!M54</f>
        <v>0</v>
      </c>
      <c r="AK68" s="115">
        <f>'2009'!N54</f>
        <v>0</v>
      </c>
      <c r="AL68" s="116">
        <f>'2009'!O54</f>
        <v>0</v>
      </c>
      <c r="AM68" s="114">
        <f>'2010'!D54</f>
        <v>0</v>
      </c>
      <c r="AN68" s="115">
        <f>'2010'!E54</f>
        <v>0</v>
      </c>
      <c r="AO68" s="115">
        <f>'2010'!F54</f>
        <v>0</v>
      </c>
      <c r="AP68" s="115">
        <f>'2010'!G54</f>
        <v>0</v>
      </c>
      <c r="AQ68" s="115">
        <f>'2010'!H54</f>
        <v>0</v>
      </c>
      <c r="AR68" s="115">
        <f>'2010'!I54</f>
        <v>0</v>
      </c>
      <c r="AS68" s="115">
        <f>'2010'!J54</f>
        <v>0</v>
      </c>
      <c r="AT68" s="115">
        <f>'2010'!K54</f>
        <v>0</v>
      </c>
      <c r="AU68" s="115">
        <f>'2010'!L54</f>
        <v>0</v>
      </c>
      <c r="AV68" s="115">
        <f>'2010'!M54</f>
        <v>0</v>
      </c>
      <c r="AW68" s="115">
        <f>'2010'!N54</f>
        <v>0</v>
      </c>
      <c r="AX68" s="116">
        <f>'2010'!O54</f>
        <v>0</v>
      </c>
      <c r="AY68" s="114">
        <f>'2011'!D54</f>
        <v>0</v>
      </c>
      <c r="AZ68" s="115">
        <f>'2011'!E54</f>
        <v>0</v>
      </c>
      <c r="BA68" s="115">
        <f>'2011'!F54</f>
        <v>0</v>
      </c>
      <c r="BB68" s="115">
        <f>'2011'!G54</f>
        <v>0</v>
      </c>
      <c r="BC68" s="115">
        <f>'2011'!H54</f>
        <v>0</v>
      </c>
      <c r="BD68" s="115">
        <f>'2011'!I54</f>
        <v>0</v>
      </c>
      <c r="BE68" s="115">
        <f>'2011'!J54</f>
        <v>0</v>
      </c>
      <c r="BF68" s="115">
        <f>'2011'!K54</f>
        <v>0</v>
      </c>
      <c r="BG68" s="115">
        <f>'2011'!L54</f>
        <v>0</v>
      </c>
      <c r="BH68" s="115">
        <f>'2011'!M54</f>
        <v>0</v>
      </c>
      <c r="BI68" s="115">
        <f>'2011'!N54</f>
        <v>0</v>
      </c>
      <c r="BJ68" s="116">
        <f>'2011'!O54</f>
        <v>0</v>
      </c>
      <c r="BK68" s="114">
        <f>'2012'!D80</f>
        <v>0</v>
      </c>
      <c r="BL68" s="115">
        <f>'2012'!E80</f>
        <v>0</v>
      </c>
      <c r="BM68" s="115">
        <f>'2012'!F80</f>
        <v>0</v>
      </c>
      <c r="BN68" s="115">
        <f>'2012'!G80</f>
        <v>0</v>
      </c>
      <c r="BO68" s="115">
        <f>'2012'!H80</f>
        <v>0</v>
      </c>
      <c r="BP68" s="115">
        <f>'2012'!I80</f>
        <v>0</v>
      </c>
      <c r="BQ68" s="115">
        <f>'2012'!J80</f>
        <v>0</v>
      </c>
      <c r="BR68" s="115">
        <f>'2012'!K80</f>
        <v>0</v>
      </c>
      <c r="BS68" s="115">
        <f>'2012'!L80</f>
        <v>0</v>
      </c>
      <c r="BT68" s="115">
        <f>'2012'!M80</f>
        <v>0</v>
      </c>
      <c r="BU68" s="115">
        <f>'2012'!N80</f>
        <v>0</v>
      </c>
      <c r="BV68" s="116">
        <f>'2012'!O80</f>
        <v>0</v>
      </c>
      <c r="BW68" s="114">
        <f>'2013'!D80</f>
        <v>5</v>
      </c>
      <c r="BX68" s="115">
        <f>'2013'!E80</f>
        <v>0</v>
      </c>
      <c r="BY68" s="115">
        <f>'2013'!F80</f>
        <v>4</v>
      </c>
      <c r="BZ68" s="115">
        <f>'2013'!G80</f>
        <v>3</v>
      </c>
      <c r="CA68" s="115">
        <f>'2013'!H80</f>
        <v>4</v>
      </c>
      <c r="CB68" s="115">
        <f>'2013'!I80</f>
        <v>0</v>
      </c>
      <c r="CC68" s="115">
        <f>'2013'!J80</f>
        <v>0</v>
      </c>
      <c r="CD68" s="115">
        <f>'2013'!K80</f>
        <v>0</v>
      </c>
      <c r="CE68" s="115">
        <f>'2013'!L80</f>
        <v>0</v>
      </c>
      <c r="CF68" s="115">
        <f>'2013'!M80</f>
        <v>0</v>
      </c>
      <c r="CG68" s="115">
        <f>'2013'!N80</f>
        <v>0</v>
      </c>
      <c r="CH68" s="116">
        <f>'2013'!O80</f>
        <v>0</v>
      </c>
      <c r="CI68" s="114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6"/>
      <c r="CU68" s="114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6"/>
    </row>
    <row r="69" spans="1:110">
      <c r="A69" s="143"/>
      <c r="B69" s="111" t="s">
        <v>28</v>
      </c>
      <c r="C69" s="120">
        <f>'2007'!D55</f>
        <v>0</v>
      </c>
      <c r="D69" s="118">
        <f>'2007'!E55</f>
        <v>0</v>
      </c>
      <c r="E69" s="118">
        <f>'2007'!F55</f>
        <v>0</v>
      </c>
      <c r="F69" s="118">
        <f>'2007'!G55</f>
        <v>0</v>
      </c>
      <c r="G69" s="118">
        <f>'2007'!H55</f>
        <v>0</v>
      </c>
      <c r="H69" s="118">
        <f>'2007'!I55</f>
        <v>0</v>
      </c>
      <c r="I69" s="118">
        <f>'2007'!J55</f>
        <v>0</v>
      </c>
      <c r="J69" s="118">
        <f>'2007'!K55</f>
        <v>0</v>
      </c>
      <c r="K69" s="118">
        <f>'2007'!L55</f>
        <v>0</v>
      </c>
      <c r="L69" s="118">
        <f>'2007'!M55</f>
        <v>0</v>
      </c>
      <c r="M69" s="118">
        <f>'2007'!N55</f>
        <v>0</v>
      </c>
      <c r="N69" s="121">
        <f>'2007'!O55</f>
        <v>0</v>
      </c>
      <c r="O69" s="120">
        <f>'2008'!D55</f>
        <v>0</v>
      </c>
      <c r="P69" s="118">
        <f>'2008'!E55</f>
        <v>0</v>
      </c>
      <c r="Q69" s="118">
        <f>'2008'!F55</f>
        <v>0</v>
      </c>
      <c r="R69" s="118">
        <f>'2008'!G55</f>
        <v>0</v>
      </c>
      <c r="S69" s="118">
        <f>'2008'!H55</f>
        <v>0</v>
      </c>
      <c r="T69" s="118">
        <f>'2008'!I55</f>
        <v>0</v>
      </c>
      <c r="U69" s="118">
        <f>'2008'!J55</f>
        <v>0</v>
      </c>
      <c r="V69" s="118">
        <f>'2008'!K55</f>
        <v>0</v>
      </c>
      <c r="W69" s="118">
        <f>'2008'!L55</f>
        <v>0</v>
      </c>
      <c r="X69" s="118">
        <f>'2008'!M55</f>
        <v>0</v>
      </c>
      <c r="Y69" s="118">
        <f>'2008'!N55</f>
        <v>0</v>
      </c>
      <c r="Z69" s="121">
        <f>'2008'!O55</f>
        <v>0</v>
      </c>
      <c r="AA69" s="120">
        <f>'2009'!D55</f>
        <v>0</v>
      </c>
      <c r="AB69" s="118">
        <f>'2009'!E55</f>
        <v>0</v>
      </c>
      <c r="AC69" s="118">
        <f>'2009'!F55</f>
        <v>0</v>
      </c>
      <c r="AD69" s="118">
        <f>'2009'!G55</f>
        <v>0</v>
      </c>
      <c r="AE69" s="118">
        <f>'2009'!H55</f>
        <v>0</v>
      </c>
      <c r="AF69" s="118">
        <f>'2009'!I55</f>
        <v>0</v>
      </c>
      <c r="AG69" s="118">
        <f>'2009'!J55</f>
        <v>0</v>
      </c>
      <c r="AH69" s="118">
        <f>'2009'!K55</f>
        <v>0</v>
      </c>
      <c r="AI69" s="118">
        <f>'2009'!L55</f>
        <v>0</v>
      </c>
      <c r="AJ69" s="118">
        <f>'2009'!M55</f>
        <v>0</v>
      </c>
      <c r="AK69" s="118">
        <f>'2009'!N55</f>
        <v>0</v>
      </c>
      <c r="AL69" s="121">
        <f>'2009'!O55</f>
        <v>0</v>
      </c>
      <c r="AM69" s="120">
        <f>'2010'!D55</f>
        <v>0</v>
      </c>
      <c r="AN69" s="118">
        <f>'2010'!E55</f>
        <v>0</v>
      </c>
      <c r="AO69" s="118">
        <f>'2010'!F55</f>
        <v>0</v>
      </c>
      <c r="AP69" s="118">
        <f>'2010'!G55</f>
        <v>0</v>
      </c>
      <c r="AQ69" s="118">
        <f>'2010'!H55</f>
        <v>0</v>
      </c>
      <c r="AR69" s="118">
        <f>'2010'!I55</f>
        <v>0</v>
      </c>
      <c r="AS69" s="118">
        <f>'2010'!J55</f>
        <v>0</v>
      </c>
      <c r="AT69" s="118">
        <f>'2010'!K55</f>
        <v>0</v>
      </c>
      <c r="AU69" s="118">
        <f>'2010'!L55</f>
        <v>0</v>
      </c>
      <c r="AV69" s="118">
        <f>'2010'!M55</f>
        <v>0</v>
      </c>
      <c r="AW69" s="118">
        <f>'2010'!N55</f>
        <v>0</v>
      </c>
      <c r="AX69" s="121">
        <f>'2010'!O55</f>
        <v>0</v>
      </c>
      <c r="AY69" s="120">
        <f>'2011'!D55</f>
        <v>0</v>
      </c>
      <c r="AZ69" s="118">
        <f>'2011'!E55</f>
        <v>0</v>
      </c>
      <c r="BA69" s="118">
        <f>'2011'!F55</f>
        <v>0</v>
      </c>
      <c r="BB69" s="118">
        <f>'2011'!G55</f>
        <v>0</v>
      </c>
      <c r="BC69" s="118">
        <f>'2011'!H55</f>
        <v>0</v>
      </c>
      <c r="BD69" s="118">
        <f>'2011'!I55</f>
        <v>0</v>
      </c>
      <c r="BE69" s="118">
        <f>'2011'!J55</f>
        <v>0</v>
      </c>
      <c r="BF69" s="118">
        <f>'2011'!K55</f>
        <v>0</v>
      </c>
      <c r="BG69" s="118">
        <f>'2011'!L55</f>
        <v>0</v>
      </c>
      <c r="BH69" s="118">
        <f>'2011'!M55</f>
        <v>0</v>
      </c>
      <c r="BI69" s="118">
        <f>'2011'!N55</f>
        <v>0</v>
      </c>
      <c r="BJ69" s="121">
        <f>'2011'!O55</f>
        <v>0</v>
      </c>
      <c r="BK69" s="120">
        <f>'2012'!D81</f>
        <v>0</v>
      </c>
      <c r="BL69" s="118">
        <f>'2012'!E81</f>
        <v>0</v>
      </c>
      <c r="BM69" s="118">
        <f>'2012'!F81</f>
        <v>0</v>
      </c>
      <c r="BN69" s="118">
        <f>'2012'!G81</f>
        <v>0</v>
      </c>
      <c r="BO69" s="118">
        <f>'2012'!H81</f>
        <v>0</v>
      </c>
      <c r="BP69" s="118">
        <f>'2012'!I81</f>
        <v>0</v>
      </c>
      <c r="BQ69" s="118">
        <f>'2012'!J81</f>
        <v>0</v>
      </c>
      <c r="BR69" s="118">
        <f>'2012'!K81</f>
        <v>0</v>
      </c>
      <c r="BS69" s="118">
        <f>'2012'!L81</f>
        <v>0</v>
      </c>
      <c r="BT69" s="118">
        <f>'2012'!M81</f>
        <v>0</v>
      </c>
      <c r="BU69" s="118">
        <f>'2012'!N81</f>
        <v>0</v>
      </c>
      <c r="BV69" s="121">
        <f>'2012'!O81</f>
        <v>0</v>
      </c>
      <c r="BW69" s="120">
        <f>'2013'!D81</f>
        <v>6</v>
      </c>
      <c r="BX69" s="118">
        <f>'2013'!E81</f>
        <v>0</v>
      </c>
      <c r="BY69" s="118">
        <f>'2013'!F81</f>
        <v>5</v>
      </c>
      <c r="BZ69" s="118">
        <f>'2013'!G81</f>
        <v>13</v>
      </c>
      <c r="CA69" s="118">
        <f>'2013'!H81</f>
        <v>16</v>
      </c>
      <c r="CB69" s="118">
        <f>'2013'!I81</f>
        <v>0</v>
      </c>
      <c r="CC69" s="118">
        <f>'2013'!J81</f>
        <v>0</v>
      </c>
      <c r="CD69" s="118">
        <f>'2013'!K81</f>
        <v>0</v>
      </c>
      <c r="CE69" s="118">
        <f>'2013'!L81</f>
        <v>0</v>
      </c>
      <c r="CF69" s="118">
        <f>'2013'!M81</f>
        <v>0</v>
      </c>
      <c r="CG69" s="118">
        <f>'2013'!N81</f>
        <v>0</v>
      </c>
      <c r="CH69" s="121">
        <f>'2013'!O81</f>
        <v>0</v>
      </c>
      <c r="CI69" s="120"/>
      <c r="CJ69" s="118"/>
      <c r="CK69" s="118"/>
      <c r="CL69" s="118"/>
      <c r="CM69" s="118"/>
      <c r="CN69" s="118"/>
      <c r="CO69" s="118"/>
      <c r="CP69" s="118"/>
      <c r="CQ69" s="118"/>
      <c r="CR69" s="118"/>
      <c r="CS69" s="118"/>
      <c r="CT69" s="121"/>
      <c r="CU69" s="120"/>
      <c r="CV69" s="118"/>
      <c r="CW69" s="118"/>
      <c r="CX69" s="118"/>
      <c r="CY69" s="118"/>
      <c r="CZ69" s="118"/>
      <c r="DA69" s="118"/>
      <c r="DB69" s="118"/>
      <c r="DC69" s="118"/>
      <c r="DD69" s="118"/>
      <c r="DE69" s="118"/>
      <c r="DF69" s="121"/>
    </row>
    <row r="70" spans="1:110">
      <c r="A70" s="143"/>
      <c r="B70" s="111" t="s">
        <v>29</v>
      </c>
      <c r="C70" s="120">
        <f>'2007'!D56</f>
        <v>0</v>
      </c>
      <c r="D70" s="118">
        <f>'2007'!E56</f>
        <v>0</v>
      </c>
      <c r="E70" s="118">
        <f>'2007'!F56</f>
        <v>0</v>
      </c>
      <c r="F70" s="118">
        <f>'2007'!G56</f>
        <v>0</v>
      </c>
      <c r="G70" s="118">
        <f>'2007'!H56</f>
        <v>0</v>
      </c>
      <c r="H70" s="118">
        <f>'2007'!I56</f>
        <v>0</v>
      </c>
      <c r="I70" s="118">
        <f>'2007'!J56</f>
        <v>0</v>
      </c>
      <c r="J70" s="118">
        <f>'2007'!K56</f>
        <v>0</v>
      </c>
      <c r="K70" s="118">
        <f>'2007'!L56</f>
        <v>0</v>
      </c>
      <c r="L70" s="118">
        <f>'2007'!M56</f>
        <v>0</v>
      </c>
      <c r="M70" s="118">
        <f>'2007'!N56</f>
        <v>0</v>
      </c>
      <c r="N70" s="121">
        <f>'2007'!O56</f>
        <v>0</v>
      </c>
      <c r="O70" s="120">
        <f>'2008'!D56</f>
        <v>0</v>
      </c>
      <c r="P70" s="118">
        <f>'2008'!E56</f>
        <v>0</v>
      </c>
      <c r="Q70" s="118">
        <f>'2008'!F56</f>
        <v>0</v>
      </c>
      <c r="R70" s="118">
        <f>'2008'!G56</f>
        <v>0</v>
      </c>
      <c r="S70" s="118">
        <f>'2008'!H56</f>
        <v>0</v>
      </c>
      <c r="T70" s="118">
        <f>'2008'!I56</f>
        <v>0</v>
      </c>
      <c r="U70" s="118">
        <f>'2008'!J56</f>
        <v>0</v>
      </c>
      <c r="V70" s="118">
        <f>'2008'!K56</f>
        <v>0</v>
      </c>
      <c r="W70" s="118">
        <f>'2008'!L56</f>
        <v>0</v>
      </c>
      <c r="X70" s="118">
        <f>'2008'!M56</f>
        <v>0</v>
      </c>
      <c r="Y70" s="118">
        <f>'2008'!N56</f>
        <v>0</v>
      </c>
      <c r="Z70" s="121">
        <f>'2008'!O56</f>
        <v>0</v>
      </c>
      <c r="AA70" s="120">
        <f>'2009'!D56</f>
        <v>0</v>
      </c>
      <c r="AB70" s="118">
        <f>'2009'!E56</f>
        <v>0</v>
      </c>
      <c r="AC70" s="118">
        <f>'2009'!F56</f>
        <v>0</v>
      </c>
      <c r="AD70" s="118">
        <f>'2009'!G56</f>
        <v>0</v>
      </c>
      <c r="AE70" s="118">
        <f>'2009'!H56</f>
        <v>0</v>
      </c>
      <c r="AF70" s="118">
        <f>'2009'!I56</f>
        <v>0</v>
      </c>
      <c r="AG70" s="118">
        <f>'2009'!J56</f>
        <v>0</v>
      </c>
      <c r="AH70" s="118">
        <f>'2009'!K56</f>
        <v>0</v>
      </c>
      <c r="AI70" s="118">
        <f>'2009'!L56</f>
        <v>0</v>
      </c>
      <c r="AJ70" s="118">
        <f>'2009'!M56</f>
        <v>0</v>
      </c>
      <c r="AK70" s="118">
        <f>'2009'!N56</f>
        <v>0</v>
      </c>
      <c r="AL70" s="121">
        <f>'2009'!O56</f>
        <v>0</v>
      </c>
      <c r="AM70" s="120">
        <f>'2010'!D56</f>
        <v>0</v>
      </c>
      <c r="AN70" s="118">
        <f>'2010'!E56</f>
        <v>0</v>
      </c>
      <c r="AO70" s="118">
        <f>'2010'!F56</f>
        <v>0</v>
      </c>
      <c r="AP70" s="118">
        <f>'2010'!G56</f>
        <v>0</v>
      </c>
      <c r="AQ70" s="118">
        <f>'2010'!H56</f>
        <v>0</v>
      </c>
      <c r="AR70" s="118">
        <f>'2010'!I56</f>
        <v>0</v>
      </c>
      <c r="AS70" s="118">
        <f>'2010'!J56</f>
        <v>0</v>
      </c>
      <c r="AT70" s="118">
        <f>'2010'!K56</f>
        <v>0</v>
      </c>
      <c r="AU70" s="118">
        <f>'2010'!L56</f>
        <v>0</v>
      </c>
      <c r="AV70" s="118">
        <f>'2010'!M56</f>
        <v>0</v>
      </c>
      <c r="AW70" s="118">
        <f>'2010'!N56</f>
        <v>0</v>
      </c>
      <c r="AX70" s="121">
        <f>'2010'!O56</f>
        <v>0</v>
      </c>
      <c r="AY70" s="120">
        <f>'2011'!D56</f>
        <v>0</v>
      </c>
      <c r="AZ70" s="118">
        <f>'2011'!E56</f>
        <v>0</v>
      </c>
      <c r="BA70" s="118">
        <f>'2011'!F56</f>
        <v>0</v>
      </c>
      <c r="BB70" s="118">
        <f>'2011'!G56</f>
        <v>0</v>
      </c>
      <c r="BC70" s="118">
        <f>'2011'!H56</f>
        <v>0</v>
      </c>
      <c r="BD70" s="118">
        <f>'2011'!I56</f>
        <v>0</v>
      </c>
      <c r="BE70" s="118">
        <f>'2011'!J56</f>
        <v>0</v>
      </c>
      <c r="BF70" s="118">
        <f>'2011'!K56</f>
        <v>0</v>
      </c>
      <c r="BG70" s="118">
        <f>'2011'!L56</f>
        <v>0</v>
      </c>
      <c r="BH70" s="118">
        <f>'2011'!M56</f>
        <v>0</v>
      </c>
      <c r="BI70" s="118">
        <f>'2011'!N56</f>
        <v>0</v>
      </c>
      <c r="BJ70" s="121">
        <f>'2011'!O56</f>
        <v>0</v>
      </c>
      <c r="BK70" s="120">
        <f>'2012'!D82</f>
        <v>0</v>
      </c>
      <c r="BL70" s="118">
        <f>'2012'!E82</f>
        <v>0</v>
      </c>
      <c r="BM70" s="118">
        <f>'2012'!F82</f>
        <v>0</v>
      </c>
      <c r="BN70" s="118">
        <f>'2012'!G82</f>
        <v>0</v>
      </c>
      <c r="BO70" s="118">
        <f>'2012'!H82</f>
        <v>0</v>
      </c>
      <c r="BP70" s="118">
        <f>'2012'!I82</f>
        <v>0</v>
      </c>
      <c r="BQ70" s="118">
        <f>'2012'!J82</f>
        <v>0</v>
      </c>
      <c r="BR70" s="118">
        <f>'2012'!K82</f>
        <v>0</v>
      </c>
      <c r="BS70" s="118">
        <f>'2012'!L82</f>
        <v>0</v>
      </c>
      <c r="BT70" s="118">
        <f>'2012'!M82</f>
        <v>0</v>
      </c>
      <c r="BU70" s="118">
        <f>'2012'!N82</f>
        <v>0</v>
      </c>
      <c r="BV70" s="121">
        <f>'2012'!O82</f>
        <v>0</v>
      </c>
      <c r="BW70" s="120">
        <f>'2013'!D82</f>
        <v>22</v>
      </c>
      <c r="BX70" s="118">
        <f>'2013'!E82</f>
        <v>3</v>
      </c>
      <c r="BY70" s="118">
        <f>'2013'!F82</f>
        <v>60</v>
      </c>
      <c r="BZ70" s="118">
        <f>'2013'!G82</f>
        <v>87</v>
      </c>
      <c r="CA70" s="118">
        <f>'2013'!H82</f>
        <v>176</v>
      </c>
      <c r="CB70" s="118">
        <f>'2013'!I82</f>
        <v>0</v>
      </c>
      <c r="CC70" s="118">
        <f>'2013'!J82</f>
        <v>0</v>
      </c>
      <c r="CD70" s="118">
        <f>'2013'!K82</f>
        <v>0</v>
      </c>
      <c r="CE70" s="118">
        <f>'2013'!L82</f>
        <v>0</v>
      </c>
      <c r="CF70" s="118">
        <f>'2013'!M82</f>
        <v>0</v>
      </c>
      <c r="CG70" s="118">
        <f>'2013'!N82</f>
        <v>0</v>
      </c>
      <c r="CH70" s="121">
        <f>'2013'!O82</f>
        <v>0</v>
      </c>
      <c r="CI70" s="120"/>
      <c r="CJ70" s="118"/>
      <c r="CK70" s="118"/>
      <c r="CL70" s="118"/>
      <c r="CM70" s="118"/>
      <c r="CN70" s="118"/>
      <c r="CO70" s="118"/>
      <c r="CP70" s="118"/>
      <c r="CQ70" s="118"/>
      <c r="CR70" s="118"/>
      <c r="CS70" s="118"/>
      <c r="CT70" s="121"/>
      <c r="CU70" s="120"/>
      <c r="CV70" s="118"/>
      <c r="CW70" s="118"/>
      <c r="CX70" s="118"/>
      <c r="CY70" s="118"/>
      <c r="CZ70" s="118"/>
      <c r="DA70" s="118"/>
      <c r="DB70" s="118"/>
      <c r="DC70" s="118"/>
      <c r="DD70" s="118"/>
      <c r="DE70" s="118"/>
      <c r="DF70" s="121"/>
    </row>
    <row r="71" spans="1:110">
      <c r="A71" s="143"/>
      <c r="B71" s="111" t="s">
        <v>30</v>
      </c>
      <c r="C71" s="120">
        <f>'2007'!D57</f>
        <v>0</v>
      </c>
      <c r="D71" s="118">
        <f>'2007'!E57</f>
        <v>0</v>
      </c>
      <c r="E71" s="118">
        <f>'2007'!F57</f>
        <v>0</v>
      </c>
      <c r="F71" s="118">
        <f>'2007'!G57</f>
        <v>0</v>
      </c>
      <c r="G71" s="118">
        <f>'2007'!H57</f>
        <v>0</v>
      </c>
      <c r="H71" s="118">
        <f>'2007'!I57</f>
        <v>0</v>
      </c>
      <c r="I71" s="118">
        <f>'2007'!J57</f>
        <v>0</v>
      </c>
      <c r="J71" s="118">
        <f>'2007'!K57</f>
        <v>0</v>
      </c>
      <c r="K71" s="118">
        <f>'2007'!L57</f>
        <v>0</v>
      </c>
      <c r="L71" s="118">
        <f>'2007'!M57</f>
        <v>0</v>
      </c>
      <c r="M71" s="118">
        <f>'2007'!N57</f>
        <v>0</v>
      </c>
      <c r="N71" s="121">
        <f>'2007'!O57</f>
        <v>0</v>
      </c>
      <c r="O71" s="120">
        <f>'2008'!D57</f>
        <v>0</v>
      </c>
      <c r="P71" s="118">
        <f>'2008'!E57</f>
        <v>0</v>
      </c>
      <c r="Q71" s="118">
        <f>'2008'!F57</f>
        <v>0</v>
      </c>
      <c r="R71" s="118">
        <f>'2008'!G57</f>
        <v>0</v>
      </c>
      <c r="S71" s="118">
        <f>'2008'!H57</f>
        <v>0</v>
      </c>
      <c r="T71" s="118">
        <f>'2008'!I57</f>
        <v>0</v>
      </c>
      <c r="U71" s="118">
        <f>'2008'!J57</f>
        <v>0</v>
      </c>
      <c r="V71" s="118">
        <f>'2008'!K57</f>
        <v>0</v>
      </c>
      <c r="W71" s="118">
        <f>'2008'!L57</f>
        <v>0</v>
      </c>
      <c r="X71" s="118">
        <f>'2008'!M57</f>
        <v>0</v>
      </c>
      <c r="Y71" s="118">
        <f>'2008'!N57</f>
        <v>0</v>
      </c>
      <c r="Z71" s="121">
        <f>'2008'!O57</f>
        <v>0</v>
      </c>
      <c r="AA71" s="120">
        <f>'2009'!D57</f>
        <v>0</v>
      </c>
      <c r="AB71" s="118">
        <f>'2009'!E57</f>
        <v>0</v>
      </c>
      <c r="AC71" s="118">
        <f>'2009'!F57</f>
        <v>0</v>
      </c>
      <c r="AD71" s="118">
        <f>'2009'!G57</f>
        <v>0</v>
      </c>
      <c r="AE71" s="118">
        <f>'2009'!H57</f>
        <v>0</v>
      </c>
      <c r="AF71" s="118">
        <f>'2009'!I57</f>
        <v>0</v>
      </c>
      <c r="AG71" s="118">
        <f>'2009'!J57</f>
        <v>0</v>
      </c>
      <c r="AH71" s="118">
        <f>'2009'!K57</f>
        <v>0</v>
      </c>
      <c r="AI71" s="118">
        <f>'2009'!L57</f>
        <v>0</v>
      </c>
      <c r="AJ71" s="118">
        <f>'2009'!M57</f>
        <v>0</v>
      </c>
      <c r="AK71" s="118">
        <f>'2009'!N57</f>
        <v>0</v>
      </c>
      <c r="AL71" s="121">
        <f>'2009'!O57</f>
        <v>0</v>
      </c>
      <c r="AM71" s="120">
        <f>'2010'!D57</f>
        <v>0</v>
      </c>
      <c r="AN71" s="118">
        <f>'2010'!E57</f>
        <v>0</v>
      </c>
      <c r="AO71" s="118">
        <f>'2010'!F57</f>
        <v>0</v>
      </c>
      <c r="AP71" s="118">
        <f>'2010'!G57</f>
        <v>0</v>
      </c>
      <c r="AQ71" s="118">
        <f>'2010'!H57</f>
        <v>0</v>
      </c>
      <c r="AR71" s="118">
        <f>'2010'!I57</f>
        <v>0</v>
      </c>
      <c r="AS71" s="118">
        <f>'2010'!J57</f>
        <v>0</v>
      </c>
      <c r="AT71" s="118">
        <f>'2010'!K57</f>
        <v>0</v>
      </c>
      <c r="AU71" s="118">
        <f>'2010'!L57</f>
        <v>0</v>
      </c>
      <c r="AV71" s="118">
        <f>'2010'!M57</f>
        <v>0</v>
      </c>
      <c r="AW71" s="118">
        <f>'2010'!N57</f>
        <v>0</v>
      </c>
      <c r="AX71" s="121">
        <f>'2010'!O57</f>
        <v>0</v>
      </c>
      <c r="AY71" s="120">
        <f>'2011'!D57</f>
        <v>0</v>
      </c>
      <c r="AZ71" s="118">
        <f>'2011'!E57</f>
        <v>0</v>
      </c>
      <c r="BA71" s="118">
        <f>'2011'!F57</f>
        <v>0</v>
      </c>
      <c r="BB71" s="118">
        <f>'2011'!G57</f>
        <v>0</v>
      </c>
      <c r="BC71" s="118">
        <f>'2011'!H57</f>
        <v>0</v>
      </c>
      <c r="BD71" s="118">
        <f>'2011'!I57</f>
        <v>0</v>
      </c>
      <c r="BE71" s="118">
        <f>'2011'!J57</f>
        <v>0</v>
      </c>
      <c r="BF71" s="118">
        <f>'2011'!K57</f>
        <v>0</v>
      </c>
      <c r="BG71" s="118">
        <f>'2011'!L57</f>
        <v>0</v>
      </c>
      <c r="BH71" s="118">
        <f>'2011'!M57</f>
        <v>0</v>
      </c>
      <c r="BI71" s="118">
        <f>'2011'!N57</f>
        <v>0</v>
      </c>
      <c r="BJ71" s="121">
        <f>'2011'!O57</f>
        <v>0</v>
      </c>
      <c r="BK71" s="120">
        <f>'2012'!D83</f>
        <v>0</v>
      </c>
      <c r="BL71" s="118">
        <f>'2012'!E83</f>
        <v>0</v>
      </c>
      <c r="BM71" s="118">
        <f>'2012'!F83</f>
        <v>0</v>
      </c>
      <c r="BN71" s="118">
        <f>'2012'!G83</f>
        <v>0</v>
      </c>
      <c r="BO71" s="118">
        <f>'2012'!H83</f>
        <v>0</v>
      </c>
      <c r="BP71" s="118">
        <f>'2012'!I83</f>
        <v>0</v>
      </c>
      <c r="BQ71" s="118">
        <f>'2012'!J83</f>
        <v>0</v>
      </c>
      <c r="BR71" s="118">
        <f>'2012'!K83</f>
        <v>0</v>
      </c>
      <c r="BS71" s="118">
        <f>'2012'!L83</f>
        <v>0</v>
      </c>
      <c r="BT71" s="118">
        <f>'2012'!M83</f>
        <v>0</v>
      </c>
      <c r="BU71" s="118">
        <f>'2012'!N83</f>
        <v>0</v>
      </c>
      <c r="BV71" s="121">
        <f>'2012'!O83</f>
        <v>0</v>
      </c>
      <c r="BW71" s="120">
        <f>'2013'!D83</f>
        <v>97</v>
      </c>
      <c r="BX71" s="118">
        <f>'2013'!E83</f>
        <v>93</v>
      </c>
      <c r="BY71" s="118">
        <f>'2013'!F83</f>
        <v>458</v>
      </c>
      <c r="BZ71" s="118">
        <f>'2013'!G83</f>
        <v>1479</v>
      </c>
      <c r="CA71" s="118">
        <f>'2013'!H83</f>
        <v>1711</v>
      </c>
      <c r="CB71" s="118">
        <f>'2013'!I83</f>
        <v>0</v>
      </c>
      <c r="CC71" s="118">
        <f>'2013'!J83</f>
        <v>0</v>
      </c>
      <c r="CD71" s="118">
        <f>'2013'!K83</f>
        <v>0</v>
      </c>
      <c r="CE71" s="118">
        <f>'2013'!L83</f>
        <v>0</v>
      </c>
      <c r="CF71" s="118">
        <f>'2013'!M83</f>
        <v>0</v>
      </c>
      <c r="CG71" s="118">
        <f>'2013'!N83</f>
        <v>0</v>
      </c>
      <c r="CH71" s="121">
        <f>'2013'!O83</f>
        <v>0</v>
      </c>
      <c r="CI71" s="120"/>
      <c r="CJ71" s="118"/>
      <c r="CK71" s="118"/>
      <c r="CL71" s="118"/>
      <c r="CM71" s="118"/>
      <c r="CN71" s="118"/>
      <c r="CO71" s="118"/>
      <c r="CP71" s="118"/>
      <c r="CQ71" s="118"/>
      <c r="CR71" s="118"/>
      <c r="CS71" s="118"/>
      <c r="CT71" s="121"/>
      <c r="CU71" s="120"/>
      <c r="CV71" s="118"/>
      <c r="CW71" s="118"/>
      <c r="CX71" s="118"/>
      <c r="CY71" s="118"/>
      <c r="CZ71" s="118"/>
      <c r="DA71" s="118"/>
      <c r="DB71" s="118"/>
      <c r="DC71" s="118"/>
      <c r="DD71" s="118"/>
      <c r="DE71" s="118"/>
      <c r="DF71" s="121"/>
    </row>
    <row r="72" spans="1:110" ht="13.5" thickBot="1">
      <c r="A72" s="144"/>
      <c r="B72" s="110" t="s">
        <v>59</v>
      </c>
      <c r="C72" s="124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5"/>
      <c r="O72" s="124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5"/>
      <c r="AA72" s="124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5"/>
      <c r="AM72" s="124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5"/>
      <c r="AY72" s="124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5"/>
      <c r="BK72" s="124">
        <f>'2012'!D85</f>
        <v>0</v>
      </c>
      <c r="BL72" s="122">
        <f>'2012'!E85</f>
        <v>0</v>
      </c>
      <c r="BM72" s="122">
        <f>'2012'!F85</f>
        <v>0</v>
      </c>
      <c r="BN72" s="122">
        <f>'2012'!G85</f>
        <v>0</v>
      </c>
      <c r="BO72" s="122">
        <f>'2012'!H85</f>
        <v>0</v>
      </c>
      <c r="BP72" s="122">
        <f>'2012'!I85</f>
        <v>0</v>
      </c>
      <c r="BQ72" s="122">
        <f>'2012'!J85</f>
        <v>0</v>
      </c>
      <c r="BR72" s="122">
        <f>'2012'!K85</f>
        <v>0</v>
      </c>
      <c r="BS72" s="122">
        <f>'2012'!L85</f>
        <v>0</v>
      </c>
      <c r="BT72" s="122">
        <f>'2012'!M85</f>
        <v>0</v>
      </c>
      <c r="BU72" s="122">
        <f>'2012'!N85</f>
        <v>0</v>
      </c>
      <c r="BV72" s="125">
        <f>'2012'!O85</f>
        <v>0</v>
      </c>
      <c r="BW72" s="124">
        <f>'2013'!D85</f>
        <v>39</v>
      </c>
      <c r="BX72" s="122">
        <f>'2013'!E85</f>
        <v>-38</v>
      </c>
      <c r="BY72" s="122">
        <f>'2013'!F85</f>
        <v>529</v>
      </c>
      <c r="BZ72" s="122">
        <f>'2013'!G85</f>
        <v>858</v>
      </c>
      <c r="CA72" s="122">
        <f>'2013'!H85</f>
        <v>1407</v>
      </c>
      <c r="CB72" s="122" t="str">
        <f>'2013'!I85</f>
        <v/>
      </c>
      <c r="CC72" s="122" t="str">
        <f>'2013'!J85</f>
        <v/>
      </c>
      <c r="CD72" s="122" t="str">
        <f>'2013'!K85</f>
        <v/>
      </c>
      <c r="CE72" s="122" t="str">
        <f>'2013'!L85</f>
        <v/>
      </c>
      <c r="CF72" s="122" t="str">
        <f>'2013'!M85</f>
        <v/>
      </c>
      <c r="CG72" s="122" t="str">
        <f>'2013'!N85</f>
        <v/>
      </c>
      <c r="CH72" s="125" t="str">
        <f>'2013'!O85</f>
        <v/>
      </c>
      <c r="CI72" s="124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5"/>
      <c r="CU72" s="124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5"/>
    </row>
    <row r="73" spans="1:110">
      <c r="A73" s="142" t="s">
        <v>14</v>
      </c>
      <c r="B73" s="112" t="s">
        <v>27</v>
      </c>
      <c r="C73" s="114">
        <f>'2007'!D58</f>
        <v>0</v>
      </c>
      <c r="D73" s="115">
        <f>'2007'!E58</f>
        <v>0</v>
      </c>
      <c r="E73" s="115">
        <f>'2007'!F58</f>
        <v>0</v>
      </c>
      <c r="F73" s="115">
        <f>'2007'!G58</f>
        <v>0</v>
      </c>
      <c r="G73" s="115">
        <f>'2007'!H58</f>
        <v>0</v>
      </c>
      <c r="H73" s="115">
        <f>'2007'!I58</f>
        <v>0</v>
      </c>
      <c r="I73" s="115">
        <f>'2007'!J58</f>
        <v>0</v>
      </c>
      <c r="J73" s="115">
        <f>'2007'!K58</f>
        <v>0</v>
      </c>
      <c r="K73" s="115">
        <f>'2007'!L58</f>
        <v>0</v>
      </c>
      <c r="L73" s="115">
        <f>'2007'!M58</f>
        <v>0</v>
      </c>
      <c r="M73" s="115">
        <f>'2007'!N58</f>
        <v>0</v>
      </c>
      <c r="N73" s="116">
        <f>'2007'!O58</f>
        <v>0</v>
      </c>
      <c r="O73" s="114">
        <f>'2008'!D58</f>
        <v>0</v>
      </c>
      <c r="P73" s="115">
        <f>'2008'!E58</f>
        <v>0</v>
      </c>
      <c r="Q73" s="115">
        <f>'2008'!F58</f>
        <v>0</v>
      </c>
      <c r="R73" s="115">
        <f>'2008'!G58</f>
        <v>0</v>
      </c>
      <c r="S73" s="115">
        <f>'2008'!H58</f>
        <v>0</v>
      </c>
      <c r="T73" s="115">
        <f>'2008'!I58</f>
        <v>0</v>
      </c>
      <c r="U73" s="115">
        <f>'2008'!J58</f>
        <v>0</v>
      </c>
      <c r="V73" s="115">
        <f>'2008'!K58</f>
        <v>0</v>
      </c>
      <c r="W73" s="115">
        <f>'2008'!L58</f>
        <v>0</v>
      </c>
      <c r="X73" s="115">
        <f>'2008'!M58</f>
        <v>0</v>
      </c>
      <c r="Y73" s="115">
        <f>'2008'!N58</f>
        <v>0</v>
      </c>
      <c r="Z73" s="116">
        <f>'2008'!O58</f>
        <v>2</v>
      </c>
      <c r="AA73" s="114">
        <f>'2009'!D58</f>
        <v>1</v>
      </c>
      <c r="AB73" s="115">
        <f>'2009'!E58</f>
        <v>0</v>
      </c>
      <c r="AC73" s="115">
        <f>'2009'!F58</f>
        <v>0</v>
      </c>
      <c r="AD73" s="115">
        <f>'2009'!G58</f>
        <v>3</v>
      </c>
      <c r="AE73" s="115">
        <f>'2009'!H58</f>
        <v>1</v>
      </c>
      <c r="AF73" s="115">
        <f>'2009'!I58</f>
        <v>0</v>
      </c>
      <c r="AG73" s="115">
        <f>'2009'!J58</f>
        <v>3</v>
      </c>
      <c r="AH73" s="115">
        <f>'2009'!K58</f>
        <v>0</v>
      </c>
      <c r="AI73" s="115">
        <f>'2009'!L58</f>
        <v>1</v>
      </c>
      <c r="AJ73" s="115">
        <f>'2009'!M58</f>
        <v>1</v>
      </c>
      <c r="AK73" s="115">
        <f>'2009'!N58</f>
        <v>4</v>
      </c>
      <c r="AL73" s="116">
        <f>'2009'!O58</f>
        <v>1</v>
      </c>
      <c r="AM73" s="114">
        <f>'2010'!D58</f>
        <v>3</v>
      </c>
      <c r="AN73" s="115">
        <f>'2010'!E58</f>
        <v>0</v>
      </c>
      <c r="AO73" s="115">
        <f>'2010'!F58</f>
        <v>0</v>
      </c>
      <c r="AP73" s="115">
        <f>'2010'!G58</f>
        <v>2</v>
      </c>
      <c r="AQ73" s="115">
        <f>'2010'!H58</f>
        <v>3</v>
      </c>
      <c r="AR73" s="115">
        <f>'2010'!I58</f>
        <v>1</v>
      </c>
      <c r="AS73" s="115">
        <f>'2010'!J58</f>
        <v>3</v>
      </c>
      <c r="AT73" s="115">
        <f>'2010'!K58</f>
        <v>0</v>
      </c>
      <c r="AU73" s="115">
        <f>'2010'!L58</f>
        <v>2</v>
      </c>
      <c r="AV73" s="115">
        <f>'2010'!M58</f>
        <v>3</v>
      </c>
      <c r="AW73" s="115">
        <f>'2010'!N58</f>
        <v>3</v>
      </c>
      <c r="AX73" s="116">
        <f>'2010'!O58</f>
        <v>1</v>
      </c>
      <c r="AY73" s="114">
        <f>'2011'!D58</f>
        <v>2</v>
      </c>
      <c r="AZ73" s="115">
        <f>'2011'!E58</f>
        <v>1</v>
      </c>
      <c r="BA73" s="115">
        <f>'2011'!F58</f>
        <v>16</v>
      </c>
      <c r="BB73" s="115">
        <f>'2011'!G58</f>
        <v>14</v>
      </c>
      <c r="BC73" s="115">
        <f>'2011'!H58</f>
        <v>4</v>
      </c>
      <c r="BD73" s="115">
        <f>'2011'!I58</f>
        <v>0</v>
      </c>
      <c r="BE73" s="115">
        <f>'2011'!J58</f>
        <v>1</v>
      </c>
      <c r="BF73" s="115">
        <f>'2011'!K58</f>
        <v>0</v>
      </c>
      <c r="BG73" s="115">
        <f>'2011'!L58</f>
        <v>0</v>
      </c>
      <c r="BH73" s="115">
        <f>'2011'!M58</f>
        <v>3</v>
      </c>
      <c r="BI73" s="115">
        <f>'2011'!N58</f>
        <v>2</v>
      </c>
      <c r="BJ73" s="116">
        <f>'2011'!O58</f>
        <v>2</v>
      </c>
      <c r="BK73" s="114">
        <f>'2012'!D86</f>
        <v>1</v>
      </c>
      <c r="BL73" s="115">
        <f>'2012'!E86</f>
        <v>3</v>
      </c>
      <c r="BM73" s="115">
        <f>'2012'!F86</f>
        <v>2</v>
      </c>
      <c r="BN73" s="115">
        <f>'2012'!G86</f>
        <v>1</v>
      </c>
      <c r="BO73" s="115">
        <f>'2012'!H86</f>
        <v>2</v>
      </c>
      <c r="BP73" s="115">
        <f>'2012'!I86</f>
        <v>5</v>
      </c>
      <c r="BQ73" s="115">
        <f>'2012'!J86</f>
        <v>3</v>
      </c>
      <c r="BR73" s="115">
        <f>'2012'!K86</f>
        <v>0</v>
      </c>
      <c r="BS73" s="115">
        <f>'2012'!L86</f>
        <v>17</v>
      </c>
      <c r="BT73" s="115">
        <f>'2012'!M86</f>
        <v>98</v>
      </c>
      <c r="BU73" s="115">
        <f>'2012'!N86</f>
        <v>99</v>
      </c>
      <c r="BV73" s="116">
        <f>'2012'!O86</f>
        <v>90</v>
      </c>
      <c r="BW73" s="114">
        <f>'2013'!D86</f>
        <v>90</v>
      </c>
      <c r="BX73" s="115">
        <f>'2013'!E86</f>
        <v>166</v>
      </c>
      <c r="BY73" s="115">
        <f>'2013'!F86</f>
        <v>63</v>
      </c>
      <c r="BZ73" s="115">
        <f>'2013'!G86</f>
        <v>66</v>
      </c>
      <c r="CA73" s="115">
        <f>'2013'!H86</f>
        <v>68</v>
      </c>
      <c r="CB73" s="115">
        <f>'2013'!I86</f>
        <v>0</v>
      </c>
      <c r="CC73" s="115">
        <f>'2013'!J86</f>
        <v>0</v>
      </c>
      <c r="CD73" s="115">
        <f>'2013'!K86</f>
        <v>0</v>
      </c>
      <c r="CE73" s="115">
        <f>'2013'!L86</f>
        <v>0</v>
      </c>
      <c r="CF73" s="115">
        <f>'2013'!M86</f>
        <v>0</v>
      </c>
      <c r="CG73" s="115">
        <f>'2013'!N86</f>
        <v>0</v>
      </c>
      <c r="CH73" s="116">
        <f>'2013'!O86</f>
        <v>0</v>
      </c>
      <c r="CI73" s="114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6"/>
      <c r="CU73" s="114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6"/>
    </row>
    <row r="74" spans="1:110">
      <c r="A74" s="143"/>
      <c r="B74" s="111" t="s">
        <v>28</v>
      </c>
      <c r="C74" s="120">
        <f>'2007'!D59</f>
        <v>0</v>
      </c>
      <c r="D74" s="118">
        <f>'2007'!E59</f>
        <v>0</v>
      </c>
      <c r="E74" s="118">
        <f>'2007'!F59</f>
        <v>0</v>
      </c>
      <c r="F74" s="118">
        <f>'2007'!G59</f>
        <v>0</v>
      </c>
      <c r="G74" s="118">
        <f>'2007'!H59</f>
        <v>0</v>
      </c>
      <c r="H74" s="118">
        <f>'2007'!I59</f>
        <v>0</v>
      </c>
      <c r="I74" s="118">
        <f>'2007'!J59</f>
        <v>0</v>
      </c>
      <c r="J74" s="118">
        <f>'2007'!K59</f>
        <v>0</v>
      </c>
      <c r="K74" s="118">
        <f>'2007'!L59</f>
        <v>0</v>
      </c>
      <c r="L74" s="118">
        <f>'2007'!M59</f>
        <v>0</v>
      </c>
      <c r="M74" s="118">
        <f>'2007'!N59</f>
        <v>0</v>
      </c>
      <c r="N74" s="121">
        <f>'2007'!O59</f>
        <v>0</v>
      </c>
      <c r="O74" s="120">
        <f>'2008'!D59</f>
        <v>0</v>
      </c>
      <c r="P74" s="118">
        <f>'2008'!E59</f>
        <v>0</v>
      </c>
      <c r="Q74" s="118">
        <f>'2008'!F59</f>
        <v>0</v>
      </c>
      <c r="R74" s="118">
        <f>'2008'!G59</f>
        <v>0</v>
      </c>
      <c r="S74" s="118">
        <f>'2008'!H59</f>
        <v>0</v>
      </c>
      <c r="T74" s="118">
        <f>'2008'!I59</f>
        <v>0</v>
      </c>
      <c r="U74" s="118">
        <f>'2008'!J59</f>
        <v>0</v>
      </c>
      <c r="V74" s="118">
        <f>'2008'!K59</f>
        <v>0</v>
      </c>
      <c r="W74" s="118">
        <f>'2008'!L59</f>
        <v>0</v>
      </c>
      <c r="X74" s="118">
        <f>'2008'!M59</f>
        <v>0</v>
      </c>
      <c r="Y74" s="118">
        <f>'2008'!N59</f>
        <v>0</v>
      </c>
      <c r="Z74" s="121">
        <f>'2008'!O59</f>
        <v>1</v>
      </c>
      <c r="AA74" s="120">
        <f>'2009'!D59</f>
        <v>4</v>
      </c>
      <c r="AB74" s="118">
        <f>'2009'!E59</f>
        <v>5</v>
      </c>
      <c r="AC74" s="118">
        <f>'2009'!F59</f>
        <v>0</v>
      </c>
      <c r="AD74" s="118">
        <f>'2009'!G59</f>
        <v>4</v>
      </c>
      <c r="AE74" s="118">
        <f>'2009'!H59</f>
        <v>0</v>
      </c>
      <c r="AF74" s="118">
        <f>'2009'!I59</f>
        <v>0</v>
      </c>
      <c r="AG74" s="118">
        <f>'2009'!J59</f>
        <v>9</v>
      </c>
      <c r="AH74" s="118">
        <f>'2009'!K59</f>
        <v>0</v>
      </c>
      <c r="AI74" s="118">
        <f>'2009'!L59</f>
        <v>5</v>
      </c>
      <c r="AJ74" s="118">
        <f>'2009'!M59</f>
        <v>8</v>
      </c>
      <c r="AK74" s="118">
        <f>'2009'!N59</f>
        <v>5</v>
      </c>
      <c r="AL74" s="121">
        <f>'2009'!O59</f>
        <v>0</v>
      </c>
      <c r="AM74" s="120">
        <f>'2010'!D59</f>
        <v>3</v>
      </c>
      <c r="AN74" s="118">
        <f>'2010'!E59</f>
        <v>0</v>
      </c>
      <c r="AO74" s="118">
        <f>'2010'!F59</f>
        <v>0</v>
      </c>
      <c r="AP74" s="118">
        <f>'2010'!G59</f>
        <v>5</v>
      </c>
      <c r="AQ74" s="118">
        <f>'2010'!H59</f>
        <v>12</v>
      </c>
      <c r="AR74" s="118">
        <f>'2010'!I59</f>
        <v>3</v>
      </c>
      <c r="AS74" s="118">
        <f>'2010'!J59</f>
        <v>13</v>
      </c>
      <c r="AT74" s="118">
        <f>'2010'!K59</f>
        <v>0</v>
      </c>
      <c r="AU74" s="118">
        <f>'2010'!L59</f>
        <v>4</v>
      </c>
      <c r="AV74" s="118">
        <f>'2010'!M59</f>
        <v>5</v>
      </c>
      <c r="AW74" s="118">
        <f>'2010'!N59</f>
        <v>46</v>
      </c>
      <c r="AX74" s="121">
        <f>'2010'!O59</f>
        <v>5</v>
      </c>
      <c r="AY74" s="120">
        <f>'2011'!D59</f>
        <v>3</v>
      </c>
      <c r="AZ74" s="118">
        <f>'2011'!E59</f>
        <v>3</v>
      </c>
      <c r="BA74" s="118">
        <f>'2011'!F59</f>
        <v>23</v>
      </c>
      <c r="BB74" s="118">
        <f>'2011'!G59</f>
        <v>14</v>
      </c>
      <c r="BC74" s="118">
        <f>'2011'!H59</f>
        <v>8</v>
      </c>
      <c r="BD74" s="118">
        <f>'2011'!I59</f>
        <v>0</v>
      </c>
      <c r="BE74" s="118">
        <f>'2011'!J59</f>
        <v>0</v>
      </c>
      <c r="BF74" s="118">
        <f>'2011'!K59</f>
        <v>0</v>
      </c>
      <c r="BG74" s="118">
        <f>'2011'!L59</f>
        <v>0</v>
      </c>
      <c r="BH74" s="118">
        <f>'2011'!M59</f>
        <v>10</v>
      </c>
      <c r="BI74" s="118">
        <f>'2011'!N59</f>
        <v>38</v>
      </c>
      <c r="BJ74" s="121">
        <f>'2011'!O59</f>
        <v>3</v>
      </c>
      <c r="BK74" s="120">
        <f>'2012'!D87</f>
        <v>14</v>
      </c>
      <c r="BL74" s="118">
        <f>'2012'!E87</f>
        <v>15</v>
      </c>
      <c r="BM74" s="118">
        <f>'2012'!F87</f>
        <v>5</v>
      </c>
      <c r="BN74" s="118">
        <f>'2012'!G87</f>
        <v>2</v>
      </c>
      <c r="BO74" s="118">
        <f>'2012'!H87</f>
        <v>5</v>
      </c>
      <c r="BP74" s="118">
        <f>'2012'!I87</f>
        <v>59</v>
      </c>
      <c r="BQ74" s="118">
        <f>'2012'!J87</f>
        <v>8</v>
      </c>
      <c r="BR74" s="118">
        <f>'2012'!K87</f>
        <v>0</v>
      </c>
      <c r="BS74" s="118">
        <f>'2012'!L87</f>
        <v>56</v>
      </c>
      <c r="BT74" s="118">
        <f>'2012'!M87</f>
        <v>107</v>
      </c>
      <c r="BU74" s="118">
        <f>'2012'!N87</f>
        <v>106</v>
      </c>
      <c r="BV74" s="121">
        <f>'2012'!O87</f>
        <v>92</v>
      </c>
      <c r="BW74" s="120">
        <f>'2013'!D87</f>
        <v>101</v>
      </c>
      <c r="BX74" s="118">
        <f>'2013'!E87</f>
        <v>204</v>
      </c>
      <c r="BY74" s="118">
        <f>'2013'!F87</f>
        <v>73</v>
      </c>
      <c r="BZ74" s="118">
        <f>'2013'!G87</f>
        <v>87</v>
      </c>
      <c r="CA74" s="118">
        <f>'2013'!H87</f>
        <v>68</v>
      </c>
      <c r="CB74" s="118">
        <f>'2013'!I87</f>
        <v>0</v>
      </c>
      <c r="CC74" s="118">
        <f>'2013'!J87</f>
        <v>0</v>
      </c>
      <c r="CD74" s="118">
        <f>'2013'!K87</f>
        <v>0</v>
      </c>
      <c r="CE74" s="118">
        <f>'2013'!L87</f>
        <v>0</v>
      </c>
      <c r="CF74" s="118">
        <f>'2013'!M87</f>
        <v>0</v>
      </c>
      <c r="CG74" s="118">
        <f>'2013'!N87</f>
        <v>0</v>
      </c>
      <c r="CH74" s="121">
        <f>'2013'!O87</f>
        <v>0</v>
      </c>
      <c r="CI74" s="120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21"/>
      <c r="CU74" s="120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21"/>
    </row>
    <row r="75" spans="1:110">
      <c r="A75" s="143"/>
      <c r="B75" s="111" t="s">
        <v>29</v>
      </c>
      <c r="C75" s="120">
        <f>'2007'!D60</f>
        <v>0</v>
      </c>
      <c r="D75" s="118">
        <f>'2007'!E60</f>
        <v>0</v>
      </c>
      <c r="E75" s="118">
        <f>'2007'!F60</f>
        <v>0</v>
      </c>
      <c r="F75" s="118">
        <f>'2007'!G60</f>
        <v>0</v>
      </c>
      <c r="G75" s="118">
        <f>'2007'!H60</f>
        <v>0</v>
      </c>
      <c r="H75" s="118">
        <f>'2007'!I60</f>
        <v>0</v>
      </c>
      <c r="I75" s="118">
        <f>'2007'!J60</f>
        <v>0</v>
      </c>
      <c r="J75" s="118">
        <f>'2007'!K60</f>
        <v>0</v>
      </c>
      <c r="K75" s="118">
        <f>'2007'!L60</f>
        <v>0</v>
      </c>
      <c r="L75" s="118">
        <f>'2007'!M60</f>
        <v>0</v>
      </c>
      <c r="M75" s="118">
        <f>'2007'!N60</f>
        <v>0</v>
      </c>
      <c r="N75" s="121">
        <f>'2007'!O60</f>
        <v>0</v>
      </c>
      <c r="O75" s="120">
        <f>'2008'!D60</f>
        <v>0</v>
      </c>
      <c r="P75" s="118">
        <f>'2008'!E60</f>
        <v>0</v>
      </c>
      <c r="Q75" s="118">
        <f>'2008'!F60</f>
        <v>0</v>
      </c>
      <c r="R75" s="118">
        <f>'2008'!G60</f>
        <v>0</v>
      </c>
      <c r="S75" s="118">
        <f>'2008'!H60</f>
        <v>0</v>
      </c>
      <c r="T75" s="118">
        <f>'2008'!I60</f>
        <v>0</v>
      </c>
      <c r="U75" s="118">
        <f>'2008'!J60</f>
        <v>0</v>
      </c>
      <c r="V75" s="118">
        <f>'2008'!K60</f>
        <v>0</v>
      </c>
      <c r="W75" s="118">
        <f>'2008'!L60</f>
        <v>0</v>
      </c>
      <c r="X75" s="118">
        <f>'2008'!M60</f>
        <v>0</v>
      </c>
      <c r="Y75" s="118">
        <f>'2008'!N60</f>
        <v>0</v>
      </c>
      <c r="Z75" s="121">
        <f>'2008'!O60</f>
        <v>3</v>
      </c>
      <c r="AA75" s="120">
        <f>'2009'!D60</f>
        <v>38</v>
      </c>
      <c r="AB75" s="118">
        <f>'2009'!E60</f>
        <v>82</v>
      </c>
      <c r="AC75" s="118">
        <f>'2009'!F60</f>
        <v>0</v>
      </c>
      <c r="AD75" s="118">
        <f>'2009'!G60</f>
        <v>77</v>
      </c>
      <c r="AE75" s="118">
        <f>'2009'!H60</f>
        <v>15</v>
      </c>
      <c r="AF75" s="118">
        <f>'2009'!I60</f>
        <v>0</v>
      </c>
      <c r="AG75" s="118">
        <f>'2009'!J60</f>
        <v>89</v>
      </c>
      <c r="AH75" s="118">
        <f>'2009'!K60</f>
        <v>0</v>
      </c>
      <c r="AI75" s="118">
        <f>'2009'!L60</f>
        <v>48</v>
      </c>
      <c r="AJ75" s="118">
        <f>'2009'!M60</f>
        <v>75</v>
      </c>
      <c r="AK75" s="118">
        <f>'2009'!N60</f>
        <v>72</v>
      </c>
      <c r="AL75" s="121">
        <f>'2009'!O60</f>
        <v>12</v>
      </c>
      <c r="AM75" s="120">
        <f>'2010'!D60</f>
        <v>13</v>
      </c>
      <c r="AN75" s="118">
        <f>'2010'!E60</f>
        <v>1</v>
      </c>
      <c r="AO75" s="118">
        <f>'2010'!F60</f>
        <v>0</v>
      </c>
      <c r="AP75" s="118">
        <f>'2010'!G60</f>
        <v>77</v>
      </c>
      <c r="AQ75" s="118">
        <f>'2010'!H60</f>
        <v>99</v>
      </c>
      <c r="AR75" s="118">
        <f>'2010'!I60</f>
        <v>57</v>
      </c>
      <c r="AS75" s="118">
        <f>'2010'!J60</f>
        <v>104</v>
      </c>
      <c r="AT75" s="118">
        <f>'2010'!K60</f>
        <v>13</v>
      </c>
      <c r="AU75" s="118">
        <f>'2010'!L60</f>
        <v>88</v>
      </c>
      <c r="AV75" s="118">
        <f>'2010'!M60</f>
        <v>88</v>
      </c>
      <c r="AW75" s="118">
        <f>'2010'!N60</f>
        <v>356</v>
      </c>
      <c r="AX75" s="121">
        <f>'2010'!O60</f>
        <v>245</v>
      </c>
      <c r="AY75" s="120">
        <f>'2011'!D60</f>
        <v>78</v>
      </c>
      <c r="AZ75" s="118">
        <f>'2011'!E60</f>
        <v>27</v>
      </c>
      <c r="BA75" s="118">
        <f>'2011'!F60</f>
        <v>179</v>
      </c>
      <c r="BB75" s="118">
        <f>'2011'!G60</f>
        <v>150</v>
      </c>
      <c r="BC75" s="118">
        <f>'2011'!H60</f>
        <v>140</v>
      </c>
      <c r="BD75" s="118">
        <f>'2011'!I60</f>
        <v>22</v>
      </c>
      <c r="BE75" s="118">
        <f>'2011'!J60</f>
        <v>31</v>
      </c>
      <c r="BF75" s="118">
        <f>'2011'!K60</f>
        <v>1</v>
      </c>
      <c r="BG75" s="118">
        <f>'2011'!L60</f>
        <v>2</v>
      </c>
      <c r="BH75" s="118">
        <f>'2011'!M60</f>
        <v>82</v>
      </c>
      <c r="BI75" s="118">
        <f>'2011'!N60</f>
        <v>98</v>
      </c>
      <c r="BJ75" s="121">
        <f>'2011'!O60</f>
        <v>52</v>
      </c>
      <c r="BK75" s="120">
        <f>'2012'!D88</f>
        <v>139</v>
      </c>
      <c r="BL75" s="118">
        <f>'2012'!E88</f>
        <v>29</v>
      </c>
      <c r="BM75" s="118">
        <f>'2012'!F88</f>
        <v>187</v>
      </c>
      <c r="BN75" s="118">
        <f>'2012'!G88</f>
        <v>298</v>
      </c>
      <c r="BO75" s="118">
        <f>'2012'!H88</f>
        <v>264</v>
      </c>
      <c r="BP75" s="118">
        <f>'2012'!I88</f>
        <v>247</v>
      </c>
      <c r="BQ75" s="118">
        <f>'2012'!J88</f>
        <v>178</v>
      </c>
      <c r="BR75" s="118">
        <f>'2012'!K88</f>
        <v>0</v>
      </c>
      <c r="BS75" s="118">
        <f>'2012'!L88</f>
        <v>317</v>
      </c>
      <c r="BT75" s="118">
        <f>'2012'!M88</f>
        <v>1176</v>
      </c>
      <c r="BU75" s="118">
        <f>'2012'!N88</f>
        <v>1143</v>
      </c>
      <c r="BV75" s="121">
        <f>'2012'!O88</f>
        <v>1064</v>
      </c>
      <c r="BW75" s="120">
        <f>'2013'!D88</f>
        <v>1185</v>
      </c>
      <c r="BX75" s="118">
        <f>'2013'!E88</f>
        <v>2136</v>
      </c>
      <c r="BY75" s="118">
        <f>'2013'!F88</f>
        <v>1151</v>
      </c>
      <c r="BZ75" s="118">
        <f>'2013'!G88</f>
        <v>786</v>
      </c>
      <c r="CA75" s="118">
        <f>'2013'!H88</f>
        <v>812</v>
      </c>
      <c r="CB75" s="118">
        <f>'2013'!I88</f>
        <v>0</v>
      </c>
      <c r="CC75" s="118">
        <f>'2013'!J88</f>
        <v>0</v>
      </c>
      <c r="CD75" s="118">
        <f>'2013'!K88</f>
        <v>0</v>
      </c>
      <c r="CE75" s="118">
        <f>'2013'!L88</f>
        <v>0</v>
      </c>
      <c r="CF75" s="118">
        <f>'2013'!M88</f>
        <v>0</v>
      </c>
      <c r="CG75" s="118">
        <f>'2013'!N88</f>
        <v>0</v>
      </c>
      <c r="CH75" s="121">
        <f>'2013'!O88</f>
        <v>0</v>
      </c>
      <c r="CI75" s="120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21"/>
      <c r="CU75" s="120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21"/>
    </row>
    <row r="76" spans="1:110">
      <c r="A76" s="143"/>
      <c r="B76" s="111" t="s">
        <v>30</v>
      </c>
      <c r="C76" s="120">
        <f>'2007'!D61</f>
        <v>0</v>
      </c>
      <c r="D76" s="118">
        <f>'2007'!E61</f>
        <v>0</v>
      </c>
      <c r="E76" s="118">
        <f>'2007'!F61</f>
        <v>0</v>
      </c>
      <c r="F76" s="118">
        <f>'2007'!G61</f>
        <v>0</v>
      </c>
      <c r="G76" s="118">
        <f>'2007'!H61</f>
        <v>0</v>
      </c>
      <c r="H76" s="118">
        <f>'2007'!I61</f>
        <v>0</v>
      </c>
      <c r="I76" s="118">
        <f>'2007'!J61</f>
        <v>0</v>
      </c>
      <c r="J76" s="118">
        <f>'2007'!K61</f>
        <v>0</v>
      </c>
      <c r="K76" s="118">
        <f>'2007'!L61</f>
        <v>0</v>
      </c>
      <c r="L76" s="118">
        <f>'2007'!M61</f>
        <v>0</v>
      </c>
      <c r="M76" s="118">
        <f>'2007'!N61</f>
        <v>0</v>
      </c>
      <c r="N76" s="121">
        <f>'2007'!O61</f>
        <v>0</v>
      </c>
      <c r="O76" s="120">
        <f>'2008'!D61</f>
        <v>0</v>
      </c>
      <c r="P76" s="118">
        <f>'2008'!E61</f>
        <v>0</v>
      </c>
      <c r="Q76" s="118">
        <f>'2008'!F61</f>
        <v>0</v>
      </c>
      <c r="R76" s="118">
        <f>'2008'!G61</f>
        <v>0</v>
      </c>
      <c r="S76" s="118">
        <f>'2008'!H61</f>
        <v>0</v>
      </c>
      <c r="T76" s="118">
        <f>'2008'!I61</f>
        <v>0</v>
      </c>
      <c r="U76" s="118">
        <f>'2008'!J61</f>
        <v>0</v>
      </c>
      <c r="V76" s="118">
        <f>'2008'!K61</f>
        <v>0</v>
      </c>
      <c r="W76" s="118">
        <f>'2008'!L61</f>
        <v>0</v>
      </c>
      <c r="X76" s="118">
        <f>'2008'!M61</f>
        <v>0</v>
      </c>
      <c r="Y76" s="118">
        <f>'2008'!N61</f>
        <v>0</v>
      </c>
      <c r="Z76" s="121">
        <f>'2008'!O61</f>
        <v>56</v>
      </c>
      <c r="AA76" s="120">
        <f>'2009'!D61</f>
        <v>455</v>
      </c>
      <c r="AB76" s="118">
        <f>'2009'!E61</f>
        <v>947</v>
      </c>
      <c r="AC76" s="118">
        <f>'2009'!F61</f>
        <v>7</v>
      </c>
      <c r="AD76" s="118">
        <f>'2009'!G61</f>
        <v>972</v>
      </c>
      <c r="AE76" s="118">
        <f>'2009'!H61</f>
        <v>224</v>
      </c>
      <c r="AF76" s="118">
        <f>'2009'!I61</f>
        <v>0</v>
      </c>
      <c r="AG76" s="118">
        <f>'2009'!J61</f>
        <v>1184</v>
      </c>
      <c r="AH76" s="118">
        <f>'2009'!K61</f>
        <v>0</v>
      </c>
      <c r="AI76" s="118">
        <f>'2009'!L61</f>
        <v>999</v>
      </c>
      <c r="AJ76" s="118">
        <f>'2009'!M61</f>
        <v>1108</v>
      </c>
      <c r="AK76" s="118">
        <f>'2009'!N61</f>
        <v>969</v>
      </c>
      <c r="AL76" s="121">
        <f>'2009'!O61</f>
        <v>204</v>
      </c>
      <c r="AM76" s="120">
        <f>'2010'!D61</f>
        <v>32</v>
      </c>
      <c r="AN76" s="118">
        <f>'2010'!E61</f>
        <v>108</v>
      </c>
      <c r="AO76" s="118">
        <f>'2010'!F61</f>
        <v>13</v>
      </c>
      <c r="AP76" s="118">
        <f>'2010'!G61</f>
        <v>806</v>
      </c>
      <c r="AQ76" s="118">
        <f>'2010'!H61</f>
        <v>1445</v>
      </c>
      <c r="AR76" s="118">
        <f>'2010'!I61</f>
        <v>553</v>
      </c>
      <c r="AS76" s="118">
        <f>'2010'!J61</f>
        <v>1236</v>
      </c>
      <c r="AT76" s="118">
        <f>'2010'!K61</f>
        <v>150</v>
      </c>
      <c r="AU76" s="118">
        <f>'2010'!L61</f>
        <v>1034</v>
      </c>
      <c r="AV76" s="118">
        <f>'2010'!M61</f>
        <v>1322</v>
      </c>
      <c r="AW76" s="118">
        <f>'2010'!N61</f>
        <v>3632</v>
      </c>
      <c r="AX76" s="121">
        <f>'2010'!O61</f>
        <v>1815</v>
      </c>
      <c r="AY76" s="120">
        <f>'2011'!D61</f>
        <v>930</v>
      </c>
      <c r="AZ76" s="118">
        <f>'2011'!E61</f>
        <v>640</v>
      </c>
      <c r="BA76" s="118">
        <f>'2011'!F61</f>
        <v>1868</v>
      </c>
      <c r="BB76" s="118">
        <f>'2011'!G61</f>
        <v>1251</v>
      </c>
      <c r="BC76" s="118">
        <f>'2011'!H61</f>
        <v>2166</v>
      </c>
      <c r="BD76" s="118">
        <f>'2011'!I61</f>
        <v>769</v>
      </c>
      <c r="BE76" s="118">
        <f>'2011'!J61</f>
        <v>382</v>
      </c>
      <c r="BF76" s="118">
        <f>'2011'!K61</f>
        <v>103</v>
      </c>
      <c r="BG76" s="118">
        <f>'2011'!L61</f>
        <v>307</v>
      </c>
      <c r="BH76" s="118">
        <f>'2011'!M61</f>
        <v>1590</v>
      </c>
      <c r="BI76" s="118">
        <f>'2011'!N61</f>
        <v>3577</v>
      </c>
      <c r="BJ76" s="121">
        <f>'2011'!O61</f>
        <v>812</v>
      </c>
      <c r="BK76" s="120">
        <f>'2012'!D89</f>
        <v>929</v>
      </c>
      <c r="BL76" s="118">
        <f>'2012'!E89</f>
        <v>571</v>
      </c>
      <c r="BM76" s="118">
        <f>'2012'!F89</f>
        <v>1169</v>
      </c>
      <c r="BN76" s="118">
        <f>'2012'!G89</f>
        <v>645</v>
      </c>
      <c r="BO76" s="118">
        <f>'2012'!H89</f>
        <v>1252</v>
      </c>
      <c r="BP76" s="118">
        <f>'2012'!I89</f>
        <v>4537</v>
      </c>
      <c r="BQ76" s="118">
        <f>'2012'!J89</f>
        <v>975</v>
      </c>
      <c r="BR76" s="118">
        <f>'2012'!K89</f>
        <v>0</v>
      </c>
      <c r="BS76" s="118">
        <f>'2012'!L89</f>
        <v>2652</v>
      </c>
      <c r="BT76" s="118">
        <f>'2012'!M89</f>
        <v>5049</v>
      </c>
      <c r="BU76" s="118">
        <f>'2012'!N89</f>
        <v>4683</v>
      </c>
      <c r="BV76" s="121">
        <f>'2012'!O89</f>
        <v>4996</v>
      </c>
      <c r="BW76" s="120">
        <f>'2013'!D89</f>
        <v>7089</v>
      </c>
      <c r="BX76" s="118">
        <f>'2013'!E89</f>
        <v>10948</v>
      </c>
      <c r="BY76" s="118">
        <f>'2013'!F89</f>
        <v>6501</v>
      </c>
      <c r="BZ76" s="118">
        <f>'2013'!G89</f>
        <v>5081</v>
      </c>
      <c r="CA76" s="118">
        <f>'2013'!H89</f>
        <v>5358</v>
      </c>
      <c r="CB76" s="118">
        <f>'2013'!I89</f>
        <v>0</v>
      </c>
      <c r="CC76" s="118">
        <f>'2013'!J89</f>
        <v>0</v>
      </c>
      <c r="CD76" s="118">
        <f>'2013'!K89</f>
        <v>0</v>
      </c>
      <c r="CE76" s="118">
        <f>'2013'!L89</f>
        <v>0</v>
      </c>
      <c r="CF76" s="118">
        <f>'2013'!M89</f>
        <v>0</v>
      </c>
      <c r="CG76" s="118">
        <f>'2013'!N89</f>
        <v>0</v>
      </c>
      <c r="CH76" s="121">
        <f>'2013'!O89</f>
        <v>0</v>
      </c>
      <c r="CI76" s="120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21"/>
      <c r="CU76" s="120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21"/>
    </row>
    <row r="77" spans="1:110" ht="13.5" thickBot="1">
      <c r="A77" s="144"/>
      <c r="B77" s="110" t="s">
        <v>59</v>
      </c>
      <c r="C77" s="124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5"/>
      <c r="O77" s="124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5"/>
      <c r="AA77" s="124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5"/>
      <c r="AM77" s="124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5"/>
      <c r="AY77" s="124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5"/>
      <c r="BK77" s="124">
        <f>'2012'!D91</f>
        <v>0</v>
      </c>
      <c r="BL77" s="122">
        <f>'2012'!E91</f>
        <v>0</v>
      </c>
      <c r="BM77" s="122">
        <f>'2012'!F91</f>
        <v>0</v>
      </c>
      <c r="BN77" s="122">
        <f>'2012'!G91</f>
        <v>0</v>
      </c>
      <c r="BO77" s="122">
        <f>'2012'!H91</f>
        <v>0</v>
      </c>
      <c r="BP77" s="122">
        <f>'2012'!I91</f>
        <v>0</v>
      </c>
      <c r="BQ77" s="122">
        <f>'2012'!J91</f>
        <v>0</v>
      </c>
      <c r="BR77" s="122">
        <f>'2012'!K91</f>
        <v>0</v>
      </c>
      <c r="BS77" s="122">
        <f>'2012'!L91</f>
        <v>0</v>
      </c>
      <c r="BT77" s="122">
        <f>'2012'!M91</f>
        <v>0</v>
      </c>
      <c r="BU77" s="122">
        <f>'2012'!N91</f>
        <v>2924</v>
      </c>
      <c r="BV77" s="125">
        <f>'2012'!O91</f>
        <v>1990</v>
      </c>
      <c r="BW77" s="124">
        <f>'2013'!D91</f>
        <v>4203</v>
      </c>
      <c r="BX77" s="122">
        <f>'2013'!E91</f>
        <v>6233</v>
      </c>
      <c r="BY77" s="122">
        <f>'2013'!F91</f>
        <v>3976</v>
      </c>
      <c r="BZ77" s="122">
        <f>'2013'!G91</f>
        <v>2554</v>
      </c>
      <c r="CA77" s="122">
        <f>'2013'!H91</f>
        <v>2637</v>
      </c>
      <c r="CB77" s="122" t="str">
        <f>'2013'!I91</f>
        <v/>
      </c>
      <c r="CC77" s="122" t="str">
        <f>'2013'!J91</f>
        <v/>
      </c>
      <c r="CD77" s="122" t="str">
        <f>'2013'!K91</f>
        <v/>
      </c>
      <c r="CE77" s="122" t="str">
        <f>'2013'!L91</f>
        <v/>
      </c>
      <c r="CF77" s="122" t="str">
        <f>'2013'!M91</f>
        <v/>
      </c>
      <c r="CG77" s="122" t="str">
        <f>'2013'!N91</f>
        <v/>
      </c>
      <c r="CH77" s="125" t="str">
        <f>'2013'!O91</f>
        <v/>
      </c>
      <c r="CI77" s="124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5"/>
      <c r="CU77" s="124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5"/>
    </row>
    <row r="78" spans="1:110">
      <c r="A78" s="142" t="s">
        <v>15</v>
      </c>
      <c r="B78" s="112" t="s">
        <v>27</v>
      </c>
      <c r="C78" s="114">
        <f>'2007'!D62</f>
        <v>0</v>
      </c>
      <c r="D78" s="115">
        <f>'2007'!E62</f>
        <v>0</v>
      </c>
      <c r="E78" s="115">
        <f>'2007'!F62</f>
        <v>0</v>
      </c>
      <c r="F78" s="115">
        <f>'2007'!G62</f>
        <v>0</v>
      </c>
      <c r="G78" s="115">
        <f>'2007'!H62</f>
        <v>0</v>
      </c>
      <c r="H78" s="115">
        <f>'2007'!I62</f>
        <v>0</v>
      </c>
      <c r="I78" s="115">
        <f>'2007'!J62</f>
        <v>0</v>
      </c>
      <c r="J78" s="115">
        <f>'2007'!K62</f>
        <v>0</v>
      </c>
      <c r="K78" s="115">
        <f>'2007'!L62</f>
        <v>0</v>
      </c>
      <c r="L78" s="115">
        <f>'2007'!M62</f>
        <v>0</v>
      </c>
      <c r="M78" s="115">
        <f>'2007'!N62</f>
        <v>0</v>
      </c>
      <c r="N78" s="116">
        <f>'2007'!O62</f>
        <v>0</v>
      </c>
      <c r="O78" s="114">
        <f>'2008'!D62</f>
        <v>0</v>
      </c>
      <c r="P78" s="115">
        <f>'2008'!E62</f>
        <v>0</v>
      </c>
      <c r="Q78" s="115">
        <f>'2008'!F62</f>
        <v>0</v>
      </c>
      <c r="R78" s="115">
        <f>'2008'!G62</f>
        <v>0</v>
      </c>
      <c r="S78" s="115">
        <f>'2008'!H62</f>
        <v>0</v>
      </c>
      <c r="T78" s="115">
        <f>'2008'!I62</f>
        <v>0</v>
      </c>
      <c r="U78" s="115">
        <f>'2008'!J62</f>
        <v>0</v>
      </c>
      <c r="V78" s="115">
        <f>'2008'!K62</f>
        <v>0</v>
      </c>
      <c r="W78" s="115">
        <f>'2008'!L62</f>
        <v>0</v>
      </c>
      <c r="X78" s="115">
        <f>'2008'!M62</f>
        <v>0</v>
      </c>
      <c r="Y78" s="115">
        <f>'2008'!N62</f>
        <v>0</v>
      </c>
      <c r="Z78" s="116">
        <f>'2008'!O62</f>
        <v>0</v>
      </c>
      <c r="AA78" s="114">
        <f>'2009'!D62</f>
        <v>0</v>
      </c>
      <c r="AB78" s="115">
        <f>'2009'!E62</f>
        <v>0</v>
      </c>
      <c r="AC78" s="115">
        <f>'2009'!F62</f>
        <v>0</v>
      </c>
      <c r="AD78" s="115">
        <f>'2009'!G62</f>
        <v>0</v>
      </c>
      <c r="AE78" s="115">
        <f>'2009'!H62</f>
        <v>0</v>
      </c>
      <c r="AF78" s="115">
        <f>'2009'!I62</f>
        <v>0</v>
      </c>
      <c r="AG78" s="115">
        <f>'2009'!J62</f>
        <v>0</v>
      </c>
      <c r="AH78" s="115">
        <f>'2009'!K62</f>
        <v>0</v>
      </c>
      <c r="AI78" s="115">
        <f>'2009'!L62</f>
        <v>0</v>
      </c>
      <c r="AJ78" s="115">
        <f>'2009'!M62</f>
        <v>0</v>
      </c>
      <c r="AK78" s="115">
        <f>'2009'!N62</f>
        <v>0</v>
      </c>
      <c r="AL78" s="116">
        <f>'2009'!O62</f>
        <v>0</v>
      </c>
      <c r="AM78" s="114">
        <f>'2010'!D62</f>
        <v>0</v>
      </c>
      <c r="AN78" s="115">
        <f>'2010'!E62</f>
        <v>0</v>
      </c>
      <c r="AO78" s="115">
        <f>'2010'!F62</f>
        <v>0</v>
      </c>
      <c r="AP78" s="115">
        <f>'2010'!G62</f>
        <v>0</v>
      </c>
      <c r="AQ78" s="115">
        <f>'2010'!H62</f>
        <v>0</v>
      </c>
      <c r="AR78" s="115">
        <f>'2010'!I62</f>
        <v>0</v>
      </c>
      <c r="AS78" s="115">
        <f>'2010'!J62</f>
        <v>0</v>
      </c>
      <c r="AT78" s="115">
        <f>'2010'!K62</f>
        <v>0</v>
      </c>
      <c r="AU78" s="115">
        <f>'2010'!L62</f>
        <v>0</v>
      </c>
      <c r="AV78" s="115">
        <f>'2010'!M62</f>
        <v>0</v>
      </c>
      <c r="AW78" s="115">
        <f>'2010'!N62</f>
        <v>0</v>
      </c>
      <c r="AX78" s="116">
        <f>'2010'!O62</f>
        <v>0</v>
      </c>
      <c r="AY78" s="114">
        <f>'2011'!D62</f>
        <v>0</v>
      </c>
      <c r="AZ78" s="115">
        <f>'2011'!E62</f>
        <v>0</v>
      </c>
      <c r="BA78" s="115">
        <f>'2011'!F62</f>
        <v>0</v>
      </c>
      <c r="BB78" s="115">
        <f>'2011'!G62</f>
        <v>0</v>
      </c>
      <c r="BC78" s="115">
        <f>'2011'!H62</f>
        <v>0</v>
      </c>
      <c r="BD78" s="115">
        <f>'2011'!I62</f>
        <v>0</v>
      </c>
      <c r="BE78" s="115">
        <f>'2011'!J62</f>
        <v>0</v>
      </c>
      <c r="BF78" s="115">
        <f>'2011'!K62</f>
        <v>0</v>
      </c>
      <c r="BG78" s="115">
        <f>'2011'!L62</f>
        <v>0</v>
      </c>
      <c r="BH78" s="115">
        <f>'2011'!M62</f>
        <v>0</v>
      </c>
      <c r="BI78" s="115">
        <f>'2011'!N62</f>
        <v>0</v>
      </c>
      <c r="BJ78" s="116">
        <f>'2011'!O62</f>
        <v>0</v>
      </c>
      <c r="BK78" s="114">
        <f>'2012'!D94</f>
        <v>0</v>
      </c>
      <c r="BL78" s="115">
        <f>'2012'!E94</f>
        <v>0</v>
      </c>
      <c r="BM78" s="115">
        <f>'2012'!F94</f>
        <v>3</v>
      </c>
      <c r="BN78" s="115">
        <f>'2012'!G94</f>
        <v>5</v>
      </c>
      <c r="BO78" s="115">
        <f>'2012'!H94</f>
        <v>1</v>
      </c>
      <c r="BP78" s="115">
        <f>'2012'!I94</f>
        <v>0</v>
      </c>
      <c r="BQ78" s="115">
        <f>'2012'!J94</f>
        <v>2</v>
      </c>
      <c r="BR78" s="115">
        <f>'2012'!K94</f>
        <v>0</v>
      </c>
      <c r="BS78" s="115">
        <f>'2012'!L94</f>
        <v>4</v>
      </c>
      <c r="BT78" s="115">
        <f>'2012'!M94</f>
        <v>11</v>
      </c>
      <c r="BU78" s="115">
        <f>'2012'!N94</f>
        <v>13</v>
      </c>
      <c r="BV78" s="116">
        <f>'2012'!O94</f>
        <v>5</v>
      </c>
      <c r="BW78" s="114">
        <f>'2013'!D94</f>
        <v>4</v>
      </c>
      <c r="BX78" s="115">
        <f>'2013'!E94</f>
        <v>1</v>
      </c>
      <c r="BY78" s="115">
        <f>'2013'!F94</f>
        <v>5</v>
      </c>
      <c r="BZ78" s="115">
        <f>'2013'!G94</f>
        <v>4</v>
      </c>
      <c r="CA78" s="115">
        <f>'2013'!H94</f>
        <v>4</v>
      </c>
      <c r="CB78" s="115">
        <f>'2013'!I94</f>
        <v>0</v>
      </c>
      <c r="CC78" s="115">
        <f>'2013'!J94</f>
        <v>0</v>
      </c>
      <c r="CD78" s="115">
        <f>'2013'!K94</f>
        <v>0</v>
      </c>
      <c r="CE78" s="115">
        <f>'2013'!L94</f>
        <v>0</v>
      </c>
      <c r="CF78" s="115">
        <f>'2013'!M94</f>
        <v>0</v>
      </c>
      <c r="CG78" s="115">
        <f>'2013'!N94</f>
        <v>0</v>
      </c>
      <c r="CH78" s="116">
        <f>'2013'!O94</f>
        <v>0</v>
      </c>
      <c r="CI78" s="114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6"/>
      <c r="CU78" s="114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6"/>
    </row>
    <row r="79" spans="1:110">
      <c r="A79" s="143"/>
      <c r="B79" s="111" t="s">
        <v>28</v>
      </c>
      <c r="C79" s="120">
        <f>'2007'!D63</f>
        <v>0</v>
      </c>
      <c r="D79" s="118">
        <f>'2007'!E63</f>
        <v>0</v>
      </c>
      <c r="E79" s="118">
        <f>'2007'!F63</f>
        <v>0</v>
      </c>
      <c r="F79" s="118">
        <f>'2007'!G63</f>
        <v>0</v>
      </c>
      <c r="G79" s="118">
        <f>'2007'!H63</f>
        <v>0</v>
      </c>
      <c r="H79" s="118">
        <f>'2007'!I63</f>
        <v>0</v>
      </c>
      <c r="I79" s="118">
        <f>'2007'!J63</f>
        <v>0</v>
      </c>
      <c r="J79" s="118">
        <f>'2007'!K63</f>
        <v>0</v>
      </c>
      <c r="K79" s="118">
        <f>'2007'!L63</f>
        <v>0</v>
      </c>
      <c r="L79" s="118">
        <f>'2007'!M63</f>
        <v>0</v>
      </c>
      <c r="M79" s="118">
        <f>'2007'!N63</f>
        <v>0</v>
      </c>
      <c r="N79" s="121">
        <f>'2007'!O63</f>
        <v>0</v>
      </c>
      <c r="O79" s="120">
        <f>'2008'!D63</f>
        <v>0</v>
      </c>
      <c r="P79" s="118">
        <f>'2008'!E63</f>
        <v>0</v>
      </c>
      <c r="Q79" s="118">
        <f>'2008'!F63</f>
        <v>0</v>
      </c>
      <c r="R79" s="118">
        <f>'2008'!G63</f>
        <v>0</v>
      </c>
      <c r="S79" s="118">
        <f>'2008'!H63</f>
        <v>0</v>
      </c>
      <c r="T79" s="118">
        <f>'2008'!I63</f>
        <v>0</v>
      </c>
      <c r="U79" s="118">
        <f>'2008'!J63</f>
        <v>0</v>
      </c>
      <c r="V79" s="118">
        <f>'2008'!K63</f>
        <v>0</v>
      </c>
      <c r="W79" s="118">
        <f>'2008'!L63</f>
        <v>0</v>
      </c>
      <c r="X79" s="118">
        <f>'2008'!M63</f>
        <v>0</v>
      </c>
      <c r="Y79" s="118">
        <f>'2008'!N63</f>
        <v>0</v>
      </c>
      <c r="Z79" s="121">
        <f>'2008'!O63</f>
        <v>0</v>
      </c>
      <c r="AA79" s="120">
        <f>'2009'!D63</f>
        <v>0</v>
      </c>
      <c r="AB79" s="118">
        <f>'2009'!E63</f>
        <v>0</v>
      </c>
      <c r="AC79" s="118">
        <f>'2009'!F63</f>
        <v>0</v>
      </c>
      <c r="AD79" s="118">
        <f>'2009'!G63</f>
        <v>0</v>
      </c>
      <c r="AE79" s="118">
        <f>'2009'!H63</f>
        <v>0</v>
      </c>
      <c r="AF79" s="118">
        <f>'2009'!I63</f>
        <v>0</v>
      </c>
      <c r="AG79" s="118">
        <f>'2009'!J63</f>
        <v>0</v>
      </c>
      <c r="AH79" s="118">
        <f>'2009'!K63</f>
        <v>0</v>
      </c>
      <c r="AI79" s="118">
        <f>'2009'!L63</f>
        <v>0</v>
      </c>
      <c r="AJ79" s="118">
        <f>'2009'!M63</f>
        <v>0</v>
      </c>
      <c r="AK79" s="118">
        <f>'2009'!N63</f>
        <v>0</v>
      </c>
      <c r="AL79" s="121">
        <f>'2009'!O63</f>
        <v>0</v>
      </c>
      <c r="AM79" s="120">
        <f>'2010'!D63</f>
        <v>0</v>
      </c>
      <c r="AN79" s="118">
        <f>'2010'!E63</f>
        <v>0</v>
      </c>
      <c r="AO79" s="118">
        <f>'2010'!F63</f>
        <v>0</v>
      </c>
      <c r="AP79" s="118">
        <f>'2010'!G63</f>
        <v>0</v>
      </c>
      <c r="AQ79" s="118">
        <f>'2010'!H63</f>
        <v>0</v>
      </c>
      <c r="AR79" s="118">
        <f>'2010'!I63</f>
        <v>0</v>
      </c>
      <c r="AS79" s="118">
        <f>'2010'!J63</f>
        <v>0</v>
      </c>
      <c r="AT79" s="118">
        <f>'2010'!K63</f>
        <v>0</v>
      </c>
      <c r="AU79" s="118">
        <f>'2010'!L63</f>
        <v>0</v>
      </c>
      <c r="AV79" s="118">
        <f>'2010'!M63</f>
        <v>0</v>
      </c>
      <c r="AW79" s="118">
        <f>'2010'!N63</f>
        <v>0</v>
      </c>
      <c r="AX79" s="121">
        <f>'2010'!O63</f>
        <v>0</v>
      </c>
      <c r="AY79" s="120">
        <f>'2011'!D63</f>
        <v>0</v>
      </c>
      <c r="AZ79" s="118">
        <f>'2011'!E63</f>
        <v>0</v>
      </c>
      <c r="BA79" s="118">
        <f>'2011'!F63</f>
        <v>0</v>
      </c>
      <c r="BB79" s="118">
        <f>'2011'!G63</f>
        <v>0</v>
      </c>
      <c r="BC79" s="118">
        <f>'2011'!H63</f>
        <v>0</v>
      </c>
      <c r="BD79" s="118">
        <f>'2011'!I63</f>
        <v>0</v>
      </c>
      <c r="BE79" s="118">
        <f>'2011'!J63</f>
        <v>0</v>
      </c>
      <c r="BF79" s="118">
        <f>'2011'!K63</f>
        <v>0</v>
      </c>
      <c r="BG79" s="118">
        <f>'2011'!L63</f>
        <v>0</v>
      </c>
      <c r="BH79" s="118">
        <f>'2011'!M63</f>
        <v>0</v>
      </c>
      <c r="BI79" s="118">
        <f>'2011'!N63</f>
        <v>0</v>
      </c>
      <c r="BJ79" s="121">
        <f>'2011'!O63</f>
        <v>0</v>
      </c>
      <c r="BK79" s="120">
        <f>'2012'!D95</f>
        <v>0</v>
      </c>
      <c r="BL79" s="118">
        <f>'2012'!E95</f>
        <v>0</v>
      </c>
      <c r="BM79" s="118">
        <f>'2012'!F95</f>
        <v>4</v>
      </c>
      <c r="BN79" s="118">
        <f>'2012'!G95</f>
        <v>4</v>
      </c>
      <c r="BO79" s="118">
        <f>'2012'!H95</f>
        <v>1</v>
      </c>
      <c r="BP79" s="118">
        <f>'2012'!I95</f>
        <v>0</v>
      </c>
      <c r="BQ79" s="118">
        <f>'2012'!J95</f>
        <v>2</v>
      </c>
      <c r="BR79" s="118">
        <f>'2012'!K95</f>
        <v>0</v>
      </c>
      <c r="BS79" s="118">
        <f>'2012'!L95</f>
        <v>1</v>
      </c>
      <c r="BT79" s="118">
        <f>'2012'!M95</f>
        <v>12</v>
      </c>
      <c r="BU79" s="118">
        <f>'2012'!N95</f>
        <v>1</v>
      </c>
      <c r="BV79" s="121">
        <f>'2012'!O95</f>
        <v>5</v>
      </c>
      <c r="BW79" s="120">
        <f>'2013'!D95</f>
        <v>4</v>
      </c>
      <c r="BX79" s="118">
        <f>'2013'!E95</f>
        <v>1</v>
      </c>
      <c r="BY79" s="118">
        <f>'2013'!F95</f>
        <v>5</v>
      </c>
      <c r="BZ79" s="118">
        <f>'2013'!G95</f>
        <v>4</v>
      </c>
      <c r="CA79" s="118">
        <f>'2013'!H95</f>
        <v>4</v>
      </c>
      <c r="CB79" s="118">
        <f>'2013'!I95</f>
        <v>0</v>
      </c>
      <c r="CC79" s="118">
        <f>'2013'!J95</f>
        <v>0</v>
      </c>
      <c r="CD79" s="118">
        <f>'2013'!K95</f>
        <v>0</v>
      </c>
      <c r="CE79" s="118">
        <f>'2013'!L95</f>
        <v>0</v>
      </c>
      <c r="CF79" s="118">
        <f>'2013'!M95</f>
        <v>0</v>
      </c>
      <c r="CG79" s="118">
        <f>'2013'!N95</f>
        <v>0</v>
      </c>
      <c r="CH79" s="121">
        <f>'2013'!O95</f>
        <v>0</v>
      </c>
      <c r="CI79" s="120"/>
      <c r="CJ79" s="118"/>
      <c r="CK79" s="118"/>
      <c r="CL79" s="118"/>
      <c r="CM79" s="118"/>
      <c r="CN79" s="118"/>
      <c r="CO79" s="118"/>
      <c r="CP79" s="118"/>
      <c r="CQ79" s="118"/>
      <c r="CR79" s="118"/>
      <c r="CS79" s="118"/>
      <c r="CT79" s="121"/>
      <c r="CU79" s="120"/>
      <c r="CV79" s="118"/>
      <c r="CW79" s="118"/>
      <c r="CX79" s="118"/>
      <c r="CY79" s="118"/>
      <c r="CZ79" s="118"/>
      <c r="DA79" s="118"/>
      <c r="DB79" s="118"/>
      <c r="DC79" s="118"/>
      <c r="DD79" s="118"/>
      <c r="DE79" s="118"/>
      <c r="DF79" s="121"/>
    </row>
    <row r="80" spans="1:110">
      <c r="A80" s="143"/>
      <c r="B80" s="111" t="s">
        <v>29</v>
      </c>
      <c r="C80" s="120">
        <f>'2007'!D64</f>
        <v>0</v>
      </c>
      <c r="D80" s="118">
        <f>'2007'!E64</f>
        <v>0</v>
      </c>
      <c r="E80" s="118">
        <f>'2007'!F64</f>
        <v>0</v>
      </c>
      <c r="F80" s="118">
        <f>'2007'!G64</f>
        <v>0</v>
      </c>
      <c r="G80" s="118">
        <f>'2007'!H64</f>
        <v>0</v>
      </c>
      <c r="H80" s="118">
        <f>'2007'!I64</f>
        <v>0</v>
      </c>
      <c r="I80" s="118">
        <f>'2007'!J64</f>
        <v>0</v>
      </c>
      <c r="J80" s="118">
        <f>'2007'!K64</f>
        <v>0</v>
      </c>
      <c r="K80" s="118">
        <f>'2007'!L64</f>
        <v>0</v>
      </c>
      <c r="L80" s="118">
        <f>'2007'!M64</f>
        <v>0</v>
      </c>
      <c r="M80" s="118">
        <f>'2007'!N64</f>
        <v>0</v>
      </c>
      <c r="N80" s="121">
        <f>'2007'!O64</f>
        <v>0</v>
      </c>
      <c r="O80" s="120">
        <f>'2008'!D64</f>
        <v>0</v>
      </c>
      <c r="P80" s="118">
        <f>'2008'!E64</f>
        <v>0</v>
      </c>
      <c r="Q80" s="118">
        <f>'2008'!F64</f>
        <v>0</v>
      </c>
      <c r="R80" s="118">
        <f>'2008'!G64</f>
        <v>0</v>
      </c>
      <c r="S80" s="118">
        <f>'2008'!H64</f>
        <v>0</v>
      </c>
      <c r="T80" s="118">
        <f>'2008'!I64</f>
        <v>0</v>
      </c>
      <c r="U80" s="118">
        <f>'2008'!J64</f>
        <v>0</v>
      </c>
      <c r="V80" s="118">
        <f>'2008'!K64</f>
        <v>0</v>
      </c>
      <c r="W80" s="118">
        <f>'2008'!L64</f>
        <v>0</v>
      </c>
      <c r="X80" s="118">
        <f>'2008'!M64</f>
        <v>0</v>
      </c>
      <c r="Y80" s="118">
        <f>'2008'!N64</f>
        <v>0</v>
      </c>
      <c r="Z80" s="121">
        <f>'2008'!O64</f>
        <v>0</v>
      </c>
      <c r="AA80" s="120">
        <f>'2009'!D64</f>
        <v>0</v>
      </c>
      <c r="AB80" s="118">
        <f>'2009'!E64</f>
        <v>0</v>
      </c>
      <c r="AC80" s="118">
        <f>'2009'!F64</f>
        <v>0</v>
      </c>
      <c r="AD80" s="118">
        <f>'2009'!G64</f>
        <v>0</v>
      </c>
      <c r="AE80" s="118">
        <f>'2009'!H64</f>
        <v>0</v>
      </c>
      <c r="AF80" s="118">
        <f>'2009'!I64</f>
        <v>0</v>
      </c>
      <c r="AG80" s="118">
        <f>'2009'!J64</f>
        <v>0</v>
      </c>
      <c r="AH80" s="118">
        <f>'2009'!K64</f>
        <v>0</v>
      </c>
      <c r="AI80" s="118">
        <f>'2009'!L64</f>
        <v>0</v>
      </c>
      <c r="AJ80" s="118">
        <f>'2009'!M64</f>
        <v>0</v>
      </c>
      <c r="AK80" s="118">
        <f>'2009'!N64</f>
        <v>0</v>
      </c>
      <c r="AL80" s="121">
        <f>'2009'!O64</f>
        <v>0</v>
      </c>
      <c r="AM80" s="120">
        <f>'2010'!D64</f>
        <v>0</v>
      </c>
      <c r="AN80" s="118">
        <f>'2010'!E64</f>
        <v>0</v>
      </c>
      <c r="AO80" s="118">
        <f>'2010'!F64</f>
        <v>0</v>
      </c>
      <c r="AP80" s="118">
        <f>'2010'!G64</f>
        <v>0</v>
      </c>
      <c r="AQ80" s="118">
        <f>'2010'!H64</f>
        <v>0</v>
      </c>
      <c r="AR80" s="118">
        <f>'2010'!I64</f>
        <v>0</v>
      </c>
      <c r="AS80" s="118">
        <f>'2010'!J64</f>
        <v>0</v>
      </c>
      <c r="AT80" s="118">
        <f>'2010'!K64</f>
        <v>0</v>
      </c>
      <c r="AU80" s="118">
        <f>'2010'!L64</f>
        <v>0</v>
      </c>
      <c r="AV80" s="118">
        <f>'2010'!M64</f>
        <v>0</v>
      </c>
      <c r="AW80" s="118">
        <f>'2010'!N64</f>
        <v>0</v>
      </c>
      <c r="AX80" s="121">
        <f>'2010'!O64</f>
        <v>0</v>
      </c>
      <c r="AY80" s="120">
        <f>'2011'!D64</f>
        <v>0</v>
      </c>
      <c r="AZ80" s="118">
        <f>'2011'!E64</f>
        <v>0</v>
      </c>
      <c r="BA80" s="118">
        <f>'2011'!F64</f>
        <v>0</v>
      </c>
      <c r="BB80" s="118">
        <f>'2011'!G64</f>
        <v>0</v>
      </c>
      <c r="BC80" s="118">
        <f>'2011'!H64</f>
        <v>0</v>
      </c>
      <c r="BD80" s="118">
        <f>'2011'!I64</f>
        <v>0</v>
      </c>
      <c r="BE80" s="118">
        <f>'2011'!J64</f>
        <v>0</v>
      </c>
      <c r="BF80" s="118">
        <f>'2011'!K64</f>
        <v>0</v>
      </c>
      <c r="BG80" s="118">
        <f>'2011'!L64</f>
        <v>0</v>
      </c>
      <c r="BH80" s="118">
        <f>'2011'!M64</f>
        <v>0</v>
      </c>
      <c r="BI80" s="118">
        <f>'2011'!N64</f>
        <v>0</v>
      </c>
      <c r="BJ80" s="121">
        <f>'2011'!O64</f>
        <v>0</v>
      </c>
      <c r="BK80" s="120">
        <f>'2012'!D96</f>
        <v>0</v>
      </c>
      <c r="BL80" s="118">
        <f>'2012'!E96</f>
        <v>0</v>
      </c>
      <c r="BM80" s="118">
        <f>'2012'!F96</f>
        <v>11</v>
      </c>
      <c r="BN80" s="118">
        <f>'2012'!G96</f>
        <v>48</v>
      </c>
      <c r="BO80" s="118">
        <f>'2012'!H96</f>
        <v>2</v>
      </c>
      <c r="BP80" s="118">
        <f>'2012'!I96</f>
        <v>2</v>
      </c>
      <c r="BQ80" s="118">
        <f>'2012'!J96</f>
        <v>2</v>
      </c>
      <c r="BR80" s="118">
        <f>'2012'!K96</f>
        <v>0</v>
      </c>
      <c r="BS80" s="118">
        <f>'2012'!L96</f>
        <v>7</v>
      </c>
      <c r="BT80" s="118">
        <f>'2012'!M96</f>
        <v>57</v>
      </c>
      <c r="BU80" s="118">
        <f>'2012'!N96</f>
        <v>166</v>
      </c>
      <c r="BV80" s="121">
        <f>'2012'!O96</f>
        <v>63</v>
      </c>
      <c r="BW80" s="120">
        <f>'2013'!D96</f>
        <v>84</v>
      </c>
      <c r="BX80" s="118">
        <f>'2013'!E96</f>
        <v>49</v>
      </c>
      <c r="BY80" s="118">
        <f>'2013'!F96</f>
        <v>62</v>
      </c>
      <c r="BZ80" s="118">
        <f>'2013'!G96</f>
        <v>50</v>
      </c>
      <c r="CA80" s="118">
        <f>'2013'!H96</f>
        <v>83</v>
      </c>
      <c r="CB80" s="118">
        <f>'2013'!I96</f>
        <v>0</v>
      </c>
      <c r="CC80" s="118">
        <f>'2013'!J96</f>
        <v>0</v>
      </c>
      <c r="CD80" s="118">
        <f>'2013'!K96</f>
        <v>0</v>
      </c>
      <c r="CE80" s="118">
        <f>'2013'!L96</f>
        <v>0</v>
      </c>
      <c r="CF80" s="118">
        <f>'2013'!M96</f>
        <v>0</v>
      </c>
      <c r="CG80" s="118">
        <f>'2013'!N96</f>
        <v>0</v>
      </c>
      <c r="CH80" s="121">
        <f>'2013'!O96</f>
        <v>0</v>
      </c>
      <c r="CI80" s="120"/>
      <c r="CJ80" s="118"/>
      <c r="CK80" s="118"/>
      <c r="CL80" s="118"/>
      <c r="CM80" s="118"/>
      <c r="CN80" s="118"/>
      <c r="CO80" s="118"/>
      <c r="CP80" s="118"/>
      <c r="CQ80" s="118"/>
      <c r="CR80" s="118"/>
      <c r="CS80" s="118"/>
      <c r="CT80" s="121"/>
      <c r="CU80" s="120"/>
      <c r="CV80" s="118"/>
      <c r="CW80" s="118"/>
      <c r="CX80" s="118"/>
      <c r="CY80" s="118"/>
      <c r="CZ80" s="118"/>
      <c r="DA80" s="118"/>
      <c r="DB80" s="118"/>
      <c r="DC80" s="118"/>
      <c r="DD80" s="118"/>
      <c r="DE80" s="118"/>
      <c r="DF80" s="121"/>
    </row>
    <row r="81" spans="1:110">
      <c r="A81" s="143"/>
      <c r="B81" s="111" t="s">
        <v>30</v>
      </c>
      <c r="C81" s="120">
        <f>'2007'!D65</f>
        <v>0</v>
      </c>
      <c r="D81" s="118">
        <f>'2007'!E65</f>
        <v>0</v>
      </c>
      <c r="E81" s="118">
        <f>'2007'!F65</f>
        <v>0</v>
      </c>
      <c r="F81" s="118">
        <f>'2007'!G65</f>
        <v>0</v>
      </c>
      <c r="G81" s="118">
        <f>'2007'!H65</f>
        <v>0</v>
      </c>
      <c r="H81" s="118">
        <f>'2007'!I65</f>
        <v>0</v>
      </c>
      <c r="I81" s="118">
        <f>'2007'!J65</f>
        <v>0</v>
      </c>
      <c r="J81" s="118">
        <f>'2007'!K65</f>
        <v>0</v>
      </c>
      <c r="K81" s="118">
        <f>'2007'!L65</f>
        <v>0</v>
      </c>
      <c r="L81" s="118">
        <f>'2007'!M65</f>
        <v>0</v>
      </c>
      <c r="M81" s="118">
        <f>'2007'!N65</f>
        <v>0</v>
      </c>
      <c r="N81" s="121">
        <f>'2007'!O65</f>
        <v>0</v>
      </c>
      <c r="O81" s="120">
        <f>'2008'!D65</f>
        <v>0</v>
      </c>
      <c r="P81" s="118">
        <f>'2008'!E65</f>
        <v>0</v>
      </c>
      <c r="Q81" s="118">
        <f>'2008'!F65</f>
        <v>0</v>
      </c>
      <c r="R81" s="118">
        <f>'2008'!G65</f>
        <v>0</v>
      </c>
      <c r="S81" s="118">
        <f>'2008'!H65</f>
        <v>0</v>
      </c>
      <c r="T81" s="118">
        <f>'2008'!I65</f>
        <v>0</v>
      </c>
      <c r="U81" s="118">
        <f>'2008'!J65</f>
        <v>0</v>
      </c>
      <c r="V81" s="118">
        <f>'2008'!K65</f>
        <v>0</v>
      </c>
      <c r="W81" s="118">
        <f>'2008'!L65</f>
        <v>0</v>
      </c>
      <c r="X81" s="118">
        <f>'2008'!M65</f>
        <v>0</v>
      </c>
      <c r="Y81" s="118">
        <f>'2008'!N65</f>
        <v>0</v>
      </c>
      <c r="Z81" s="121">
        <f>'2008'!O65</f>
        <v>0</v>
      </c>
      <c r="AA81" s="120">
        <f>'2009'!D65</f>
        <v>0</v>
      </c>
      <c r="AB81" s="118">
        <f>'2009'!E65</f>
        <v>0</v>
      </c>
      <c r="AC81" s="118">
        <f>'2009'!F65</f>
        <v>0</v>
      </c>
      <c r="AD81" s="118">
        <f>'2009'!G65</f>
        <v>0</v>
      </c>
      <c r="AE81" s="118">
        <f>'2009'!H65</f>
        <v>0</v>
      </c>
      <c r="AF81" s="118">
        <f>'2009'!I65</f>
        <v>0</v>
      </c>
      <c r="AG81" s="118">
        <f>'2009'!J65</f>
        <v>0</v>
      </c>
      <c r="AH81" s="118">
        <f>'2009'!K65</f>
        <v>0</v>
      </c>
      <c r="AI81" s="118">
        <f>'2009'!L65</f>
        <v>0</v>
      </c>
      <c r="AJ81" s="118">
        <f>'2009'!M65</f>
        <v>0</v>
      </c>
      <c r="AK81" s="118">
        <f>'2009'!N65</f>
        <v>0</v>
      </c>
      <c r="AL81" s="121">
        <f>'2009'!O65</f>
        <v>0</v>
      </c>
      <c r="AM81" s="120">
        <f>'2010'!D65</f>
        <v>0</v>
      </c>
      <c r="AN81" s="118">
        <f>'2010'!E65</f>
        <v>0</v>
      </c>
      <c r="AO81" s="118">
        <f>'2010'!F65</f>
        <v>0</v>
      </c>
      <c r="AP81" s="118">
        <f>'2010'!G65</f>
        <v>0</v>
      </c>
      <c r="AQ81" s="118">
        <f>'2010'!H65</f>
        <v>0</v>
      </c>
      <c r="AR81" s="118">
        <f>'2010'!I65</f>
        <v>0</v>
      </c>
      <c r="AS81" s="118">
        <f>'2010'!J65</f>
        <v>0</v>
      </c>
      <c r="AT81" s="118">
        <f>'2010'!K65</f>
        <v>0</v>
      </c>
      <c r="AU81" s="118">
        <f>'2010'!L65</f>
        <v>0</v>
      </c>
      <c r="AV81" s="118">
        <f>'2010'!M65</f>
        <v>0</v>
      </c>
      <c r="AW81" s="118">
        <f>'2010'!N65</f>
        <v>0</v>
      </c>
      <c r="AX81" s="121">
        <f>'2010'!O65</f>
        <v>0</v>
      </c>
      <c r="AY81" s="120">
        <f>'2011'!D65</f>
        <v>0</v>
      </c>
      <c r="AZ81" s="118">
        <f>'2011'!E65</f>
        <v>0</v>
      </c>
      <c r="BA81" s="118">
        <f>'2011'!F65</f>
        <v>0</v>
      </c>
      <c r="BB81" s="118">
        <f>'2011'!G65</f>
        <v>0</v>
      </c>
      <c r="BC81" s="118">
        <f>'2011'!H65</f>
        <v>0</v>
      </c>
      <c r="BD81" s="118">
        <f>'2011'!I65</f>
        <v>0</v>
      </c>
      <c r="BE81" s="118">
        <f>'2011'!J65</f>
        <v>0</v>
      </c>
      <c r="BF81" s="118">
        <f>'2011'!K65</f>
        <v>0</v>
      </c>
      <c r="BG81" s="118">
        <f>'2011'!L65</f>
        <v>0</v>
      </c>
      <c r="BH81" s="118">
        <f>'2011'!M65</f>
        <v>0</v>
      </c>
      <c r="BI81" s="118">
        <f>'2011'!N65</f>
        <v>0</v>
      </c>
      <c r="BJ81" s="121">
        <f>'2011'!O65</f>
        <v>0</v>
      </c>
      <c r="BK81" s="120">
        <f>'2012'!D97</f>
        <v>0</v>
      </c>
      <c r="BL81" s="118">
        <f>'2012'!E97</f>
        <v>0</v>
      </c>
      <c r="BM81" s="118">
        <f>'2012'!F97</f>
        <v>72</v>
      </c>
      <c r="BN81" s="118">
        <f>'2012'!G97</f>
        <v>375</v>
      </c>
      <c r="BO81" s="118">
        <f>'2012'!H97</f>
        <v>78</v>
      </c>
      <c r="BP81" s="118">
        <f>'2012'!I97</f>
        <v>22</v>
      </c>
      <c r="BQ81" s="118">
        <f>'2012'!J97</f>
        <v>11</v>
      </c>
      <c r="BR81" s="118">
        <f>'2012'!K97</f>
        <v>0</v>
      </c>
      <c r="BS81" s="118">
        <f>'2012'!L97</f>
        <v>57</v>
      </c>
      <c r="BT81" s="118">
        <f>'2012'!M97</f>
        <v>207</v>
      </c>
      <c r="BU81" s="118">
        <f>'2012'!N97</f>
        <v>838</v>
      </c>
      <c r="BV81" s="121">
        <f>'2012'!O97</f>
        <v>484</v>
      </c>
      <c r="BW81" s="120">
        <f>'2013'!D97</f>
        <v>812</v>
      </c>
      <c r="BX81" s="118">
        <f>'2013'!E97</f>
        <v>664</v>
      </c>
      <c r="BY81" s="118">
        <f>'2013'!F97</f>
        <v>521</v>
      </c>
      <c r="BZ81" s="118">
        <f>'2013'!G97</f>
        <v>645</v>
      </c>
      <c r="CA81" s="118">
        <f>'2013'!H97</f>
        <v>635</v>
      </c>
      <c r="CB81" s="118">
        <f>'2013'!I97</f>
        <v>0</v>
      </c>
      <c r="CC81" s="118">
        <f>'2013'!J97</f>
        <v>0</v>
      </c>
      <c r="CD81" s="118">
        <f>'2013'!K97</f>
        <v>0</v>
      </c>
      <c r="CE81" s="118">
        <f>'2013'!L97</f>
        <v>0</v>
      </c>
      <c r="CF81" s="118">
        <f>'2013'!M97</f>
        <v>0</v>
      </c>
      <c r="CG81" s="118">
        <f>'2013'!N97</f>
        <v>0</v>
      </c>
      <c r="CH81" s="121">
        <f>'2013'!O97</f>
        <v>0</v>
      </c>
      <c r="CI81" s="120"/>
      <c r="CJ81" s="118"/>
      <c r="CK81" s="118"/>
      <c r="CL81" s="118"/>
      <c r="CM81" s="118"/>
      <c r="CN81" s="118"/>
      <c r="CO81" s="118"/>
      <c r="CP81" s="118"/>
      <c r="CQ81" s="118"/>
      <c r="CR81" s="118"/>
      <c r="CS81" s="118"/>
      <c r="CT81" s="121"/>
      <c r="CU81" s="120"/>
      <c r="CV81" s="118"/>
      <c r="CW81" s="118"/>
      <c r="CX81" s="118"/>
      <c r="CY81" s="118"/>
      <c r="CZ81" s="118"/>
      <c r="DA81" s="118"/>
      <c r="DB81" s="118"/>
      <c r="DC81" s="118"/>
      <c r="DD81" s="118"/>
      <c r="DE81" s="118"/>
      <c r="DF81" s="121"/>
    </row>
    <row r="82" spans="1:110" ht="13.5" thickBot="1">
      <c r="A82" s="144"/>
      <c r="B82" s="110" t="s">
        <v>59</v>
      </c>
      <c r="C82" s="124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5"/>
      <c r="O82" s="124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5"/>
      <c r="AA82" s="124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5"/>
      <c r="AM82" s="124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5"/>
      <c r="AY82" s="124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5"/>
      <c r="BK82" s="124">
        <f>'2012'!D99</f>
        <v>0</v>
      </c>
      <c r="BL82" s="122">
        <f>'2012'!E99</f>
        <v>0</v>
      </c>
      <c r="BM82" s="122">
        <f>'2012'!F99</f>
        <v>0</v>
      </c>
      <c r="BN82" s="122">
        <f>'2012'!G99</f>
        <v>0</v>
      </c>
      <c r="BO82" s="122">
        <f>'2012'!H99</f>
        <v>0</v>
      </c>
      <c r="BP82" s="122">
        <f>'2012'!I99</f>
        <v>0</v>
      </c>
      <c r="BQ82" s="122">
        <f>'2012'!J99</f>
        <v>0</v>
      </c>
      <c r="BR82" s="122">
        <f>'2012'!K99</f>
        <v>0</v>
      </c>
      <c r="BS82" s="122">
        <f>'2012'!L99</f>
        <v>0</v>
      </c>
      <c r="BT82" s="122">
        <f>'2012'!M99</f>
        <v>0</v>
      </c>
      <c r="BU82" s="122">
        <f>'2012'!N99</f>
        <v>353</v>
      </c>
      <c r="BV82" s="125">
        <f>'2012'!O99</f>
        <v>185</v>
      </c>
      <c r="BW82" s="124">
        <f>'2013'!D99</f>
        <v>283</v>
      </c>
      <c r="BX82" s="122">
        <f>'2013'!E99</f>
        <v>145</v>
      </c>
      <c r="BY82" s="122">
        <f>'2013'!F99</f>
        <v>179</v>
      </c>
      <c r="BZ82" s="122">
        <f>'2013'!G99</f>
        <v>222</v>
      </c>
      <c r="CA82" s="122">
        <f>'2013'!H99</f>
        <v>379</v>
      </c>
      <c r="CB82" s="122" t="str">
        <f>'2013'!I99</f>
        <v/>
      </c>
      <c r="CC82" s="122" t="str">
        <f>'2013'!J99</f>
        <v/>
      </c>
      <c r="CD82" s="122" t="str">
        <f>'2013'!K99</f>
        <v/>
      </c>
      <c r="CE82" s="122" t="str">
        <f>'2013'!L99</f>
        <v/>
      </c>
      <c r="CF82" s="122" t="str">
        <f>'2013'!M99</f>
        <v/>
      </c>
      <c r="CG82" s="122" t="str">
        <f>'2013'!N99</f>
        <v/>
      </c>
      <c r="CH82" s="125" t="str">
        <f>'2013'!O99</f>
        <v/>
      </c>
      <c r="CI82" s="124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5"/>
      <c r="CU82" s="124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5"/>
    </row>
    <row r="83" spans="1:110">
      <c r="A83" s="142" t="s">
        <v>16</v>
      </c>
      <c r="B83" s="112" t="s">
        <v>27</v>
      </c>
      <c r="C83" s="114">
        <f>'2007'!D66</f>
        <v>0</v>
      </c>
      <c r="D83" s="115">
        <f>'2007'!E66</f>
        <v>0</v>
      </c>
      <c r="E83" s="115">
        <f>'2007'!F66</f>
        <v>0</v>
      </c>
      <c r="F83" s="115">
        <f>'2007'!G66</f>
        <v>0</v>
      </c>
      <c r="G83" s="115">
        <f>'2007'!H66</f>
        <v>0</v>
      </c>
      <c r="H83" s="115">
        <f>'2007'!I66</f>
        <v>0</v>
      </c>
      <c r="I83" s="115">
        <f>'2007'!J66</f>
        <v>0</v>
      </c>
      <c r="J83" s="115">
        <f>'2007'!K66</f>
        <v>0</v>
      </c>
      <c r="K83" s="115">
        <f>'2007'!L66</f>
        <v>0</v>
      </c>
      <c r="L83" s="115">
        <f>'2007'!M66</f>
        <v>0</v>
      </c>
      <c r="M83" s="115">
        <f>'2007'!N66</f>
        <v>0</v>
      </c>
      <c r="N83" s="116">
        <f>'2007'!O66</f>
        <v>0</v>
      </c>
      <c r="O83" s="114">
        <f>'2008'!D66</f>
        <v>0</v>
      </c>
      <c r="P83" s="115">
        <f>'2008'!E66</f>
        <v>0</v>
      </c>
      <c r="Q83" s="115">
        <f>'2008'!F66</f>
        <v>0</v>
      </c>
      <c r="R83" s="115">
        <f>'2008'!G66</f>
        <v>0</v>
      </c>
      <c r="S83" s="115">
        <f>'2008'!H66</f>
        <v>0</v>
      </c>
      <c r="T83" s="115">
        <f>'2008'!I66</f>
        <v>0</v>
      </c>
      <c r="U83" s="115">
        <f>'2008'!J66</f>
        <v>0</v>
      </c>
      <c r="V83" s="115">
        <f>'2008'!K66</f>
        <v>0</v>
      </c>
      <c r="W83" s="115">
        <f>'2008'!L66</f>
        <v>0</v>
      </c>
      <c r="X83" s="115">
        <f>'2008'!M66</f>
        <v>0</v>
      </c>
      <c r="Y83" s="115">
        <f>'2008'!N66</f>
        <v>0</v>
      </c>
      <c r="Z83" s="116">
        <f>'2008'!O66</f>
        <v>0</v>
      </c>
      <c r="AA83" s="114">
        <f>'2009'!D66</f>
        <v>0</v>
      </c>
      <c r="AB83" s="115">
        <f>'2009'!E66</f>
        <v>0</v>
      </c>
      <c r="AC83" s="115">
        <f>'2009'!F66</f>
        <v>0</v>
      </c>
      <c r="AD83" s="115">
        <f>'2009'!G66</f>
        <v>0</v>
      </c>
      <c r="AE83" s="115">
        <f>'2009'!H66</f>
        <v>0</v>
      </c>
      <c r="AF83" s="115">
        <f>'2009'!I66</f>
        <v>0</v>
      </c>
      <c r="AG83" s="115">
        <f>'2009'!J66</f>
        <v>0</v>
      </c>
      <c r="AH83" s="115">
        <f>'2009'!K66</f>
        <v>0</v>
      </c>
      <c r="AI83" s="115">
        <f>'2009'!L66</f>
        <v>0</v>
      </c>
      <c r="AJ83" s="115">
        <f>'2009'!M66</f>
        <v>0</v>
      </c>
      <c r="AK83" s="115">
        <f>'2009'!N66</f>
        <v>0</v>
      </c>
      <c r="AL83" s="116">
        <f>'2009'!O66</f>
        <v>0</v>
      </c>
      <c r="AM83" s="114">
        <f>'2010'!D66</f>
        <v>0</v>
      </c>
      <c r="AN83" s="115">
        <f>'2010'!E66</f>
        <v>0</v>
      </c>
      <c r="AO83" s="115">
        <f>'2010'!F66</f>
        <v>0</v>
      </c>
      <c r="AP83" s="115">
        <f>'2010'!G66</f>
        <v>0</v>
      </c>
      <c r="AQ83" s="115">
        <f>'2010'!H66</f>
        <v>0</v>
      </c>
      <c r="AR83" s="115">
        <f>'2010'!I66</f>
        <v>0</v>
      </c>
      <c r="AS83" s="115">
        <f>'2010'!J66</f>
        <v>0</v>
      </c>
      <c r="AT83" s="115">
        <f>'2010'!K66</f>
        <v>0</v>
      </c>
      <c r="AU83" s="115">
        <f>'2010'!L66</f>
        <v>0</v>
      </c>
      <c r="AV83" s="115">
        <f>'2010'!M66</f>
        <v>0</v>
      </c>
      <c r="AW83" s="115">
        <f>'2010'!N66</f>
        <v>0</v>
      </c>
      <c r="AX83" s="116">
        <f>'2010'!O66</f>
        <v>0</v>
      </c>
      <c r="AY83" s="114">
        <f>'2011'!D66</f>
        <v>0</v>
      </c>
      <c r="AZ83" s="115">
        <f>'2011'!E66</f>
        <v>0</v>
      </c>
      <c r="BA83" s="115">
        <f>'2011'!F66</f>
        <v>0</v>
      </c>
      <c r="BB83" s="115">
        <f>'2011'!G66</f>
        <v>0</v>
      </c>
      <c r="BC83" s="115">
        <f>'2011'!H66</f>
        <v>0</v>
      </c>
      <c r="BD83" s="115">
        <f>'2011'!I66</f>
        <v>0</v>
      </c>
      <c r="BE83" s="115">
        <f>'2011'!J66</f>
        <v>0</v>
      </c>
      <c r="BF83" s="115">
        <f>'2011'!K66</f>
        <v>0</v>
      </c>
      <c r="BG83" s="115">
        <f>'2011'!L66</f>
        <v>0</v>
      </c>
      <c r="BH83" s="115">
        <f>'2011'!M66</f>
        <v>0</v>
      </c>
      <c r="BI83" s="115">
        <f>'2011'!N66</f>
        <v>0</v>
      </c>
      <c r="BJ83" s="116">
        <f>'2011'!O66</f>
        <v>0</v>
      </c>
      <c r="BK83" s="114">
        <f>'2012'!D100</f>
        <v>0</v>
      </c>
      <c r="BL83" s="115">
        <f>'2012'!E100</f>
        <v>0</v>
      </c>
      <c r="BM83" s="115">
        <f>'2012'!F100</f>
        <v>0</v>
      </c>
      <c r="BN83" s="115">
        <f>'2012'!G100</f>
        <v>0</v>
      </c>
      <c r="BO83" s="115">
        <f>'2012'!H100</f>
        <v>0</v>
      </c>
      <c r="BP83" s="115">
        <f>'2012'!I100</f>
        <v>0</v>
      </c>
      <c r="BQ83" s="115">
        <f>'2012'!J100</f>
        <v>0</v>
      </c>
      <c r="BR83" s="115">
        <f>'2012'!K100</f>
        <v>0</v>
      </c>
      <c r="BS83" s="115">
        <f>'2012'!L100</f>
        <v>0</v>
      </c>
      <c r="BT83" s="115">
        <f>'2012'!M100</f>
        <v>4</v>
      </c>
      <c r="BU83" s="115">
        <f>'2012'!N100</f>
        <v>1</v>
      </c>
      <c r="BV83" s="116">
        <f>'2012'!O100</f>
        <v>0</v>
      </c>
      <c r="BW83" s="114">
        <f>'2013'!D100</f>
        <v>0</v>
      </c>
      <c r="BX83" s="115">
        <f>'2013'!E100</f>
        <v>3</v>
      </c>
      <c r="BY83" s="115">
        <f>'2013'!F100</f>
        <v>1</v>
      </c>
      <c r="BZ83" s="115">
        <f>'2013'!G100</f>
        <v>1</v>
      </c>
      <c r="CA83" s="115">
        <f>'2013'!H100</f>
        <v>1</v>
      </c>
      <c r="CB83" s="115">
        <f>'2013'!I100</f>
        <v>0</v>
      </c>
      <c r="CC83" s="115">
        <f>'2013'!J100</f>
        <v>0</v>
      </c>
      <c r="CD83" s="115">
        <f>'2013'!K100</f>
        <v>0</v>
      </c>
      <c r="CE83" s="115">
        <f>'2013'!L100</f>
        <v>0</v>
      </c>
      <c r="CF83" s="115">
        <f>'2013'!M100</f>
        <v>0</v>
      </c>
      <c r="CG83" s="115">
        <f>'2013'!N100</f>
        <v>0</v>
      </c>
      <c r="CH83" s="116">
        <f>'2013'!O100</f>
        <v>0</v>
      </c>
      <c r="CI83" s="114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6"/>
      <c r="CU83" s="114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6"/>
    </row>
    <row r="84" spans="1:110">
      <c r="A84" s="143"/>
      <c r="B84" s="111" t="s">
        <v>28</v>
      </c>
      <c r="C84" s="120">
        <f>'2007'!D67</f>
        <v>0</v>
      </c>
      <c r="D84" s="118">
        <f>'2007'!E67</f>
        <v>0</v>
      </c>
      <c r="E84" s="118">
        <f>'2007'!F67</f>
        <v>0</v>
      </c>
      <c r="F84" s="118">
        <f>'2007'!G67</f>
        <v>0</v>
      </c>
      <c r="G84" s="118">
        <f>'2007'!H67</f>
        <v>0</v>
      </c>
      <c r="H84" s="118">
        <f>'2007'!I67</f>
        <v>0</v>
      </c>
      <c r="I84" s="118">
        <f>'2007'!J67</f>
        <v>0</v>
      </c>
      <c r="J84" s="118">
        <f>'2007'!K67</f>
        <v>0</v>
      </c>
      <c r="K84" s="118">
        <f>'2007'!L67</f>
        <v>0</v>
      </c>
      <c r="L84" s="118">
        <f>'2007'!M67</f>
        <v>0</v>
      </c>
      <c r="M84" s="118">
        <f>'2007'!N67</f>
        <v>0</v>
      </c>
      <c r="N84" s="121">
        <f>'2007'!O67</f>
        <v>0</v>
      </c>
      <c r="O84" s="120">
        <f>'2008'!D67</f>
        <v>0</v>
      </c>
      <c r="P84" s="118">
        <f>'2008'!E67</f>
        <v>0</v>
      </c>
      <c r="Q84" s="118">
        <f>'2008'!F67</f>
        <v>0</v>
      </c>
      <c r="R84" s="118">
        <f>'2008'!G67</f>
        <v>0</v>
      </c>
      <c r="S84" s="118">
        <f>'2008'!H67</f>
        <v>0</v>
      </c>
      <c r="T84" s="118">
        <f>'2008'!I67</f>
        <v>0</v>
      </c>
      <c r="U84" s="118">
        <f>'2008'!J67</f>
        <v>0</v>
      </c>
      <c r="V84" s="118">
        <f>'2008'!K67</f>
        <v>0</v>
      </c>
      <c r="W84" s="118">
        <f>'2008'!L67</f>
        <v>0</v>
      </c>
      <c r="X84" s="118">
        <f>'2008'!M67</f>
        <v>0</v>
      </c>
      <c r="Y84" s="118">
        <f>'2008'!N67</f>
        <v>0</v>
      </c>
      <c r="Z84" s="121">
        <f>'2008'!O67</f>
        <v>0</v>
      </c>
      <c r="AA84" s="120">
        <f>'2009'!D67</f>
        <v>0</v>
      </c>
      <c r="AB84" s="118">
        <f>'2009'!E67</f>
        <v>0</v>
      </c>
      <c r="AC84" s="118">
        <f>'2009'!F67</f>
        <v>0</v>
      </c>
      <c r="AD84" s="118">
        <f>'2009'!G67</f>
        <v>0</v>
      </c>
      <c r="AE84" s="118">
        <f>'2009'!H67</f>
        <v>0</v>
      </c>
      <c r="AF84" s="118">
        <f>'2009'!I67</f>
        <v>0</v>
      </c>
      <c r="AG84" s="118">
        <f>'2009'!J67</f>
        <v>0</v>
      </c>
      <c r="AH84" s="118">
        <f>'2009'!K67</f>
        <v>0</v>
      </c>
      <c r="AI84" s="118">
        <f>'2009'!L67</f>
        <v>0</v>
      </c>
      <c r="AJ84" s="118">
        <f>'2009'!M67</f>
        <v>0</v>
      </c>
      <c r="AK84" s="118">
        <f>'2009'!N67</f>
        <v>0</v>
      </c>
      <c r="AL84" s="121">
        <f>'2009'!O67</f>
        <v>0</v>
      </c>
      <c r="AM84" s="120">
        <f>'2010'!D67</f>
        <v>0</v>
      </c>
      <c r="AN84" s="118">
        <f>'2010'!E67</f>
        <v>0</v>
      </c>
      <c r="AO84" s="118">
        <f>'2010'!F67</f>
        <v>0</v>
      </c>
      <c r="AP84" s="118">
        <f>'2010'!G67</f>
        <v>0</v>
      </c>
      <c r="AQ84" s="118">
        <f>'2010'!H67</f>
        <v>0</v>
      </c>
      <c r="AR84" s="118">
        <f>'2010'!I67</f>
        <v>0</v>
      </c>
      <c r="AS84" s="118">
        <f>'2010'!J67</f>
        <v>0</v>
      </c>
      <c r="AT84" s="118">
        <f>'2010'!K67</f>
        <v>0</v>
      </c>
      <c r="AU84" s="118">
        <f>'2010'!L67</f>
        <v>0</v>
      </c>
      <c r="AV84" s="118">
        <f>'2010'!M67</f>
        <v>0</v>
      </c>
      <c r="AW84" s="118">
        <f>'2010'!N67</f>
        <v>0</v>
      </c>
      <c r="AX84" s="121">
        <f>'2010'!O67</f>
        <v>0</v>
      </c>
      <c r="AY84" s="120">
        <f>'2011'!D67</f>
        <v>0</v>
      </c>
      <c r="AZ84" s="118">
        <f>'2011'!E67</f>
        <v>0</v>
      </c>
      <c r="BA84" s="118">
        <f>'2011'!F67</f>
        <v>0</v>
      </c>
      <c r="BB84" s="118">
        <f>'2011'!G67</f>
        <v>0</v>
      </c>
      <c r="BC84" s="118">
        <f>'2011'!H67</f>
        <v>0</v>
      </c>
      <c r="BD84" s="118">
        <f>'2011'!I67</f>
        <v>0</v>
      </c>
      <c r="BE84" s="118">
        <f>'2011'!J67</f>
        <v>0</v>
      </c>
      <c r="BF84" s="118">
        <f>'2011'!K67</f>
        <v>0</v>
      </c>
      <c r="BG84" s="118">
        <f>'2011'!L67</f>
        <v>0</v>
      </c>
      <c r="BH84" s="118">
        <f>'2011'!M67</f>
        <v>0</v>
      </c>
      <c r="BI84" s="118">
        <f>'2011'!N67</f>
        <v>0</v>
      </c>
      <c r="BJ84" s="121">
        <f>'2011'!O67</f>
        <v>0</v>
      </c>
      <c r="BK84" s="120">
        <f>'2012'!D101</f>
        <v>0</v>
      </c>
      <c r="BL84" s="118">
        <f>'2012'!E101</f>
        <v>0</v>
      </c>
      <c r="BM84" s="118">
        <f>'2012'!F101</f>
        <v>0</v>
      </c>
      <c r="BN84" s="118">
        <f>'2012'!G101</f>
        <v>0</v>
      </c>
      <c r="BO84" s="118">
        <f>'2012'!H101</f>
        <v>0</v>
      </c>
      <c r="BP84" s="118">
        <f>'2012'!I101</f>
        <v>0</v>
      </c>
      <c r="BQ84" s="118">
        <f>'2012'!J101</f>
        <v>0</v>
      </c>
      <c r="BR84" s="118">
        <f>'2012'!K101</f>
        <v>0</v>
      </c>
      <c r="BS84" s="118">
        <f>'2012'!L101</f>
        <v>0</v>
      </c>
      <c r="BT84" s="118">
        <f>'2012'!M101</f>
        <v>3</v>
      </c>
      <c r="BU84" s="118">
        <f>'2012'!N101</f>
        <v>2</v>
      </c>
      <c r="BV84" s="121">
        <f>'2012'!O101</f>
        <v>0</v>
      </c>
      <c r="BW84" s="120">
        <f>'2013'!D101</f>
        <v>0</v>
      </c>
      <c r="BX84" s="118">
        <f>'2013'!E101</f>
        <v>3</v>
      </c>
      <c r="BY84" s="118">
        <f>'2013'!F101</f>
        <v>3</v>
      </c>
      <c r="BZ84" s="118">
        <f>'2013'!G101</f>
        <v>1</v>
      </c>
      <c r="CA84" s="118">
        <f>'2013'!H101</f>
        <v>1</v>
      </c>
      <c r="CB84" s="118">
        <f>'2013'!I101</f>
        <v>0</v>
      </c>
      <c r="CC84" s="118">
        <f>'2013'!J101</f>
        <v>0</v>
      </c>
      <c r="CD84" s="118">
        <f>'2013'!K101</f>
        <v>0</v>
      </c>
      <c r="CE84" s="118">
        <f>'2013'!L101</f>
        <v>0</v>
      </c>
      <c r="CF84" s="118">
        <f>'2013'!M101</f>
        <v>0</v>
      </c>
      <c r="CG84" s="118">
        <f>'2013'!N101</f>
        <v>0</v>
      </c>
      <c r="CH84" s="121">
        <f>'2013'!O101</f>
        <v>0</v>
      </c>
      <c r="CI84" s="120"/>
      <c r="CJ84" s="118"/>
      <c r="CK84" s="118"/>
      <c r="CL84" s="118"/>
      <c r="CM84" s="118"/>
      <c r="CN84" s="118"/>
      <c r="CO84" s="118"/>
      <c r="CP84" s="118"/>
      <c r="CQ84" s="118"/>
      <c r="CR84" s="118"/>
      <c r="CS84" s="118"/>
      <c r="CT84" s="121"/>
      <c r="CU84" s="120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21"/>
    </row>
    <row r="85" spans="1:110">
      <c r="A85" s="143"/>
      <c r="B85" s="111" t="s">
        <v>29</v>
      </c>
      <c r="C85" s="120">
        <f>'2007'!D68</f>
        <v>0</v>
      </c>
      <c r="D85" s="118">
        <f>'2007'!E68</f>
        <v>0</v>
      </c>
      <c r="E85" s="118">
        <f>'2007'!F68</f>
        <v>0</v>
      </c>
      <c r="F85" s="118">
        <f>'2007'!G68</f>
        <v>0</v>
      </c>
      <c r="G85" s="118">
        <f>'2007'!H68</f>
        <v>0</v>
      </c>
      <c r="H85" s="118">
        <f>'2007'!I68</f>
        <v>0</v>
      </c>
      <c r="I85" s="118">
        <f>'2007'!J68</f>
        <v>0</v>
      </c>
      <c r="J85" s="118">
        <f>'2007'!K68</f>
        <v>0</v>
      </c>
      <c r="K85" s="118">
        <f>'2007'!L68</f>
        <v>0</v>
      </c>
      <c r="L85" s="118">
        <f>'2007'!M68</f>
        <v>0</v>
      </c>
      <c r="M85" s="118">
        <f>'2007'!N68</f>
        <v>0</v>
      </c>
      <c r="N85" s="121">
        <f>'2007'!O68</f>
        <v>0</v>
      </c>
      <c r="O85" s="120">
        <f>'2008'!D68</f>
        <v>0</v>
      </c>
      <c r="P85" s="118">
        <f>'2008'!E68</f>
        <v>0</v>
      </c>
      <c r="Q85" s="118">
        <f>'2008'!F68</f>
        <v>0</v>
      </c>
      <c r="R85" s="118">
        <f>'2008'!G68</f>
        <v>0</v>
      </c>
      <c r="S85" s="118">
        <f>'2008'!H68</f>
        <v>0</v>
      </c>
      <c r="T85" s="118">
        <f>'2008'!I68</f>
        <v>0</v>
      </c>
      <c r="U85" s="118">
        <f>'2008'!J68</f>
        <v>0</v>
      </c>
      <c r="V85" s="118">
        <f>'2008'!K68</f>
        <v>0</v>
      </c>
      <c r="W85" s="118">
        <f>'2008'!L68</f>
        <v>0</v>
      </c>
      <c r="X85" s="118">
        <f>'2008'!M68</f>
        <v>0</v>
      </c>
      <c r="Y85" s="118">
        <f>'2008'!N68</f>
        <v>0</v>
      </c>
      <c r="Z85" s="121">
        <f>'2008'!O68</f>
        <v>0</v>
      </c>
      <c r="AA85" s="120">
        <f>'2009'!D68</f>
        <v>0</v>
      </c>
      <c r="AB85" s="118">
        <f>'2009'!E68</f>
        <v>0</v>
      </c>
      <c r="AC85" s="118">
        <f>'2009'!F68</f>
        <v>0</v>
      </c>
      <c r="AD85" s="118">
        <f>'2009'!G68</f>
        <v>0</v>
      </c>
      <c r="AE85" s="118">
        <f>'2009'!H68</f>
        <v>0</v>
      </c>
      <c r="AF85" s="118">
        <f>'2009'!I68</f>
        <v>0</v>
      </c>
      <c r="AG85" s="118">
        <f>'2009'!J68</f>
        <v>0</v>
      </c>
      <c r="AH85" s="118">
        <f>'2009'!K68</f>
        <v>0</v>
      </c>
      <c r="AI85" s="118">
        <f>'2009'!L68</f>
        <v>0</v>
      </c>
      <c r="AJ85" s="118">
        <f>'2009'!M68</f>
        <v>0</v>
      </c>
      <c r="AK85" s="118">
        <f>'2009'!N68</f>
        <v>0</v>
      </c>
      <c r="AL85" s="121">
        <f>'2009'!O68</f>
        <v>0</v>
      </c>
      <c r="AM85" s="120">
        <f>'2010'!D68</f>
        <v>0</v>
      </c>
      <c r="AN85" s="118">
        <f>'2010'!E68</f>
        <v>0</v>
      </c>
      <c r="AO85" s="118">
        <f>'2010'!F68</f>
        <v>0</v>
      </c>
      <c r="AP85" s="118">
        <f>'2010'!G68</f>
        <v>0</v>
      </c>
      <c r="AQ85" s="118">
        <f>'2010'!H68</f>
        <v>0</v>
      </c>
      <c r="AR85" s="118">
        <f>'2010'!I68</f>
        <v>0</v>
      </c>
      <c r="AS85" s="118">
        <f>'2010'!J68</f>
        <v>0</v>
      </c>
      <c r="AT85" s="118">
        <f>'2010'!K68</f>
        <v>0</v>
      </c>
      <c r="AU85" s="118">
        <f>'2010'!L68</f>
        <v>0</v>
      </c>
      <c r="AV85" s="118">
        <f>'2010'!M68</f>
        <v>0</v>
      </c>
      <c r="AW85" s="118">
        <f>'2010'!N68</f>
        <v>0</v>
      </c>
      <c r="AX85" s="121">
        <f>'2010'!O68</f>
        <v>0</v>
      </c>
      <c r="AY85" s="120">
        <f>'2011'!D68</f>
        <v>0</v>
      </c>
      <c r="AZ85" s="118">
        <f>'2011'!E68</f>
        <v>0</v>
      </c>
      <c r="BA85" s="118">
        <f>'2011'!F68</f>
        <v>0</v>
      </c>
      <c r="BB85" s="118">
        <f>'2011'!G68</f>
        <v>0</v>
      </c>
      <c r="BC85" s="118">
        <f>'2011'!H68</f>
        <v>0</v>
      </c>
      <c r="BD85" s="118">
        <f>'2011'!I68</f>
        <v>0</v>
      </c>
      <c r="BE85" s="118">
        <f>'2011'!J68</f>
        <v>0</v>
      </c>
      <c r="BF85" s="118">
        <f>'2011'!K68</f>
        <v>0</v>
      </c>
      <c r="BG85" s="118">
        <f>'2011'!L68</f>
        <v>0</v>
      </c>
      <c r="BH85" s="118">
        <f>'2011'!M68</f>
        <v>0</v>
      </c>
      <c r="BI85" s="118">
        <f>'2011'!N68</f>
        <v>0</v>
      </c>
      <c r="BJ85" s="121">
        <f>'2011'!O68</f>
        <v>0</v>
      </c>
      <c r="BK85" s="120">
        <f>'2012'!D102</f>
        <v>0</v>
      </c>
      <c r="BL85" s="118">
        <f>'2012'!E102</f>
        <v>0</v>
      </c>
      <c r="BM85" s="118">
        <f>'2012'!F102</f>
        <v>0</v>
      </c>
      <c r="BN85" s="118">
        <f>'2012'!G102</f>
        <v>0</v>
      </c>
      <c r="BO85" s="118">
        <f>'2012'!H102</f>
        <v>0</v>
      </c>
      <c r="BP85" s="118">
        <f>'2012'!I102</f>
        <v>0</v>
      </c>
      <c r="BQ85" s="118">
        <f>'2012'!J102</f>
        <v>0</v>
      </c>
      <c r="BR85" s="118">
        <f>'2012'!K102</f>
        <v>0</v>
      </c>
      <c r="BS85" s="118">
        <f>'2012'!L102</f>
        <v>0</v>
      </c>
      <c r="BT85" s="118">
        <f>'2012'!M102</f>
        <v>16</v>
      </c>
      <c r="BU85" s="118">
        <f>'2012'!N102</f>
        <v>26</v>
      </c>
      <c r="BV85" s="121">
        <f>'2012'!O102</f>
        <v>0</v>
      </c>
      <c r="BW85" s="120">
        <f>'2013'!D102</f>
        <v>1</v>
      </c>
      <c r="BX85" s="118">
        <f>'2013'!E102</f>
        <v>42</v>
      </c>
      <c r="BY85" s="118">
        <f>'2013'!F102</f>
        <v>34</v>
      </c>
      <c r="BZ85" s="118">
        <f>'2013'!G102</f>
        <v>19</v>
      </c>
      <c r="CA85" s="118">
        <f>'2013'!H102</f>
        <v>41</v>
      </c>
      <c r="CB85" s="118">
        <f>'2013'!I102</f>
        <v>0</v>
      </c>
      <c r="CC85" s="118">
        <f>'2013'!J102</f>
        <v>0</v>
      </c>
      <c r="CD85" s="118">
        <f>'2013'!K102</f>
        <v>0</v>
      </c>
      <c r="CE85" s="118">
        <f>'2013'!L102</f>
        <v>0</v>
      </c>
      <c r="CF85" s="118">
        <f>'2013'!M102</f>
        <v>0</v>
      </c>
      <c r="CG85" s="118">
        <f>'2013'!N102</f>
        <v>0</v>
      </c>
      <c r="CH85" s="121">
        <f>'2013'!O102</f>
        <v>0</v>
      </c>
      <c r="CI85" s="120"/>
      <c r="CJ85" s="118"/>
      <c r="CK85" s="118"/>
      <c r="CL85" s="118"/>
      <c r="CM85" s="118"/>
      <c r="CN85" s="118"/>
      <c r="CO85" s="118"/>
      <c r="CP85" s="118"/>
      <c r="CQ85" s="118"/>
      <c r="CR85" s="118"/>
      <c r="CS85" s="118"/>
      <c r="CT85" s="121"/>
      <c r="CU85" s="120"/>
      <c r="CV85" s="118"/>
      <c r="CW85" s="118"/>
      <c r="CX85" s="118"/>
      <c r="CY85" s="118"/>
      <c r="CZ85" s="118"/>
      <c r="DA85" s="118"/>
      <c r="DB85" s="118"/>
      <c r="DC85" s="118"/>
      <c r="DD85" s="118"/>
      <c r="DE85" s="118"/>
      <c r="DF85" s="121"/>
    </row>
    <row r="86" spans="1:110">
      <c r="A86" s="143"/>
      <c r="B86" s="111" t="s">
        <v>30</v>
      </c>
      <c r="C86" s="120">
        <f>'2007'!D69</f>
        <v>0</v>
      </c>
      <c r="D86" s="118">
        <f>'2007'!E69</f>
        <v>0</v>
      </c>
      <c r="E86" s="118">
        <f>'2007'!F69</f>
        <v>0</v>
      </c>
      <c r="F86" s="118">
        <f>'2007'!G69</f>
        <v>0</v>
      </c>
      <c r="G86" s="118">
        <f>'2007'!H69</f>
        <v>0</v>
      </c>
      <c r="H86" s="118">
        <f>'2007'!I69</f>
        <v>0</v>
      </c>
      <c r="I86" s="118">
        <f>'2007'!J69</f>
        <v>0</v>
      </c>
      <c r="J86" s="118">
        <f>'2007'!K69</f>
        <v>0</v>
      </c>
      <c r="K86" s="118">
        <f>'2007'!L69</f>
        <v>0</v>
      </c>
      <c r="L86" s="118">
        <f>'2007'!M69</f>
        <v>0</v>
      </c>
      <c r="M86" s="118">
        <f>'2007'!N69</f>
        <v>0</v>
      </c>
      <c r="N86" s="121">
        <f>'2007'!O69</f>
        <v>0</v>
      </c>
      <c r="O86" s="120">
        <f>'2008'!D69</f>
        <v>0</v>
      </c>
      <c r="P86" s="118">
        <f>'2008'!E69</f>
        <v>0</v>
      </c>
      <c r="Q86" s="118">
        <f>'2008'!F69</f>
        <v>0</v>
      </c>
      <c r="R86" s="118">
        <f>'2008'!G69</f>
        <v>0</v>
      </c>
      <c r="S86" s="118">
        <f>'2008'!H69</f>
        <v>0</v>
      </c>
      <c r="T86" s="118">
        <f>'2008'!I69</f>
        <v>0</v>
      </c>
      <c r="U86" s="118">
        <f>'2008'!J69</f>
        <v>0</v>
      </c>
      <c r="V86" s="118">
        <f>'2008'!K69</f>
        <v>0</v>
      </c>
      <c r="W86" s="118">
        <f>'2008'!L69</f>
        <v>0</v>
      </c>
      <c r="X86" s="118">
        <f>'2008'!M69</f>
        <v>0</v>
      </c>
      <c r="Y86" s="118">
        <f>'2008'!N69</f>
        <v>0</v>
      </c>
      <c r="Z86" s="121">
        <f>'2008'!O69</f>
        <v>0</v>
      </c>
      <c r="AA86" s="120">
        <f>'2009'!D69</f>
        <v>0</v>
      </c>
      <c r="AB86" s="118">
        <f>'2009'!E69</f>
        <v>0</v>
      </c>
      <c r="AC86" s="118">
        <f>'2009'!F69</f>
        <v>0</v>
      </c>
      <c r="AD86" s="118">
        <f>'2009'!G69</f>
        <v>0</v>
      </c>
      <c r="AE86" s="118">
        <f>'2009'!H69</f>
        <v>0</v>
      </c>
      <c r="AF86" s="118">
        <f>'2009'!I69</f>
        <v>0</v>
      </c>
      <c r="AG86" s="118">
        <f>'2009'!J69</f>
        <v>0</v>
      </c>
      <c r="AH86" s="118">
        <f>'2009'!K69</f>
        <v>0</v>
      </c>
      <c r="AI86" s="118">
        <f>'2009'!L69</f>
        <v>0</v>
      </c>
      <c r="AJ86" s="118">
        <f>'2009'!M69</f>
        <v>0</v>
      </c>
      <c r="AK86" s="118">
        <f>'2009'!N69</f>
        <v>0</v>
      </c>
      <c r="AL86" s="121">
        <f>'2009'!O69</f>
        <v>0</v>
      </c>
      <c r="AM86" s="120">
        <f>'2010'!D69</f>
        <v>0</v>
      </c>
      <c r="AN86" s="118">
        <f>'2010'!E69</f>
        <v>0</v>
      </c>
      <c r="AO86" s="118">
        <f>'2010'!F69</f>
        <v>0</v>
      </c>
      <c r="AP86" s="118">
        <f>'2010'!G69</f>
        <v>0</v>
      </c>
      <c r="AQ86" s="118">
        <f>'2010'!H69</f>
        <v>0</v>
      </c>
      <c r="AR86" s="118">
        <f>'2010'!I69</f>
        <v>0</v>
      </c>
      <c r="AS86" s="118">
        <f>'2010'!J69</f>
        <v>0</v>
      </c>
      <c r="AT86" s="118">
        <f>'2010'!K69</f>
        <v>0</v>
      </c>
      <c r="AU86" s="118">
        <f>'2010'!L69</f>
        <v>0</v>
      </c>
      <c r="AV86" s="118">
        <f>'2010'!M69</f>
        <v>0</v>
      </c>
      <c r="AW86" s="118">
        <f>'2010'!N69</f>
        <v>0</v>
      </c>
      <c r="AX86" s="121">
        <f>'2010'!O69</f>
        <v>0</v>
      </c>
      <c r="AY86" s="120">
        <f>'2011'!D69</f>
        <v>0</v>
      </c>
      <c r="AZ86" s="118">
        <f>'2011'!E69</f>
        <v>0</v>
      </c>
      <c r="BA86" s="118">
        <f>'2011'!F69</f>
        <v>0</v>
      </c>
      <c r="BB86" s="118">
        <f>'2011'!G69</f>
        <v>0</v>
      </c>
      <c r="BC86" s="118">
        <f>'2011'!H69</f>
        <v>0</v>
      </c>
      <c r="BD86" s="118">
        <f>'2011'!I69</f>
        <v>0</v>
      </c>
      <c r="BE86" s="118">
        <f>'2011'!J69</f>
        <v>0</v>
      </c>
      <c r="BF86" s="118">
        <f>'2011'!K69</f>
        <v>0</v>
      </c>
      <c r="BG86" s="118">
        <f>'2011'!L69</f>
        <v>0</v>
      </c>
      <c r="BH86" s="118">
        <f>'2011'!M69</f>
        <v>0</v>
      </c>
      <c r="BI86" s="118">
        <f>'2011'!N69</f>
        <v>0</v>
      </c>
      <c r="BJ86" s="121">
        <f>'2011'!O69</f>
        <v>0</v>
      </c>
      <c r="BK86" s="120">
        <f>'2012'!D103</f>
        <v>0</v>
      </c>
      <c r="BL86" s="118">
        <f>'2012'!E103</f>
        <v>0</v>
      </c>
      <c r="BM86" s="118">
        <f>'2012'!F103</f>
        <v>0</v>
      </c>
      <c r="BN86" s="118">
        <f>'2012'!G103</f>
        <v>0</v>
      </c>
      <c r="BO86" s="118">
        <f>'2012'!H103</f>
        <v>0</v>
      </c>
      <c r="BP86" s="118">
        <f>'2012'!I103</f>
        <v>0</v>
      </c>
      <c r="BQ86" s="118">
        <f>'2012'!J103</f>
        <v>0</v>
      </c>
      <c r="BR86" s="118">
        <f>'2012'!K103</f>
        <v>0</v>
      </c>
      <c r="BS86" s="118">
        <f>'2012'!L103</f>
        <v>0</v>
      </c>
      <c r="BT86" s="118">
        <f>'2012'!M103</f>
        <v>125</v>
      </c>
      <c r="BU86" s="118">
        <f>'2012'!N103</f>
        <v>364</v>
      </c>
      <c r="BV86" s="121">
        <f>'2012'!O103</f>
        <v>0</v>
      </c>
      <c r="BW86" s="120">
        <f>'2013'!D103</f>
        <v>35</v>
      </c>
      <c r="BX86" s="118">
        <f>'2013'!E103</f>
        <v>326</v>
      </c>
      <c r="BY86" s="118">
        <f>'2013'!F103</f>
        <v>469</v>
      </c>
      <c r="BZ86" s="118">
        <f>'2013'!G103</f>
        <v>190</v>
      </c>
      <c r="CA86" s="118">
        <f>'2013'!H103</f>
        <v>314</v>
      </c>
      <c r="CB86" s="118">
        <f>'2013'!I103</f>
        <v>0</v>
      </c>
      <c r="CC86" s="118">
        <f>'2013'!J103</f>
        <v>0</v>
      </c>
      <c r="CD86" s="118">
        <f>'2013'!K103</f>
        <v>0</v>
      </c>
      <c r="CE86" s="118">
        <f>'2013'!L103</f>
        <v>0</v>
      </c>
      <c r="CF86" s="118">
        <f>'2013'!M103</f>
        <v>0</v>
      </c>
      <c r="CG86" s="118">
        <f>'2013'!N103</f>
        <v>0</v>
      </c>
      <c r="CH86" s="121">
        <f>'2013'!O103</f>
        <v>0</v>
      </c>
      <c r="CI86" s="120"/>
      <c r="CJ86" s="118"/>
      <c r="CK86" s="118"/>
      <c r="CL86" s="118"/>
      <c r="CM86" s="118"/>
      <c r="CN86" s="118"/>
      <c r="CO86" s="118"/>
      <c r="CP86" s="118"/>
      <c r="CQ86" s="118"/>
      <c r="CR86" s="118"/>
      <c r="CS86" s="118"/>
      <c r="CT86" s="121"/>
      <c r="CU86" s="120"/>
      <c r="CV86" s="118"/>
      <c r="CW86" s="118"/>
      <c r="CX86" s="118"/>
      <c r="CY86" s="118"/>
      <c r="CZ86" s="118"/>
      <c r="DA86" s="118"/>
      <c r="DB86" s="118"/>
      <c r="DC86" s="118"/>
      <c r="DD86" s="118"/>
      <c r="DE86" s="118"/>
      <c r="DF86" s="121"/>
    </row>
    <row r="87" spans="1:110" ht="13.5" thickBot="1">
      <c r="A87" s="144"/>
      <c r="B87" s="110" t="s">
        <v>59</v>
      </c>
      <c r="C87" s="124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5"/>
      <c r="O87" s="124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5"/>
      <c r="AA87" s="124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5"/>
      <c r="AM87" s="124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5"/>
      <c r="AY87" s="124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5"/>
      <c r="BK87" s="124">
        <f>'2012'!D105</f>
        <v>0</v>
      </c>
      <c r="BL87" s="122">
        <f>'2012'!E105</f>
        <v>0</v>
      </c>
      <c r="BM87" s="122">
        <f>'2012'!F105</f>
        <v>0</v>
      </c>
      <c r="BN87" s="122">
        <f>'2012'!G105</f>
        <v>0</v>
      </c>
      <c r="BO87" s="122">
        <f>'2012'!H105</f>
        <v>0</v>
      </c>
      <c r="BP87" s="122">
        <f>'2012'!I105</f>
        <v>0</v>
      </c>
      <c r="BQ87" s="122">
        <f>'2012'!J105</f>
        <v>0</v>
      </c>
      <c r="BR87" s="122">
        <f>'2012'!K105</f>
        <v>0</v>
      </c>
      <c r="BS87" s="122">
        <f>'2012'!L105</f>
        <v>0</v>
      </c>
      <c r="BT87" s="122">
        <f>'2012'!M105</f>
        <v>0</v>
      </c>
      <c r="BU87" s="122">
        <f>'2012'!N105</f>
        <v>262</v>
      </c>
      <c r="BV87" s="125">
        <f>'2012'!O105</f>
        <v>0</v>
      </c>
      <c r="BW87" s="124">
        <f>'2013'!D105</f>
        <v>7</v>
      </c>
      <c r="BX87" s="122">
        <f>'2013'!E105</f>
        <v>135</v>
      </c>
      <c r="BY87" s="122">
        <f>'2013'!F105</f>
        <v>307</v>
      </c>
      <c r="BZ87" s="122">
        <f>'2013'!G105</f>
        <v>157</v>
      </c>
      <c r="CA87" s="122">
        <f>'2013'!H105</f>
        <v>204</v>
      </c>
      <c r="CB87" s="122" t="str">
        <f>'2013'!I105</f>
        <v/>
      </c>
      <c r="CC87" s="122" t="str">
        <f>'2013'!J105</f>
        <v/>
      </c>
      <c r="CD87" s="122" t="str">
        <f>'2013'!K105</f>
        <v/>
      </c>
      <c r="CE87" s="122" t="str">
        <f>'2013'!L105</f>
        <v/>
      </c>
      <c r="CF87" s="122" t="str">
        <f>'2013'!M105</f>
        <v/>
      </c>
      <c r="CG87" s="122" t="str">
        <f>'2013'!N105</f>
        <v/>
      </c>
      <c r="CH87" s="125" t="str">
        <f>'2013'!O105</f>
        <v/>
      </c>
      <c r="CI87" s="124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5"/>
      <c r="CU87" s="124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5"/>
    </row>
    <row r="88" spans="1:110">
      <c r="A88" s="142" t="s">
        <v>17</v>
      </c>
      <c r="B88" s="112" t="s">
        <v>27</v>
      </c>
      <c r="C88" s="114">
        <f>'2007'!D70</f>
        <v>0</v>
      </c>
      <c r="D88" s="115">
        <f>'2007'!E70</f>
        <v>0</v>
      </c>
      <c r="E88" s="115">
        <f>'2007'!F70</f>
        <v>0</v>
      </c>
      <c r="F88" s="115">
        <f>'2007'!G70</f>
        <v>0</v>
      </c>
      <c r="G88" s="115">
        <f>'2007'!H70</f>
        <v>0</v>
      </c>
      <c r="H88" s="115">
        <f>'2007'!I70</f>
        <v>0</v>
      </c>
      <c r="I88" s="115">
        <f>'2007'!J70</f>
        <v>0</v>
      </c>
      <c r="J88" s="115">
        <f>'2007'!K70</f>
        <v>0</v>
      </c>
      <c r="K88" s="115">
        <f>'2007'!L70</f>
        <v>0</v>
      </c>
      <c r="L88" s="115">
        <f>'2007'!M70</f>
        <v>0</v>
      </c>
      <c r="M88" s="115">
        <f>'2007'!N70</f>
        <v>0</v>
      </c>
      <c r="N88" s="116">
        <f>'2007'!O70</f>
        <v>0</v>
      </c>
      <c r="O88" s="114">
        <f>'2008'!D70</f>
        <v>0</v>
      </c>
      <c r="P88" s="115">
        <f>'2008'!E70</f>
        <v>0</v>
      </c>
      <c r="Q88" s="115">
        <f>'2008'!F70</f>
        <v>0</v>
      </c>
      <c r="R88" s="115">
        <f>'2008'!G70</f>
        <v>0</v>
      </c>
      <c r="S88" s="115">
        <f>'2008'!H70</f>
        <v>3</v>
      </c>
      <c r="T88" s="115">
        <f>'2008'!I70</f>
        <v>4</v>
      </c>
      <c r="U88" s="115">
        <f>'2008'!J70</f>
        <v>2</v>
      </c>
      <c r="V88" s="115">
        <f>'2008'!K70</f>
        <v>1</v>
      </c>
      <c r="W88" s="115">
        <f>'2008'!L70</f>
        <v>4</v>
      </c>
      <c r="X88" s="115">
        <f>'2008'!M70</f>
        <v>3</v>
      </c>
      <c r="Y88" s="115">
        <f>'2008'!N70</f>
        <v>4</v>
      </c>
      <c r="Z88" s="116">
        <f>'2008'!O70</f>
        <v>1</v>
      </c>
      <c r="AA88" s="114">
        <f>'2009'!D70</f>
        <v>2</v>
      </c>
      <c r="AB88" s="115">
        <f>'2009'!E70</f>
        <v>3</v>
      </c>
      <c r="AC88" s="115">
        <f>'2009'!F70</f>
        <v>4</v>
      </c>
      <c r="AD88" s="115">
        <f>'2009'!G70</f>
        <v>2</v>
      </c>
      <c r="AE88" s="115">
        <f>'2009'!H70</f>
        <v>4</v>
      </c>
      <c r="AF88" s="115">
        <f>'2009'!I70</f>
        <v>2</v>
      </c>
      <c r="AG88" s="115">
        <f>'2009'!J70</f>
        <v>1</v>
      </c>
      <c r="AH88" s="115">
        <f>'2009'!K70</f>
        <v>0</v>
      </c>
      <c r="AI88" s="115">
        <f>'2009'!L70</f>
        <v>13</v>
      </c>
      <c r="AJ88" s="115">
        <f>'2009'!M70</f>
        <v>2</v>
      </c>
      <c r="AK88" s="115">
        <f>'2009'!N70</f>
        <v>2</v>
      </c>
      <c r="AL88" s="116">
        <f>'2009'!O70</f>
        <v>1</v>
      </c>
      <c r="AM88" s="114">
        <f>'2010'!D70</f>
        <v>2</v>
      </c>
      <c r="AN88" s="115">
        <f>'2010'!E70</f>
        <v>1</v>
      </c>
      <c r="AO88" s="115">
        <f>'2010'!F70</f>
        <v>2</v>
      </c>
      <c r="AP88" s="115">
        <f>'2010'!G70</f>
        <v>0</v>
      </c>
      <c r="AQ88" s="115">
        <f>'2010'!H70</f>
        <v>4</v>
      </c>
      <c r="AR88" s="115">
        <f>'2010'!I70</f>
        <v>5</v>
      </c>
      <c r="AS88" s="115">
        <f>'2010'!J70</f>
        <v>1</v>
      </c>
      <c r="AT88" s="115">
        <f>'2010'!K70</f>
        <v>0</v>
      </c>
      <c r="AU88" s="115">
        <f>'2010'!L70</f>
        <v>2</v>
      </c>
      <c r="AV88" s="115">
        <f>'2010'!M70</f>
        <v>6</v>
      </c>
      <c r="AW88" s="115">
        <f>'2010'!N70</f>
        <v>3</v>
      </c>
      <c r="AX88" s="116">
        <f>'2010'!O70</f>
        <v>10</v>
      </c>
      <c r="AY88" s="114">
        <f>'2011'!D70</f>
        <v>28</v>
      </c>
      <c r="AZ88" s="115">
        <f>'2011'!E70</f>
        <v>9</v>
      </c>
      <c r="BA88" s="115">
        <f>'2011'!F70</f>
        <v>8</v>
      </c>
      <c r="BB88" s="115">
        <f>'2011'!G70</f>
        <v>4</v>
      </c>
      <c r="BC88" s="115">
        <f>'2011'!H70</f>
        <v>4</v>
      </c>
      <c r="BD88" s="115">
        <f>'2011'!I70</f>
        <v>4</v>
      </c>
      <c r="BE88" s="115">
        <f>'2011'!J70</f>
        <v>0</v>
      </c>
      <c r="BF88" s="115">
        <f>'2011'!K70</f>
        <v>0</v>
      </c>
      <c r="BG88" s="115">
        <f>'2011'!L70</f>
        <v>3</v>
      </c>
      <c r="BH88" s="115">
        <f>'2011'!M70</f>
        <v>2</v>
      </c>
      <c r="BI88" s="115">
        <f>'2011'!N70</f>
        <v>4</v>
      </c>
      <c r="BJ88" s="116">
        <f>'2011'!O70</f>
        <v>2</v>
      </c>
      <c r="BK88" s="114">
        <f>'2012'!D106</f>
        <v>5</v>
      </c>
      <c r="BL88" s="115">
        <f>'2012'!E106</f>
        <v>2</v>
      </c>
      <c r="BM88" s="115">
        <f>'2012'!F106</f>
        <v>39</v>
      </c>
      <c r="BN88" s="115">
        <f>'2012'!G106</f>
        <v>7</v>
      </c>
      <c r="BO88" s="115">
        <f>'2012'!H106</f>
        <v>12</v>
      </c>
      <c r="BP88" s="115">
        <f>'2012'!I106</f>
        <v>14</v>
      </c>
      <c r="BQ88" s="115">
        <f>'2012'!J106</f>
        <v>7</v>
      </c>
      <c r="BR88" s="115">
        <f>'2012'!K106</f>
        <v>1</v>
      </c>
      <c r="BS88" s="115">
        <f>'2012'!L106</f>
        <v>8</v>
      </c>
      <c r="BT88" s="115">
        <f>'2012'!M106</f>
        <v>22</v>
      </c>
      <c r="BU88" s="115">
        <f>'2012'!N106</f>
        <v>12</v>
      </c>
      <c r="BV88" s="116">
        <f>'2012'!O106</f>
        <v>3</v>
      </c>
      <c r="BW88" s="114">
        <f>'2013'!D106</f>
        <v>11</v>
      </c>
      <c r="BX88" s="115">
        <f>'2013'!E106</f>
        <v>8</v>
      </c>
      <c r="BY88" s="115">
        <f>'2013'!F106</f>
        <v>14</v>
      </c>
      <c r="BZ88" s="115">
        <f>'2013'!G106</f>
        <v>2</v>
      </c>
      <c r="CA88" s="115">
        <f>'2013'!H106</f>
        <v>4</v>
      </c>
      <c r="CB88" s="115">
        <f>'2013'!I106</f>
        <v>0</v>
      </c>
      <c r="CC88" s="115">
        <f>'2013'!J106</f>
        <v>0</v>
      </c>
      <c r="CD88" s="115">
        <f>'2013'!K106</f>
        <v>0</v>
      </c>
      <c r="CE88" s="115">
        <f>'2013'!L106</f>
        <v>0</v>
      </c>
      <c r="CF88" s="115">
        <f>'2013'!M106</f>
        <v>0</v>
      </c>
      <c r="CG88" s="115">
        <f>'2013'!N106</f>
        <v>0</v>
      </c>
      <c r="CH88" s="116">
        <f>'2013'!O106</f>
        <v>0</v>
      </c>
      <c r="CI88" s="114"/>
      <c r="CJ88" s="1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16"/>
      <c r="CU88" s="114"/>
      <c r="CV88" s="115"/>
      <c r="CW88" s="115"/>
      <c r="CX88" s="115"/>
      <c r="CY88" s="115"/>
      <c r="CZ88" s="115"/>
      <c r="DA88" s="115"/>
      <c r="DB88" s="115"/>
      <c r="DC88" s="115"/>
      <c r="DD88" s="115"/>
      <c r="DE88" s="115"/>
      <c r="DF88" s="116"/>
    </row>
    <row r="89" spans="1:110">
      <c r="A89" s="143"/>
      <c r="B89" s="111" t="s">
        <v>28</v>
      </c>
      <c r="C89" s="120">
        <f>'2007'!D71</f>
        <v>0</v>
      </c>
      <c r="D89" s="118">
        <f>'2007'!E71</f>
        <v>0</v>
      </c>
      <c r="E89" s="118">
        <f>'2007'!F71</f>
        <v>0</v>
      </c>
      <c r="F89" s="118">
        <f>'2007'!G71</f>
        <v>0</v>
      </c>
      <c r="G89" s="118">
        <f>'2007'!H71</f>
        <v>0</v>
      </c>
      <c r="H89" s="118">
        <f>'2007'!I71</f>
        <v>0</v>
      </c>
      <c r="I89" s="118">
        <f>'2007'!J71</f>
        <v>0</v>
      </c>
      <c r="J89" s="118">
        <f>'2007'!K71</f>
        <v>0</v>
      </c>
      <c r="K89" s="118">
        <f>'2007'!L71</f>
        <v>0</v>
      </c>
      <c r="L89" s="118">
        <f>'2007'!M71</f>
        <v>0</v>
      </c>
      <c r="M89" s="118">
        <f>'2007'!N71</f>
        <v>0</v>
      </c>
      <c r="N89" s="121">
        <f>'2007'!O71</f>
        <v>0</v>
      </c>
      <c r="O89" s="120">
        <f>'2008'!D71</f>
        <v>0</v>
      </c>
      <c r="P89" s="118">
        <f>'2008'!E71</f>
        <v>0</v>
      </c>
      <c r="Q89" s="118">
        <f>'2008'!F71</f>
        <v>0</v>
      </c>
      <c r="R89" s="118">
        <f>'2008'!G71</f>
        <v>0</v>
      </c>
      <c r="S89" s="118">
        <f>'2008'!H71</f>
        <v>48</v>
      </c>
      <c r="T89" s="118">
        <f>'2008'!I71</f>
        <v>18</v>
      </c>
      <c r="U89" s="118">
        <f>'2008'!J71</f>
        <v>16</v>
      </c>
      <c r="V89" s="118">
        <f>'2008'!K71</f>
        <v>9</v>
      </c>
      <c r="W89" s="118">
        <f>'2008'!L71</f>
        <v>30</v>
      </c>
      <c r="X89" s="118">
        <f>'2008'!M71</f>
        <v>15</v>
      </c>
      <c r="Y89" s="118">
        <f>'2008'!N71</f>
        <v>9</v>
      </c>
      <c r="Z89" s="121">
        <f>'2008'!O71</f>
        <v>6</v>
      </c>
      <c r="AA89" s="120">
        <f>'2009'!D71</f>
        <v>9</v>
      </c>
      <c r="AB89" s="118">
        <f>'2009'!E71</f>
        <v>17</v>
      </c>
      <c r="AC89" s="118">
        <f>'2009'!F71</f>
        <v>25</v>
      </c>
      <c r="AD89" s="118">
        <f>'2009'!G71</f>
        <v>14</v>
      </c>
      <c r="AE89" s="118">
        <f>'2009'!H71</f>
        <v>20</v>
      </c>
      <c r="AF89" s="118">
        <f>'2009'!I71</f>
        <v>4</v>
      </c>
      <c r="AG89" s="118">
        <f>'2009'!J71</f>
        <v>1</v>
      </c>
      <c r="AH89" s="118">
        <f>'2009'!K71</f>
        <v>1</v>
      </c>
      <c r="AI89" s="118">
        <f>'2009'!L71</f>
        <v>23</v>
      </c>
      <c r="AJ89" s="118">
        <f>'2009'!M71</f>
        <v>35</v>
      </c>
      <c r="AK89" s="118">
        <f>'2009'!N71</f>
        <v>8</v>
      </c>
      <c r="AL89" s="121">
        <f>'2009'!O71</f>
        <v>7</v>
      </c>
      <c r="AM89" s="120">
        <f>'2010'!D71</f>
        <v>61</v>
      </c>
      <c r="AN89" s="118">
        <f>'2010'!E71</f>
        <v>8</v>
      </c>
      <c r="AO89" s="118">
        <f>'2010'!F71</f>
        <v>6</v>
      </c>
      <c r="AP89" s="118">
        <f>'2010'!G71</f>
        <v>35</v>
      </c>
      <c r="AQ89" s="118">
        <f>'2010'!H71</f>
        <v>13</v>
      </c>
      <c r="AR89" s="118">
        <f>'2010'!I71</f>
        <v>9</v>
      </c>
      <c r="AS89" s="118">
        <f>'2010'!J71</f>
        <v>3</v>
      </c>
      <c r="AT89" s="118">
        <f>'2010'!K71</f>
        <v>1</v>
      </c>
      <c r="AU89" s="118">
        <f>'2010'!L71</f>
        <v>6</v>
      </c>
      <c r="AV89" s="118">
        <f>'2010'!M71</f>
        <v>22</v>
      </c>
      <c r="AW89" s="118">
        <f>'2010'!N71</f>
        <v>16</v>
      </c>
      <c r="AX89" s="121">
        <f>'2010'!O71</f>
        <v>16</v>
      </c>
      <c r="AY89" s="120">
        <f>'2011'!D71</f>
        <v>40</v>
      </c>
      <c r="AZ89" s="118">
        <f>'2011'!E71</f>
        <v>39</v>
      </c>
      <c r="BA89" s="118">
        <f>'2011'!F71</f>
        <v>16</v>
      </c>
      <c r="BB89" s="118">
        <f>'2011'!G71</f>
        <v>24</v>
      </c>
      <c r="BC89" s="118">
        <f>'2011'!H71</f>
        <v>13</v>
      </c>
      <c r="BD89" s="118">
        <f>'2011'!I71</f>
        <v>25</v>
      </c>
      <c r="BE89" s="118">
        <f>'2011'!J71</f>
        <v>2</v>
      </c>
      <c r="BF89" s="118">
        <f>'2011'!K71</f>
        <v>0</v>
      </c>
      <c r="BG89" s="118">
        <f>'2011'!L71</f>
        <v>15</v>
      </c>
      <c r="BH89" s="118">
        <f>'2011'!M71</f>
        <v>13</v>
      </c>
      <c r="BI89" s="118">
        <f>'2011'!N71</f>
        <v>21</v>
      </c>
      <c r="BJ89" s="121">
        <f>'2011'!O71</f>
        <v>8</v>
      </c>
      <c r="BK89" s="120">
        <f>'2012'!D107</f>
        <v>36</v>
      </c>
      <c r="BL89" s="118">
        <f>'2012'!E107</f>
        <v>13</v>
      </c>
      <c r="BM89" s="118">
        <f>'2012'!F107</f>
        <v>49</v>
      </c>
      <c r="BN89" s="118">
        <f>'2012'!G107</f>
        <v>15</v>
      </c>
      <c r="BO89" s="118">
        <f>'2012'!H107</f>
        <v>34</v>
      </c>
      <c r="BP89" s="118">
        <f>'2012'!I107</f>
        <v>36</v>
      </c>
      <c r="BQ89" s="118">
        <f>'2012'!J107</f>
        <v>11</v>
      </c>
      <c r="BR89" s="118">
        <f>'2012'!K107</f>
        <v>14</v>
      </c>
      <c r="BS89" s="118">
        <f>'2012'!L107</f>
        <v>44</v>
      </c>
      <c r="BT89" s="118">
        <f>'2012'!M107</f>
        <v>41</v>
      </c>
      <c r="BU89" s="118">
        <f>'2012'!N107</f>
        <v>21</v>
      </c>
      <c r="BV89" s="121">
        <f>'2012'!O107</f>
        <v>18</v>
      </c>
      <c r="BW89" s="120">
        <f>'2013'!D107</f>
        <v>84</v>
      </c>
      <c r="BX89" s="118">
        <f>'2013'!E107</f>
        <v>24</v>
      </c>
      <c r="BY89" s="118">
        <f>'2013'!F107</f>
        <v>15</v>
      </c>
      <c r="BZ89" s="118">
        <f>'2013'!G107</f>
        <v>2</v>
      </c>
      <c r="CA89" s="118">
        <f>'2013'!H107</f>
        <v>6</v>
      </c>
      <c r="CB89" s="118">
        <f>'2013'!I107</f>
        <v>0</v>
      </c>
      <c r="CC89" s="118">
        <f>'2013'!J107</f>
        <v>0</v>
      </c>
      <c r="CD89" s="118">
        <f>'2013'!K107</f>
        <v>0</v>
      </c>
      <c r="CE89" s="118">
        <f>'2013'!L107</f>
        <v>0</v>
      </c>
      <c r="CF89" s="118">
        <f>'2013'!M107</f>
        <v>0</v>
      </c>
      <c r="CG89" s="118">
        <f>'2013'!N107</f>
        <v>0</v>
      </c>
      <c r="CH89" s="121">
        <f>'2013'!O107</f>
        <v>0</v>
      </c>
      <c r="CI89" s="120"/>
      <c r="CJ89" s="118"/>
      <c r="CK89" s="118"/>
      <c r="CL89" s="118"/>
      <c r="CM89" s="118"/>
      <c r="CN89" s="118"/>
      <c r="CO89" s="118"/>
      <c r="CP89" s="118"/>
      <c r="CQ89" s="118"/>
      <c r="CR89" s="118"/>
      <c r="CS89" s="118"/>
      <c r="CT89" s="121"/>
      <c r="CU89" s="120"/>
      <c r="CV89" s="118"/>
      <c r="CW89" s="118"/>
      <c r="CX89" s="118"/>
      <c r="CY89" s="118"/>
      <c r="CZ89" s="118"/>
      <c r="DA89" s="118"/>
      <c r="DB89" s="118"/>
      <c r="DC89" s="118"/>
      <c r="DD89" s="118"/>
      <c r="DE89" s="118"/>
      <c r="DF89" s="121"/>
    </row>
    <row r="90" spans="1:110">
      <c r="A90" s="143"/>
      <c r="B90" s="111" t="s">
        <v>29</v>
      </c>
      <c r="C90" s="120">
        <f>'2007'!D72</f>
        <v>0</v>
      </c>
      <c r="D90" s="118">
        <f>'2007'!E72</f>
        <v>0</v>
      </c>
      <c r="E90" s="118">
        <f>'2007'!F72</f>
        <v>0</v>
      </c>
      <c r="F90" s="118">
        <f>'2007'!G72</f>
        <v>0</v>
      </c>
      <c r="G90" s="118">
        <f>'2007'!H72</f>
        <v>0</v>
      </c>
      <c r="H90" s="118">
        <f>'2007'!I72</f>
        <v>0</v>
      </c>
      <c r="I90" s="118">
        <f>'2007'!J72</f>
        <v>0</v>
      </c>
      <c r="J90" s="118">
        <f>'2007'!K72</f>
        <v>0</v>
      </c>
      <c r="K90" s="118">
        <f>'2007'!L72</f>
        <v>0</v>
      </c>
      <c r="L90" s="118">
        <f>'2007'!M72</f>
        <v>0</v>
      </c>
      <c r="M90" s="118">
        <f>'2007'!N72</f>
        <v>0</v>
      </c>
      <c r="N90" s="121">
        <f>'2007'!O72</f>
        <v>0</v>
      </c>
      <c r="O90" s="120">
        <f>'2008'!D72</f>
        <v>0</v>
      </c>
      <c r="P90" s="118">
        <f>'2008'!E72</f>
        <v>0</v>
      </c>
      <c r="Q90" s="118">
        <f>'2008'!F72</f>
        <v>0</v>
      </c>
      <c r="R90" s="118">
        <f>'2008'!G72</f>
        <v>0</v>
      </c>
      <c r="S90" s="118">
        <f>'2008'!H72</f>
        <v>67</v>
      </c>
      <c r="T90" s="118">
        <f>'2008'!I72</f>
        <v>240</v>
      </c>
      <c r="U90" s="118">
        <f>'2008'!J72</f>
        <v>61</v>
      </c>
      <c r="V90" s="118">
        <f>'2008'!K72</f>
        <v>69</v>
      </c>
      <c r="W90" s="118">
        <f>'2008'!L72</f>
        <v>94</v>
      </c>
      <c r="X90" s="118">
        <f>'2008'!M72</f>
        <v>110</v>
      </c>
      <c r="Y90" s="118">
        <f>'2008'!N72</f>
        <v>45</v>
      </c>
      <c r="Z90" s="121">
        <f>'2008'!O72</f>
        <v>87</v>
      </c>
      <c r="AA90" s="120">
        <f>'2009'!D72</f>
        <v>57</v>
      </c>
      <c r="AB90" s="118">
        <f>'2009'!E72</f>
        <v>85</v>
      </c>
      <c r="AC90" s="118">
        <f>'2009'!F72</f>
        <v>222</v>
      </c>
      <c r="AD90" s="118">
        <f>'2009'!G72</f>
        <v>15</v>
      </c>
      <c r="AE90" s="118">
        <f>'2009'!H72</f>
        <v>145</v>
      </c>
      <c r="AF90" s="118">
        <f>'2009'!I72</f>
        <v>47</v>
      </c>
      <c r="AG90" s="118">
        <f>'2009'!J72</f>
        <v>49</v>
      </c>
      <c r="AH90" s="118">
        <f>'2009'!K72</f>
        <v>6</v>
      </c>
      <c r="AI90" s="118">
        <f>'2009'!L72</f>
        <v>278</v>
      </c>
      <c r="AJ90" s="118">
        <f>'2009'!M72</f>
        <v>155</v>
      </c>
      <c r="AK90" s="118">
        <f>'2009'!N72</f>
        <v>26</v>
      </c>
      <c r="AL90" s="121">
        <f>'2009'!O72</f>
        <v>7</v>
      </c>
      <c r="AM90" s="120">
        <f>'2010'!D72</f>
        <v>283</v>
      </c>
      <c r="AN90" s="118">
        <f>'2010'!E72</f>
        <v>161</v>
      </c>
      <c r="AO90" s="118">
        <f>'2010'!F72</f>
        <v>74</v>
      </c>
      <c r="AP90" s="118">
        <f>'2010'!G72</f>
        <v>156</v>
      </c>
      <c r="AQ90" s="118">
        <f>'2010'!H72</f>
        <v>320</v>
      </c>
      <c r="AR90" s="118">
        <f>'2010'!I72</f>
        <v>92</v>
      </c>
      <c r="AS90" s="118">
        <f>'2010'!J72</f>
        <v>55</v>
      </c>
      <c r="AT90" s="118">
        <f>'2010'!K72</f>
        <v>1</v>
      </c>
      <c r="AU90" s="118">
        <f>'2010'!L72</f>
        <v>120</v>
      </c>
      <c r="AV90" s="118">
        <f>'2010'!M72</f>
        <v>173</v>
      </c>
      <c r="AW90" s="118">
        <f>'2010'!N72</f>
        <v>126</v>
      </c>
      <c r="AX90" s="121">
        <f>'2010'!O72</f>
        <v>146</v>
      </c>
      <c r="AY90" s="120">
        <f>'2011'!D72</f>
        <v>333</v>
      </c>
      <c r="AZ90" s="118">
        <f>'2011'!E72</f>
        <v>190</v>
      </c>
      <c r="BA90" s="118">
        <f>'2011'!F72</f>
        <v>211</v>
      </c>
      <c r="BB90" s="118">
        <f>'2011'!G72</f>
        <v>263</v>
      </c>
      <c r="BC90" s="118">
        <f>'2011'!H72</f>
        <v>113</v>
      </c>
      <c r="BD90" s="118">
        <f>'2011'!I72</f>
        <v>129</v>
      </c>
      <c r="BE90" s="118">
        <f>'2011'!J72</f>
        <v>3</v>
      </c>
      <c r="BF90" s="118">
        <f>'2011'!K72</f>
        <v>130</v>
      </c>
      <c r="BG90" s="118">
        <f>'2011'!L72</f>
        <v>104</v>
      </c>
      <c r="BH90" s="118">
        <f>'2011'!M72</f>
        <v>285</v>
      </c>
      <c r="BI90" s="118">
        <f>'2011'!N72</f>
        <v>127</v>
      </c>
      <c r="BJ90" s="121">
        <f>'2011'!O72</f>
        <v>293</v>
      </c>
      <c r="BK90" s="120">
        <f>'2012'!D108</f>
        <v>293</v>
      </c>
      <c r="BL90" s="118">
        <f>'2012'!E108</f>
        <v>170</v>
      </c>
      <c r="BM90" s="118">
        <f>'2012'!F108</f>
        <v>392</v>
      </c>
      <c r="BN90" s="118">
        <f>'2012'!G108</f>
        <v>207</v>
      </c>
      <c r="BO90" s="118">
        <f>'2012'!H108</f>
        <v>321</v>
      </c>
      <c r="BP90" s="118">
        <f>'2012'!I108</f>
        <v>290</v>
      </c>
      <c r="BQ90" s="118">
        <f>'2012'!J108</f>
        <v>131</v>
      </c>
      <c r="BR90" s="118">
        <f>'2012'!K108</f>
        <v>64</v>
      </c>
      <c r="BS90" s="118">
        <f>'2012'!L108</f>
        <v>536</v>
      </c>
      <c r="BT90" s="118">
        <f>'2012'!M108</f>
        <v>475</v>
      </c>
      <c r="BU90" s="118">
        <f>'2012'!N108</f>
        <v>180</v>
      </c>
      <c r="BV90" s="121">
        <f>'2012'!O108</f>
        <v>123</v>
      </c>
      <c r="BW90" s="120">
        <f>'2013'!D108</f>
        <v>263</v>
      </c>
      <c r="BX90" s="118">
        <f>'2013'!E108</f>
        <v>112</v>
      </c>
      <c r="BY90" s="118">
        <f>'2013'!F108</f>
        <v>141</v>
      </c>
      <c r="BZ90" s="118">
        <f>'2013'!G108</f>
        <v>41</v>
      </c>
      <c r="CA90" s="118">
        <f>'2013'!H108</f>
        <v>118</v>
      </c>
      <c r="CB90" s="118">
        <f>'2013'!I108</f>
        <v>0</v>
      </c>
      <c r="CC90" s="118">
        <f>'2013'!J108</f>
        <v>0</v>
      </c>
      <c r="CD90" s="118">
        <f>'2013'!K108</f>
        <v>0</v>
      </c>
      <c r="CE90" s="118">
        <f>'2013'!L108</f>
        <v>0</v>
      </c>
      <c r="CF90" s="118">
        <f>'2013'!M108</f>
        <v>0</v>
      </c>
      <c r="CG90" s="118">
        <f>'2013'!N108</f>
        <v>0</v>
      </c>
      <c r="CH90" s="121">
        <f>'2013'!O108</f>
        <v>0</v>
      </c>
      <c r="CI90" s="120"/>
      <c r="CJ90" s="118"/>
      <c r="CK90" s="118"/>
      <c r="CL90" s="118"/>
      <c r="CM90" s="118"/>
      <c r="CN90" s="118"/>
      <c r="CO90" s="118"/>
      <c r="CP90" s="118"/>
      <c r="CQ90" s="118"/>
      <c r="CR90" s="118"/>
      <c r="CS90" s="118"/>
      <c r="CT90" s="121"/>
      <c r="CU90" s="120"/>
      <c r="CV90" s="118"/>
      <c r="CW90" s="118"/>
      <c r="CX90" s="118"/>
      <c r="CY90" s="118"/>
      <c r="CZ90" s="118"/>
      <c r="DA90" s="118"/>
      <c r="DB90" s="118"/>
      <c r="DC90" s="118"/>
      <c r="DD90" s="118"/>
      <c r="DE90" s="118"/>
      <c r="DF90" s="121"/>
    </row>
    <row r="91" spans="1:110">
      <c r="A91" s="143"/>
      <c r="B91" s="111" t="s">
        <v>30</v>
      </c>
      <c r="C91" s="120">
        <f>'2007'!D73</f>
        <v>0</v>
      </c>
      <c r="D91" s="118">
        <f>'2007'!E73</f>
        <v>0</v>
      </c>
      <c r="E91" s="118">
        <f>'2007'!F73</f>
        <v>0</v>
      </c>
      <c r="F91" s="118">
        <f>'2007'!G73</f>
        <v>0</v>
      </c>
      <c r="G91" s="118">
        <f>'2007'!H73</f>
        <v>0</v>
      </c>
      <c r="H91" s="118">
        <f>'2007'!I73</f>
        <v>0</v>
      </c>
      <c r="I91" s="118">
        <f>'2007'!J73</f>
        <v>0</v>
      </c>
      <c r="J91" s="118">
        <f>'2007'!K73</f>
        <v>0</v>
      </c>
      <c r="K91" s="118">
        <f>'2007'!L73</f>
        <v>0</v>
      </c>
      <c r="L91" s="118">
        <f>'2007'!M73</f>
        <v>0</v>
      </c>
      <c r="M91" s="118">
        <f>'2007'!N73</f>
        <v>0</v>
      </c>
      <c r="N91" s="121">
        <f>'2007'!O73</f>
        <v>0</v>
      </c>
      <c r="O91" s="120">
        <f>'2008'!D73</f>
        <v>0</v>
      </c>
      <c r="P91" s="118">
        <f>'2008'!E73</f>
        <v>0</v>
      </c>
      <c r="Q91" s="118">
        <f>'2008'!F73</f>
        <v>0</v>
      </c>
      <c r="R91" s="118">
        <f>'2008'!G73</f>
        <v>0</v>
      </c>
      <c r="S91" s="118">
        <f>'2008'!H73</f>
        <v>3882</v>
      </c>
      <c r="T91" s="118">
        <f>'2008'!I73</f>
        <v>3028</v>
      </c>
      <c r="U91" s="118">
        <f>'2008'!J73</f>
        <v>850</v>
      </c>
      <c r="V91" s="118">
        <f>'2008'!K73</f>
        <v>777</v>
      </c>
      <c r="W91" s="118">
        <f>'2008'!L73</f>
        <v>3082</v>
      </c>
      <c r="X91" s="118">
        <f>'2008'!M73</f>
        <v>1633</v>
      </c>
      <c r="Y91" s="118">
        <f>'2008'!N73</f>
        <v>928</v>
      </c>
      <c r="Z91" s="121">
        <f>'2008'!O73</f>
        <v>915</v>
      </c>
      <c r="AA91" s="120">
        <f>'2009'!D73</f>
        <v>769</v>
      </c>
      <c r="AB91" s="118">
        <f>'2009'!E73</f>
        <v>1825</v>
      </c>
      <c r="AC91" s="118">
        <f>'2009'!F73</f>
        <v>2429</v>
      </c>
      <c r="AD91" s="118">
        <f>'2009'!G73</f>
        <v>1026</v>
      </c>
      <c r="AE91" s="118">
        <f>'2009'!H73</f>
        <v>1613</v>
      </c>
      <c r="AF91" s="118">
        <f>'2009'!I73</f>
        <v>333</v>
      </c>
      <c r="AG91" s="118">
        <f>'2009'!J73</f>
        <v>150</v>
      </c>
      <c r="AH91" s="118">
        <f>'2009'!K73</f>
        <v>6</v>
      </c>
      <c r="AI91" s="118">
        <f>'2009'!L73</f>
        <v>2339</v>
      </c>
      <c r="AJ91" s="118">
        <f>'2009'!M73</f>
        <v>2928</v>
      </c>
      <c r="AK91" s="118">
        <f>'2009'!N73</f>
        <v>117</v>
      </c>
      <c r="AL91" s="121">
        <f>'2009'!O73</f>
        <v>38</v>
      </c>
      <c r="AM91" s="120">
        <f>'2010'!D73</f>
        <v>5589</v>
      </c>
      <c r="AN91" s="118">
        <f>'2010'!E73</f>
        <v>1718</v>
      </c>
      <c r="AO91" s="118">
        <f>'2010'!F73</f>
        <v>2201</v>
      </c>
      <c r="AP91" s="118">
        <f>'2010'!G73</f>
        <v>865</v>
      </c>
      <c r="AQ91" s="118">
        <f>'2010'!H73</f>
        <v>4693</v>
      </c>
      <c r="AR91" s="118">
        <f>'2010'!I73</f>
        <v>1430</v>
      </c>
      <c r="AS91" s="118">
        <f>'2010'!J73</f>
        <v>595</v>
      </c>
      <c r="AT91" s="118">
        <f>'2010'!K73</f>
        <v>2</v>
      </c>
      <c r="AU91" s="118">
        <f>'2010'!L73</f>
        <v>1080</v>
      </c>
      <c r="AV91" s="118">
        <f>'2010'!M73</f>
        <v>1673</v>
      </c>
      <c r="AW91" s="118">
        <f>'2010'!N73</f>
        <v>1235</v>
      </c>
      <c r="AX91" s="121">
        <f>'2010'!O73</f>
        <v>1305</v>
      </c>
      <c r="AY91" s="120">
        <f>'2011'!D73</f>
        <v>2272</v>
      </c>
      <c r="AZ91" s="118">
        <f>'2011'!E73</f>
        <v>1913</v>
      </c>
      <c r="BA91" s="118">
        <f>'2011'!F73</f>
        <v>1969</v>
      </c>
      <c r="BB91" s="118">
        <f>'2011'!G73</f>
        <v>838</v>
      </c>
      <c r="BC91" s="118">
        <f>'2011'!H73</f>
        <v>1457</v>
      </c>
      <c r="BD91" s="118">
        <f>'2011'!I73</f>
        <v>1483</v>
      </c>
      <c r="BE91" s="118">
        <f>'2011'!J73</f>
        <v>182</v>
      </c>
      <c r="BF91" s="118">
        <f>'2011'!K73</f>
        <v>0</v>
      </c>
      <c r="BG91" s="118">
        <f>'2011'!L73</f>
        <v>1132</v>
      </c>
      <c r="BH91" s="118">
        <f>'2011'!M73</f>
        <v>2264</v>
      </c>
      <c r="BI91" s="118">
        <f>'2011'!N73</f>
        <v>4341</v>
      </c>
      <c r="BJ91" s="121">
        <f>'2011'!O73</f>
        <v>1523</v>
      </c>
      <c r="BK91" s="120">
        <f>'2012'!D109</f>
        <v>1294</v>
      </c>
      <c r="BL91" s="118">
        <f>'2012'!E109</f>
        <v>18</v>
      </c>
      <c r="BM91" s="118">
        <f>'2012'!F109</f>
        <v>1828</v>
      </c>
      <c r="BN91" s="118">
        <f>'2012'!G109</f>
        <v>1773</v>
      </c>
      <c r="BO91" s="118">
        <f>'2012'!H109</f>
        <v>3217</v>
      </c>
      <c r="BP91" s="118">
        <f>'2012'!I109</f>
        <v>2927</v>
      </c>
      <c r="BQ91" s="118">
        <f>'2012'!J109</f>
        <v>1068</v>
      </c>
      <c r="BR91" s="118">
        <f>'2012'!K109</f>
        <v>1666</v>
      </c>
      <c r="BS91" s="118">
        <f>'2012'!L109</f>
        <v>6354</v>
      </c>
      <c r="BT91" s="118">
        <f>'2012'!M109</f>
        <v>3557</v>
      </c>
      <c r="BU91" s="118">
        <f>'2012'!N109</f>
        <v>3193</v>
      </c>
      <c r="BV91" s="121">
        <f>'2012'!O109</f>
        <v>3291</v>
      </c>
      <c r="BW91" s="120">
        <f>'2013'!D109</f>
        <v>6701</v>
      </c>
      <c r="BX91" s="118">
        <f>'2013'!E109</f>
        <v>2817</v>
      </c>
      <c r="BY91" s="118">
        <f>'2013'!F109</f>
        <v>1022</v>
      </c>
      <c r="BZ91" s="118">
        <f>'2013'!G109</f>
        <v>298</v>
      </c>
      <c r="CA91" s="118">
        <f>'2013'!H109</f>
        <v>856</v>
      </c>
      <c r="CB91" s="118">
        <f>'2013'!I109</f>
        <v>0</v>
      </c>
      <c r="CC91" s="118">
        <f>'2013'!J109</f>
        <v>0</v>
      </c>
      <c r="CD91" s="118">
        <f>'2013'!K109</f>
        <v>0</v>
      </c>
      <c r="CE91" s="118">
        <f>'2013'!L109</f>
        <v>0</v>
      </c>
      <c r="CF91" s="118">
        <f>'2013'!M109</f>
        <v>0</v>
      </c>
      <c r="CG91" s="118">
        <f>'2013'!N109</f>
        <v>0</v>
      </c>
      <c r="CH91" s="121">
        <f>'2013'!O109</f>
        <v>0</v>
      </c>
      <c r="CI91" s="120"/>
      <c r="CJ91" s="118"/>
      <c r="CK91" s="118"/>
      <c r="CL91" s="118"/>
      <c r="CM91" s="118"/>
      <c r="CN91" s="118"/>
      <c r="CO91" s="118"/>
      <c r="CP91" s="118"/>
      <c r="CQ91" s="118"/>
      <c r="CR91" s="118"/>
      <c r="CS91" s="118"/>
      <c r="CT91" s="121"/>
      <c r="CU91" s="120"/>
      <c r="CV91" s="118"/>
      <c r="CW91" s="118"/>
      <c r="CX91" s="118"/>
      <c r="CY91" s="118"/>
      <c r="CZ91" s="118"/>
      <c r="DA91" s="118"/>
      <c r="DB91" s="118"/>
      <c r="DC91" s="118"/>
      <c r="DD91" s="118"/>
      <c r="DE91" s="118"/>
      <c r="DF91" s="121"/>
    </row>
    <row r="92" spans="1:110" ht="13.5" thickBot="1">
      <c r="A92" s="144"/>
      <c r="B92" s="110" t="s">
        <v>59</v>
      </c>
      <c r="C92" s="124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5"/>
      <c r="O92" s="124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5"/>
      <c r="AA92" s="124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5"/>
      <c r="AM92" s="124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5"/>
      <c r="AY92" s="124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5"/>
      <c r="BK92" s="124">
        <f>'2012'!D111</f>
        <v>0</v>
      </c>
      <c r="BL92" s="122">
        <f>'2012'!E111</f>
        <v>0</v>
      </c>
      <c r="BM92" s="122">
        <f>'2012'!F111</f>
        <v>0</v>
      </c>
      <c r="BN92" s="122">
        <f>'2012'!G111</f>
        <v>0</v>
      </c>
      <c r="BO92" s="122">
        <f>'2012'!H111</f>
        <v>0</v>
      </c>
      <c r="BP92" s="122">
        <f>'2012'!I111</f>
        <v>0</v>
      </c>
      <c r="BQ92" s="122">
        <f>'2012'!J111</f>
        <v>0</v>
      </c>
      <c r="BR92" s="122">
        <f>'2012'!K111</f>
        <v>0</v>
      </c>
      <c r="BS92" s="122">
        <f>'2012'!L111</f>
        <v>0</v>
      </c>
      <c r="BT92" s="122">
        <f>'2012'!M111</f>
        <v>0</v>
      </c>
      <c r="BU92" s="122">
        <f>'2012'!N111</f>
        <v>1298</v>
      </c>
      <c r="BV92" s="125">
        <f>'2012'!O111</f>
        <v>1184</v>
      </c>
      <c r="BW92" s="124">
        <f>'2013'!D111</f>
        <v>7508</v>
      </c>
      <c r="BX92" s="122">
        <f>'2013'!E111</f>
        <v>2852</v>
      </c>
      <c r="BY92" s="122">
        <f>'2013'!F111</f>
        <v>1205</v>
      </c>
      <c r="BZ92" s="122">
        <f>'2013'!G111</f>
        <v>690</v>
      </c>
      <c r="CA92" s="122">
        <f>'2013'!H111</f>
        <v>117</v>
      </c>
      <c r="CB92" s="122" t="str">
        <f>'2013'!I111</f>
        <v/>
      </c>
      <c r="CC92" s="122" t="str">
        <f>'2013'!J111</f>
        <v/>
      </c>
      <c r="CD92" s="122" t="str">
        <f>'2013'!K111</f>
        <v/>
      </c>
      <c r="CE92" s="122" t="str">
        <f>'2013'!L111</f>
        <v/>
      </c>
      <c r="CF92" s="122" t="str">
        <f>'2013'!M111</f>
        <v/>
      </c>
      <c r="CG92" s="122" t="str">
        <f>'2013'!N111</f>
        <v/>
      </c>
      <c r="CH92" s="125" t="str">
        <f>'2013'!O111</f>
        <v/>
      </c>
      <c r="CI92" s="124"/>
      <c r="CJ92" s="122"/>
      <c r="CK92" s="122"/>
      <c r="CL92" s="122"/>
      <c r="CM92" s="122"/>
      <c r="CN92" s="122"/>
      <c r="CO92" s="122"/>
      <c r="CP92" s="122"/>
      <c r="CQ92" s="122"/>
      <c r="CR92" s="122"/>
      <c r="CS92" s="122"/>
      <c r="CT92" s="125"/>
      <c r="CU92" s="124"/>
      <c r="CV92" s="122"/>
      <c r="CW92" s="122"/>
      <c r="CX92" s="122"/>
      <c r="CY92" s="122"/>
      <c r="CZ92" s="122"/>
      <c r="DA92" s="122"/>
      <c r="DB92" s="122"/>
      <c r="DC92" s="122"/>
      <c r="DD92" s="122"/>
      <c r="DE92" s="122"/>
      <c r="DF92" s="125"/>
    </row>
    <row r="93" spans="1:110">
      <c r="A93" s="142" t="s">
        <v>18</v>
      </c>
      <c r="B93" s="112" t="s">
        <v>27</v>
      </c>
      <c r="C93" s="114">
        <f>'2007'!D74</f>
        <v>0</v>
      </c>
      <c r="D93" s="115">
        <f>'2007'!E74</f>
        <v>0</v>
      </c>
      <c r="E93" s="115">
        <f>'2007'!F74</f>
        <v>0</v>
      </c>
      <c r="F93" s="115">
        <f>'2007'!G74</f>
        <v>0</v>
      </c>
      <c r="G93" s="115">
        <f>'2007'!H74</f>
        <v>0</v>
      </c>
      <c r="H93" s="115">
        <f>'2007'!I74</f>
        <v>0</v>
      </c>
      <c r="I93" s="115">
        <f>'2007'!J74</f>
        <v>0</v>
      </c>
      <c r="J93" s="115">
        <f>'2007'!K74</f>
        <v>0</v>
      </c>
      <c r="K93" s="115">
        <f>'2007'!L74</f>
        <v>0</v>
      </c>
      <c r="L93" s="115">
        <f>'2007'!M74</f>
        <v>0</v>
      </c>
      <c r="M93" s="115">
        <f>'2007'!N74</f>
        <v>0</v>
      </c>
      <c r="N93" s="116">
        <f>'2007'!O74</f>
        <v>0</v>
      </c>
      <c r="O93" s="114">
        <f>'2008'!D74</f>
        <v>0</v>
      </c>
      <c r="P93" s="115">
        <f>'2008'!E74</f>
        <v>0</v>
      </c>
      <c r="Q93" s="115">
        <f>'2008'!F74</f>
        <v>0</v>
      </c>
      <c r="R93" s="115">
        <f>'2008'!G74</f>
        <v>0</v>
      </c>
      <c r="S93" s="115">
        <f>'2008'!H74</f>
        <v>0</v>
      </c>
      <c r="T93" s="115">
        <f>'2008'!I74</f>
        <v>0</v>
      </c>
      <c r="U93" s="115">
        <f>'2008'!J74</f>
        <v>0</v>
      </c>
      <c r="V93" s="115">
        <f>'2008'!K74</f>
        <v>0</v>
      </c>
      <c r="W93" s="115">
        <f>'2008'!L74</f>
        <v>0</v>
      </c>
      <c r="X93" s="115">
        <f>'2008'!M74</f>
        <v>0</v>
      </c>
      <c r="Y93" s="115">
        <f>'2008'!N74</f>
        <v>0</v>
      </c>
      <c r="Z93" s="116">
        <f>'2008'!O74</f>
        <v>0</v>
      </c>
      <c r="AA93" s="114">
        <f>'2009'!D74</f>
        <v>0</v>
      </c>
      <c r="AB93" s="115">
        <f>'2009'!E74</f>
        <v>0</v>
      </c>
      <c r="AC93" s="115">
        <f>'2009'!F74</f>
        <v>0</v>
      </c>
      <c r="AD93" s="115">
        <f>'2009'!G74</f>
        <v>0</v>
      </c>
      <c r="AE93" s="115">
        <f>'2009'!H74</f>
        <v>0</v>
      </c>
      <c r="AF93" s="115">
        <f>'2009'!I74</f>
        <v>0</v>
      </c>
      <c r="AG93" s="115">
        <f>'2009'!J74</f>
        <v>0</v>
      </c>
      <c r="AH93" s="115">
        <f>'2009'!K74</f>
        <v>0</v>
      </c>
      <c r="AI93" s="115">
        <f>'2009'!L74</f>
        <v>0</v>
      </c>
      <c r="AJ93" s="115">
        <f>'2009'!M74</f>
        <v>0</v>
      </c>
      <c r="AK93" s="115">
        <f>'2009'!N74</f>
        <v>0</v>
      </c>
      <c r="AL93" s="116">
        <f>'2009'!O74</f>
        <v>0</v>
      </c>
      <c r="AM93" s="114">
        <f>'2010'!D74</f>
        <v>0</v>
      </c>
      <c r="AN93" s="115">
        <f>'2010'!E74</f>
        <v>0</v>
      </c>
      <c r="AO93" s="115">
        <f>'2010'!F74</f>
        <v>0</v>
      </c>
      <c r="AP93" s="115">
        <f>'2010'!G74</f>
        <v>0</v>
      </c>
      <c r="AQ93" s="115">
        <f>'2010'!H74</f>
        <v>0</v>
      </c>
      <c r="AR93" s="115">
        <f>'2010'!I74</f>
        <v>0</v>
      </c>
      <c r="AS93" s="115">
        <f>'2010'!J74</f>
        <v>0</v>
      </c>
      <c r="AT93" s="115">
        <f>'2010'!K74</f>
        <v>0</v>
      </c>
      <c r="AU93" s="115">
        <f>'2010'!L74</f>
        <v>0</v>
      </c>
      <c r="AV93" s="115">
        <f>'2010'!M74</f>
        <v>0</v>
      </c>
      <c r="AW93" s="115">
        <f>'2010'!N74</f>
        <v>0</v>
      </c>
      <c r="AX93" s="116">
        <f>'2010'!O74</f>
        <v>0</v>
      </c>
      <c r="AY93" s="114">
        <f>'2011'!D74</f>
        <v>0</v>
      </c>
      <c r="AZ93" s="115">
        <f>'2011'!E74</f>
        <v>0</v>
      </c>
      <c r="BA93" s="115">
        <f>'2011'!F74</f>
        <v>0</v>
      </c>
      <c r="BB93" s="115">
        <f>'2011'!G74</f>
        <v>0</v>
      </c>
      <c r="BC93" s="115">
        <f>'2011'!H74</f>
        <v>0</v>
      </c>
      <c r="BD93" s="115">
        <f>'2011'!I74</f>
        <v>0</v>
      </c>
      <c r="BE93" s="115">
        <f>'2011'!J74</f>
        <v>0</v>
      </c>
      <c r="BF93" s="115">
        <f>'2011'!K74</f>
        <v>0</v>
      </c>
      <c r="BG93" s="115">
        <f>'2011'!L74</f>
        <v>0</v>
      </c>
      <c r="BH93" s="115">
        <f>'2011'!M74</f>
        <v>0</v>
      </c>
      <c r="BI93" s="115">
        <f>'2011'!N74</f>
        <v>0</v>
      </c>
      <c r="BJ93" s="116">
        <f>'2011'!O74</f>
        <v>0</v>
      </c>
      <c r="BK93" s="114">
        <f>'2012'!D112</f>
        <v>0</v>
      </c>
      <c r="BL93" s="115">
        <f>'2012'!E112</f>
        <v>0</v>
      </c>
      <c r="BM93" s="115">
        <f>'2012'!F112</f>
        <v>0</v>
      </c>
      <c r="BN93" s="115">
        <f>'2012'!G112</f>
        <v>0</v>
      </c>
      <c r="BO93" s="115">
        <f>'2012'!H112</f>
        <v>0</v>
      </c>
      <c r="BP93" s="115">
        <f>'2012'!I112</f>
        <v>0</v>
      </c>
      <c r="BQ93" s="115">
        <f>'2012'!J112</f>
        <v>0</v>
      </c>
      <c r="BR93" s="115">
        <f>'2012'!K112</f>
        <v>0</v>
      </c>
      <c r="BS93" s="115">
        <f>'2012'!L112</f>
        <v>0</v>
      </c>
      <c r="BT93" s="115">
        <f>'2012'!M112</f>
        <v>0</v>
      </c>
      <c r="BU93" s="115">
        <f>'2012'!N112</f>
        <v>0</v>
      </c>
      <c r="BV93" s="116">
        <f>'2012'!O112</f>
        <v>0</v>
      </c>
      <c r="BW93" s="114">
        <f>'2013'!D112</f>
        <v>0</v>
      </c>
      <c r="BX93" s="115">
        <f>'2013'!E112</f>
        <v>0</v>
      </c>
      <c r="BY93" s="115">
        <f>'2013'!F112</f>
        <v>0</v>
      </c>
      <c r="BZ93" s="115">
        <f>'2013'!G112</f>
        <v>1</v>
      </c>
      <c r="CA93" s="115">
        <f>'2013'!H112</f>
        <v>14</v>
      </c>
      <c r="CB93" s="115">
        <f>'2013'!I112</f>
        <v>0</v>
      </c>
      <c r="CC93" s="115">
        <f>'2013'!J112</f>
        <v>0</v>
      </c>
      <c r="CD93" s="115">
        <f>'2013'!K112</f>
        <v>0</v>
      </c>
      <c r="CE93" s="115">
        <f>'2013'!L112</f>
        <v>0</v>
      </c>
      <c r="CF93" s="115">
        <f>'2013'!M112</f>
        <v>0</v>
      </c>
      <c r="CG93" s="115">
        <f>'2013'!N112</f>
        <v>0</v>
      </c>
      <c r="CH93" s="116">
        <f>'2013'!O112</f>
        <v>0</v>
      </c>
      <c r="CI93" s="114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6"/>
      <c r="CU93" s="114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116"/>
    </row>
    <row r="94" spans="1:110">
      <c r="A94" s="143"/>
      <c r="B94" s="111" t="s">
        <v>28</v>
      </c>
      <c r="C94" s="120">
        <f>'2007'!D75</f>
        <v>0</v>
      </c>
      <c r="D94" s="118">
        <f>'2007'!E75</f>
        <v>0</v>
      </c>
      <c r="E94" s="118">
        <f>'2007'!F75</f>
        <v>0</v>
      </c>
      <c r="F94" s="118">
        <f>'2007'!G75</f>
        <v>0</v>
      </c>
      <c r="G94" s="118">
        <f>'2007'!H75</f>
        <v>0</v>
      </c>
      <c r="H94" s="118">
        <f>'2007'!I75</f>
        <v>0</v>
      </c>
      <c r="I94" s="118">
        <f>'2007'!J75</f>
        <v>0</v>
      </c>
      <c r="J94" s="118">
        <f>'2007'!K75</f>
        <v>0</v>
      </c>
      <c r="K94" s="118">
        <f>'2007'!L75</f>
        <v>0</v>
      </c>
      <c r="L94" s="118">
        <f>'2007'!M75</f>
        <v>0</v>
      </c>
      <c r="M94" s="118">
        <f>'2007'!N75</f>
        <v>0</v>
      </c>
      <c r="N94" s="121">
        <f>'2007'!O75</f>
        <v>0</v>
      </c>
      <c r="O94" s="120">
        <f>'2008'!D75</f>
        <v>0</v>
      </c>
      <c r="P94" s="118">
        <f>'2008'!E75</f>
        <v>0</v>
      </c>
      <c r="Q94" s="118">
        <f>'2008'!F75</f>
        <v>0</v>
      </c>
      <c r="R94" s="118">
        <f>'2008'!G75</f>
        <v>0</v>
      </c>
      <c r="S94" s="118">
        <f>'2008'!H75</f>
        <v>0</v>
      </c>
      <c r="T94" s="118">
        <f>'2008'!I75</f>
        <v>0</v>
      </c>
      <c r="U94" s="118">
        <f>'2008'!J75</f>
        <v>0</v>
      </c>
      <c r="V94" s="118">
        <f>'2008'!K75</f>
        <v>0</v>
      </c>
      <c r="W94" s="118">
        <f>'2008'!L75</f>
        <v>0</v>
      </c>
      <c r="X94" s="118">
        <f>'2008'!M75</f>
        <v>0</v>
      </c>
      <c r="Y94" s="118">
        <f>'2008'!N75</f>
        <v>0</v>
      </c>
      <c r="Z94" s="121">
        <f>'2008'!O75</f>
        <v>0</v>
      </c>
      <c r="AA94" s="120">
        <f>'2009'!D75</f>
        <v>0</v>
      </c>
      <c r="AB94" s="118">
        <f>'2009'!E75</f>
        <v>0</v>
      </c>
      <c r="AC94" s="118">
        <f>'2009'!F75</f>
        <v>0</v>
      </c>
      <c r="AD94" s="118">
        <f>'2009'!G75</f>
        <v>0</v>
      </c>
      <c r="AE94" s="118">
        <f>'2009'!H75</f>
        <v>0</v>
      </c>
      <c r="AF94" s="118">
        <f>'2009'!I75</f>
        <v>0</v>
      </c>
      <c r="AG94" s="118">
        <f>'2009'!J75</f>
        <v>0</v>
      </c>
      <c r="AH94" s="118">
        <f>'2009'!K75</f>
        <v>0</v>
      </c>
      <c r="AI94" s="118">
        <f>'2009'!L75</f>
        <v>0</v>
      </c>
      <c r="AJ94" s="118">
        <f>'2009'!M75</f>
        <v>0</v>
      </c>
      <c r="AK94" s="118">
        <f>'2009'!N75</f>
        <v>0</v>
      </c>
      <c r="AL94" s="121">
        <f>'2009'!O75</f>
        <v>0</v>
      </c>
      <c r="AM94" s="120">
        <f>'2010'!D75</f>
        <v>0</v>
      </c>
      <c r="AN94" s="118">
        <f>'2010'!E75</f>
        <v>0</v>
      </c>
      <c r="AO94" s="118">
        <f>'2010'!F75</f>
        <v>0</v>
      </c>
      <c r="AP94" s="118">
        <f>'2010'!G75</f>
        <v>0</v>
      </c>
      <c r="AQ94" s="118">
        <f>'2010'!H75</f>
        <v>0</v>
      </c>
      <c r="AR94" s="118">
        <f>'2010'!I75</f>
        <v>0</v>
      </c>
      <c r="AS94" s="118">
        <f>'2010'!J75</f>
        <v>0</v>
      </c>
      <c r="AT94" s="118">
        <f>'2010'!K75</f>
        <v>0</v>
      </c>
      <c r="AU94" s="118">
        <f>'2010'!L75</f>
        <v>0</v>
      </c>
      <c r="AV94" s="118">
        <f>'2010'!M75</f>
        <v>0</v>
      </c>
      <c r="AW94" s="118">
        <f>'2010'!N75</f>
        <v>0</v>
      </c>
      <c r="AX94" s="121">
        <f>'2010'!O75</f>
        <v>0</v>
      </c>
      <c r="AY94" s="120">
        <f>'2011'!D75</f>
        <v>0</v>
      </c>
      <c r="AZ94" s="118">
        <f>'2011'!E75</f>
        <v>0</v>
      </c>
      <c r="BA94" s="118">
        <f>'2011'!F75</f>
        <v>0</v>
      </c>
      <c r="BB94" s="118">
        <f>'2011'!G75</f>
        <v>0</v>
      </c>
      <c r="BC94" s="118">
        <f>'2011'!H75</f>
        <v>0</v>
      </c>
      <c r="BD94" s="118">
        <f>'2011'!I75</f>
        <v>0</v>
      </c>
      <c r="BE94" s="118">
        <f>'2011'!J75</f>
        <v>0</v>
      </c>
      <c r="BF94" s="118">
        <f>'2011'!K75</f>
        <v>0</v>
      </c>
      <c r="BG94" s="118">
        <f>'2011'!L75</f>
        <v>0</v>
      </c>
      <c r="BH94" s="118">
        <f>'2011'!M75</f>
        <v>0</v>
      </c>
      <c r="BI94" s="118">
        <f>'2011'!N75</f>
        <v>0</v>
      </c>
      <c r="BJ94" s="121">
        <f>'2011'!O75</f>
        <v>0</v>
      </c>
      <c r="BK94" s="120">
        <f>'2012'!D113</f>
        <v>0</v>
      </c>
      <c r="BL94" s="118">
        <f>'2012'!E113</f>
        <v>0</v>
      </c>
      <c r="BM94" s="118">
        <f>'2012'!F113</f>
        <v>0</v>
      </c>
      <c r="BN94" s="118">
        <f>'2012'!G113</f>
        <v>0</v>
      </c>
      <c r="BO94" s="118">
        <f>'2012'!H113</f>
        <v>0</v>
      </c>
      <c r="BP94" s="118">
        <f>'2012'!I113</f>
        <v>0</v>
      </c>
      <c r="BQ94" s="118">
        <f>'2012'!J113</f>
        <v>0</v>
      </c>
      <c r="BR94" s="118">
        <f>'2012'!K113</f>
        <v>0</v>
      </c>
      <c r="BS94" s="118">
        <f>'2012'!L113</f>
        <v>0</v>
      </c>
      <c r="BT94" s="118">
        <f>'2012'!M113</f>
        <v>0</v>
      </c>
      <c r="BU94" s="118">
        <f>'2012'!N113</f>
        <v>0</v>
      </c>
      <c r="BV94" s="121">
        <f>'2012'!O113</f>
        <v>0</v>
      </c>
      <c r="BW94" s="120">
        <f>'2013'!D113</f>
        <v>0</v>
      </c>
      <c r="BX94" s="118">
        <f>'2013'!E113</f>
        <v>0</v>
      </c>
      <c r="BY94" s="118">
        <f>'2013'!F113</f>
        <v>0</v>
      </c>
      <c r="BZ94" s="118">
        <f>'2013'!G113</f>
        <v>1</v>
      </c>
      <c r="CA94" s="118">
        <f>'2013'!H113</f>
        <v>16</v>
      </c>
      <c r="CB94" s="118">
        <f>'2013'!I113</f>
        <v>0</v>
      </c>
      <c r="CC94" s="118">
        <f>'2013'!J113</f>
        <v>0</v>
      </c>
      <c r="CD94" s="118">
        <f>'2013'!K113</f>
        <v>0</v>
      </c>
      <c r="CE94" s="118">
        <f>'2013'!L113</f>
        <v>0</v>
      </c>
      <c r="CF94" s="118">
        <f>'2013'!M113</f>
        <v>0</v>
      </c>
      <c r="CG94" s="118">
        <f>'2013'!N113</f>
        <v>0</v>
      </c>
      <c r="CH94" s="121">
        <f>'2013'!O113</f>
        <v>0</v>
      </c>
      <c r="CI94" s="120"/>
      <c r="CJ94" s="118"/>
      <c r="CK94" s="118"/>
      <c r="CL94" s="118"/>
      <c r="CM94" s="118"/>
      <c r="CN94" s="118"/>
      <c r="CO94" s="118"/>
      <c r="CP94" s="118"/>
      <c r="CQ94" s="118"/>
      <c r="CR94" s="118"/>
      <c r="CS94" s="118"/>
      <c r="CT94" s="121"/>
      <c r="CU94" s="120"/>
      <c r="CV94" s="118"/>
      <c r="CW94" s="118"/>
      <c r="CX94" s="118"/>
      <c r="CY94" s="118"/>
      <c r="CZ94" s="118"/>
      <c r="DA94" s="118"/>
      <c r="DB94" s="118"/>
      <c r="DC94" s="118"/>
      <c r="DD94" s="118"/>
      <c r="DE94" s="118"/>
      <c r="DF94" s="121"/>
    </row>
    <row r="95" spans="1:110">
      <c r="A95" s="143"/>
      <c r="B95" s="111" t="s">
        <v>29</v>
      </c>
      <c r="C95" s="120">
        <f>'2007'!D76</f>
        <v>0</v>
      </c>
      <c r="D95" s="118">
        <f>'2007'!E76</f>
        <v>0</v>
      </c>
      <c r="E95" s="118">
        <f>'2007'!F76</f>
        <v>0</v>
      </c>
      <c r="F95" s="118">
        <f>'2007'!G76</f>
        <v>0</v>
      </c>
      <c r="G95" s="118">
        <f>'2007'!H76</f>
        <v>0</v>
      </c>
      <c r="H95" s="118">
        <f>'2007'!I76</f>
        <v>0</v>
      </c>
      <c r="I95" s="118">
        <f>'2007'!J76</f>
        <v>0</v>
      </c>
      <c r="J95" s="118">
        <f>'2007'!K76</f>
        <v>0</v>
      </c>
      <c r="K95" s="118">
        <f>'2007'!L76</f>
        <v>0</v>
      </c>
      <c r="L95" s="118">
        <f>'2007'!M76</f>
        <v>0</v>
      </c>
      <c r="M95" s="118">
        <f>'2007'!N76</f>
        <v>0</v>
      </c>
      <c r="N95" s="121">
        <f>'2007'!O76</f>
        <v>0</v>
      </c>
      <c r="O95" s="120">
        <f>'2008'!D76</f>
        <v>0</v>
      </c>
      <c r="P95" s="118">
        <f>'2008'!E76</f>
        <v>0</v>
      </c>
      <c r="Q95" s="118">
        <f>'2008'!F76</f>
        <v>0</v>
      </c>
      <c r="R95" s="118">
        <f>'2008'!G76</f>
        <v>0</v>
      </c>
      <c r="S95" s="118">
        <f>'2008'!H76</f>
        <v>0</v>
      </c>
      <c r="T95" s="118">
        <f>'2008'!I76</f>
        <v>0</v>
      </c>
      <c r="U95" s="118">
        <f>'2008'!J76</f>
        <v>0</v>
      </c>
      <c r="V95" s="118">
        <f>'2008'!K76</f>
        <v>0</v>
      </c>
      <c r="W95" s="118">
        <f>'2008'!L76</f>
        <v>0</v>
      </c>
      <c r="X95" s="118">
        <f>'2008'!M76</f>
        <v>0</v>
      </c>
      <c r="Y95" s="118">
        <f>'2008'!N76</f>
        <v>0</v>
      </c>
      <c r="Z95" s="121">
        <f>'2008'!O76</f>
        <v>0</v>
      </c>
      <c r="AA95" s="120">
        <f>'2009'!D76</f>
        <v>0</v>
      </c>
      <c r="AB95" s="118">
        <f>'2009'!E76</f>
        <v>0</v>
      </c>
      <c r="AC95" s="118">
        <f>'2009'!F76</f>
        <v>0</v>
      </c>
      <c r="AD95" s="118">
        <f>'2009'!G76</f>
        <v>0</v>
      </c>
      <c r="AE95" s="118">
        <f>'2009'!H76</f>
        <v>0</v>
      </c>
      <c r="AF95" s="118">
        <f>'2009'!I76</f>
        <v>0</v>
      </c>
      <c r="AG95" s="118">
        <f>'2009'!J76</f>
        <v>0</v>
      </c>
      <c r="AH95" s="118">
        <f>'2009'!K76</f>
        <v>0</v>
      </c>
      <c r="AI95" s="118">
        <f>'2009'!L76</f>
        <v>0</v>
      </c>
      <c r="AJ95" s="118">
        <f>'2009'!M76</f>
        <v>0</v>
      </c>
      <c r="AK95" s="118">
        <f>'2009'!N76</f>
        <v>0</v>
      </c>
      <c r="AL95" s="121">
        <f>'2009'!O76</f>
        <v>0</v>
      </c>
      <c r="AM95" s="120">
        <f>'2010'!D76</f>
        <v>0</v>
      </c>
      <c r="AN95" s="118">
        <f>'2010'!E76</f>
        <v>0</v>
      </c>
      <c r="AO95" s="118">
        <f>'2010'!F76</f>
        <v>0</v>
      </c>
      <c r="AP95" s="118">
        <f>'2010'!G76</f>
        <v>0</v>
      </c>
      <c r="AQ95" s="118">
        <f>'2010'!H76</f>
        <v>0</v>
      </c>
      <c r="AR95" s="118">
        <f>'2010'!I76</f>
        <v>0</v>
      </c>
      <c r="AS95" s="118">
        <f>'2010'!J76</f>
        <v>0</v>
      </c>
      <c r="AT95" s="118">
        <f>'2010'!K76</f>
        <v>0</v>
      </c>
      <c r="AU95" s="118">
        <f>'2010'!L76</f>
        <v>0</v>
      </c>
      <c r="AV95" s="118">
        <f>'2010'!M76</f>
        <v>0</v>
      </c>
      <c r="AW95" s="118">
        <f>'2010'!N76</f>
        <v>0</v>
      </c>
      <c r="AX95" s="121">
        <f>'2010'!O76</f>
        <v>0</v>
      </c>
      <c r="AY95" s="120">
        <f>'2011'!D76</f>
        <v>0</v>
      </c>
      <c r="AZ95" s="118">
        <f>'2011'!E76</f>
        <v>0</v>
      </c>
      <c r="BA95" s="118">
        <f>'2011'!F76</f>
        <v>0</v>
      </c>
      <c r="BB95" s="118">
        <f>'2011'!G76</f>
        <v>0</v>
      </c>
      <c r="BC95" s="118">
        <f>'2011'!H76</f>
        <v>0</v>
      </c>
      <c r="BD95" s="118">
        <f>'2011'!I76</f>
        <v>0</v>
      </c>
      <c r="BE95" s="118">
        <f>'2011'!J76</f>
        <v>0</v>
      </c>
      <c r="BF95" s="118">
        <f>'2011'!K76</f>
        <v>0</v>
      </c>
      <c r="BG95" s="118">
        <f>'2011'!L76</f>
        <v>0</v>
      </c>
      <c r="BH95" s="118">
        <f>'2011'!M76</f>
        <v>0</v>
      </c>
      <c r="BI95" s="118">
        <f>'2011'!N76</f>
        <v>0</v>
      </c>
      <c r="BJ95" s="121">
        <f>'2011'!O76</f>
        <v>0</v>
      </c>
      <c r="BK95" s="120">
        <f>'2012'!D114</f>
        <v>0</v>
      </c>
      <c r="BL95" s="118">
        <f>'2012'!E114</f>
        <v>0</v>
      </c>
      <c r="BM95" s="118">
        <f>'2012'!F114</f>
        <v>0</v>
      </c>
      <c r="BN95" s="118">
        <f>'2012'!G114</f>
        <v>0</v>
      </c>
      <c r="BO95" s="118">
        <f>'2012'!H114</f>
        <v>0</v>
      </c>
      <c r="BP95" s="118">
        <f>'2012'!I114</f>
        <v>0</v>
      </c>
      <c r="BQ95" s="118">
        <f>'2012'!J114</f>
        <v>0</v>
      </c>
      <c r="BR95" s="118">
        <f>'2012'!K114</f>
        <v>0</v>
      </c>
      <c r="BS95" s="118">
        <f>'2012'!L114</f>
        <v>0</v>
      </c>
      <c r="BT95" s="118">
        <f>'2012'!M114</f>
        <v>0</v>
      </c>
      <c r="BU95" s="118">
        <f>'2012'!N114</f>
        <v>0</v>
      </c>
      <c r="BV95" s="121">
        <f>'2012'!O114</f>
        <v>0</v>
      </c>
      <c r="BW95" s="120">
        <f>'2013'!D114</f>
        <v>0</v>
      </c>
      <c r="BX95" s="118">
        <f>'2013'!E114</f>
        <v>0</v>
      </c>
      <c r="BY95" s="118">
        <f>'2013'!F114</f>
        <v>0</v>
      </c>
      <c r="BZ95" s="118">
        <f>'2013'!G114</f>
        <v>1</v>
      </c>
      <c r="CA95" s="118">
        <f>'2013'!H114</f>
        <v>123</v>
      </c>
      <c r="CB95" s="118">
        <f>'2013'!I114</f>
        <v>0</v>
      </c>
      <c r="CC95" s="118">
        <f>'2013'!J114</f>
        <v>0</v>
      </c>
      <c r="CD95" s="118">
        <f>'2013'!K114</f>
        <v>0</v>
      </c>
      <c r="CE95" s="118">
        <f>'2013'!L114</f>
        <v>0</v>
      </c>
      <c r="CF95" s="118">
        <f>'2013'!M114</f>
        <v>0</v>
      </c>
      <c r="CG95" s="118">
        <f>'2013'!N114</f>
        <v>0</v>
      </c>
      <c r="CH95" s="121">
        <f>'2013'!O114</f>
        <v>0</v>
      </c>
      <c r="CI95" s="120"/>
      <c r="CJ95" s="118"/>
      <c r="CK95" s="118"/>
      <c r="CL95" s="118"/>
      <c r="CM95" s="118"/>
      <c r="CN95" s="118"/>
      <c r="CO95" s="118"/>
      <c r="CP95" s="118"/>
      <c r="CQ95" s="118"/>
      <c r="CR95" s="118"/>
      <c r="CS95" s="118"/>
      <c r="CT95" s="121"/>
      <c r="CU95" s="120"/>
      <c r="CV95" s="118"/>
      <c r="CW95" s="118"/>
      <c r="CX95" s="118"/>
      <c r="CY95" s="118"/>
      <c r="CZ95" s="118"/>
      <c r="DA95" s="118"/>
      <c r="DB95" s="118"/>
      <c r="DC95" s="118"/>
      <c r="DD95" s="118"/>
      <c r="DE95" s="118"/>
      <c r="DF95" s="121"/>
    </row>
    <row r="96" spans="1:110">
      <c r="A96" s="143"/>
      <c r="B96" s="111" t="s">
        <v>30</v>
      </c>
      <c r="C96" s="120">
        <f>'2007'!D77</f>
        <v>0</v>
      </c>
      <c r="D96" s="118">
        <f>'2007'!E77</f>
        <v>0</v>
      </c>
      <c r="E96" s="118">
        <f>'2007'!F77</f>
        <v>0</v>
      </c>
      <c r="F96" s="118">
        <f>'2007'!G77</f>
        <v>0</v>
      </c>
      <c r="G96" s="118">
        <f>'2007'!H77</f>
        <v>0</v>
      </c>
      <c r="H96" s="118">
        <f>'2007'!I77</f>
        <v>0</v>
      </c>
      <c r="I96" s="118">
        <f>'2007'!J77</f>
        <v>0</v>
      </c>
      <c r="J96" s="118">
        <f>'2007'!K77</f>
        <v>0</v>
      </c>
      <c r="K96" s="118">
        <f>'2007'!L77</f>
        <v>0</v>
      </c>
      <c r="L96" s="118">
        <f>'2007'!M77</f>
        <v>0</v>
      </c>
      <c r="M96" s="118">
        <f>'2007'!N77</f>
        <v>0</v>
      </c>
      <c r="N96" s="121">
        <f>'2007'!O77</f>
        <v>0</v>
      </c>
      <c r="O96" s="120">
        <f>'2008'!D77</f>
        <v>0</v>
      </c>
      <c r="P96" s="118">
        <f>'2008'!E77</f>
        <v>0</v>
      </c>
      <c r="Q96" s="118">
        <f>'2008'!F77</f>
        <v>0</v>
      </c>
      <c r="R96" s="118">
        <f>'2008'!G77</f>
        <v>0</v>
      </c>
      <c r="S96" s="118">
        <f>'2008'!H77</f>
        <v>0</v>
      </c>
      <c r="T96" s="118">
        <f>'2008'!I77</f>
        <v>0</v>
      </c>
      <c r="U96" s="118">
        <f>'2008'!J77</f>
        <v>0</v>
      </c>
      <c r="V96" s="118">
        <f>'2008'!K77</f>
        <v>0</v>
      </c>
      <c r="W96" s="118">
        <f>'2008'!L77</f>
        <v>0</v>
      </c>
      <c r="X96" s="118">
        <f>'2008'!M77</f>
        <v>0</v>
      </c>
      <c r="Y96" s="118">
        <f>'2008'!N77</f>
        <v>0</v>
      </c>
      <c r="Z96" s="121">
        <f>'2008'!O77</f>
        <v>0</v>
      </c>
      <c r="AA96" s="120">
        <f>'2009'!D77</f>
        <v>0</v>
      </c>
      <c r="AB96" s="118">
        <f>'2009'!E77</f>
        <v>0</v>
      </c>
      <c r="AC96" s="118">
        <f>'2009'!F77</f>
        <v>0</v>
      </c>
      <c r="AD96" s="118">
        <f>'2009'!G77</f>
        <v>0</v>
      </c>
      <c r="AE96" s="118">
        <f>'2009'!H77</f>
        <v>0</v>
      </c>
      <c r="AF96" s="118">
        <f>'2009'!I77</f>
        <v>0</v>
      </c>
      <c r="AG96" s="118">
        <f>'2009'!J77</f>
        <v>0</v>
      </c>
      <c r="AH96" s="118">
        <f>'2009'!K77</f>
        <v>0</v>
      </c>
      <c r="AI96" s="118">
        <f>'2009'!L77</f>
        <v>0</v>
      </c>
      <c r="AJ96" s="118">
        <f>'2009'!M77</f>
        <v>0</v>
      </c>
      <c r="AK96" s="118">
        <f>'2009'!N77</f>
        <v>0</v>
      </c>
      <c r="AL96" s="121">
        <f>'2009'!O77</f>
        <v>0</v>
      </c>
      <c r="AM96" s="120">
        <f>'2010'!D77</f>
        <v>0</v>
      </c>
      <c r="AN96" s="118">
        <f>'2010'!E77</f>
        <v>0</v>
      </c>
      <c r="AO96" s="118">
        <f>'2010'!F77</f>
        <v>0</v>
      </c>
      <c r="AP96" s="118">
        <f>'2010'!G77</f>
        <v>0</v>
      </c>
      <c r="AQ96" s="118">
        <f>'2010'!H77</f>
        <v>0</v>
      </c>
      <c r="AR96" s="118">
        <f>'2010'!I77</f>
        <v>0</v>
      </c>
      <c r="AS96" s="118">
        <f>'2010'!J77</f>
        <v>0</v>
      </c>
      <c r="AT96" s="118">
        <f>'2010'!K77</f>
        <v>0</v>
      </c>
      <c r="AU96" s="118">
        <f>'2010'!L77</f>
        <v>0</v>
      </c>
      <c r="AV96" s="118">
        <f>'2010'!M77</f>
        <v>0</v>
      </c>
      <c r="AW96" s="118">
        <f>'2010'!N77</f>
        <v>0</v>
      </c>
      <c r="AX96" s="121">
        <f>'2010'!O77</f>
        <v>0</v>
      </c>
      <c r="AY96" s="120">
        <f>'2011'!D77</f>
        <v>0</v>
      </c>
      <c r="AZ96" s="118">
        <f>'2011'!E77</f>
        <v>0</v>
      </c>
      <c r="BA96" s="118">
        <f>'2011'!F77</f>
        <v>0</v>
      </c>
      <c r="BB96" s="118">
        <f>'2011'!G77</f>
        <v>0</v>
      </c>
      <c r="BC96" s="118">
        <f>'2011'!H77</f>
        <v>0</v>
      </c>
      <c r="BD96" s="118">
        <f>'2011'!I77</f>
        <v>0</v>
      </c>
      <c r="BE96" s="118">
        <f>'2011'!J77</f>
        <v>0</v>
      </c>
      <c r="BF96" s="118">
        <f>'2011'!K77</f>
        <v>0</v>
      </c>
      <c r="BG96" s="118">
        <f>'2011'!L77</f>
        <v>0</v>
      </c>
      <c r="BH96" s="118">
        <f>'2011'!M77</f>
        <v>0</v>
      </c>
      <c r="BI96" s="118">
        <f>'2011'!N77</f>
        <v>0</v>
      </c>
      <c r="BJ96" s="121">
        <f>'2011'!O77</f>
        <v>0</v>
      </c>
      <c r="BK96" s="120">
        <f>'2012'!D115</f>
        <v>0</v>
      </c>
      <c r="BL96" s="118">
        <f>'2012'!E115</f>
        <v>0</v>
      </c>
      <c r="BM96" s="118">
        <f>'2012'!F115</f>
        <v>0</v>
      </c>
      <c r="BN96" s="118">
        <f>'2012'!G115</f>
        <v>0</v>
      </c>
      <c r="BO96" s="118">
        <f>'2012'!H115</f>
        <v>0</v>
      </c>
      <c r="BP96" s="118">
        <f>'2012'!I115</f>
        <v>0</v>
      </c>
      <c r="BQ96" s="118">
        <f>'2012'!J115</f>
        <v>0</v>
      </c>
      <c r="BR96" s="118">
        <f>'2012'!K115</f>
        <v>0</v>
      </c>
      <c r="BS96" s="118">
        <f>'2012'!L115</f>
        <v>0</v>
      </c>
      <c r="BT96" s="118">
        <f>'2012'!M115</f>
        <v>0</v>
      </c>
      <c r="BU96" s="118">
        <f>'2012'!N115</f>
        <v>0</v>
      </c>
      <c r="BV96" s="121">
        <f>'2012'!O115</f>
        <v>0</v>
      </c>
      <c r="BW96" s="120">
        <f>'2013'!D115</f>
        <v>0</v>
      </c>
      <c r="BX96" s="118">
        <f>'2013'!E115</f>
        <v>0</v>
      </c>
      <c r="BY96" s="118">
        <f>'2013'!F115</f>
        <v>0</v>
      </c>
      <c r="BZ96" s="118">
        <f>'2013'!G115</f>
        <v>15</v>
      </c>
      <c r="CA96" s="118">
        <f>'2013'!H115</f>
        <v>721</v>
      </c>
      <c r="CB96" s="118">
        <f>'2013'!I115</f>
        <v>0</v>
      </c>
      <c r="CC96" s="118">
        <f>'2013'!J115</f>
        <v>0</v>
      </c>
      <c r="CD96" s="118">
        <f>'2013'!K115</f>
        <v>0</v>
      </c>
      <c r="CE96" s="118">
        <f>'2013'!L115</f>
        <v>0</v>
      </c>
      <c r="CF96" s="118">
        <f>'2013'!M115</f>
        <v>0</v>
      </c>
      <c r="CG96" s="118">
        <f>'2013'!N115</f>
        <v>0</v>
      </c>
      <c r="CH96" s="121">
        <f>'2013'!O115</f>
        <v>0</v>
      </c>
      <c r="CI96" s="120"/>
      <c r="CJ96" s="118"/>
      <c r="CK96" s="118"/>
      <c r="CL96" s="118"/>
      <c r="CM96" s="118"/>
      <c r="CN96" s="118"/>
      <c r="CO96" s="118"/>
      <c r="CP96" s="118"/>
      <c r="CQ96" s="118"/>
      <c r="CR96" s="118"/>
      <c r="CS96" s="118"/>
      <c r="CT96" s="121"/>
      <c r="CU96" s="120"/>
      <c r="CV96" s="118"/>
      <c r="CW96" s="118"/>
      <c r="CX96" s="118"/>
      <c r="CY96" s="118"/>
      <c r="CZ96" s="118"/>
      <c r="DA96" s="118"/>
      <c r="DB96" s="118"/>
      <c r="DC96" s="118"/>
      <c r="DD96" s="118"/>
      <c r="DE96" s="118"/>
      <c r="DF96" s="121"/>
    </row>
    <row r="97" spans="1:110" ht="13.5" thickBot="1">
      <c r="A97" s="144"/>
      <c r="B97" s="110" t="s">
        <v>59</v>
      </c>
      <c r="C97" s="124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5"/>
      <c r="O97" s="124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5"/>
      <c r="AA97" s="124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5"/>
      <c r="AM97" s="124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5"/>
      <c r="AY97" s="124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5"/>
      <c r="BK97" s="124">
        <f>'2012'!D117</f>
        <v>0</v>
      </c>
      <c r="BL97" s="122">
        <f>'2012'!E117</f>
        <v>0</v>
      </c>
      <c r="BM97" s="122">
        <f>'2012'!F117</f>
        <v>0</v>
      </c>
      <c r="BN97" s="122">
        <f>'2012'!G117</f>
        <v>0</v>
      </c>
      <c r="BO97" s="122">
        <f>'2012'!H117</f>
        <v>0</v>
      </c>
      <c r="BP97" s="122">
        <f>'2012'!I117</f>
        <v>0</v>
      </c>
      <c r="BQ97" s="122">
        <f>'2012'!J117</f>
        <v>0</v>
      </c>
      <c r="BR97" s="122">
        <f>'2012'!K117</f>
        <v>0</v>
      </c>
      <c r="BS97" s="122">
        <f>'2012'!L117</f>
        <v>0</v>
      </c>
      <c r="BT97" s="122">
        <f>'2012'!M117</f>
        <v>0</v>
      </c>
      <c r="BU97" s="122">
        <f>'2012'!N117</f>
        <v>0</v>
      </c>
      <c r="BV97" s="125">
        <f>'2012'!O117</f>
        <v>167</v>
      </c>
      <c r="BW97" s="124">
        <f>'2013'!D117</f>
        <v>0</v>
      </c>
      <c r="BX97" s="122">
        <f>'2013'!E117</f>
        <v>-125</v>
      </c>
      <c r="BY97" s="122">
        <f>'2013'!F117</f>
        <v>0</v>
      </c>
      <c r="BZ97" s="122">
        <f>'2013'!G117</f>
        <v>1</v>
      </c>
      <c r="CA97" s="122">
        <f>'2013'!H117</f>
        <v>372</v>
      </c>
      <c r="CB97" s="122" t="str">
        <f>'2013'!I117</f>
        <v/>
      </c>
      <c r="CC97" s="122" t="str">
        <f>'2013'!J117</f>
        <v/>
      </c>
      <c r="CD97" s="122" t="str">
        <f>'2013'!K117</f>
        <v/>
      </c>
      <c r="CE97" s="122" t="str">
        <f>'2013'!L117</f>
        <v/>
      </c>
      <c r="CF97" s="122" t="str">
        <f>'2013'!M117</f>
        <v/>
      </c>
      <c r="CG97" s="122" t="str">
        <f>'2013'!N117</f>
        <v/>
      </c>
      <c r="CH97" s="125" t="str">
        <f>'2013'!O117</f>
        <v/>
      </c>
      <c r="CI97" s="124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5"/>
      <c r="CU97" s="124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5"/>
    </row>
    <row r="98" spans="1:110">
      <c r="A98" s="142" t="s">
        <v>19</v>
      </c>
      <c r="B98" s="112" t="s">
        <v>27</v>
      </c>
      <c r="C98" s="114">
        <f>'2007'!D78</f>
        <v>0</v>
      </c>
      <c r="D98" s="115">
        <f>'2007'!E78</f>
        <v>0</v>
      </c>
      <c r="E98" s="115">
        <f>'2007'!F78</f>
        <v>0</v>
      </c>
      <c r="F98" s="115">
        <f>'2007'!G78</f>
        <v>0</v>
      </c>
      <c r="G98" s="115">
        <f>'2007'!H78</f>
        <v>0</v>
      </c>
      <c r="H98" s="115">
        <f>'2007'!I78</f>
        <v>0</v>
      </c>
      <c r="I98" s="115">
        <f>'2007'!J78</f>
        <v>0</v>
      </c>
      <c r="J98" s="115">
        <f>'2007'!K78</f>
        <v>0</v>
      </c>
      <c r="K98" s="115">
        <f>'2007'!L78</f>
        <v>0</v>
      </c>
      <c r="L98" s="115">
        <f>'2007'!M78</f>
        <v>0</v>
      </c>
      <c r="M98" s="115">
        <f>'2007'!N78</f>
        <v>0</v>
      </c>
      <c r="N98" s="116">
        <f>'2007'!O78</f>
        <v>0</v>
      </c>
      <c r="O98" s="114">
        <f>'2008'!D78</f>
        <v>0</v>
      </c>
      <c r="P98" s="115">
        <f>'2008'!E78</f>
        <v>0</v>
      </c>
      <c r="Q98" s="115">
        <f>'2008'!F78</f>
        <v>0</v>
      </c>
      <c r="R98" s="115">
        <f>'2008'!G78</f>
        <v>0</v>
      </c>
      <c r="S98" s="115">
        <f>'2008'!H78</f>
        <v>0</v>
      </c>
      <c r="T98" s="115">
        <f>'2008'!I78</f>
        <v>0</v>
      </c>
      <c r="U98" s="115">
        <f>'2008'!J78</f>
        <v>0</v>
      </c>
      <c r="V98" s="115">
        <f>'2008'!K78</f>
        <v>0</v>
      </c>
      <c r="W98" s="115">
        <f>'2008'!L78</f>
        <v>0</v>
      </c>
      <c r="X98" s="115">
        <f>'2008'!M78</f>
        <v>0</v>
      </c>
      <c r="Y98" s="115">
        <f>'2008'!N78</f>
        <v>0</v>
      </c>
      <c r="Z98" s="116">
        <f>'2008'!O78</f>
        <v>0</v>
      </c>
      <c r="AA98" s="114">
        <f>'2009'!D78</f>
        <v>0</v>
      </c>
      <c r="AB98" s="115">
        <f>'2009'!E78</f>
        <v>0</v>
      </c>
      <c r="AC98" s="115">
        <f>'2009'!F78</f>
        <v>0</v>
      </c>
      <c r="AD98" s="115">
        <f>'2009'!G78</f>
        <v>0</v>
      </c>
      <c r="AE98" s="115">
        <f>'2009'!H78</f>
        <v>0</v>
      </c>
      <c r="AF98" s="115">
        <f>'2009'!I78</f>
        <v>0</v>
      </c>
      <c r="AG98" s="115">
        <f>'2009'!J78</f>
        <v>0</v>
      </c>
      <c r="AH98" s="115">
        <f>'2009'!K78</f>
        <v>0</v>
      </c>
      <c r="AI98" s="115">
        <f>'2009'!L78</f>
        <v>0</v>
      </c>
      <c r="AJ98" s="115">
        <f>'2009'!M78</f>
        <v>0</v>
      </c>
      <c r="AK98" s="115">
        <f>'2009'!N78</f>
        <v>0</v>
      </c>
      <c r="AL98" s="116">
        <f>'2009'!O78</f>
        <v>0</v>
      </c>
      <c r="AM98" s="114">
        <f>'2010'!D78</f>
        <v>0</v>
      </c>
      <c r="AN98" s="115">
        <f>'2010'!E78</f>
        <v>0</v>
      </c>
      <c r="AO98" s="115">
        <f>'2010'!F78</f>
        <v>0</v>
      </c>
      <c r="AP98" s="115">
        <f>'2010'!G78</f>
        <v>0</v>
      </c>
      <c r="AQ98" s="115">
        <f>'2010'!H78</f>
        <v>0</v>
      </c>
      <c r="AR98" s="115">
        <f>'2010'!I78</f>
        <v>0</v>
      </c>
      <c r="AS98" s="115">
        <f>'2010'!J78</f>
        <v>0</v>
      </c>
      <c r="AT98" s="115">
        <f>'2010'!K78</f>
        <v>0</v>
      </c>
      <c r="AU98" s="115">
        <f>'2010'!L78</f>
        <v>0</v>
      </c>
      <c r="AV98" s="115">
        <f>'2010'!M78</f>
        <v>0</v>
      </c>
      <c r="AW98" s="115">
        <f>'2010'!N78</f>
        <v>0</v>
      </c>
      <c r="AX98" s="116">
        <f>'2010'!O78</f>
        <v>0</v>
      </c>
      <c r="AY98" s="114">
        <f>'2011'!D78</f>
        <v>0</v>
      </c>
      <c r="AZ98" s="115">
        <f>'2011'!E78</f>
        <v>0</v>
      </c>
      <c r="BA98" s="115">
        <f>'2011'!F78</f>
        <v>0</v>
      </c>
      <c r="BB98" s="115">
        <f>'2011'!G78</f>
        <v>0</v>
      </c>
      <c r="BC98" s="115">
        <f>'2011'!H78</f>
        <v>0</v>
      </c>
      <c r="BD98" s="115">
        <f>'2011'!I78</f>
        <v>0</v>
      </c>
      <c r="BE98" s="115">
        <f>'2011'!J78</f>
        <v>0</v>
      </c>
      <c r="BF98" s="115">
        <f>'2011'!K78</f>
        <v>0</v>
      </c>
      <c r="BG98" s="115">
        <f>'2011'!L78</f>
        <v>0</v>
      </c>
      <c r="BH98" s="115">
        <f>'2011'!M78</f>
        <v>0</v>
      </c>
      <c r="BI98" s="115">
        <f>'2011'!N78</f>
        <v>0</v>
      </c>
      <c r="BJ98" s="116">
        <f>'2011'!O78</f>
        <v>0</v>
      </c>
      <c r="BK98" s="114">
        <f>'2012'!D118</f>
        <v>0</v>
      </c>
      <c r="BL98" s="115">
        <f>'2012'!E118</f>
        <v>0</v>
      </c>
      <c r="BM98" s="115">
        <f>'2012'!F118</f>
        <v>0</v>
      </c>
      <c r="BN98" s="115">
        <f>'2012'!G118</f>
        <v>0</v>
      </c>
      <c r="BO98" s="115">
        <f>'2012'!H118</f>
        <v>0</v>
      </c>
      <c r="BP98" s="115">
        <f>'2012'!I118</f>
        <v>0</v>
      </c>
      <c r="BQ98" s="115">
        <f>'2012'!J118</f>
        <v>0</v>
      </c>
      <c r="BR98" s="115">
        <f>'2012'!K118</f>
        <v>0</v>
      </c>
      <c r="BS98" s="115">
        <f>'2012'!L118</f>
        <v>0</v>
      </c>
      <c r="BT98" s="115">
        <f>'2012'!M118</f>
        <v>0</v>
      </c>
      <c r="BU98" s="115">
        <f>'2012'!N118</f>
        <v>0</v>
      </c>
      <c r="BV98" s="116">
        <f>'2012'!O118</f>
        <v>0</v>
      </c>
      <c r="BW98" s="114">
        <f>'2013'!D118</f>
        <v>0</v>
      </c>
      <c r="BX98" s="115">
        <f>'2013'!E118</f>
        <v>2</v>
      </c>
      <c r="BY98" s="115">
        <f>'2013'!F118</f>
        <v>1</v>
      </c>
      <c r="BZ98" s="115">
        <f>'2013'!G118</f>
        <v>0</v>
      </c>
      <c r="CA98" s="115">
        <f>'2013'!H118</f>
        <v>1</v>
      </c>
      <c r="CB98" s="115">
        <f>'2013'!I118</f>
        <v>0</v>
      </c>
      <c r="CC98" s="115">
        <f>'2013'!J118</f>
        <v>0</v>
      </c>
      <c r="CD98" s="115">
        <f>'2013'!K118</f>
        <v>0</v>
      </c>
      <c r="CE98" s="115">
        <f>'2013'!L118</f>
        <v>0</v>
      </c>
      <c r="CF98" s="115">
        <f>'2013'!M118</f>
        <v>0</v>
      </c>
      <c r="CG98" s="115">
        <f>'2013'!N118</f>
        <v>0</v>
      </c>
      <c r="CH98" s="116">
        <f>'2013'!O118</f>
        <v>0</v>
      </c>
      <c r="CI98" s="114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6"/>
      <c r="CU98" s="114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 s="116"/>
    </row>
    <row r="99" spans="1:110">
      <c r="A99" s="143"/>
      <c r="B99" s="111" t="s">
        <v>28</v>
      </c>
      <c r="C99" s="120">
        <f>'2007'!D79</f>
        <v>0</v>
      </c>
      <c r="D99" s="118">
        <f>'2007'!E79</f>
        <v>0</v>
      </c>
      <c r="E99" s="118">
        <f>'2007'!F79</f>
        <v>0</v>
      </c>
      <c r="F99" s="118">
        <f>'2007'!G79</f>
        <v>0</v>
      </c>
      <c r="G99" s="118">
        <f>'2007'!H79</f>
        <v>0</v>
      </c>
      <c r="H99" s="118">
        <f>'2007'!I79</f>
        <v>0</v>
      </c>
      <c r="I99" s="118">
        <f>'2007'!J79</f>
        <v>0</v>
      </c>
      <c r="J99" s="118">
        <f>'2007'!K79</f>
        <v>0</v>
      </c>
      <c r="K99" s="118">
        <f>'2007'!L79</f>
        <v>0</v>
      </c>
      <c r="L99" s="118">
        <f>'2007'!M79</f>
        <v>0</v>
      </c>
      <c r="M99" s="118">
        <f>'2007'!N79</f>
        <v>0</v>
      </c>
      <c r="N99" s="121">
        <f>'2007'!O79</f>
        <v>0</v>
      </c>
      <c r="O99" s="120">
        <f>'2008'!D79</f>
        <v>0</v>
      </c>
      <c r="P99" s="118">
        <f>'2008'!E79</f>
        <v>0</v>
      </c>
      <c r="Q99" s="118">
        <f>'2008'!F79</f>
        <v>0</v>
      </c>
      <c r="R99" s="118">
        <f>'2008'!G79</f>
        <v>0</v>
      </c>
      <c r="S99" s="118">
        <f>'2008'!H79</f>
        <v>0</v>
      </c>
      <c r="T99" s="118">
        <f>'2008'!I79</f>
        <v>0</v>
      </c>
      <c r="U99" s="118">
        <f>'2008'!J79</f>
        <v>0</v>
      </c>
      <c r="V99" s="118">
        <f>'2008'!K79</f>
        <v>0</v>
      </c>
      <c r="W99" s="118">
        <f>'2008'!L79</f>
        <v>0</v>
      </c>
      <c r="X99" s="118">
        <f>'2008'!M79</f>
        <v>0</v>
      </c>
      <c r="Y99" s="118">
        <f>'2008'!N79</f>
        <v>0</v>
      </c>
      <c r="Z99" s="121">
        <f>'2008'!O79</f>
        <v>0</v>
      </c>
      <c r="AA99" s="120">
        <f>'2009'!D79</f>
        <v>0</v>
      </c>
      <c r="AB99" s="118">
        <f>'2009'!E79</f>
        <v>0</v>
      </c>
      <c r="AC99" s="118">
        <f>'2009'!F79</f>
        <v>0</v>
      </c>
      <c r="AD99" s="118">
        <f>'2009'!G79</f>
        <v>0</v>
      </c>
      <c r="AE99" s="118">
        <f>'2009'!H79</f>
        <v>0</v>
      </c>
      <c r="AF99" s="118">
        <f>'2009'!I79</f>
        <v>0</v>
      </c>
      <c r="AG99" s="118">
        <f>'2009'!J79</f>
        <v>0</v>
      </c>
      <c r="AH99" s="118">
        <f>'2009'!K79</f>
        <v>0</v>
      </c>
      <c r="AI99" s="118">
        <f>'2009'!L79</f>
        <v>0</v>
      </c>
      <c r="AJ99" s="118">
        <f>'2009'!M79</f>
        <v>0</v>
      </c>
      <c r="AK99" s="118">
        <f>'2009'!N79</f>
        <v>0</v>
      </c>
      <c r="AL99" s="121">
        <f>'2009'!O79</f>
        <v>0</v>
      </c>
      <c r="AM99" s="120">
        <f>'2010'!D79</f>
        <v>0</v>
      </c>
      <c r="AN99" s="118">
        <f>'2010'!E79</f>
        <v>0</v>
      </c>
      <c r="AO99" s="118">
        <f>'2010'!F79</f>
        <v>0</v>
      </c>
      <c r="AP99" s="118">
        <f>'2010'!G79</f>
        <v>0</v>
      </c>
      <c r="AQ99" s="118">
        <f>'2010'!H79</f>
        <v>0</v>
      </c>
      <c r="AR99" s="118">
        <f>'2010'!I79</f>
        <v>0</v>
      </c>
      <c r="AS99" s="118">
        <f>'2010'!J79</f>
        <v>0</v>
      </c>
      <c r="AT99" s="118">
        <f>'2010'!K79</f>
        <v>0</v>
      </c>
      <c r="AU99" s="118">
        <f>'2010'!L79</f>
        <v>0</v>
      </c>
      <c r="AV99" s="118">
        <f>'2010'!M79</f>
        <v>0</v>
      </c>
      <c r="AW99" s="118">
        <f>'2010'!N79</f>
        <v>0</v>
      </c>
      <c r="AX99" s="121">
        <f>'2010'!O79</f>
        <v>0</v>
      </c>
      <c r="AY99" s="120">
        <f>'2011'!D79</f>
        <v>0</v>
      </c>
      <c r="AZ99" s="118">
        <f>'2011'!E79</f>
        <v>0</v>
      </c>
      <c r="BA99" s="118">
        <f>'2011'!F79</f>
        <v>0</v>
      </c>
      <c r="BB99" s="118">
        <f>'2011'!G79</f>
        <v>0</v>
      </c>
      <c r="BC99" s="118">
        <f>'2011'!H79</f>
        <v>0</v>
      </c>
      <c r="BD99" s="118">
        <f>'2011'!I79</f>
        <v>0</v>
      </c>
      <c r="BE99" s="118">
        <f>'2011'!J79</f>
        <v>0</v>
      </c>
      <c r="BF99" s="118">
        <f>'2011'!K79</f>
        <v>0</v>
      </c>
      <c r="BG99" s="118">
        <f>'2011'!L79</f>
        <v>0</v>
      </c>
      <c r="BH99" s="118">
        <f>'2011'!M79</f>
        <v>0</v>
      </c>
      <c r="BI99" s="118">
        <f>'2011'!N79</f>
        <v>0</v>
      </c>
      <c r="BJ99" s="121">
        <f>'2011'!O79</f>
        <v>0</v>
      </c>
      <c r="BK99" s="120">
        <f>'2012'!D119</f>
        <v>0</v>
      </c>
      <c r="BL99" s="118">
        <f>'2012'!E119</f>
        <v>0</v>
      </c>
      <c r="BM99" s="118">
        <f>'2012'!F119</f>
        <v>0</v>
      </c>
      <c r="BN99" s="118">
        <f>'2012'!G119</f>
        <v>0</v>
      </c>
      <c r="BO99" s="118">
        <f>'2012'!H119</f>
        <v>0</v>
      </c>
      <c r="BP99" s="118">
        <f>'2012'!I119</f>
        <v>0</v>
      </c>
      <c r="BQ99" s="118">
        <f>'2012'!J119</f>
        <v>0</v>
      </c>
      <c r="BR99" s="118">
        <f>'2012'!K119</f>
        <v>0</v>
      </c>
      <c r="BS99" s="118">
        <f>'2012'!L119</f>
        <v>0</v>
      </c>
      <c r="BT99" s="118">
        <f>'2012'!M119</f>
        <v>0</v>
      </c>
      <c r="BU99" s="118">
        <f>'2012'!N119</f>
        <v>0</v>
      </c>
      <c r="BV99" s="121">
        <f>'2012'!O119</f>
        <v>0</v>
      </c>
      <c r="BW99" s="120">
        <f>'2013'!D119</f>
        <v>0</v>
      </c>
      <c r="BX99" s="118">
        <f>'2013'!E119</f>
        <v>3</v>
      </c>
      <c r="BY99" s="118">
        <f>'2013'!F119</f>
        <v>1</v>
      </c>
      <c r="BZ99" s="118">
        <f>'2013'!G119</f>
        <v>0</v>
      </c>
      <c r="CA99" s="118">
        <f>'2013'!H119</f>
        <v>6</v>
      </c>
      <c r="CB99" s="118">
        <f>'2013'!I119</f>
        <v>0</v>
      </c>
      <c r="CC99" s="118">
        <f>'2013'!J119</f>
        <v>0</v>
      </c>
      <c r="CD99" s="118">
        <f>'2013'!K119</f>
        <v>0</v>
      </c>
      <c r="CE99" s="118">
        <f>'2013'!L119</f>
        <v>0</v>
      </c>
      <c r="CF99" s="118">
        <f>'2013'!M119</f>
        <v>0</v>
      </c>
      <c r="CG99" s="118">
        <f>'2013'!N119</f>
        <v>0</v>
      </c>
      <c r="CH99" s="121">
        <f>'2013'!O119</f>
        <v>0</v>
      </c>
      <c r="CI99" s="120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21"/>
      <c r="CU99" s="120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21"/>
    </row>
    <row r="100" spans="1:110">
      <c r="A100" s="143"/>
      <c r="B100" s="111" t="s">
        <v>29</v>
      </c>
      <c r="C100" s="120">
        <f>'2007'!D80</f>
        <v>0</v>
      </c>
      <c r="D100" s="118">
        <f>'2007'!E80</f>
        <v>0</v>
      </c>
      <c r="E100" s="118">
        <f>'2007'!F80</f>
        <v>0</v>
      </c>
      <c r="F100" s="118">
        <f>'2007'!G80</f>
        <v>0</v>
      </c>
      <c r="G100" s="118">
        <f>'2007'!H80</f>
        <v>0</v>
      </c>
      <c r="H100" s="118">
        <f>'2007'!I80</f>
        <v>0</v>
      </c>
      <c r="I100" s="118">
        <f>'2007'!J80</f>
        <v>0</v>
      </c>
      <c r="J100" s="118">
        <f>'2007'!K80</f>
        <v>0</v>
      </c>
      <c r="K100" s="118">
        <f>'2007'!L80</f>
        <v>0</v>
      </c>
      <c r="L100" s="118">
        <f>'2007'!M80</f>
        <v>0</v>
      </c>
      <c r="M100" s="118">
        <f>'2007'!N80</f>
        <v>0</v>
      </c>
      <c r="N100" s="121">
        <f>'2007'!O80</f>
        <v>0</v>
      </c>
      <c r="O100" s="120">
        <f>'2008'!D80</f>
        <v>0</v>
      </c>
      <c r="P100" s="118">
        <f>'2008'!E80</f>
        <v>0</v>
      </c>
      <c r="Q100" s="118">
        <f>'2008'!F80</f>
        <v>0</v>
      </c>
      <c r="R100" s="118">
        <f>'2008'!G80</f>
        <v>0</v>
      </c>
      <c r="S100" s="118">
        <f>'2008'!H80</f>
        <v>0</v>
      </c>
      <c r="T100" s="118">
        <f>'2008'!I80</f>
        <v>0</v>
      </c>
      <c r="U100" s="118">
        <f>'2008'!J80</f>
        <v>0</v>
      </c>
      <c r="V100" s="118">
        <f>'2008'!K80</f>
        <v>0</v>
      </c>
      <c r="W100" s="118">
        <f>'2008'!L80</f>
        <v>0</v>
      </c>
      <c r="X100" s="118">
        <f>'2008'!M80</f>
        <v>0</v>
      </c>
      <c r="Y100" s="118">
        <f>'2008'!N80</f>
        <v>0</v>
      </c>
      <c r="Z100" s="121">
        <f>'2008'!O80</f>
        <v>0</v>
      </c>
      <c r="AA100" s="120">
        <f>'2009'!D80</f>
        <v>0</v>
      </c>
      <c r="AB100" s="118">
        <f>'2009'!E80</f>
        <v>0</v>
      </c>
      <c r="AC100" s="118">
        <f>'2009'!F80</f>
        <v>0</v>
      </c>
      <c r="AD100" s="118">
        <f>'2009'!G80</f>
        <v>0</v>
      </c>
      <c r="AE100" s="118">
        <f>'2009'!H80</f>
        <v>0</v>
      </c>
      <c r="AF100" s="118">
        <f>'2009'!I80</f>
        <v>0</v>
      </c>
      <c r="AG100" s="118">
        <f>'2009'!J80</f>
        <v>0</v>
      </c>
      <c r="AH100" s="118">
        <f>'2009'!K80</f>
        <v>0</v>
      </c>
      <c r="AI100" s="118">
        <f>'2009'!L80</f>
        <v>0</v>
      </c>
      <c r="AJ100" s="118">
        <f>'2009'!M80</f>
        <v>0</v>
      </c>
      <c r="AK100" s="118">
        <f>'2009'!N80</f>
        <v>0</v>
      </c>
      <c r="AL100" s="121">
        <f>'2009'!O80</f>
        <v>0</v>
      </c>
      <c r="AM100" s="120">
        <f>'2010'!D80</f>
        <v>0</v>
      </c>
      <c r="AN100" s="118">
        <f>'2010'!E80</f>
        <v>0</v>
      </c>
      <c r="AO100" s="118">
        <f>'2010'!F80</f>
        <v>0</v>
      </c>
      <c r="AP100" s="118">
        <f>'2010'!G80</f>
        <v>0</v>
      </c>
      <c r="AQ100" s="118">
        <f>'2010'!H80</f>
        <v>0</v>
      </c>
      <c r="AR100" s="118">
        <f>'2010'!I80</f>
        <v>0</v>
      </c>
      <c r="AS100" s="118">
        <f>'2010'!J80</f>
        <v>0</v>
      </c>
      <c r="AT100" s="118">
        <f>'2010'!K80</f>
        <v>0</v>
      </c>
      <c r="AU100" s="118">
        <f>'2010'!L80</f>
        <v>0</v>
      </c>
      <c r="AV100" s="118">
        <f>'2010'!M80</f>
        <v>0</v>
      </c>
      <c r="AW100" s="118">
        <f>'2010'!N80</f>
        <v>0</v>
      </c>
      <c r="AX100" s="121">
        <f>'2010'!O80</f>
        <v>0</v>
      </c>
      <c r="AY100" s="120">
        <f>'2011'!D80</f>
        <v>0</v>
      </c>
      <c r="AZ100" s="118">
        <f>'2011'!E80</f>
        <v>0</v>
      </c>
      <c r="BA100" s="118">
        <f>'2011'!F80</f>
        <v>0</v>
      </c>
      <c r="BB100" s="118">
        <f>'2011'!G80</f>
        <v>0</v>
      </c>
      <c r="BC100" s="118">
        <f>'2011'!H80</f>
        <v>0</v>
      </c>
      <c r="BD100" s="118">
        <f>'2011'!I80</f>
        <v>0</v>
      </c>
      <c r="BE100" s="118">
        <f>'2011'!J80</f>
        <v>0</v>
      </c>
      <c r="BF100" s="118">
        <f>'2011'!K80</f>
        <v>0</v>
      </c>
      <c r="BG100" s="118">
        <f>'2011'!L80</f>
        <v>0</v>
      </c>
      <c r="BH100" s="118">
        <f>'2011'!M80</f>
        <v>0</v>
      </c>
      <c r="BI100" s="118">
        <f>'2011'!N80</f>
        <v>0</v>
      </c>
      <c r="BJ100" s="121">
        <f>'2011'!O80</f>
        <v>0</v>
      </c>
      <c r="BK100" s="120">
        <f>'2012'!D120</f>
        <v>0</v>
      </c>
      <c r="BL100" s="118">
        <f>'2012'!E120</f>
        <v>0</v>
      </c>
      <c r="BM100" s="118">
        <f>'2012'!F120</f>
        <v>0</v>
      </c>
      <c r="BN100" s="118">
        <f>'2012'!G120</f>
        <v>0</v>
      </c>
      <c r="BO100" s="118">
        <f>'2012'!H120</f>
        <v>0</v>
      </c>
      <c r="BP100" s="118">
        <f>'2012'!I120</f>
        <v>0</v>
      </c>
      <c r="BQ100" s="118">
        <f>'2012'!J120</f>
        <v>0</v>
      </c>
      <c r="BR100" s="118">
        <f>'2012'!K120</f>
        <v>0</v>
      </c>
      <c r="BS100" s="118">
        <f>'2012'!L120</f>
        <v>0</v>
      </c>
      <c r="BT100" s="118">
        <f>'2012'!M120</f>
        <v>0</v>
      </c>
      <c r="BU100" s="118">
        <f>'2012'!N120</f>
        <v>0</v>
      </c>
      <c r="BV100" s="121">
        <f>'2012'!O120</f>
        <v>0</v>
      </c>
      <c r="BW100" s="120">
        <f>'2013'!D120</f>
        <v>0</v>
      </c>
      <c r="BX100" s="118">
        <f>'2013'!E120</f>
        <v>6</v>
      </c>
      <c r="BY100" s="118">
        <f>'2013'!F120</f>
        <v>0</v>
      </c>
      <c r="BZ100" s="118">
        <f>'2013'!G120</f>
        <v>0</v>
      </c>
      <c r="CA100" s="118">
        <f>'2013'!H120</f>
        <v>15</v>
      </c>
      <c r="CB100" s="118">
        <f>'2013'!I120</f>
        <v>0</v>
      </c>
      <c r="CC100" s="118">
        <f>'2013'!J120</f>
        <v>0</v>
      </c>
      <c r="CD100" s="118">
        <f>'2013'!K120</f>
        <v>0</v>
      </c>
      <c r="CE100" s="118">
        <f>'2013'!L120</f>
        <v>0</v>
      </c>
      <c r="CF100" s="118">
        <f>'2013'!M120</f>
        <v>0</v>
      </c>
      <c r="CG100" s="118">
        <f>'2013'!N120</f>
        <v>0</v>
      </c>
      <c r="CH100" s="121">
        <f>'2013'!O120</f>
        <v>0</v>
      </c>
      <c r="CI100" s="120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21"/>
      <c r="CU100" s="120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21"/>
    </row>
    <row r="101" spans="1:110">
      <c r="A101" s="143"/>
      <c r="B101" s="111" t="s">
        <v>30</v>
      </c>
      <c r="C101" s="120">
        <f>'2007'!D81</f>
        <v>0</v>
      </c>
      <c r="D101" s="118">
        <f>'2007'!E81</f>
        <v>0</v>
      </c>
      <c r="E101" s="118">
        <f>'2007'!F81</f>
        <v>0</v>
      </c>
      <c r="F101" s="118">
        <f>'2007'!G81</f>
        <v>0</v>
      </c>
      <c r="G101" s="118">
        <f>'2007'!H81</f>
        <v>0</v>
      </c>
      <c r="H101" s="118">
        <f>'2007'!I81</f>
        <v>0</v>
      </c>
      <c r="I101" s="118">
        <f>'2007'!J81</f>
        <v>0</v>
      </c>
      <c r="J101" s="118">
        <f>'2007'!K81</f>
        <v>0</v>
      </c>
      <c r="K101" s="118">
        <f>'2007'!L81</f>
        <v>0</v>
      </c>
      <c r="L101" s="118">
        <f>'2007'!M81</f>
        <v>0</v>
      </c>
      <c r="M101" s="118">
        <f>'2007'!N81</f>
        <v>0</v>
      </c>
      <c r="N101" s="121">
        <f>'2007'!O81</f>
        <v>0</v>
      </c>
      <c r="O101" s="120">
        <f>'2008'!D81</f>
        <v>0</v>
      </c>
      <c r="P101" s="118">
        <f>'2008'!E81</f>
        <v>0</v>
      </c>
      <c r="Q101" s="118">
        <f>'2008'!F81</f>
        <v>0</v>
      </c>
      <c r="R101" s="118">
        <f>'2008'!G81</f>
        <v>0</v>
      </c>
      <c r="S101" s="118">
        <f>'2008'!H81</f>
        <v>0</v>
      </c>
      <c r="T101" s="118">
        <f>'2008'!I81</f>
        <v>0</v>
      </c>
      <c r="U101" s="118">
        <f>'2008'!J81</f>
        <v>0</v>
      </c>
      <c r="V101" s="118">
        <f>'2008'!K81</f>
        <v>0</v>
      </c>
      <c r="W101" s="118">
        <f>'2008'!L81</f>
        <v>0</v>
      </c>
      <c r="X101" s="118">
        <f>'2008'!M81</f>
        <v>0</v>
      </c>
      <c r="Y101" s="118">
        <f>'2008'!N81</f>
        <v>0</v>
      </c>
      <c r="Z101" s="121">
        <f>'2008'!O81</f>
        <v>0</v>
      </c>
      <c r="AA101" s="120">
        <f>'2009'!D81</f>
        <v>0</v>
      </c>
      <c r="AB101" s="118">
        <f>'2009'!E81</f>
        <v>0</v>
      </c>
      <c r="AC101" s="118">
        <f>'2009'!F81</f>
        <v>0</v>
      </c>
      <c r="AD101" s="118">
        <f>'2009'!G81</f>
        <v>0</v>
      </c>
      <c r="AE101" s="118">
        <f>'2009'!H81</f>
        <v>0</v>
      </c>
      <c r="AF101" s="118">
        <f>'2009'!I81</f>
        <v>0</v>
      </c>
      <c r="AG101" s="118">
        <f>'2009'!J81</f>
        <v>0</v>
      </c>
      <c r="AH101" s="118">
        <f>'2009'!K81</f>
        <v>0</v>
      </c>
      <c r="AI101" s="118">
        <f>'2009'!L81</f>
        <v>0</v>
      </c>
      <c r="AJ101" s="118">
        <f>'2009'!M81</f>
        <v>0</v>
      </c>
      <c r="AK101" s="118">
        <f>'2009'!N81</f>
        <v>0</v>
      </c>
      <c r="AL101" s="121">
        <f>'2009'!O81</f>
        <v>0</v>
      </c>
      <c r="AM101" s="120">
        <f>'2010'!D81</f>
        <v>0</v>
      </c>
      <c r="AN101" s="118">
        <f>'2010'!E81</f>
        <v>0</v>
      </c>
      <c r="AO101" s="118">
        <f>'2010'!F81</f>
        <v>0</v>
      </c>
      <c r="AP101" s="118">
        <f>'2010'!G81</f>
        <v>0</v>
      </c>
      <c r="AQ101" s="118">
        <f>'2010'!H81</f>
        <v>0</v>
      </c>
      <c r="AR101" s="118">
        <f>'2010'!I81</f>
        <v>0</v>
      </c>
      <c r="AS101" s="118">
        <f>'2010'!J81</f>
        <v>0</v>
      </c>
      <c r="AT101" s="118">
        <f>'2010'!K81</f>
        <v>0</v>
      </c>
      <c r="AU101" s="118">
        <f>'2010'!L81</f>
        <v>0</v>
      </c>
      <c r="AV101" s="118">
        <f>'2010'!M81</f>
        <v>0</v>
      </c>
      <c r="AW101" s="118">
        <f>'2010'!N81</f>
        <v>0</v>
      </c>
      <c r="AX101" s="121">
        <f>'2010'!O81</f>
        <v>0</v>
      </c>
      <c r="AY101" s="120">
        <f>'2011'!D81</f>
        <v>0</v>
      </c>
      <c r="AZ101" s="118">
        <f>'2011'!E81</f>
        <v>0</v>
      </c>
      <c r="BA101" s="118">
        <f>'2011'!F81</f>
        <v>0</v>
      </c>
      <c r="BB101" s="118">
        <f>'2011'!G81</f>
        <v>0</v>
      </c>
      <c r="BC101" s="118">
        <f>'2011'!H81</f>
        <v>0</v>
      </c>
      <c r="BD101" s="118">
        <f>'2011'!I81</f>
        <v>0</v>
      </c>
      <c r="BE101" s="118">
        <f>'2011'!J81</f>
        <v>0</v>
      </c>
      <c r="BF101" s="118">
        <f>'2011'!K81</f>
        <v>0</v>
      </c>
      <c r="BG101" s="118">
        <f>'2011'!L81</f>
        <v>0</v>
      </c>
      <c r="BH101" s="118">
        <f>'2011'!M81</f>
        <v>0</v>
      </c>
      <c r="BI101" s="118">
        <f>'2011'!N81</f>
        <v>0</v>
      </c>
      <c r="BJ101" s="121">
        <f>'2011'!O81</f>
        <v>0</v>
      </c>
      <c r="BK101" s="120">
        <f>'2012'!D121</f>
        <v>0</v>
      </c>
      <c r="BL101" s="118">
        <f>'2012'!E121</f>
        <v>0</v>
      </c>
      <c r="BM101" s="118">
        <f>'2012'!F121</f>
        <v>0</v>
      </c>
      <c r="BN101" s="118">
        <f>'2012'!G121</f>
        <v>0</v>
      </c>
      <c r="BO101" s="118">
        <f>'2012'!H121</f>
        <v>0</v>
      </c>
      <c r="BP101" s="118">
        <f>'2012'!I121</f>
        <v>0</v>
      </c>
      <c r="BQ101" s="118">
        <f>'2012'!J121</f>
        <v>0</v>
      </c>
      <c r="BR101" s="118">
        <f>'2012'!K121</f>
        <v>0</v>
      </c>
      <c r="BS101" s="118">
        <f>'2012'!L121</f>
        <v>0</v>
      </c>
      <c r="BT101" s="118">
        <f>'2012'!M121</f>
        <v>0</v>
      </c>
      <c r="BU101" s="118">
        <f>'2012'!N121</f>
        <v>0</v>
      </c>
      <c r="BV101" s="121">
        <f>'2012'!O121</f>
        <v>0</v>
      </c>
      <c r="BW101" s="120">
        <f>'2013'!D121</f>
        <v>0</v>
      </c>
      <c r="BX101" s="118">
        <f>'2013'!E121</f>
        <v>15</v>
      </c>
      <c r="BY101" s="118">
        <f>'2013'!F121</f>
        <v>0</v>
      </c>
      <c r="BZ101" s="118">
        <f>'2013'!G121</f>
        <v>0</v>
      </c>
      <c r="CA101" s="118">
        <f>'2013'!H121</f>
        <v>230</v>
      </c>
      <c r="CB101" s="118">
        <f>'2013'!I121</f>
        <v>0</v>
      </c>
      <c r="CC101" s="118">
        <f>'2013'!J121</f>
        <v>0</v>
      </c>
      <c r="CD101" s="118">
        <f>'2013'!K121</f>
        <v>0</v>
      </c>
      <c r="CE101" s="118">
        <f>'2013'!L121</f>
        <v>0</v>
      </c>
      <c r="CF101" s="118">
        <f>'2013'!M121</f>
        <v>0</v>
      </c>
      <c r="CG101" s="118">
        <f>'2013'!N121</f>
        <v>0</v>
      </c>
      <c r="CH101" s="121">
        <f>'2013'!O121</f>
        <v>0</v>
      </c>
      <c r="CI101" s="120"/>
      <c r="CJ101" s="118"/>
      <c r="CK101" s="118"/>
      <c r="CL101" s="118"/>
      <c r="CM101" s="118"/>
      <c r="CN101" s="118"/>
      <c r="CO101" s="118"/>
      <c r="CP101" s="118"/>
      <c r="CQ101" s="118"/>
      <c r="CR101" s="118"/>
      <c r="CS101" s="118"/>
      <c r="CT101" s="121"/>
      <c r="CU101" s="120"/>
      <c r="CV101" s="118"/>
      <c r="CW101" s="118"/>
      <c r="CX101" s="118"/>
      <c r="CY101" s="118"/>
      <c r="CZ101" s="118"/>
      <c r="DA101" s="118"/>
      <c r="DB101" s="118"/>
      <c r="DC101" s="118"/>
      <c r="DD101" s="118"/>
      <c r="DE101" s="118"/>
      <c r="DF101" s="121"/>
    </row>
    <row r="102" spans="1:110" ht="13.5" thickBot="1">
      <c r="A102" s="144"/>
      <c r="B102" s="110" t="s">
        <v>59</v>
      </c>
      <c r="C102" s="124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5"/>
      <c r="O102" s="124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5"/>
      <c r="AA102" s="124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5"/>
      <c r="AM102" s="124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5"/>
      <c r="AY102" s="124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5"/>
      <c r="BK102" s="124">
        <f>'2012'!D123</f>
        <v>0</v>
      </c>
      <c r="BL102" s="122">
        <f>'2012'!E123</f>
        <v>0</v>
      </c>
      <c r="BM102" s="122">
        <f>'2012'!F123</f>
        <v>0</v>
      </c>
      <c r="BN102" s="122">
        <f>'2012'!G123</f>
        <v>0</v>
      </c>
      <c r="BO102" s="122">
        <f>'2012'!H123</f>
        <v>0</v>
      </c>
      <c r="BP102" s="122">
        <f>'2012'!I123</f>
        <v>0</v>
      </c>
      <c r="BQ102" s="122">
        <f>'2012'!J123</f>
        <v>0</v>
      </c>
      <c r="BR102" s="122">
        <f>'2012'!K123</f>
        <v>0</v>
      </c>
      <c r="BS102" s="122">
        <f>'2012'!L123</f>
        <v>0</v>
      </c>
      <c r="BT102" s="122">
        <f>'2012'!M123</f>
        <v>0</v>
      </c>
      <c r="BU102" s="122">
        <f>'2012'!N123</f>
        <v>0</v>
      </c>
      <c r="BV102" s="125">
        <f>'2012'!O123</f>
        <v>0</v>
      </c>
      <c r="BW102" s="124">
        <f>'2013'!D123</f>
        <v>0</v>
      </c>
      <c r="BX102" s="122">
        <f>'2013'!E123</f>
        <v>-124</v>
      </c>
      <c r="BY102" s="122">
        <f>'2013'!F123</f>
        <v>0</v>
      </c>
      <c r="BZ102" s="122">
        <f>'2013'!G123</f>
        <v>0</v>
      </c>
      <c r="CA102" s="122">
        <f>'2013'!H123</f>
        <v>139</v>
      </c>
      <c r="CB102" s="122" t="str">
        <f>'2013'!I123</f>
        <v/>
      </c>
      <c r="CC102" s="122" t="str">
        <f>'2013'!J123</f>
        <v/>
      </c>
      <c r="CD102" s="122" t="str">
        <f>'2013'!K123</f>
        <v/>
      </c>
      <c r="CE102" s="122" t="str">
        <f>'2013'!L123</f>
        <v/>
      </c>
      <c r="CF102" s="122" t="str">
        <f>'2013'!M123</f>
        <v/>
      </c>
      <c r="CG102" s="122" t="str">
        <f>'2013'!N123</f>
        <v/>
      </c>
      <c r="CH102" s="125" t="str">
        <f>'2013'!O123</f>
        <v/>
      </c>
      <c r="CI102" s="124"/>
      <c r="CJ102" s="122"/>
      <c r="CK102" s="122"/>
      <c r="CL102" s="122"/>
      <c r="CM102" s="122"/>
      <c r="CN102" s="122"/>
      <c r="CO102" s="122"/>
      <c r="CP102" s="122"/>
      <c r="CQ102" s="122"/>
      <c r="CR102" s="122"/>
      <c r="CS102" s="122"/>
      <c r="CT102" s="125"/>
      <c r="CU102" s="124"/>
      <c r="CV102" s="122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125"/>
    </row>
    <row r="103" spans="1:110">
      <c r="A103" s="142" t="s">
        <v>20</v>
      </c>
      <c r="B103" s="112" t="s">
        <v>27</v>
      </c>
      <c r="C103" s="114">
        <f>'2007'!D82</f>
        <v>0</v>
      </c>
      <c r="D103" s="115">
        <f>'2007'!E82</f>
        <v>0</v>
      </c>
      <c r="E103" s="115">
        <f>'2007'!F82</f>
        <v>0</v>
      </c>
      <c r="F103" s="115">
        <f>'2007'!G82</f>
        <v>0</v>
      </c>
      <c r="G103" s="115">
        <f>'2007'!H82</f>
        <v>0</v>
      </c>
      <c r="H103" s="115">
        <f>'2007'!I82</f>
        <v>0</v>
      </c>
      <c r="I103" s="115">
        <f>'2007'!J82</f>
        <v>0</v>
      </c>
      <c r="J103" s="115">
        <f>'2007'!K82</f>
        <v>0</v>
      </c>
      <c r="K103" s="115">
        <f>'2007'!L82</f>
        <v>0</v>
      </c>
      <c r="L103" s="115">
        <f>'2007'!M82</f>
        <v>0</v>
      </c>
      <c r="M103" s="115">
        <f>'2007'!N82</f>
        <v>0</v>
      </c>
      <c r="N103" s="116">
        <f>'2007'!O82</f>
        <v>0</v>
      </c>
      <c r="O103" s="114">
        <f>'2008'!D82</f>
        <v>0</v>
      </c>
      <c r="P103" s="115">
        <f>'2008'!E82</f>
        <v>0</v>
      </c>
      <c r="Q103" s="115">
        <f>'2008'!F82</f>
        <v>0</v>
      </c>
      <c r="R103" s="115">
        <f>'2008'!G82</f>
        <v>0</v>
      </c>
      <c r="S103" s="115">
        <f>'2008'!H82</f>
        <v>0</v>
      </c>
      <c r="T103" s="115">
        <f>'2008'!I82</f>
        <v>0</v>
      </c>
      <c r="U103" s="115">
        <f>'2008'!J82</f>
        <v>0</v>
      </c>
      <c r="V103" s="115">
        <f>'2008'!K82</f>
        <v>0</v>
      </c>
      <c r="W103" s="115">
        <f>'2008'!L82</f>
        <v>0</v>
      </c>
      <c r="X103" s="115">
        <f>'2008'!M82</f>
        <v>0</v>
      </c>
      <c r="Y103" s="115">
        <f>'2008'!N82</f>
        <v>0</v>
      </c>
      <c r="Z103" s="116">
        <f>'2008'!O82</f>
        <v>0</v>
      </c>
      <c r="AA103" s="114">
        <f>'2009'!D82</f>
        <v>0</v>
      </c>
      <c r="AB103" s="115">
        <f>'2009'!E82</f>
        <v>0</v>
      </c>
      <c r="AC103" s="115">
        <f>'2009'!F82</f>
        <v>0</v>
      </c>
      <c r="AD103" s="115">
        <f>'2009'!G82</f>
        <v>0</v>
      </c>
      <c r="AE103" s="115">
        <f>'2009'!H82</f>
        <v>0</v>
      </c>
      <c r="AF103" s="115">
        <f>'2009'!I82</f>
        <v>0</v>
      </c>
      <c r="AG103" s="115">
        <f>'2009'!J82</f>
        <v>0</v>
      </c>
      <c r="AH103" s="115">
        <f>'2009'!K82</f>
        <v>0</v>
      </c>
      <c r="AI103" s="115">
        <f>'2009'!L82</f>
        <v>0</v>
      </c>
      <c r="AJ103" s="115">
        <f>'2009'!M82</f>
        <v>0</v>
      </c>
      <c r="AK103" s="115">
        <f>'2009'!N82</f>
        <v>0</v>
      </c>
      <c r="AL103" s="116">
        <f>'2009'!O82</f>
        <v>0</v>
      </c>
      <c r="AM103" s="114">
        <f>'2010'!D82</f>
        <v>0</v>
      </c>
      <c r="AN103" s="115">
        <f>'2010'!E82</f>
        <v>0</v>
      </c>
      <c r="AO103" s="115">
        <f>'2010'!F82</f>
        <v>0</v>
      </c>
      <c r="AP103" s="115">
        <f>'2010'!G82</f>
        <v>0</v>
      </c>
      <c r="AQ103" s="115">
        <f>'2010'!H82</f>
        <v>0</v>
      </c>
      <c r="AR103" s="115">
        <f>'2010'!I82</f>
        <v>0</v>
      </c>
      <c r="AS103" s="115">
        <f>'2010'!J82</f>
        <v>0</v>
      </c>
      <c r="AT103" s="115">
        <f>'2010'!K82</f>
        <v>0</v>
      </c>
      <c r="AU103" s="115">
        <f>'2010'!L82</f>
        <v>0</v>
      </c>
      <c r="AV103" s="115">
        <f>'2010'!M82</f>
        <v>0</v>
      </c>
      <c r="AW103" s="115">
        <f>'2010'!N82</f>
        <v>0</v>
      </c>
      <c r="AX103" s="116">
        <f>'2010'!O82</f>
        <v>0</v>
      </c>
      <c r="AY103" s="114">
        <f>'2011'!D82</f>
        <v>0</v>
      </c>
      <c r="AZ103" s="115">
        <f>'2011'!E82</f>
        <v>0</v>
      </c>
      <c r="BA103" s="115">
        <f>'2011'!F82</f>
        <v>0</v>
      </c>
      <c r="BB103" s="115">
        <f>'2011'!G82</f>
        <v>0</v>
      </c>
      <c r="BC103" s="115">
        <f>'2011'!H82</f>
        <v>0</v>
      </c>
      <c r="BD103" s="115">
        <f>'2011'!I82</f>
        <v>0</v>
      </c>
      <c r="BE103" s="115">
        <f>'2011'!J82</f>
        <v>0</v>
      </c>
      <c r="BF103" s="115">
        <f>'2011'!K82</f>
        <v>0</v>
      </c>
      <c r="BG103" s="115">
        <f>'2011'!L82</f>
        <v>0</v>
      </c>
      <c r="BH103" s="115">
        <f>'2011'!M82</f>
        <v>0</v>
      </c>
      <c r="BI103" s="115">
        <f>'2011'!N82</f>
        <v>0</v>
      </c>
      <c r="BJ103" s="116">
        <f>'2011'!O82</f>
        <v>0</v>
      </c>
      <c r="BK103" s="114">
        <f>'2012'!D124</f>
        <v>0</v>
      </c>
      <c r="BL103" s="115">
        <f>'2012'!E124</f>
        <v>0</v>
      </c>
      <c r="BM103" s="115">
        <f>'2012'!F124</f>
        <v>0</v>
      </c>
      <c r="BN103" s="115">
        <f>'2012'!G124</f>
        <v>3</v>
      </c>
      <c r="BO103" s="115">
        <f>'2012'!H124</f>
        <v>8</v>
      </c>
      <c r="BP103" s="115">
        <f>'2012'!I124</f>
        <v>9</v>
      </c>
      <c r="BQ103" s="115">
        <f>'2012'!J124</f>
        <v>6</v>
      </c>
      <c r="BR103" s="115">
        <f>'2012'!K124</f>
        <v>0</v>
      </c>
      <c r="BS103" s="115">
        <f>'2012'!L124</f>
        <v>0</v>
      </c>
      <c r="BT103" s="115">
        <f>'2012'!M124</f>
        <v>0</v>
      </c>
      <c r="BU103" s="115">
        <f>'2012'!N124</f>
        <v>0</v>
      </c>
      <c r="BV103" s="116">
        <f>'2012'!O124</f>
        <v>0</v>
      </c>
      <c r="BW103" s="114">
        <f>'2013'!D124</f>
        <v>0</v>
      </c>
      <c r="BX103" s="115">
        <f>'2013'!E124</f>
        <v>0</v>
      </c>
      <c r="BY103" s="115">
        <f>'2013'!F124</f>
        <v>0</v>
      </c>
      <c r="BZ103" s="115">
        <f>'2013'!G124</f>
        <v>0</v>
      </c>
      <c r="CA103" s="115">
        <f>'2013'!H124</f>
        <v>0</v>
      </c>
      <c r="CB103" s="115">
        <f>'2013'!I124</f>
        <v>0</v>
      </c>
      <c r="CC103" s="115">
        <f>'2013'!J124</f>
        <v>0</v>
      </c>
      <c r="CD103" s="115">
        <f>'2013'!K124</f>
        <v>0</v>
      </c>
      <c r="CE103" s="115">
        <f>'2013'!L124</f>
        <v>0</v>
      </c>
      <c r="CF103" s="115">
        <f>'2013'!M124</f>
        <v>0</v>
      </c>
      <c r="CG103" s="115">
        <f>'2013'!N124</f>
        <v>0</v>
      </c>
      <c r="CH103" s="116">
        <f>'2013'!O124</f>
        <v>0</v>
      </c>
      <c r="CI103" s="114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6"/>
      <c r="CU103" s="114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115"/>
      <c r="DF103" s="116"/>
    </row>
    <row r="104" spans="1:110">
      <c r="A104" s="143"/>
      <c r="B104" s="111" t="s">
        <v>28</v>
      </c>
      <c r="C104" s="120">
        <f>'2007'!D83</f>
        <v>0</v>
      </c>
      <c r="D104" s="118">
        <f>'2007'!E83</f>
        <v>0</v>
      </c>
      <c r="E104" s="118">
        <f>'2007'!F83</f>
        <v>0</v>
      </c>
      <c r="F104" s="118">
        <f>'2007'!G83</f>
        <v>0</v>
      </c>
      <c r="G104" s="118">
        <f>'2007'!H83</f>
        <v>0</v>
      </c>
      <c r="H104" s="118">
        <f>'2007'!I83</f>
        <v>0</v>
      </c>
      <c r="I104" s="118">
        <f>'2007'!J83</f>
        <v>0</v>
      </c>
      <c r="J104" s="118">
        <f>'2007'!K83</f>
        <v>0</v>
      </c>
      <c r="K104" s="118">
        <f>'2007'!L83</f>
        <v>0</v>
      </c>
      <c r="L104" s="118">
        <f>'2007'!M83</f>
        <v>0</v>
      </c>
      <c r="M104" s="118">
        <f>'2007'!N83</f>
        <v>0</v>
      </c>
      <c r="N104" s="121">
        <f>'2007'!O83</f>
        <v>0</v>
      </c>
      <c r="O104" s="120">
        <f>'2008'!D83</f>
        <v>0</v>
      </c>
      <c r="P104" s="118">
        <f>'2008'!E83</f>
        <v>0</v>
      </c>
      <c r="Q104" s="118">
        <f>'2008'!F83</f>
        <v>0</v>
      </c>
      <c r="R104" s="118">
        <f>'2008'!G83</f>
        <v>0</v>
      </c>
      <c r="S104" s="118">
        <f>'2008'!H83</f>
        <v>0</v>
      </c>
      <c r="T104" s="118">
        <f>'2008'!I83</f>
        <v>0</v>
      </c>
      <c r="U104" s="118">
        <f>'2008'!J83</f>
        <v>0</v>
      </c>
      <c r="V104" s="118">
        <f>'2008'!K83</f>
        <v>0</v>
      </c>
      <c r="W104" s="118">
        <f>'2008'!L83</f>
        <v>0</v>
      </c>
      <c r="X104" s="118">
        <f>'2008'!M83</f>
        <v>0</v>
      </c>
      <c r="Y104" s="118">
        <f>'2008'!N83</f>
        <v>0</v>
      </c>
      <c r="Z104" s="121">
        <f>'2008'!O83</f>
        <v>0</v>
      </c>
      <c r="AA104" s="120">
        <f>'2009'!D83</f>
        <v>0</v>
      </c>
      <c r="AB104" s="118">
        <f>'2009'!E83</f>
        <v>0</v>
      </c>
      <c r="AC104" s="118">
        <f>'2009'!F83</f>
        <v>0</v>
      </c>
      <c r="AD104" s="118">
        <f>'2009'!G83</f>
        <v>0</v>
      </c>
      <c r="AE104" s="118">
        <f>'2009'!H83</f>
        <v>0</v>
      </c>
      <c r="AF104" s="118">
        <f>'2009'!I83</f>
        <v>0</v>
      </c>
      <c r="AG104" s="118">
        <f>'2009'!J83</f>
        <v>0</v>
      </c>
      <c r="AH104" s="118">
        <f>'2009'!K83</f>
        <v>0</v>
      </c>
      <c r="AI104" s="118">
        <f>'2009'!L83</f>
        <v>0</v>
      </c>
      <c r="AJ104" s="118">
        <f>'2009'!M83</f>
        <v>0</v>
      </c>
      <c r="AK104" s="118">
        <f>'2009'!N83</f>
        <v>0</v>
      </c>
      <c r="AL104" s="121">
        <f>'2009'!O83</f>
        <v>0</v>
      </c>
      <c r="AM104" s="120">
        <f>'2010'!D83</f>
        <v>0</v>
      </c>
      <c r="AN104" s="118">
        <f>'2010'!E83</f>
        <v>0</v>
      </c>
      <c r="AO104" s="118">
        <f>'2010'!F83</f>
        <v>0</v>
      </c>
      <c r="AP104" s="118">
        <f>'2010'!G83</f>
        <v>0</v>
      </c>
      <c r="AQ104" s="118">
        <f>'2010'!H83</f>
        <v>0</v>
      </c>
      <c r="AR104" s="118">
        <f>'2010'!I83</f>
        <v>0</v>
      </c>
      <c r="AS104" s="118">
        <f>'2010'!J83</f>
        <v>0</v>
      </c>
      <c r="AT104" s="118">
        <f>'2010'!K83</f>
        <v>0</v>
      </c>
      <c r="AU104" s="118">
        <f>'2010'!L83</f>
        <v>0</v>
      </c>
      <c r="AV104" s="118">
        <f>'2010'!M83</f>
        <v>0</v>
      </c>
      <c r="AW104" s="118">
        <f>'2010'!N83</f>
        <v>0</v>
      </c>
      <c r="AX104" s="121">
        <f>'2010'!O83</f>
        <v>0</v>
      </c>
      <c r="AY104" s="120">
        <f>'2011'!D83</f>
        <v>0</v>
      </c>
      <c r="AZ104" s="118">
        <f>'2011'!E83</f>
        <v>0</v>
      </c>
      <c r="BA104" s="118">
        <f>'2011'!F83</f>
        <v>0</v>
      </c>
      <c r="BB104" s="118">
        <f>'2011'!G83</f>
        <v>0</v>
      </c>
      <c r="BC104" s="118">
        <f>'2011'!H83</f>
        <v>0</v>
      </c>
      <c r="BD104" s="118">
        <f>'2011'!I83</f>
        <v>0</v>
      </c>
      <c r="BE104" s="118">
        <f>'2011'!J83</f>
        <v>0</v>
      </c>
      <c r="BF104" s="118">
        <f>'2011'!K83</f>
        <v>0</v>
      </c>
      <c r="BG104" s="118">
        <f>'2011'!L83</f>
        <v>0</v>
      </c>
      <c r="BH104" s="118">
        <f>'2011'!M83</f>
        <v>0</v>
      </c>
      <c r="BI104" s="118">
        <f>'2011'!N83</f>
        <v>0</v>
      </c>
      <c r="BJ104" s="121">
        <f>'2011'!O83</f>
        <v>0</v>
      </c>
      <c r="BK104" s="120">
        <f>'2012'!D125</f>
        <v>0</v>
      </c>
      <c r="BL104" s="118">
        <f>'2012'!E125</f>
        <v>0</v>
      </c>
      <c r="BM104" s="118">
        <f>'2012'!F125</f>
        <v>0</v>
      </c>
      <c r="BN104" s="118">
        <f>'2012'!G125</f>
        <v>3</v>
      </c>
      <c r="BO104" s="118">
        <f>'2012'!H125</f>
        <v>16</v>
      </c>
      <c r="BP104" s="118">
        <f>'2012'!I125</f>
        <v>38</v>
      </c>
      <c r="BQ104" s="118">
        <f>'2012'!J125</f>
        <v>9</v>
      </c>
      <c r="BR104" s="118">
        <f>'2012'!K125</f>
        <v>3</v>
      </c>
      <c r="BS104" s="118">
        <f>'2012'!L125</f>
        <v>0</v>
      </c>
      <c r="BT104" s="118">
        <f>'2012'!M125</f>
        <v>2</v>
      </c>
      <c r="BU104" s="118">
        <f>'2012'!N125</f>
        <v>2</v>
      </c>
      <c r="BV104" s="121">
        <f>'2012'!O125</f>
        <v>0</v>
      </c>
      <c r="BW104" s="120">
        <f>'2013'!D125</f>
        <v>0</v>
      </c>
      <c r="BX104" s="118">
        <f>'2013'!E125</f>
        <v>2</v>
      </c>
      <c r="BY104" s="118">
        <f>'2013'!F125</f>
        <v>0</v>
      </c>
      <c r="BZ104" s="118">
        <f>'2013'!G125</f>
        <v>0</v>
      </c>
      <c r="CA104" s="118">
        <f>'2013'!H125</f>
        <v>0</v>
      </c>
      <c r="CB104" s="118">
        <f>'2013'!I125</f>
        <v>0</v>
      </c>
      <c r="CC104" s="118">
        <f>'2013'!J125</f>
        <v>0</v>
      </c>
      <c r="CD104" s="118">
        <f>'2013'!K125</f>
        <v>0</v>
      </c>
      <c r="CE104" s="118">
        <f>'2013'!L125</f>
        <v>0</v>
      </c>
      <c r="CF104" s="118">
        <f>'2013'!M125</f>
        <v>0</v>
      </c>
      <c r="CG104" s="118">
        <f>'2013'!N125</f>
        <v>0</v>
      </c>
      <c r="CH104" s="121">
        <f>'2013'!O125</f>
        <v>0</v>
      </c>
      <c r="CI104" s="120"/>
      <c r="CJ104" s="118"/>
      <c r="CK104" s="118"/>
      <c r="CL104" s="118"/>
      <c r="CM104" s="118"/>
      <c r="CN104" s="118"/>
      <c r="CO104" s="118"/>
      <c r="CP104" s="118"/>
      <c r="CQ104" s="118"/>
      <c r="CR104" s="118"/>
      <c r="CS104" s="118"/>
      <c r="CT104" s="121"/>
      <c r="CU104" s="120"/>
      <c r="CV104" s="118"/>
      <c r="CW104" s="118"/>
      <c r="CX104" s="118"/>
      <c r="CY104" s="118"/>
      <c r="CZ104" s="118"/>
      <c r="DA104" s="118"/>
      <c r="DB104" s="118"/>
      <c r="DC104" s="118"/>
      <c r="DD104" s="118"/>
      <c r="DE104" s="118"/>
      <c r="DF104" s="121"/>
    </row>
    <row r="105" spans="1:110">
      <c r="A105" s="143"/>
      <c r="B105" s="111" t="s">
        <v>29</v>
      </c>
      <c r="C105" s="120">
        <f>'2007'!D84</f>
        <v>0</v>
      </c>
      <c r="D105" s="118">
        <f>'2007'!E84</f>
        <v>0</v>
      </c>
      <c r="E105" s="118">
        <f>'2007'!F84</f>
        <v>0</v>
      </c>
      <c r="F105" s="118">
        <f>'2007'!G84</f>
        <v>0</v>
      </c>
      <c r="G105" s="118">
        <f>'2007'!H84</f>
        <v>0</v>
      </c>
      <c r="H105" s="118">
        <f>'2007'!I84</f>
        <v>0</v>
      </c>
      <c r="I105" s="118">
        <f>'2007'!J84</f>
        <v>0</v>
      </c>
      <c r="J105" s="118">
        <f>'2007'!K84</f>
        <v>0</v>
      </c>
      <c r="K105" s="118">
        <f>'2007'!L84</f>
        <v>0</v>
      </c>
      <c r="L105" s="118">
        <f>'2007'!M84</f>
        <v>0</v>
      </c>
      <c r="M105" s="118">
        <f>'2007'!N84</f>
        <v>0</v>
      </c>
      <c r="N105" s="121">
        <f>'2007'!O84</f>
        <v>0</v>
      </c>
      <c r="O105" s="120">
        <f>'2008'!D84</f>
        <v>0</v>
      </c>
      <c r="P105" s="118">
        <f>'2008'!E84</f>
        <v>0</v>
      </c>
      <c r="Q105" s="118">
        <f>'2008'!F84</f>
        <v>0</v>
      </c>
      <c r="R105" s="118">
        <f>'2008'!G84</f>
        <v>0</v>
      </c>
      <c r="S105" s="118">
        <f>'2008'!H84</f>
        <v>0</v>
      </c>
      <c r="T105" s="118">
        <f>'2008'!I84</f>
        <v>0</v>
      </c>
      <c r="U105" s="118">
        <f>'2008'!J84</f>
        <v>0</v>
      </c>
      <c r="V105" s="118">
        <f>'2008'!K84</f>
        <v>0</v>
      </c>
      <c r="W105" s="118">
        <f>'2008'!L84</f>
        <v>0</v>
      </c>
      <c r="X105" s="118">
        <f>'2008'!M84</f>
        <v>0</v>
      </c>
      <c r="Y105" s="118">
        <f>'2008'!N84</f>
        <v>0</v>
      </c>
      <c r="Z105" s="121">
        <f>'2008'!O84</f>
        <v>0</v>
      </c>
      <c r="AA105" s="120">
        <f>'2009'!D84</f>
        <v>0</v>
      </c>
      <c r="AB105" s="118">
        <f>'2009'!E84</f>
        <v>0</v>
      </c>
      <c r="AC105" s="118">
        <f>'2009'!F84</f>
        <v>0</v>
      </c>
      <c r="AD105" s="118">
        <f>'2009'!G84</f>
        <v>0</v>
      </c>
      <c r="AE105" s="118">
        <f>'2009'!H84</f>
        <v>0</v>
      </c>
      <c r="AF105" s="118">
        <f>'2009'!I84</f>
        <v>0</v>
      </c>
      <c r="AG105" s="118">
        <f>'2009'!J84</f>
        <v>0</v>
      </c>
      <c r="AH105" s="118">
        <f>'2009'!K84</f>
        <v>0</v>
      </c>
      <c r="AI105" s="118">
        <f>'2009'!L84</f>
        <v>0</v>
      </c>
      <c r="AJ105" s="118">
        <f>'2009'!M84</f>
        <v>0</v>
      </c>
      <c r="AK105" s="118">
        <f>'2009'!N84</f>
        <v>0</v>
      </c>
      <c r="AL105" s="121">
        <f>'2009'!O84</f>
        <v>0</v>
      </c>
      <c r="AM105" s="120">
        <f>'2010'!D84</f>
        <v>0</v>
      </c>
      <c r="AN105" s="118">
        <f>'2010'!E84</f>
        <v>0</v>
      </c>
      <c r="AO105" s="118">
        <f>'2010'!F84</f>
        <v>0</v>
      </c>
      <c r="AP105" s="118">
        <f>'2010'!G84</f>
        <v>0</v>
      </c>
      <c r="AQ105" s="118">
        <f>'2010'!H84</f>
        <v>0</v>
      </c>
      <c r="AR105" s="118">
        <f>'2010'!I84</f>
        <v>0</v>
      </c>
      <c r="AS105" s="118">
        <f>'2010'!J84</f>
        <v>0</v>
      </c>
      <c r="AT105" s="118">
        <f>'2010'!K84</f>
        <v>0</v>
      </c>
      <c r="AU105" s="118">
        <f>'2010'!L84</f>
        <v>0</v>
      </c>
      <c r="AV105" s="118">
        <f>'2010'!M84</f>
        <v>0</v>
      </c>
      <c r="AW105" s="118">
        <f>'2010'!N84</f>
        <v>0</v>
      </c>
      <c r="AX105" s="121">
        <f>'2010'!O84</f>
        <v>0</v>
      </c>
      <c r="AY105" s="120">
        <f>'2011'!D84</f>
        <v>0</v>
      </c>
      <c r="AZ105" s="118">
        <f>'2011'!E84</f>
        <v>0</v>
      </c>
      <c r="BA105" s="118">
        <f>'2011'!F84</f>
        <v>0</v>
      </c>
      <c r="BB105" s="118">
        <f>'2011'!G84</f>
        <v>0</v>
      </c>
      <c r="BC105" s="118">
        <f>'2011'!H84</f>
        <v>0</v>
      </c>
      <c r="BD105" s="118">
        <f>'2011'!I84</f>
        <v>0</v>
      </c>
      <c r="BE105" s="118">
        <f>'2011'!J84</f>
        <v>0</v>
      </c>
      <c r="BF105" s="118">
        <f>'2011'!K84</f>
        <v>0</v>
      </c>
      <c r="BG105" s="118">
        <f>'2011'!L84</f>
        <v>0</v>
      </c>
      <c r="BH105" s="118">
        <f>'2011'!M84</f>
        <v>0</v>
      </c>
      <c r="BI105" s="118">
        <f>'2011'!N84</f>
        <v>0</v>
      </c>
      <c r="BJ105" s="121">
        <f>'2011'!O84</f>
        <v>0</v>
      </c>
      <c r="BK105" s="120">
        <f>'2012'!D126</f>
        <v>0</v>
      </c>
      <c r="BL105" s="118">
        <f>'2012'!E126</f>
        <v>0</v>
      </c>
      <c r="BM105" s="118">
        <f>'2012'!F126</f>
        <v>0</v>
      </c>
      <c r="BN105" s="118">
        <f>'2012'!G126</f>
        <v>9</v>
      </c>
      <c r="BO105" s="118">
        <f>'2012'!H126</f>
        <v>163</v>
      </c>
      <c r="BP105" s="118">
        <f>'2012'!I126</f>
        <v>361</v>
      </c>
      <c r="BQ105" s="118">
        <f>'2012'!J126</f>
        <v>81</v>
      </c>
      <c r="BR105" s="118">
        <f>'2012'!K126</f>
        <v>31</v>
      </c>
      <c r="BS105" s="118">
        <f>'2012'!L126</f>
        <v>0</v>
      </c>
      <c r="BT105" s="118">
        <f>'2012'!M126</f>
        <v>13</v>
      </c>
      <c r="BU105" s="118">
        <f>'2012'!N126</f>
        <v>0</v>
      </c>
      <c r="BV105" s="121">
        <f>'2012'!O126</f>
        <v>0</v>
      </c>
      <c r="BW105" s="120">
        <f>'2013'!D126</f>
        <v>9</v>
      </c>
      <c r="BX105" s="118">
        <f>'2013'!E126</f>
        <v>47</v>
      </c>
      <c r="BY105" s="118">
        <f>'2013'!F126</f>
        <v>0</v>
      </c>
      <c r="BZ105" s="118">
        <f>'2013'!G126</f>
        <v>40</v>
      </c>
      <c r="CA105" s="118">
        <f>'2013'!H126</f>
        <v>25</v>
      </c>
      <c r="CB105" s="118">
        <f>'2013'!I126</f>
        <v>0</v>
      </c>
      <c r="CC105" s="118">
        <f>'2013'!J126</f>
        <v>0</v>
      </c>
      <c r="CD105" s="118">
        <f>'2013'!K126</f>
        <v>0</v>
      </c>
      <c r="CE105" s="118">
        <f>'2013'!L126</f>
        <v>0</v>
      </c>
      <c r="CF105" s="118">
        <f>'2013'!M126</f>
        <v>0</v>
      </c>
      <c r="CG105" s="118">
        <f>'2013'!N126</f>
        <v>0</v>
      </c>
      <c r="CH105" s="121">
        <f>'2013'!O126</f>
        <v>0</v>
      </c>
      <c r="CI105" s="120"/>
      <c r="CJ105" s="118"/>
      <c r="CK105" s="118"/>
      <c r="CL105" s="118"/>
      <c r="CM105" s="118"/>
      <c r="CN105" s="118"/>
      <c r="CO105" s="118"/>
      <c r="CP105" s="118"/>
      <c r="CQ105" s="118"/>
      <c r="CR105" s="118"/>
      <c r="CS105" s="118"/>
      <c r="CT105" s="121"/>
      <c r="CU105" s="120"/>
      <c r="CV105" s="118"/>
      <c r="CW105" s="118"/>
      <c r="CX105" s="118"/>
      <c r="CY105" s="118"/>
      <c r="CZ105" s="118"/>
      <c r="DA105" s="118"/>
      <c r="DB105" s="118"/>
      <c r="DC105" s="118"/>
      <c r="DD105" s="118"/>
      <c r="DE105" s="118"/>
      <c r="DF105" s="121"/>
    </row>
    <row r="106" spans="1:110">
      <c r="A106" s="143"/>
      <c r="B106" s="111" t="s">
        <v>30</v>
      </c>
      <c r="C106" s="120">
        <f>'2007'!D85</f>
        <v>0</v>
      </c>
      <c r="D106" s="118">
        <f>'2007'!E85</f>
        <v>0</v>
      </c>
      <c r="E106" s="118">
        <f>'2007'!F85</f>
        <v>0</v>
      </c>
      <c r="F106" s="118">
        <f>'2007'!G85</f>
        <v>0</v>
      </c>
      <c r="G106" s="118">
        <f>'2007'!H85</f>
        <v>0</v>
      </c>
      <c r="H106" s="118">
        <f>'2007'!I85</f>
        <v>0</v>
      </c>
      <c r="I106" s="118">
        <f>'2007'!J85</f>
        <v>0</v>
      </c>
      <c r="J106" s="118">
        <f>'2007'!K85</f>
        <v>0</v>
      </c>
      <c r="K106" s="118">
        <f>'2007'!L85</f>
        <v>0</v>
      </c>
      <c r="L106" s="118">
        <f>'2007'!M85</f>
        <v>0</v>
      </c>
      <c r="M106" s="118">
        <f>'2007'!N85</f>
        <v>0</v>
      </c>
      <c r="N106" s="121">
        <f>'2007'!O85</f>
        <v>0</v>
      </c>
      <c r="O106" s="120">
        <f>'2008'!D85</f>
        <v>0</v>
      </c>
      <c r="P106" s="118">
        <f>'2008'!E85</f>
        <v>0</v>
      </c>
      <c r="Q106" s="118">
        <f>'2008'!F85</f>
        <v>0</v>
      </c>
      <c r="R106" s="118">
        <f>'2008'!G85</f>
        <v>0</v>
      </c>
      <c r="S106" s="118">
        <f>'2008'!H85</f>
        <v>0</v>
      </c>
      <c r="T106" s="118">
        <f>'2008'!I85</f>
        <v>0</v>
      </c>
      <c r="U106" s="118">
        <f>'2008'!J85</f>
        <v>0</v>
      </c>
      <c r="V106" s="118">
        <f>'2008'!K85</f>
        <v>0</v>
      </c>
      <c r="W106" s="118">
        <f>'2008'!L85</f>
        <v>0</v>
      </c>
      <c r="X106" s="118">
        <f>'2008'!M85</f>
        <v>0</v>
      </c>
      <c r="Y106" s="118">
        <f>'2008'!N85</f>
        <v>0</v>
      </c>
      <c r="Z106" s="121">
        <f>'2008'!O85</f>
        <v>0</v>
      </c>
      <c r="AA106" s="120">
        <f>'2009'!D85</f>
        <v>0</v>
      </c>
      <c r="AB106" s="118">
        <f>'2009'!E85</f>
        <v>0</v>
      </c>
      <c r="AC106" s="118">
        <f>'2009'!F85</f>
        <v>0</v>
      </c>
      <c r="AD106" s="118">
        <f>'2009'!G85</f>
        <v>0</v>
      </c>
      <c r="AE106" s="118">
        <f>'2009'!H85</f>
        <v>0</v>
      </c>
      <c r="AF106" s="118">
        <f>'2009'!I85</f>
        <v>0</v>
      </c>
      <c r="AG106" s="118">
        <f>'2009'!J85</f>
        <v>0</v>
      </c>
      <c r="AH106" s="118">
        <f>'2009'!K85</f>
        <v>0</v>
      </c>
      <c r="AI106" s="118">
        <f>'2009'!L85</f>
        <v>0</v>
      </c>
      <c r="AJ106" s="118">
        <f>'2009'!M85</f>
        <v>0</v>
      </c>
      <c r="AK106" s="118">
        <f>'2009'!N85</f>
        <v>0</v>
      </c>
      <c r="AL106" s="121">
        <f>'2009'!O85</f>
        <v>0</v>
      </c>
      <c r="AM106" s="120">
        <f>'2010'!D85</f>
        <v>0</v>
      </c>
      <c r="AN106" s="118">
        <f>'2010'!E85</f>
        <v>0</v>
      </c>
      <c r="AO106" s="118">
        <f>'2010'!F85</f>
        <v>0</v>
      </c>
      <c r="AP106" s="118">
        <f>'2010'!G85</f>
        <v>0</v>
      </c>
      <c r="AQ106" s="118">
        <f>'2010'!H85</f>
        <v>0</v>
      </c>
      <c r="AR106" s="118">
        <f>'2010'!I85</f>
        <v>0</v>
      </c>
      <c r="AS106" s="118">
        <f>'2010'!J85</f>
        <v>0</v>
      </c>
      <c r="AT106" s="118">
        <f>'2010'!K85</f>
        <v>0</v>
      </c>
      <c r="AU106" s="118">
        <f>'2010'!L85</f>
        <v>0</v>
      </c>
      <c r="AV106" s="118">
        <f>'2010'!M85</f>
        <v>0</v>
      </c>
      <c r="AW106" s="118">
        <f>'2010'!N85</f>
        <v>0</v>
      </c>
      <c r="AX106" s="121">
        <f>'2010'!O85</f>
        <v>0</v>
      </c>
      <c r="AY106" s="120">
        <f>'2011'!D85</f>
        <v>0</v>
      </c>
      <c r="AZ106" s="118">
        <f>'2011'!E85</f>
        <v>0</v>
      </c>
      <c r="BA106" s="118">
        <f>'2011'!F85</f>
        <v>0</v>
      </c>
      <c r="BB106" s="118">
        <f>'2011'!G85</f>
        <v>0</v>
      </c>
      <c r="BC106" s="118">
        <f>'2011'!H85</f>
        <v>0</v>
      </c>
      <c r="BD106" s="118">
        <f>'2011'!I85</f>
        <v>0</v>
      </c>
      <c r="BE106" s="118">
        <f>'2011'!J85</f>
        <v>0</v>
      </c>
      <c r="BF106" s="118">
        <f>'2011'!K85</f>
        <v>0</v>
      </c>
      <c r="BG106" s="118">
        <f>'2011'!L85</f>
        <v>0</v>
      </c>
      <c r="BH106" s="118">
        <f>'2011'!M85</f>
        <v>0</v>
      </c>
      <c r="BI106" s="118">
        <f>'2011'!N85</f>
        <v>0</v>
      </c>
      <c r="BJ106" s="121">
        <f>'2011'!O85</f>
        <v>0</v>
      </c>
      <c r="BK106" s="120">
        <f>'2012'!D127</f>
        <v>0</v>
      </c>
      <c r="BL106" s="118">
        <f>'2012'!E127</f>
        <v>0</v>
      </c>
      <c r="BM106" s="118">
        <f>'2012'!F127</f>
        <v>0</v>
      </c>
      <c r="BN106" s="118">
        <f>'2012'!G127</f>
        <v>38</v>
      </c>
      <c r="BO106" s="118">
        <f>'2012'!H127</f>
        <v>830</v>
      </c>
      <c r="BP106" s="118">
        <f>'2012'!I127</f>
        <v>1718</v>
      </c>
      <c r="BQ106" s="118">
        <f>'2012'!J127</f>
        <v>441</v>
      </c>
      <c r="BR106" s="118">
        <f>'2012'!K127</f>
        <v>244</v>
      </c>
      <c r="BS106" s="118">
        <f>'2012'!L127</f>
        <v>24</v>
      </c>
      <c r="BT106" s="118">
        <f>'2012'!M127</f>
        <v>168</v>
      </c>
      <c r="BU106" s="118">
        <f>'2012'!N127</f>
        <v>80</v>
      </c>
      <c r="BV106" s="121">
        <f>'2012'!O127</f>
        <v>40</v>
      </c>
      <c r="BW106" s="120">
        <f>'2013'!D127</f>
        <v>29</v>
      </c>
      <c r="BX106" s="118">
        <f>'2013'!E127</f>
        <v>229</v>
      </c>
      <c r="BY106" s="118">
        <f>'2013'!F127</f>
        <v>56</v>
      </c>
      <c r="BZ106" s="118">
        <f>'2013'!G127</f>
        <v>25</v>
      </c>
      <c r="CA106" s="118">
        <f>'2013'!H127</f>
        <v>105</v>
      </c>
      <c r="CB106" s="118">
        <f>'2013'!I127</f>
        <v>0</v>
      </c>
      <c r="CC106" s="118">
        <f>'2013'!J127</f>
        <v>0</v>
      </c>
      <c r="CD106" s="118">
        <f>'2013'!K127</f>
        <v>0</v>
      </c>
      <c r="CE106" s="118">
        <f>'2013'!L127</f>
        <v>0</v>
      </c>
      <c r="CF106" s="118">
        <f>'2013'!M127</f>
        <v>0</v>
      </c>
      <c r="CG106" s="118">
        <f>'2013'!N127</f>
        <v>0</v>
      </c>
      <c r="CH106" s="121">
        <f>'2013'!O127</f>
        <v>0</v>
      </c>
      <c r="CI106" s="120"/>
      <c r="CJ106" s="118"/>
      <c r="CK106" s="118"/>
      <c r="CL106" s="118"/>
      <c r="CM106" s="118"/>
      <c r="CN106" s="118"/>
      <c r="CO106" s="118"/>
      <c r="CP106" s="118"/>
      <c r="CQ106" s="118"/>
      <c r="CR106" s="118"/>
      <c r="CS106" s="118"/>
      <c r="CT106" s="121"/>
      <c r="CU106" s="120"/>
      <c r="CV106" s="118"/>
      <c r="CW106" s="118"/>
      <c r="CX106" s="118"/>
      <c r="CY106" s="118"/>
      <c r="CZ106" s="118"/>
      <c r="DA106" s="118"/>
      <c r="DB106" s="118"/>
      <c r="DC106" s="118"/>
      <c r="DD106" s="118"/>
      <c r="DE106" s="118"/>
      <c r="DF106" s="121"/>
    </row>
    <row r="107" spans="1:110" ht="13.5" thickBot="1">
      <c r="A107" s="144"/>
      <c r="B107" s="110" t="s">
        <v>59</v>
      </c>
      <c r="C107" s="124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5"/>
      <c r="O107" s="124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5"/>
      <c r="AA107" s="124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5"/>
      <c r="AM107" s="124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5"/>
      <c r="AY107" s="124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5"/>
      <c r="BK107" s="124">
        <f>'2012'!D129</f>
        <v>0</v>
      </c>
      <c r="BL107" s="122">
        <f>'2012'!E129</f>
        <v>0</v>
      </c>
      <c r="BM107" s="122">
        <f>'2012'!F129</f>
        <v>0</v>
      </c>
      <c r="BN107" s="122">
        <f>'2012'!G129</f>
        <v>0</v>
      </c>
      <c r="BO107" s="122">
        <f>'2012'!H129</f>
        <v>0</v>
      </c>
      <c r="BP107" s="122">
        <f>'2012'!I129</f>
        <v>0</v>
      </c>
      <c r="BQ107" s="122">
        <f>'2012'!J129</f>
        <v>0</v>
      </c>
      <c r="BR107" s="122">
        <f>'2012'!K129</f>
        <v>0</v>
      </c>
      <c r="BS107" s="122">
        <f>'2012'!L129</f>
        <v>0</v>
      </c>
      <c r="BT107" s="122">
        <f>'2012'!M129</f>
        <v>0</v>
      </c>
      <c r="BU107" s="122">
        <f>'2012'!N129</f>
        <v>281</v>
      </c>
      <c r="BV107" s="125">
        <f>'2012'!O129</f>
        <v>0</v>
      </c>
      <c r="BW107" s="124">
        <f>'2013'!D129</f>
        <v>748</v>
      </c>
      <c r="BX107" s="122">
        <f>'2013'!E129</f>
        <v>542</v>
      </c>
      <c r="BY107" s="122">
        <f>'2013'!F129</f>
        <v>-119</v>
      </c>
      <c r="BZ107" s="122">
        <f>'2013'!G129</f>
        <v>61</v>
      </c>
      <c r="CA107" s="122">
        <f>'2013'!H129</f>
        <v>122</v>
      </c>
      <c r="CB107" s="122" t="str">
        <f>'2013'!I129</f>
        <v/>
      </c>
      <c r="CC107" s="122" t="str">
        <f>'2013'!J129</f>
        <v/>
      </c>
      <c r="CD107" s="122" t="str">
        <f>'2013'!K129</f>
        <v/>
      </c>
      <c r="CE107" s="122" t="str">
        <f>'2013'!L129</f>
        <v/>
      </c>
      <c r="CF107" s="122" t="str">
        <f>'2013'!M129</f>
        <v/>
      </c>
      <c r="CG107" s="122" t="str">
        <f>'2013'!N129</f>
        <v/>
      </c>
      <c r="CH107" s="125" t="str">
        <f>'2013'!O129</f>
        <v/>
      </c>
      <c r="CI107" s="124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  <c r="CT107" s="125"/>
      <c r="CU107" s="124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5"/>
    </row>
    <row r="108" spans="1:110">
      <c r="A108" s="142" t="s">
        <v>21</v>
      </c>
      <c r="B108" s="112" t="s">
        <v>27</v>
      </c>
      <c r="C108" s="114">
        <f>'2007'!D86</f>
        <v>0</v>
      </c>
      <c r="D108" s="115">
        <f>'2007'!E86</f>
        <v>0</v>
      </c>
      <c r="E108" s="115">
        <f>'2007'!F86</f>
        <v>0</v>
      </c>
      <c r="F108" s="115">
        <f>'2007'!G86</f>
        <v>0</v>
      </c>
      <c r="G108" s="115">
        <f>'2007'!H86</f>
        <v>0</v>
      </c>
      <c r="H108" s="115">
        <f>'2007'!I86</f>
        <v>0</v>
      </c>
      <c r="I108" s="115">
        <f>'2007'!J86</f>
        <v>0</v>
      </c>
      <c r="J108" s="115">
        <f>'2007'!K86</f>
        <v>0</v>
      </c>
      <c r="K108" s="115">
        <f>'2007'!L86</f>
        <v>0</v>
      </c>
      <c r="L108" s="115">
        <f>'2007'!M86</f>
        <v>0</v>
      </c>
      <c r="M108" s="115">
        <f>'2007'!N86</f>
        <v>0</v>
      </c>
      <c r="N108" s="116">
        <f>'2007'!O86</f>
        <v>0</v>
      </c>
      <c r="O108" s="114">
        <f>'2008'!D86</f>
        <v>0</v>
      </c>
      <c r="P108" s="115">
        <f>'2008'!E86</f>
        <v>0</v>
      </c>
      <c r="Q108" s="115">
        <f>'2008'!F86</f>
        <v>0</v>
      </c>
      <c r="R108" s="115">
        <f>'2008'!G86</f>
        <v>0</v>
      </c>
      <c r="S108" s="115">
        <f>'2008'!H86</f>
        <v>0</v>
      </c>
      <c r="T108" s="115">
        <f>'2008'!I86</f>
        <v>0</v>
      </c>
      <c r="U108" s="115">
        <f>'2008'!J86</f>
        <v>0</v>
      </c>
      <c r="V108" s="115">
        <f>'2008'!K86</f>
        <v>0</v>
      </c>
      <c r="W108" s="115">
        <f>'2008'!L86</f>
        <v>0</v>
      </c>
      <c r="X108" s="115">
        <f>'2008'!M86</f>
        <v>0</v>
      </c>
      <c r="Y108" s="115">
        <f>'2008'!N86</f>
        <v>0</v>
      </c>
      <c r="Z108" s="116">
        <f>'2008'!O86</f>
        <v>0</v>
      </c>
      <c r="AA108" s="114">
        <f>'2009'!D86</f>
        <v>0</v>
      </c>
      <c r="AB108" s="115">
        <f>'2009'!E86</f>
        <v>0</v>
      </c>
      <c r="AC108" s="115">
        <f>'2009'!F86</f>
        <v>0</v>
      </c>
      <c r="AD108" s="115">
        <f>'2009'!G86</f>
        <v>0</v>
      </c>
      <c r="AE108" s="115">
        <f>'2009'!H86</f>
        <v>0</v>
      </c>
      <c r="AF108" s="115">
        <f>'2009'!I86</f>
        <v>0</v>
      </c>
      <c r="AG108" s="115">
        <f>'2009'!J86</f>
        <v>0</v>
      </c>
      <c r="AH108" s="115">
        <f>'2009'!K86</f>
        <v>0</v>
      </c>
      <c r="AI108" s="115">
        <f>'2009'!L86</f>
        <v>0</v>
      </c>
      <c r="AJ108" s="115">
        <f>'2009'!M86</f>
        <v>0</v>
      </c>
      <c r="AK108" s="115">
        <f>'2009'!N86</f>
        <v>0</v>
      </c>
      <c r="AL108" s="116">
        <f>'2009'!O86</f>
        <v>0</v>
      </c>
      <c r="AM108" s="114">
        <f>'2010'!D86</f>
        <v>0</v>
      </c>
      <c r="AN108" s="115">
        <f>'2010'!E86</f>
        <v>0</v>
      </c>
      <c r="AO108" s="115">
        <f>'2010'!F86</f>
        <v>0</v>
      </c>
      <c r="AP108" s="115">
        <f>'2010'!G86</f>
        <v>0</v>
      </c>
      <c r="AQ108" s="115">
        <f>'2010'!H86</f>
        <v>0</v>
      </c>
      <c r="AR108" s="115">
        <f>'2010'!I86</f>
        <v>0</v>
      </c>
      <c r="AS108" s="115">
        <f>'2010'!J86</f>
        <v>0</v>
      </c>
      <c r="AT108" s="115">
        <f>'2010'!K86</f>
        <v>0</v>
      </c>
      <c r="AU108" s="115">
        <f>'2010'!L86</f>
        <v>0</v>
      </c>
      <c r="AV108" s="115">
        <f>'2010'!M86</f>
        <v>0</v>
      </c>
      <c r="AW108" s="115">
        <f>'2010'!N86</f>
        <v>0</v>
      </c>
      <c r="AX108" s="116">
        <f>'2010'!O86</f>
        <v>0</v>
      </c>
      <c r="AY108" s="114">
        <f>'2011'!D86</f>
        <v>0</v>
      </c>
      <c r="AZ108" s="115">
        <f>'2011'!E86</f>
        <v>0</v>
      </c>
      <c r="BA108" s="115">
        <f>'2011'!F86</f>
        <v>0</v>
      </c>
      <c r="BB108" s="115">
        <f>'2011'!G86</f>
        <v>0</v>
      </c>
      <c r="BC108" s="115">
        <f>'2011'!H86</f>
        <v>0</v>
      </c>
      <c r="BD108" s="115">
        <f>'2011'!I86</f>
        <v>0</v>
      </c>
      <c r="BE108" s="115">
        <f>'2011'!J86</f>
        <v>0</v>
      </c>
      <c r="BF108" s="115">
        <f>'2011'!K86</f>
        <v>0</v>
      </c>
      <c r="BG108" s="115">
        <f>'2011'!L86</f>
        <v>0</v>
      </c>
      <c r="BH108" s="115">
        <f>'2011'!M86</f>
        <v>0</v>
      </c>
      <c r="BI108" s="115">
        <f>'2011'!N86</f>
        <v>0</v>
      </c>
      <c r="BJ108" s="116">
        <f>'2011'!O86</f>
        <v>0</v>
      </c>
      <c r="BK108" s="114">
        <f>'2012'!D130</f>
        <v>0</v>
      </c>
      <c r="BL108" s="115">
        <f>'2012'!E130</f>
        <v>0</v>
      </c>
      <c r="BM108" s="115">
        <f>'2012'!F130</f>
        <v>0</v>
      </c>
      <c r="BN108" s="115">
        <f>'2012'!G130</f>
        <v>0</v>
      </c>
      <c r="BO108" s="115">
        <f>'2012'!H130</f>
        <v>0</v>
      </c>
      <c r="BP108" s="115">
        <f>'2012'!I130</f>
        <v>0</v>
      </c>
      <c r="BQ108" s="115">
        <f>'2012'!J130</f>
        <v>0</v>
      </c>
      <c r="BR108" s="115">
        <f>'2012'!K130</f>
        <v>0</v>
      </c>
      <c r="BS108" s="115">
        <f>'2012'!L130</f>
        <v>0</v>
      </c>
      <c r="BT108" s="115">
        <f>'2012'!M130</f>
        <v>0</v>
      </c>
      <c r="BU108" s="115">
        <f>'2012'!N130</f>
        <v>3</v>
      </c>
      <c r="BV108" s="116">
        <f>'2012'!O130</f>
        <v>1</v>
      </c>
      <c r="BW108" s="114">
        <f>'2013'!D130</f>
        <v>11</v>
      </c>
      <c r="BX108" s="115">
        <f>'2013'!E130</f>
        <v>22</v>
      </c>
      <c r="BY108" s="115">
        <f>'2013'!F130</f>
        <v>13</v>
      </c>
      <c r="BZ108" s="115">
        <f>'2013'!G130</f>
        <v>9</v>
      </c>
      <c r="CA108" s="115">
        <f>'2013'!H130</f>
        <v>7</v>
      </c>
      <c r="CB108" s="115">
        <f>'2013'!I130</f>
        <v>0</v>
      </c>
      <c r="CC108" s="115">
        <f>'2013'!J130</f>
        <v>0</v>
      </c>
      <c r="CD108" s="115">
        <f>'2013'!K130</f>
        <v>0</v>
      </c>
      <c r="CE108" s="115">
        <f>'2013'!L130</f>
        <v>0</v>
      </c>
      <c r="CF108" s="115">
        <f>'2013'!M130</f>
        <v>0</v>
      </c>
      <c r="CG108" s="115">
        <f>'2013'!N130</f>
        <v>0</v>
      </c>
      <c r="CH108" s="116">
        <f>'2013'!O130</f>
        <v>0</v>
      </c>
      <c r="CI108" s="114"/>
      <c r="CJ108" s="1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16"/>
      <c r="CU108" s="114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6"/>
    </row>
    <row r="109" spans="1:110">
      <c r="A109" s="143"/>
      <c r="B109" s="111" t="s">
        <v>28</v>
      </c>
      <c r="C109" s="120">
        <f>'2007'!D87</f>
        <v>0</v>
      </c>
      <c r="D109" s="118">
        <f>'2007'!E87</f>
        <v>0</v>
      </c>
      <c r="E109" s="118">
        <f>'2007'!F87</f>
        <v>0</v>
      </c>
      <c r="F109" s="118">
        <f>'2007'!G87</f>
        <v>0</v>
      </c>
      <c r="G109" s="118">
        <f>'2007'!H87</f>
        <v>0</v>
      </c>
      <c r="H109" s="118">
        <f>'2007'!I87</f>
        <v>0</v>
      </c>
      <c r="I109" s="118">
        <f>'2007'!J87</f>
        <v>0</v>
      </c>
      <c r="J109" s="118">
        <f>'2007'!K87</f>
        <v>0</v>
      </c>
      <c r="K109" s="118">
        <f>'2007'!L87</f>
        <v>0</v>
      </c>
      <c r="L109" s="118">
        <f>'2007'!M87</f>
        <v>0</v>
      </c>
      <c r="M109" s="118">
        <f>'2007'!N87</f>
        <v>0</v>
      </c>
      <c r="N109" s="121">
        <f>'2007'!O87</f>
        <v>0</v>
      </c>
      <c r="O109" s="120">
        <f>'2008'!D87</f>
        <v>0</v>
      </c>
      <c r="P109" s="118">
        <f>'2008'!E87</f>
        <v>0</v>
      </c>
      <c r="Q109" s="118">
        <f>'2008'!F87</f>
        <v>0</v>
      </c>
      <c r="R109" s="118">
        <f>'2008'!G87</f>
        <v>0</v>
      </c>
      <c r="S109" s="118">
        <f>'2008'!H87</f>
        <v>0</v>
      </c>
      <c r="T109" s="118">
        <f>'2008'!I87</f>
        <v>0</v>
      </c>
      <c r="U109" s="118">
        <f>'2008'!J87</f>
        <v>0</v>
      </c>
      <c r="V109" s="118">
        <f>'2008'!K87</f>
        <v>0</v>
      </c>
      <c r="W109" s="118">
        <f>'2008'!L87</f>
        <v>0</v>
      </c>
      <c r="X109" s="118">
        <f>'2008'!M87</f>
        <v>0</v>
      </c>
      <c r="Y109" s="118">
        <f>'2008'!N87</f>
        <v>0</v>
      </c>
      <c r="Z109" s="121">
        <f>'2008'!O87</f>
        <v>0</v>
      </c>
      <c r="AA109" s="120">
        <f>'2009'!D87</f>
        <v>0</v>
      </c>
      <c r="AB109" s="118">
        <f>'2009'!E87</f>
        <v>0</v>
      </c>
      <c r="AC109" s="118">
        <f>'2009'!F87</f>
        <v>0</v>
      </c>
      <c r="AD109" s="118">
        <f>'2009'!G87</f>
        <v>0</v>
      </c>
      <c r="AE109" s="118">
        <f>'2009'!H87</f>
        <v>0</v>
      </c>
      <c r="AF109" s="118">
        <f>'2009'!I87</f>
        <v>0</v>
      </c>
      <c r="AG109" s="118">
        <f>'2009'!J87</f>
        <v>0</v>
      </c>
      <c r="AH109" s="118">
        <f>'2009'!K87</f>
        <v>0</v>
      </c>
      <c r="AI109" s="118">
        <f>'2009'!L87</f>
        <v>0</v>
      </c>
      <c r="AJ109" s="118">
        <f>'2009'!M87</f>
        <v>0</v>
      </c>
      <c r="AK109" s="118">
        <f>'2009'!N87</f>
        <v>0</v>
      </c>
      <c r="AL109" s="121">
        <f>'2009'!O87</f>
        <v>0</v>
      </c>
      <c r="AM109" s="120">
        <f>'2010'!D87</f>
        <v>0</v>
      </c>
      <c r="AN109" s="118">
        <f>'2010'!E87</f>
        <v>0</v>
      </c>
      <c r="AO109" s="118">
        <f>'2010'!F87</f>
        <v>0</v>
      </c>
      <c r="AP109" s="118">
        <f>'2010'!G87</f>
        <v>0</v>
      </c>
      <c r="AQ109" s="118">
        <f>'2010'!H87</f>
        <v>0</v>
      </c>
      <c r="AR109" s="118">
        <f>'2010'!I87</f>
        <v>0</v>
      </c>
      <c r="AS109" s="118">
        <f>'2010'!J87</f>
        <v>0</v>
      </c>
      <c r="AT109" s="118">
        <f>'2010'!K87</f>
        <v>0</v>
      </c>
      <c r="AU109" s="118">
        <f>'2010'!L87</f>
        <v>0</v>
      </c>
      <c r="AV109" s="118">
        <f>'2010'!M87</f>
        <v>0</v>
      </c>
      <c r="AW109" s="118">
        <f>'2010'!N87</f>
        <v>0</v>
      </c>
      <c r="AX109" s="121">
        <f>'2010'!O87</f>
        <v>0</v>
      </c>
      <c r="AY109" s="120">
        <f>'2011'!D87</f>
        <v>0</v>
      </c>
      <c r="AZ109" s="118">
        <f>'2011'!E87</f>
        <v>0</v>
      </c>
      <c r="BA109" s="118">
        <f>'2011'!F87</f>
        <v>0</v>
      </c>
      <c r="BB109" s="118">
        <f>'2011'!G87</f>
        <v>0</v>
      </c>
      <c r="BC109" s="118">
        <f>'2011'!H87</f>
        <v>0</v>
      </c>
      <c r="BD109" s="118">
        <f>'2011'!I87</f>
        <v>0</v>
      </c>
      <c r="BE109" s="118">
        <f>'2011'!J87</f>
        <v>0</v>
      </c>
      <c r="BF109" s="118">
        <f>'2011'!K87</f>
        <v>0</v>
      </c>
      <c r="BG109" s="118">
        <f>'2011'!L87</f>
        <v>0</v>
      </c>
      <c r="BH109" s="118">
        <f>'2011'!M87</f>
        <v>0</v>
      </c>
      <c r="BI109" s="118">
        <f>'2011'!N87</f>
        <v>0</v>
      </c>
      <c r="BJ109" s="121">
        <f>'2011'!O87</f>
        <v>0</v>
      </c>
      <c r="BK109" s="120">
        <f>'2012'!D131</f>
        <v>0</v>
      </c>
      <c r="BL109" s="118">
        <f>'2012'!E131</f>
        <v>0</v>
      </c>
      <c r="BM109" s="118">
        <f>'2012'!F131</f>
        <v>0</v>
      </c>
      <c r="BN109" s="118">
        <f>'2012'!G131</f>
        <v>0</v>
      </c>
      <c r="BO109" s="118">
        <f>'2012'!H131</f>
        <v>0</v>
      </c>
      <c r="BP109" s="118">
        <f>'2012'!I131</f>
        <v>0</v>
      </c>
      <c r="BQ109" s="118">
        <f>'2012'!J131</f>
        <v>0</v>
      </c>
      <c r="BR109" s="118">
        <f>'2012'!K131</f>
        <v>0</v>
      </c>
      <c r="BS109" s="118">
        <f>'2012'!L131</f>
        <v>0</v>
      </c>
      <c r="BT109" s="118">
        <f>'2012'!M131</f>
        <v>0</v>
      </c>
      <c r="BU109" s="118">
        <f>'2012'!N131</f>
        <v>1</v>
      </c>
      <c r="BV109" s="121">
        <f>'2012'!O131</f>
        <v>2</v>
      </c>
      <c r="BW109" s="120">
        <f>'2013'!D131</f>
        <v>11</v>
      </c>
      <c r="BX109" s="118">
        <f>'2013'!E131</f>
        <v>22</v>
      </c>
      <c r="BY109" s="118">
        <f>'2013'!F131</f>
        <v>12</v>
      </c>
      <c r="BZ109" s="118">
        <f>'2013'!G131</f>
        <v>9</v>
      </c>
      <c r="CA109" s="118">
        <f>'2013'!H131</f>
        <v>7</v>
      </c>
      <c r="CB109" s="118">
        <f>'2013'!I131</f>
        <v>0</v>
      </c>
      <c r="CC109" s="118">
        <f>'2013'!J131</f>
        <v>0</v>
      </c>
      <c r="CD109" s="118">
        <f>'2013'!K131</f>
        <v>0</v>
      </c>
      <c r="CE109" s="118">
        <f>'2013'!L131</f>
        <v>0</v>
      </c>
      <c r="CF109" s="118">
        <f>'2013'!M131</f>
        <v>0</v>
      </c>
      <c r="CG109" s="118">
        <f>'2013'!N131</f>
        <v>0</v>
      </c>
      <c r="CH109" s="121">
        <f>'2013'!O131</f>
        <v>0</v>
      </c>
      <c r="CI109" s="120"/>
      <c r="CJ109" s="118"/>
      <c r="CK109" s="118"/>
      <c r="CL109" s="118"/>
      <c r="CM109" s="118"/>
      <c r="CN109" s="118"/>
      <c r="CO109" s="118"/>
      <c r="CP109" s="118"/>
      <c r="CQ109" s="118"/>
      <c r="CR109" s="118"/>
      <c r="CS109" s="118"/>
      <c r="CT109" s="121"/>
      <c r="CU109" s="120"/>
      <c r="CV109" s="118"/>
      <c r="CW109" s="118"/>
      <c r="CX109" s="118"/>
      <c r="CY109" s="118"/>
      <c r="CZ109" s="118"/>
      <c r="DA109" s="118"/>
      <c r="DB109" s="118"/>
      <c r="DC109" s="118"/>
      <c r="DD109" s="118"/>
      <c r="DE109" s="118"/>
      <c r="DF109" s="121"/>
    </row>
    <row r="110" spans="1:110">
      <c r="A110" s="143"/>
      <c r="B110" s="111" t="s">
        <v>29</v>
      </c>
      <c r="C110" s="120">
        <f>'2007'!D88</f>
        <v>0</v>
      </c>
      <c r="D110" s="118">
        <f>'2007'!E88</f>
        <v>0</v>
      </c>
      <c r="E110" s="118">
        <f>'2007'!F88</f>
        <v>0</v>
      </c>
      <c r="F110" s="118">
        <f>'2007'!G88</f>
        <v>0</v>
      </c>
      <c r="G110" s="118">
        <f>'2007'!H88</f>
        <v>0</v>
      </c>
      <c r="H110" s="118">
        <f>'2007'!I88</f>
        <v>0</v>
      </c>
      <c r="I110" s="118">
        <f>'2007'!J88</f>
        <v>0</v>
      </c>
      <c r="J110" s="118">
        <f>'2007'!K88</f>
        <v>0</v>
      </c>
      <c r="K110" s="118">
        <f>'2007'!L88</f>
        <v>0</v>
      </c>
      <c r="L110" s="118">
        <f>'2007'!M88</f>
        <v>0</v>
      </c>
      <c r="M110" s="118">
        <f>'2007'!N88</f>
        <v>0</v>
      </c>
      <c r="N110" s="121">
        <f>'2007'!O88</f>
        <v>0</v>
      </c>
      <c r="O110" s="120">
        <f>'2008'!D88</f>
        <v>0</v>
      </c>
      <c r="P110" s="118">
        <f>'2008'!E88</f>
        <v>0</v>
      </c>
      <c r="Q110" s="118">
        <f>'2008'!F88</f>
        <v>0</v>
      </c>
      <c r="R110" s="118">
        <f>'2008'!G88</f>
        <v>0</v>
      </c>
      <c r="S110" s="118">
        <f>'2008'!H88</f>
        <v>0</v>
      </c>
      <c r="T110" s="118">
        <f>'2008'!I88</f>
        <v>0</v>
      </c>
      <c r="U110" s="118">
        <f>'2008'!J88</f>
        <v>0</v>
      </c>
      <c r="V110" s="118">
        <f>'2008'!K88</f>
        <v>0</v>
      </c>
      <c r="W110" s="118">
        <f>'2008'!L88</f>
        <v>0</v>
      </c>
      <c r="X110" s="118">
        <f>'2008'!M88</f>
        <v>0</v>
      </c>
      <c r="Y110" s="118">
        <f>'2008'!N88</f>
        <v>0</v>
      </c>
      <c r="Z110" s="121">
        <f>'2008'!O88</f>
        <v>0</v>
      </c>
      <c r="AA110" s="120">
        <f>'2009'!D88</f>
        <v>0</v>
      </c>
      <c r="AB110" s="118">
        <f>'2009'!E88</f>
        <v>0</v>
      </c>
      <c r="AC110" s="118">
        <f>'2009'!F88</f>
        <v>0</v>
      </c>
      <c r="AD110" s="118">
        <f>'2009'!G88</f>
        <v>0</v>
      </c>
      <c r="AE110" s="118">
        <f>'2009'!H88</f>
        <v>0</v>
      </c>
      <c r="AF110" s="118">
        <f>'2009'!I88</f>
        <v>0</v>
      </c>
      <c r="AG110" s="118">
        <f>'2009'!J88</f>
        <v>0</v>
      </c>
      <c r="AH110" s="118">
        <f>'2009'!K88</f>
        <v>0</v>
      </c>
      <c r="AI110" s="118">
        <f>'2009'!L88</f>
        <v>0</v>
      </c>
      <c r="AJ110" s="118">
        <f>'2009'!M88</f>
        <v>0</v>
      </c>
      <c r="AK110" s="118">
        <f>'2009'!N88</f>
        <v>0</v>
      </c>
      <c r="AL110" s="121">
        <f>'2009'!O88</f>
        <v>0</v>
      </c>
      <c r="AM110" s="120">
        <f>'2010'!D88</f>
        <v>0</v>
      </c>
      <c r="AN110" s="118">
        <f>'2010'!E88</f>
        <v>0</v>
      </c>
      <c r="AO110" s="118">
        <f>'2010'!F88</f>
        <v>0</v>
      </c>
      <c r="AP110" s="118">
        <f>'2010'!G88</f>
        <v>0</v>
      </c>
      <c r="AQ110" s="118">
        <f>'2010'!H88</f>
        <v>0</v>
      </c>
      <c r="AR110" s="118">
        <f>'2010'!I88</f>
        <v>0</v>
      </c>
      <c r="AS110" s="118">
        <f>'2010'!J88</f>
        <v>0</v>
      </c>
      <c r="AT110" s="118">
        <f>'2010'!K88</f>
        <v>0</v>
      </c>
      <c r="AU110" s="118">
        <f>'2010'!L88</f>
        <v>0</v>
      </c>
      <c r="AV110" s="118">
        <f>'2010'!M88</f>
        <v>0</v>
      </c>
      <c r="AW110" s="118">
        <f>'2010'!N88</f>
        <v>0</v>
      </c>
      <c r="AX110" s="121">
        <f>'2010'!O88</f>
        <v>0</v>
      </c>
      <c r="AY110" s="120">
        <f>'2011'!D88</f>
        <v>0</v>
      </c>
      <c r="AZ110" s="118">
        <f>'2011'!E88</f>
        <v>0</v>
      </c>
      <c r="BA110" s="118">
        <f>'2011'!F88</f>
        <v>0</v>
      </c>
      <c r="BB110" s="118">
        <f>'2011'!G88</f>
        <v>0</v>
      </c>
      <c r="BC110" s="118">
        <f>'2011'!H88</f>
        <v>0</v>
      </c>
      <c r="BD110" s="118">
        <f>'2011'!I88</f>
        <v>0</v>
      </c>
      <c r="BE110" s="118">
        <f>'2011'!J88</f>
        <v>0</v>
      </c>
      <c r="BF110" s="118">
        <f>'2011'!K88</f>
        <v>0</v>
      </c>
      <c r="BG110" s="118">
        <f>'2011'!L88</f>
        <v>0</v>
      </c>
      <c r="BH110" s="118">
        <f>'2011'!M88</f>
        <v>0</v>
      </c>
      <c r="BI110" s="118">
        <f>'2011'!N88</f>
        <v>0</v>
      </c>
      <c r="BJ110" s="121">
        <f>'2011'!O88</f>
        <v>0</v>
      </c>
      <c r="BK110" s="120">
        <f>'2012'!D132</f>
        <v>0</v>
      </c>
      <c r="BL110" s="118">
        <f>'2012'!E132</f>
        <v>0</v>
      </c>
      <c r="BM110" s="118">
        <f>'2012'!F132</f>
        <v>0</v>
      </c>
      <c r="BN110" s="118">
        <f>'2012'!G132</f>
        <v>0</v>
      </c>
      <c r="BO110" s="118">
        <f>'2012'!H132</f>
        <v>0</v>
      </c>
      <c r="BP110" s="118">
        <f>'2012'!I132</f>
        <v>0</v>
      </c>
      <c r="BQ110" s="118">
        <f>'2012'!J132</f>
        <v>0</v>
      </c>
      <c r="BR110" s="118">
        <f>'2012'!K132</f>
        <v>0</v>
      </c>
      <c r="BS110" s="118">
        <f>'2012'!L132</f>
        <v>0</v>
      </c>
      <c r="BT110" s="118">
        <f>'2012'!M132</f>
        <v>0</v>
      </c>
      <c r="BU110" s="118">
        <f>'2012'!N132</f>
        <v>16</v>
      </c>
      <c r="BV110" s="121">
        <f>'2012'!O132</f>
        <v>7</v>
      </c>
      <c r="BW110" s="120">
        <f>'2013'!D132</f>
        <v>31</v>
      </c>
      <c r="BX110" s="118">
        <f>'2013'!E132</f>
        <v>91</v>
      </c>
      <c r="BY110" s="118">
        <f>'2013'!F132</f>
        <v>86</v>
      </c>
      <c r="BZ110" s="118">
        <f>'2013'!G132</f>
        <v>35</v>
      </c>
      <c r="CA110" s="118">
        <f>'2013'!H132</f>
        <v>37</v>
      </c>
      <c r="CB110" s="118">
        <f>'2013'!I132</f>
        <v>0</v>
      </c>
      <c r="CC110" s="118">
        <f>'2013'!J132</f>
        <v>0</v>
      </c>
      <c r="CD110" s="118">
        <f>'2013'!K132</f>
        <v>0</v>
      </c>
      <c r="CE110" s="118">
        <f>'2013'!L132</f>
        <v>0</v>
      </c>
      <c r="CF110" s="118">
        <f>'2013'!M132</f>
        <v>0</v>
      </c>
      <c r="CG110" s="118">
        <f>'2013'!N132</f>
        <v>0</v>
      </c>
      <c r="CH110" s="121">
        <f>'2013'!O132</f>
        <v>0</v>
      </c>
      <c r="CI110" s="120"/>
      <c r="CJ110" s="118"/>
      <c r="CK110" s="118"/>
      <c r="CL110" s="118"/>
      <c r="CM110" s="118"/>
      <c r="CN110" s="118"/>
      <c r="CO110" s="118"/>
      <c r="CP110" s="118"/>
      <c r="CQ110" s="118"/>
      <c r="CR110" s="118"/>
      <c r="CS110" s="118"/>
      <c r="CT110" s="121"/>
      <c r="CU110" s="120"/>
      <c r="CV110" s="118"/>
      <c r="CW110" s="118"/>
      <c r="CX110" s="118"/>
      <c r="CY110" s="118"/>
      <c r="CZ110" s="118"/>
      <c r="DA110" s="118"/>
      <c r="DB110" s="118"/>
      <c r="DC110" s="118"/>
      <c r="DD110" s="118"/>
      <c r="DE110" s="118"/>
      <c r="DF110" s="121"/>
    </row>
    <row r="111" spans="1:110">
      <c r="A111" s="143"/>
      <c r="B111" s="111" t="s">
        <v>30</v>
      </c>
      <c r="C111" s="120">
        <f>'2007'!D89</f>
        <v>0</v>
      </c>
      <c r="D111" s="118">
        <f>'2007'!E89</f>
        <v>0</v>
      </c>
      <c r="E111" s="118">
        <f>'2007'!F89</f>
        <v>0</v>
      </c>
      <c r="F111" s="118">
        <f>'2007'!G89</f>
        <v>0</v>
      </c>
      <c r="G111" s="118">
        <f>'2007'!H89</f>
        <v>0</v>
      </c>
      <c r="H111" s="118">
        <f>'2007'!I89</f>
        <v>0</v>
      </c>
      <c r="I111" s="118">
        <f>'2007'!J89</f>
        <v>0</v>
      </c>
      <c r="J111" s="118">
        <f>'2007'!K89</f>
        <v>0</v>
      </c>
      <c r="K111" s="118">
        <f>'2007'!L89</f>
        <v>0</v>
      </c>
      <c r="L111" s="118">
        <f>'2007'!M89</f>
        <v>0</v>
      </c>
      <c r="M111" s="118">
        <f>'2007'!N89</f>
        <v>0</v>
      </c>
      <c r="N111" s="121">
        <f>'2007'!O89</f>
        <v>0</v>
      </c>
      <c r="O111" s="120">
        <f>'2008'!D89</f>
        <v>0</v>
      </c>
      <c r="P111" s="118">
        <f>'2008'!E89</f>
        <v>0</v>
      </c>
      <c r="Q111" s="118">
        <f>'2008'!F89</f>
        <v>0</v>
      </c>
      <c r="R111" s="118">
        <f>'2008'!G89</f>
        <v>0</v>
      </c>
      <c r="S111" s="118">
        <f>'2008'!H89</f>
        <v>0</v>
      </c>
      <c r="T111" s="118">
        <f>'2008'!I89</f>
        <v>0</v>
      </c>
      <c r="U111" s="118">
        <f>'2008'!J89</f>
        <v>0</v>
      </c>
      <c r="V111" s="118">
        <f>'2008'!K89</f>
        <v>0</v>
      </c>
      <c r="W111" s="118">
        <f>'2008'!L89</f>
        <v>0</v>
      </c>
      <c r="X111" s="118">
        <f>'2008'!M89</f>
        <v>0</v>
      </c>
      <c r="Y111" s="118">
        <f>'2008'!N89</f>
        <v>0</v>
      </c>
      <c r="Z111" s="121">
        <f>'2008'!O89</f>
        <v>0</v>
      </c>
      <c r="AA111" s="120">
        <f>'2009'!D89</f>
        <v>0</v>
      </c>
      <c r="AB111" s="118">
        <f>'2009'!E89</f>
        <v>0</v>
      </c>
      <c r="AC111" s="118">
        <f>'2009'!F89</f>
        <v>0</v>
      </c>
      <c r="AD111" s="118">
        <f>'2009'!G89</f>
        <v>0</v>
      </c>
      <c r="AE111" s="118">
        <f>'2009'!H89</f>
        <v>0</v>
      </c>
      <c r="AF111" s="118">
        <f>'2009'!I89</f>
        <v>0</v>
      </c>
      <c r="AG111" s="118">
        <f>'2009'!J89</f>
        <v>0</v>
      </c>
      <c r="AH111" s="118">
        <f>'2009'!K89</f>
        <v>0</v>
      </c>
      <c r="AI111" s="118">
        <f>'2009'!L89</f>
        <v>0</v>
      </c>
      <c r="AJ111" s="118">
        <f>'2009'!M89</f>
        <v>0</v>
      </c>
      <c r="AK111" s="118">
        <f>'2009'!N89</f>
        <v>0</v>
      </c>
      <c r="AL111" s="121">
        <f>'2009'!O89</f>
        <v>0</v>
      </c>
      <c r="AM111" s="120">
        <f>'2010'!D89</f>
        <v>0</v>
      </c>
      <c r="AN111" s="118">
        <f>'2010'!E89</f>
        <v>0</v>
      </c>
      <c r="AO111" s="118">
        <f>'2010'!F89</f>
        <v>0</v>
      </c>
      <c r="AP111" s="118">
        <f>'2010'!G89</f>
        <v>0</v>
      </c>
      <c r="AQ111" s="118">
        <f>'2010'!H89</f>
        <v>0</v>
      </c>
      <c r="AR111" s="118">
        <f>'2010'!I89</f>
        <v>0</v>
      </c>
      <c r="AS111" s="118">
        <f>'2010'!J89</f>
        <v>0</v>
      </c>
      <c r="AT111" s="118">
        <f>'2010'!K89</f>
        <v>0</v>
      </c>
      <c r="AU111" s="118">
        <f>'2010'!L89</f>
        <v>0</v>
      </c>
      <c r="AV111" s="118">
        <f>'2010'!M89</f>
        <v>0</v>
      </c>
      <c r="AW111" s="118">
        <f>'2010'!N89</f>
        <v>0</v>
      </c>
      <c r="AX111" s="121">
        <f>'2010'!O89</f>
        <v>0</v>
      </c>
      <c r="AY111" s="120">
        <f>'2011'!D89</f>
        <v>0</v>
      </c>
      <c r="AZ111" s="118">
        <f>'2011'!E89</f>
        <v>0</v>
      </c>
      <c r="BA111" s="118">
        <f>'2011'!F89</f>
        <v>0</v>
      </c>
      <c r="BB111" s="118">
        <f>'2011'!G89</f>
        <v>0</v>
      </c>
      <c r="BC111" s="118">
        <f>'2011'!H89</f>
        <v>0</v>
      </c>
      <c r="BD111" s="118">
        <f>'2011'!I89</f>
        <v>0</v>
      </c>
      <c r="BE111" s="118">
        <f>'2011'!J89</f>
        <v>0</v>
      </c>
      <c r="BF111" s="118">
        <f>'2011'!K89</f>
        <v>0</v>
      </c>
      <c r="BG111" s="118">
        <f>'2011'!L89</f>
        <v>0</v>
      </c>
      <c r="BH111" s="118">
        <f>'2011'!M89</f>
        <v>0</v>
      </c>
      <c r="BI111" s="118">
        <f>'2011'!N89</f>
        <v>0</v>
      </c>
      <c r="BJ111" s="121">
        <f>'2011'!O89</f>
        <v>0</v>
      </c>
      <c r="BK111" s="120">
        <f>'2012'!D133</f>
        <v>0</v>
      </c>
      <c r="BL111" s="118">
        <f>'2012'!E133</f>
        <v>0</v>
      </c>
      <c r="BM111" s="118">
        <f>'2012'!F133</f>
        <v>0</v>
      </c>
      <c r="BN111" s="118">
        <f>'2012'!G133</f>
        <v>0</v>
      </c>
      <c r="BO111" s="118">
        <f>'2012'!H133</f>
        <v>0</v>
      </c>
      <c r="BP111" s="118">
        <f>'2012'!I133</f>
        <v>0</v>
      </c>
      <c r="BQ111" s="118">
        <f>'2012'!J133</f>
        <v>0</v>
      </c>
      <c r="BR111" s="118">
        <f>'2012'!K133</f>
        <v>0</v>
      </c>
      <c r="BS111" s="118">
        <f>'2012'!L133</f>
        <v>0</v>
      </c>
      <c r="BT111" s="118">
        <f>'2012'!M133</f>
        <v>0</v>
      </c>
      <c r="BU111" s="118">
        <f>'2012'!N133</f>
        <v>59</v>
      </c>
      <c r="BV111" s="121">
        <f>'2012'!O133</f>
        <v>1</v>
      </c>
      <c r="BW111" s="120">
        <f>'2013'!D133</f>
        <v>140</v>
      </c>
      <c r="BX111" s="118">
        <f>'2013'!E133</f>
        <v>475</v>
      </c>
      <c r="BY111" s="118">
        <f>'2013'!F133</f>
        <v>473</v>
      </c>
      <c r="BZ111" s="118">
        <f>'2013'!G133</f>
        <v>298</v>
      </c>
      <c r="CA111" s="118">
        <f>'2013'!H133</f>
        <v>237</v>
      </c>
      <c r="CB111" s="118">
        <f>'2013'!I133</f>
        <v>0</v>
      </c>
      <c r="CC111" s="118">
        <f>'2013'!J133</f>
        <v>0</v>
      </c>
      <c r="CD111" s="118">
        <f>'2013'!K133</f>
        <v>0</v>
      </c>
      <c r="CE111" s="118">
        <f>'2013'!L133</f>
        <v>0</v>
      </c>
      <c r="CF111" s="118">
        <f>'2013'!M133</f>
        <v>0</v>
      </c>
      <c r="CG111" s="118">
        <f>'2013'!N133</f>
        <v>0</v>
      </c>
      <c r="CH111" s="121">
        <f>'2013'!O133</f>
        <v>0</v>
      </c>
      <c r="CI111" s="120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21"/>
      <c r="CU111" s="120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21"/>
    </row>
    <row r="112" spans="1:110" ht="13.5" thickBot="1">
      <c r="A112" s="144"/>
      <c r="B112" s="110" t="s">
        <v>59</v>
      </c>
      <c r="C112" s="124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5"/>
      <c r="O112" s="124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5"/>
      <c r="AA112" s="124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5"/>
      <c r="AM112" s="124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5"/>
      <c r="AY112" s="124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5"/>
      <c r="BK112" s="124">
        <f>'2012'!D135</f>
        <v>0</v>
      </c>
      <c r="BL112" s="122">
        <f>'2012'!E135</f>
        <v>0</v>
      </c>
      <c r="BM112" s="122">
        <f>'2012'!F135</f>
        <v>0</v>
      </c>
      <c r="BN112" s="122">
        <f>'2012'!G135</f>
        <v>0</v>
      </c>
      <c r="BO112" s="122">
        <f>'2012'!H135</f>
        <v>0</v>
      </c>
      <c r="BP112" s="122">
        <f>'2012'!I135</f>
        <v>0</v>
      </c>
      <c r="BQ112" s="122">
        <f>'2012'!J135</f>
        <v>0</v>
      </c>
      <c r="BR112" s="122">
        <f>'2012'!K135</f>
        <v>0</v>
      </c>
      <c r="BS112" s="122">
        <f>'2012'!L135</f>
        <v>0</v>
      </c>
      <c r="BT112" s="122">
        <f>'2012'!M135</f>
        <v>0</v>
      </c>
      <c r="BU112" s="122">
        <f>'2012'!N135</f>
        <v>6</v>
      </c>
      <c r="BV112" s="125">
        <f>'2012'!O135</f>
        <v>18</v>
      </c>
      <c r="BW112" s="124">
        <f>'2013'!D135</f>
        <v>262</v>
      </c>
      <c r="BX112" s="122">
        <f>'2013'!E135</f>
        <v>823</v>
      </c>
      <c r="BY112" s="122">
        <f>'2013'!F135</f>
        <v>353</v>
      </c>
      <c r="BZ112" s="122">
        <f>'2013'!G135</f>
        <v>419</v>
      </c>
      <c r="CA112" s="122">
        <f>'2013'!H135</f>
        <v>145</v>
      </c>
      <c r="CB112" s="122" t="str">
        <f>'2013'!I135</f>
        <v/>
      </c>
      <c r="CC112" s="122" t="str">
        <f>'2013'!J135</f>
        <v/>
      </c>
      <c r="CD112" s="122" t="str">
        <f>'2013'!K135</f>
        <v/>
      </c>
      <c r="CE112" s="122" t="str">
        <f>'2013'!L135</f>
        <v/>
      </c>
      <c r="CF112" s="122" t="str">
        <f>'2013'!M135</f>
        <v/>
      </c>
      <c r="CG112" s="122" t="str">
        <f>'2013'!N135</f>
        <v/>
      </c>
      <c r="CH112" s="125" t="str">
        <f>'2013'!O135</f>
        <v/>
      </c>
      <c r="CI112" s="124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5"/>
      <c r="CU112" s="124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5"/>
    </row>
    <row r="113" spans="1:110">
      <c r="A113" s="142" t="s">
        <v>22</v>
      </c>
      <c r="B113" s="112" t="s">
        <v>27</v>
      </c>
      <c r="C113" s="114">
        <f>'2007'!D90</f>
        <v>0</v>
      </c>
      <c r="D113" s="115">
        <f>'2007'!E90</f>
        <v>0</v>
      </c>
      <c r="E113" s="115">
        <f>'2007'!F90</f>
        <v>0</v>
      </c>
      <c r="F113" s="115">
        <f>'2007'!G90</f>
        <v>0</v>
      </c>
      <c r="G113" s="115">
        <f>'2007'!H90</f>
        <v>0</v>
      </c>
      <c r="H113" s="115">
        <f>'2007'!I90</f>
        <v>0</v>
      </c>
      <c r="I113" s="115">
        <f>'2007'!J90</f>
        <v>0</v>
      </c>
      <c r="J113" s="115">
        <f>'2007'!K90</f>
        <v>0</v>
      </c>
      <c r="K113" s="115">
        <f>'2007'!L90</f>
        <v>0</v>
      </c>
      <c r="L113" s="115">
        <f>'2007'!M90</f>
        <v>0</v>
      </c>
      <c r="M113" s="115">
        <f>'2007'!N90</f>
        <v>0</v>
      </c>
      <c r="N113" s="116">
        <f>'2007'!O90</f>
        <v>0</v>
      </c>
      <c r="O113" s="114">
        <f>'2008'!D90</f>
        <v>0</v>
      </c>
      <c r="P113" s="115">
        <f>'2008'!E90</f>
        <v>0</v>
      </c>
      <c r="Q113" s="115">
        <f>'2008'!F90</f>
        <v>0</v>
      </c>
      <c r="R113" s="115">
        <f>'2008'!G90</f>
        <v>0</v>
      </c>
      <c r="S113" s="115">
        <f>'2008'!H90</f>
        <v>0</v>
      </c>
      <c r="T113" s="115">
        <f>'2008'!I90</f>
        <v>0</v>
      </c>
      <c r="U113" s="115">
        <f>'2008'!J90</f>
        <v>0</v>
      </c>
      <c r="V113" s="115">
        <f>'2008'!K90</f>
        <v>0</v>
      </c>
      <c r="W113" s="115">
        <f>'2008'!L90</f>
        <v>0</v>
      </c>
      <c r="X113" s="115">
        <f>'2008'!M90</f>
        <v>0</v>
      </c>
      <c r="Y113" s="115">
        <f>'2008'!N90</f>
        <v>0</v>
      </c>
      <c r="Z113" s="116">
        <f>'2008'!O90</f>
        <v>0</v>
      </c>
      <c r="AA113" s="114">
        <f>'2009'!D90</f>
        <v>0</v>
      </c>
      <c r="AB113" s="115">
        <f>'2009'!E90</f>
        <v>0</v>
      </c>
      <c r="AC113" s="115">
        <f>'2009'!F90</f>
        <v>0</v>
      </c>
      <c r="AD113" s="115">
        <f>'2009'!G90</f>
        <v>0</v>
      </c>
      <c r="AE113" s="115">
        <f>'2009'!H90</f>
        <v>0</v>
      </c>
      <c r="AF113" s="115">
        <f>'2009'!I90</f>
        <v>0</v>
      </c>
      <c r="AG113" s="115">
        <f>'2009'!J90</f>
        <v>0</v>
      </c>
      <c r="AH113" s="115">
        <f>'2009'!K90</f>
        <v>0</v>
      </c>
      <c r="AI113" s="115">
        <f>'2009'!L90</f>
        <v>0</v>
      </c>
      <c r="AJ113" s="115">
        <f>'2009'!M90</f>
        <v>0</v>
      </c>
      <c r="AK113" s="115">
        <f>'2009'!N90</f>
        <v>0</v>
      </c>
      <c r="AL113" s="116">
        <f>'2009'!O90</f>
        <v>0</v>
      </c>
      <c r="AM113" s="114">
        <f>'2010'!D90</f>
        <v>0</v>
      </c>
      <c r="AN113" s="115">
        <f>'2010'!E90</f>
        <v>0</v>
      </c>
      <c r="AO113" s="115">
        <f>'2010'!F90</f>
        <v>0</v>
      </c>
      <c r="AP113" s="115">
        <f>'2010'!G90</f>
        <v>0</v>
      </c>
      <c r="AQ113" s="115">
        <f>'2010'!H90</f>
        <v>0</v>
      </c>
      <c r="AR113" s="115">
        <f>'2010'!I90</f>
        <v>0</v>
      </c>
      <c r="AS113" s="115">
        <f>'2010'!J90</f>
        <v>0</v>
      </c>
      <c r="AT113" s="115">
        <f>'2010'!K90</f>
        <v>0</v>
      </c>
      <c r="AU113" s="115">
        <f>'2010'!L90</f>
        <v>0</v>
      </c>
      <c r="AV113" s="115">
        <f>'2010'!M90</f>
        <v>0</v>
      </c>
      <c r="AW113" s="115">
        <f>'2010'!N90</f>
        <v>0</v>
      </c>
      <c r="AX113" s="116">
        <f>'2010'!O90</f>
        <v>0</v>
      </c>
      <c r="AY113" s="114">
        <f>'2011'!D90</f>
        <v>0</v>
      </c>
      <c r="AZ113" s="115">
        <f>'2011'!E90</f>
        <v>0</v>
      </c>
      <c r="BA113" s="115">
        <f>'2011'!F90</f>
        <v>0</v>
      </c>
      <c r="BB113" s="115">
        <f>'2011'!G90</f>
        <v>0</v>
      </c>
      <c r="BC113" s="115">
        <f>'2011'!H90</f>
        <v>0</v>
      </c>
      <c r="BD113" s="115">
        <f>'2011'!I90</f>
        <v>0</v>
      </c>
      <c r="BE113" s="115">
        <f>'2011'!J90</f>
        <v>0</v>
      </c>
      <c r="BF113" s="115">
        <f>'2011'!K90</f>
        <v>0</v>
      </c>
      <c r="BG113" s="115">
        <f>'2011'!L90</f>
        <v>0</v>
      </c>
      <c r="BH113" s="115">
        <f>'2011'!M90</f>
        <v>0</v>
      </c>
      <c r="BI113" s="115">
        <f>'2011'!N90</f>
        <v>0</v>
      </c>
      <c r="BJ113" s="116">
        <f>'2011'!O90</f>
        <v>0</v>
      </c>
      <c r="BK113" s="114">
        <f>'2012'!D136</f>
        <v>0</v>
      </c>
      <c r="BL113" s="115">
        <f>'2012'!E136</f>
        <v>0</v>
      </c>
      <c r="BM113" s="115">
        <f>'2012'!F136</f>
        <v>0</v>
      </c>
      <c r="BN113" s="115">
        <f>'2012'!G136</f>
        <v>0</v>
      </c>
      <c r="BO113" s="115">
        <f>'2012'!H136</f>
        <v>0</v>
      </c>
      <c r="BP113" s="115">
        <f>'2012'!I136</f>
        <v>0</v>
      </c>
      <c r="BQ113" s="115">
        <f>'2012'!J136</f>
        <v>0</v>
      </c>
      <c r="BR113" s="115">
        <f>'2012'!K136</f>
        <v>0</v>
      </c>
      <c r="BS113" s="115">
        <f>'2012'!L136</f>
        <v>0</v>
      </c>
      <c r="BT113" s="115">
        <f>'2012'!M136</f>
        <v>1</v>
      </c>
      <c r="BU113" s="115">
        <f>'2012'!N136</f>
        <v>14</v>
      </c>
      <c r="BV113" s="116">
        <f>'2012'!O136</f>
        <v>4</v>
      </c>
      <c r="BW113" s="114">
        <f>'2013'!D136</f>
        <v>17</v>
      </c>
      <c r="BX113" s="115">
        <f>'2013'!E136</f>
        <v>29</v>
      </c>
      <c r="BY113" s="115">
        <f>'2013'!F136</f>
        <v>152</v>
      </c>
      <c r="BZ113" s="115">
        <f>'2013'!G136</f>
        <v>98</v>
      </c>
      <c r="CA113" s="115">
        <f>'2013'!H136</f>
        <v>33</v>
      </c>
      <c r="CB113" s="115">
        <f>'2013'!I136</f>
        <v>0</v>
      </c>
      <c r="CC113" s="115">
        <f>'2013'!J136</f>
        <v>0</v>
      </c>
      <c r="CD113" s="115">
        <f>'2013'!K136</f>
        <v>0</v>
      </c>
      <c r="CE113" s="115">
        <f>'2013'!L136</f>
        <v>0</v>
      </c>
      <c r="CF113" s="115">
        <f>'2013'!M136</f>
        <v>0</v>
      </c>
      <c r="CG113" s="115">
        <f>'2013'!N136</f>
        <v>0</v>
      </c>
      <c r="CH113" s="116">
        <f>'2013'!O136</f>
        <v>0</v>
      </c>
      <c r="CI113" s="114"/>
      <c r="CJ113" s="115"/>
      <c r="CK113" s="115"/>
      <c r="CL113" s="115"/>
      <c r="CM113" s="115"/>
      <c r="CN113" s="115"/>
      <c r="CO113" s="115"/>
      <c r="CP113" s="115"/>
      <c r="CQ113" s="115"/>
      <c r="CR113" s="115"/>
      <c r="CS113" s="115"/>
      <c r="CT113" s="116"/>
      <c r="CU113" s="114"/>
      <c r="CV113" s="115"/>
      <c r="CW113" s="115"/>
      <c r="CX113" s="115"/>
      <c r="CY113" s="115"/>
      <c r="CZ113" s="115"/>
      <c r="DA113" s="115"/>
      <c r="DB113" s="115"/>
      <c r="DC113" s="115"/>
      <c r="DD113" s="115"/>
      <c r="DE113" s="115"/>
      <c r="DF113" s="116"/>
    </row>
    <row r="114" spans="1:110">
      <c r="A114" s="143"/>
      <c r="B114" s="111" t="s">
        <v>28</v>
      </c>
      <c r="C114" s="120">
        <f>'2007'!D91</f>
        <v>0</v>
      </c>
      <c r="D114" s="118">
        <f>'2007'!E91</f>
        <v>0</v>
      </c>
      <c r="E114" s="118">
        <f>'2007'!F91</f>
        <v>0</v>
      </c>
      <c r="F114" s="118">
        <f>'2007'!G91</f>
        <v>0</v>
      </c>
      <c r="G114" s="118">
        <f>'2007'!H91</f>
        <v>0</v>
      </c>
      <c r="H114" s="118">
        <f>'2007'!I91</f>
        <v>0</v>
      </c>
      <c r="I114" s="118">
        <f>'2007'!J91</f>
        <v>0</v>
      </c>
      <c r="J114" s="118">
        <f>'2007'!K91</f>
        <v>0</v>
      </c>
      <c r="K114" s="118">
        <f>'2007'!L91</f>
        <v>0</v>
      </c>
      <c r="L114" s="118">
        <f>'2007'!M91</f>
        <v>0</v>
      </c>
      <c r="M114" s="118">
        <f>'2007'!N91</f>
        <v>0</v>
      </c>
      <c r="N114" s="121">
        <f>'2007'!O91</f>
        <v>0</v>
      </c>
      <c r="O114" s="120">
        <f>'2008'!D91</f>
        <v>0</v>
      </c>
      <c r="P114" s="118">
        <f>'2008'!E91</f>
        <v>0</v>
      </c>
      <c r="Q114" s="118">
        <f>'2008'!F91</f>
        <v>0</v>
      </c>
      <c r="R114" s="118">
        <f>'2008'!G91</f>
        <v>0</v>
      </c>
      <c r="S114" s="118">
        <f>'2008'!H91</f>
        <v>0</v>
      </c>
      <c r="T114" s="118">
        <f>'2008'!I91</f>
        <v>0</v>
      </c>
      <c r="U114" s="118">
        <f>'2008'!J91</f>
        <v>0</v>
      </c>
      <c r="V114" s="118">
        <f>'2008'!K91</f>
        <v>0</v>
      </c>
      <c r="W114" s="118">
        <f>'2008'!L91</f>
        <v>0</v>
      </c>
      <c r="X114" s="118">
        <f>'2008'!M91</f>
        <v>0</v>
      </c>
      <c r="Y114" s="118">
        <f>'2008'!N91</f>
        <v>0</v>
      </c>
      <c r="Z114" s="121">
        <f>'2008'!O91</f>
        <v>0</v>
      </c>
      <c r="AA114" s="120">
        <f>'2009'!D91</f>
        <v>0</v>
      </c>
      <c r="AB114" s="118">
        <f>'2009'!E91</f>
        <v>0</v>
      </c>
      <c r="AC114" s="118">
        <f>'2009'!F91</f>
        <v>0</v>
      </c>
      <c r="AD114" s="118">
        <f>'2009'!G91</f>
        <v>0</v>
      </c>
      <c r="AE114" s="118">
        <f>'2009'!H91</f>
        <v>0</v>
      </c>
      <c r="AF114" s="118">
        <f>'2009'!I91</f>
        <v>0</v>
      </c>
      <c r="AG114" s="118">
        <f>'2009'!J91</f>
        <v>0</v>
      </c>
      <c r="AH114" s="118">
        <f>'2009'!K91</f>
        <v>0</v>
      </c>
      <c r="AI114" s="118">
        <f>'2009'!L91</f>
        <v>0</v>
      </c>
      <c r="AJ114" s="118">
        <f>'2009'!M91</f>
        <v>0</v>
      </c>
      <c r="AK114" s="118">
        <f>'2009'!N91</f>
        <v>0</v>
      </c>
      <c r="AL114" s="121">
        <f>'2009'!O91</f>
        <v>0</v>
      </c>
      <c r="AM114" s="120">
        <f>'2010'!D91</f>
        <v>0</v>
      </c>
      <c r="AN114" s="118">
        <f>'2010'!E91</f>
        <v>0</v>
      </c>
      <c r="AO114" s="118">
        <f>'2010'!F91</f>
        <v>0</v>
      </c>
      <c r="AP114" s="118">
        <f>'2010'!G91</f>
        <v>0</v>
      </c>
      <c r="AQ114" s="118">
        <f>'2010'!H91</f>
        <v>0</v>
      </c>
      <c r="AR114" s="118">
        <f>'2010'!I91</f>
        <v>0</v>
      </c>
      <c r="AS114" s="118">
        <f>'2010'!J91</f>
        <v>0</v>
      </c>
      <c r="AT114" s="118">
        <f>'2010'!K91</f>
        <v>0</v>
      </c>
      <c r="AU114" s="118">
        <f>'2010'!L91</f>
        <v>0</v>
      </c>
      <c r="AV114" s="118">
        <f>'2010'!M91</f>
        <v>0</v>
      </c>
      <c r="AW114" s="118">
        <f>'2010'!N91</f>
        <v>0</v>
      </c>
      <c r="AX114" s="121">
        <f>'2010'!O91</f>
        <v>0</v>
      </c>
      <c r="AY114" s="120">
        <f>'2011'!D91</f>
        <v>0</v>
      </c>
      <c r="AZ114" s="118">
        <f>'2011'!E91</f>
        <v>0</v>
      </c>
      <c r="BA114" s="118">
        <f>'2011'!F91</f>
        <v>0</v>
      </c>
      <c r="BB114" s="118">
        <f>'2011'!G91</f>
        <v>0</v>
      </c>
      <c r="BC114" s="118">
        <f>'2011'!H91</f>
        <v>0</v>
      </c>
      <c r="BD114" s="118">
        <f>'2011'!I91</f>
        <v>0</v>
      </c>
      <c r="BE114" s="118">
        <f>'2011'!J91</f>
        <v>0</v>
      </c>
      <c r="BF114" s="118">
        <f>'2011'!K91</f>
        <v>0</v>
      </c>
      <c r="BG114" s="118">
        <f>'2011'!L91</f>
        <v>0</v>
      </c>
      <c r="BH114" s="118">
        <f>'2011'!M91</f>
        <v>0</v>
      </c>
      <c r="BI114" s="118">
        <f>'2011'!N91</f>
        <v>0</v>
      </c>
      <c r="BJ114" s="121">
        <f>'2011'!O91</f>
        <v>0</v>
      </c>
      <c r="BK114" s="120">
        <f>'2012'!D137</f>
        <v>0</v>
      </c>
      <c r="BL114" s="118">
        <f>'2012'!E137</f>
        <v>0</v>
      </c>
      <c r="BM114" s="118">
        <f>'2012'!F137</f>
        <v>0</v>
      </c>
      <c r="BN114" s="118">
        <f>'2012'!G137</f>
        <v>0</v>
      </c>
      <c r="BO114" s="118">
        <f>'2012'!H137</f>
        <v>0</v>
      </c>
      <c r="BP114" s="118">
        <f>'2012'!I137</f>
        <v>0</v>
      </c>
      <c r="BQ114" s="118">
        <f>'2012'!J137</f>
        <v>0</v>
      </c>
      <c r="BR114" s="118">
        <f>'2012'!K137</f>
        <v>0</v>
      </c>
      <c r="BS114" s="118">
        <f>'2012'!L137</f>
        <v>0</v>
      </c>
      <c r="BT114" s="118">
        <f>'2012'!M137</f>
        <v>2</v>
      </c>
      <c r="BU114" s="118">
        <f>'2012'!N137</f>
        <v>12</v>
      </c>
      <c r="BV114" s="121">
        <f>'2012'!O137</f>
        <v>4</v>
      </c>
      <c r="BW114" s="120">
        <f>'2013'!D137</f>
        <v>17</v>
      </c>
      <c r="BX114" s="118">
        <f>'2013'!E137</f>
        <v>33</v>
      </c>
      <c r="BY114" s="118">
        <f>'2013'!F137</f>
        <v>56</v>
      </c>
      <c r="BZ114" s="118">
        <f>'2013'!G137</f>
        <v>38</v>
      </c>
      <c r="CA114" s="118">
        <f>'2013'!H137</f>
        <v>12</v>
      </c>
      <c r="CB114" s="118">
        <f>'2013'!I137</f>
        <v>0</v>
      </c>
      <c r="CC114" s="118">
        <f>'2013'!J137</f>
        <v>0</v>
      </c>
      <c r="CD114" s="118">
        <f>'2013'!K137</f>
        <v>0</v>
      </c>
      <c r="CE114" s="118">
        <f>'2013'!L137</f>
        <v>0</v>
      </c>
      <c r="CF114" s="118">
        <f>'2013'!M137</f>
        <v>0</v>
      </c>
      <c r="CG114" s="118">
        <f>'2013'!N137</f>
        <v>0</v>
      </c>
      <c r="CH114" s="121">
        <f>'2013'!O137</f>
        <v>0</v>
      </c>
      <c r="CI114" s="120"/>
      <c r="CJ114" s="118"/>
      <c r="CK114" s="118"/>
      <c r="CL114" s="118"/>
      <c r="CM114" s="118"/>
      <c r="CN114" s="118"/>
      <c r="CO114" s="118"/>
      <c r="CP114" s="118"/>
      <c r="CQ114" s="118"/>
      <c r="CR114" s="118"/>
      <c r="CS114" s="118"/>
      <c r="CT114" s="121"/>
      <c r="CU114" s="120"/>
      <c r="CV114" s="118"/>
      <c r="CW114" s="118"/>
      <c r="CX114" s="118"/>
      <c r="CY114" s="118"/>
      <c r="CZ114" s="118"/>
      <c r="DA114" s="118"/>
      <c r="DB114" s="118"/>
      <c r="DC114" s="118"/>
      <c r="DD114" s="118"/>
      <c r="DE114" s="118"/>
      <c r="DF114" s="121"/>
    </row>
    <row r="115" spans="1:110">
      <c r="A115" s="143"/>
      <c r="B115" s="111" t="s">
        <v>29</v>
      </c>
      <c r="C115" s="120">
        <f>'2007'!D92</f>
        <v>0</v>
      </c>
      <c r="D115" s="118">
        <f>'2007'!E92</f>
        <v>0</v>
      </c>
      <c r="E115" s="118">
        <f>'2007'!F92</f>
        <v>0</v>
      </c>
      <c r="F115" s="118">
        <f>'2007'!G92</f>
        <v>0</v>
      </c>
      <c r="G115" s="118">
        <f>'2007'!H92</f>
        <v>0</v>
      </c>
      <c r="H115" s="118">
        <f>'2007'!I92</f>
        <v>0</v>
      </c>
      <c r="I115" s="118">
        <f>'2007'!J92</f>
        <v>0</v>
      </c>
      <c r="J115" s="118">
        <f>'2007'!K92</f>
        <v>0</v>
      </c>
      <c r="K115" s="118">
        <f>'2007'!L92</f>
        <v>0</v>
      </c>
      <c r="L115" s="118">
        <f>'2007'!M92</f>
        <v>0</v>
      </c>
      <c r="M115" s="118">
        <f>'2007'!N92</f>
        <v>0</v>
      </c>
      <c r="N115" s="121">
        <f>'2007'!O92</f>
        <v>0</v>
      </c>
      <c r="O115" s="120">
        <f>'2008'!D92</f>
        <v>0</v>
      </c>
      <c r="P115" s="118">
        <f>'2008'!E92</f>
        <v>0</v>
      </c>
      <c r="Q115" s="118">
        <f>'2008'!F92</f>
        <v>0</v>
      </c>
      <c r="R115" s="118">
        <f>'2008'!G92</f>
        <v>0</v>
      </c>
      <c r="S115" s="118">
        <f>'2008'!H92</f>
        <v>0</v>
      </c>
      <c r="T115" s="118">
        <f>'2008'!I92</f>
        <v>0</v>
      </c>
      <c r="U115" s="118">
        <f>'2008'!J92</f>
        <v>0</v>
      </c>
      <c r="V115" s="118">
        <f>'2008'!K92</f>
        <v>0</v>
      </c>
      <c r="W115" s="118">
        <f>'2008'!L92</f>
        <v>0</v>
      </c>
      <c r="X115" s="118">
        <f>'2008'!M92</f>
        <v>0</v>
      </c>
      <c r="Y115" s="118">
        <f>'2008'!N92</f>
        <v>0</v>
      </c>
      <c r="Z115" s="121">
        <f>'2008'!O92</f>
        <v>0</v>
      </c>
      <c r="AA115" s="120">
        <f>'2009'!D92</f>
        <v>0</v>
      </c>
      <c r="AB115" s="118">
        <f>'2009'!E92</f>
        <v>0</v>
      </c>
      <c r="AC115" s="118">
        <f>'2009'!F92</f>
        <v>0</v>
      </c>
      <c r="AD115" s="118">
        <f>'2009'!G92</f>
        <v>0</v>
      </c>
      <c r="AE115" s="118">
        <f>'2009'!H92</f>
        <v>0</v>
      </c>
      <c r="AF115" s="118">
        <f>'2009'!I92</f>
        <v>0</v>
      </c>
      <c r="AG115" s="118">
        <f>'2009'!J92</f>
        <v>0</v>
      </c>
      <c r="AH115" s="118">
        <f>'2009'!K92</f>
        <v>0</v>
      </c>
      <c r="AI115" s="118">
        <f>'2009'!L92</f>
        <v>0</v>
      </c>
      <c r="AJ115" s="118">
        <f>'2009'!M92</f>
        <v>0</v>
      </c>
      <c r="AK115" s="118">
        <f>'2009'!N92</f>
        <v>0</v>
      </c>
      <c r="AL115" s="121">
        <f>'2009'!O92</f>
        <v>0</v>
      </c>
      <c r="AM115" s="120">
        <f>'2010'!D92</f>
        <v>0</v>
      </c>
      <c r="AN115" s="118">
        <f>'2010'!E92</f>
        <v>0</v>
      </c>
      <c r="AO115" s="118">
        <f>'2010'!F92</f>
        <v>0</v>
      </c>
      <c r="AP115" s="118">
        <f>'2010'!G92</f>
        <v>0</v>
      </c>
      <c r="AQ115" s="118">
        <f>'2010'!H92</f>
        <v>0</v>
      </c>
      <c r="AR115" s="118">
        <f>'2010'!I92</f>
        <v>0</v>
      </c>
      <c r="AS115" s="118">
        <f>'2010'!J92</f>
        <v>0</v>
      </c>
      <c r="AT115" s="118">
        <f>'2010'!K92</f>
        <v>0</v>
      </c>
      <c r="AU115" s="118">
        <f>'2010'!L92</f>
        <v>0</v>
      </c>
      <c r="AV115" s="118">
        <f>'2010'!M92</f>
        <v>0</v>
      </c>
      <c r="AW115" s="118">
        <f>'2010'!N92</f>
        <v>0</v>
      </c>
      <c r="AX115" s="121">
        <f>'2010'!O92</f>
        <v>0</v>
      </c>
      <c r="AY115" s="120">
        <f>'2011'!D92</f>
        <v>0</v>
      </c>
      <c r="AZ115" s="118">
        <f>'2011'!E92</f>
        <v>0</v>
      </c>
      <c r="BA115" s="118">
        <f>'2011'!F92</f>
        <v>0</v>
      </c>
      <c r="BB115" s="118">
        <f>'2011'!G92</f>
        <v>0</v>
      </c>
      <c r="BC115" s="118">
        <f>'2011'!H92</f>
        <v>0</v>
      </c>
      <c r="BD115" s="118">
        <f>'2011'!I92</f>
        <v>0</v>
      </c>
      <c r="BE115" s="118">
        <f>'2011'!J92</f>
        <v>0</v>
      </c>
      <c r="BF115" s="118">
        <f>'2011'!K92</f>
        <v>0</v>
      </c>
      <c r="BG115" s="118">
        <f>'2011'!L92</f>
        <v>0</v>
      </c>
      <c r="BH115" s="118">
        <f>'2011'!M92</f>
        <v>0</v>
      </c>
      <c r="BI115" s="118">
        <f>'2011'!N92</f>
        <v>0</v>
      </c>
      <c r="BJ115" s="121">
        <f>'2011'!O92</f>
        <v>0</v>
      </c>
      <c r="BK115" s="120">
        <f>'2012'!D138</f>
        <v>0</v>
      </c>
      <c r="BL115" s="118">
        <f>'2012'!E138</f>
        <v>0</v>
      </c>
      <c r="BM115" s="118">
        <f>'2012'!F138</f>
        <v>0</v>
      </c>
      <c r="BN115" s="118">
        <f>'2012'!G138</f>
        <v>0</v>
      </c>
      <c r="BO115" s="118">
        <f>'2012'!H138</f>
        <v>0</v>
      </c>
      <c r="BP115" s="118">
        <f>'2012'!I138</f>
        <v>0</v>
      </c>
      <c r="BQ115" s="118">
        <f>'2012'!J138</f>
        <v>0</v>
      </c>
      <c r="BR115" s="118">
        <f>'2012'!K138</f>
        <v>0</v>
      </c>
      <c r="BS115" s="118">
        <f>'2012'!L138</f>
        <v>0</v>
      </c>
      <c r="BT115" s="118">
        <f>'2012'!M138</f>
        <v>2</v>
      </c>
      <c r="BU115" s="118">
        <f>'2012'!N138</f>
        <v>100</v>
      </c>
      <c r="BV115" s="121">
        <f>'2012'!O138</f>
        <v>29</v>
      </c>
      <c r="BW115" s="120">
        <f>'2013'!D138</f>
        <v>102</v>
      </c>
      <c r="BX115" s="118">
        <f>'2013'!E138</f>
        <v>223</v>
      </c>
      <c r="BY115" s="118">
        <f>'2013'!F138</f>
        <v>609</v>
      </c>
      <c r="BZ115" s="118">
        <f>'2013'!G138</f>
        <v>406</v>
      </c>
      <c r="CA115" s="118">
        <f>'2013'!H138</f>
        <v>139</v>
      </c>
      <c r="CB115" s="118">
        <f>'2013'!I138</f>
        <v>0</v>
      </c>
      <c r="CC115" s="118">
        <f>'2013'!J138</f>
        <v>0</v>
      </c>
      <c r="CD115" s="118">
        <f>'2013'!K138</f>
        <v>0</v>
      </c>
      <c r="CE115" s="118">
        <f>'2013'!L138</f>
        <v>0</v>
      </c>
      <c r="CF115" s="118">
        <f>'2013'!M138</f>
        <v>0</v>
      </c>
      <c r="CG115" s="118">
        <f>'2013'!N138</f>
        <v>0</v>
      </c>
      <c r="CH115" s="121">
        <f>'2013'!O138</f>
        <v>0</v>
      </c>
      <c r="CI115" s="120"/>
      <c r="CJ115" s="118"/>
      <c r="CK115" s="118"/>
      <c r="CL115" s="118"/>
      <c r="CM115" s="118"/>
      <c r="CN115" s="118"/>
      <c r="CO115" s="118"/>
      <c r="CP115" s="118"/>
      <c r="CQ115" s="118"/>
      <c r="CR115" s="118"/>
      <c r="CS115" s="118"/>
      <c r="CT115" s="121"/>
      <c r="CU115" s="120"/>
      <c r="CV115" s="118"/>
      <c r="CW115" s="118"/>
      <c r="CX115" s="118"/>
      <c r="CY115" s="118"/>
      <c r="CZ115" s="118"/>
      <c r="DA115" s="118"/>
      <c r="DB115" s="118"/>
      <c r="DC115" s="118"/>
      <c r="DD115" s="118"/>
      <c r="DE115" s="118"/>
      <c r="DF115" s="121"/>
    </row>
    <row r="116" spans="1:110">
      <c r="A116" s="143"/>
      <c r="B116" s="111" t="s">
        <v>30</v>
      </c>
      <c r="C116" s="120">
        <f>'2007'!D93</f>
        <v>0</v>
      </c>
      <c r="D116" s="118">
        <f>'2007'!E93</f>
        <v>0</v>
      </c>
      <c r="E116" s="118">
        <f>'2007'!F93</f>
        <v>0</v>
      </c>
      <c r="F116" s="118">
        <f>'2007'!G93</f>
        <v>0</v>
      </c>
      <c r="G116" s="118">
        <f>'2007'!H93</f>
        <v>0</v>
      </c>
      <c r="H116" s="118">
        <f>'2007'!I93</f>
        <v>0</v>
      </c>
      <c r="I116" s="118">
        <f>'2007'!J93</f>
        <v>0</v>
      </c>
      <c r="J116" s="118">
        <f>'2007'!K93</f>
        <v>0</v>
      </c>
      <c r="K116" s="118">
        <f>'2007'!L93</f>
        <v>0</v>
      </c>
      <c r="L116" s="118">
        <f>'2007'!M93</f>
        <v>0</v>
      </c>
      <c r="M116" s="118">
        <f>'2007'!N93</f>
        <v>0</v>
      </c>
      <c r="N116" s="121">
        <f>'2007'!O93</f>
        <v>0</v>
      </c>
      <c r="O116" s="120">
        <f>'2008'!D93</f>
        <v>0</v>
      </c>
      <c r="P116" s="118">
        <f>'2008'!E93</f>
        <v>0</v>
      </c>
      <c r="Q116" s="118">
        <f>'2008'!F93</f>
        <v>0</v>
      </c>
      <c r="R116" s="118">
        <f>'2008'!G93</f>
        <v>0</v>
      </c>
      <c r="S116" s="118">
        <f>'2008'!H93</f>
        <v>0</v>
      </c>
      <c r="T116" s="118">
        <f>'2008'!I93</f>
        <v>0</v>
      </c>
      <c r="U116" s="118">
        <f>'2008'!J93</f>
        <v>0</v>
      </c>
      <c r="V116" s="118">
        <f>'2008'!K93</f>
        <v>0</v>
      </c>
      <c r="W116" s="118">
        <f>'2008'!L93</f>
        <v>0</v>
      </c>
      <c r="X116" s="118">
        <f>'2008'!M93</f>
        <v>0</v>
      </c>
      <c r="Y116" s="118">
        <f>'2008'!N93</f>
        <v>0</v>
      </c>
      <c r="Z116" s="121">
        <f>'2008'!O93</f>
        <v>0</v>
      </c>
      <c r="AA116" s="120">
        <f>'2009'!D93</f>
        <v>0</v>
      </c>
      <c r="AB116" s="118">
        <f>'2009'!E93</f>
        <v>0</v>
      </c>
      <c r="AC116" s="118">
        <f>'2009'!F93</f>
        <v>0</v>
      </c>
      <c r="AD116" s="118">
        <f>'2009'!G93</f>
        <v>0</v>
      </c>
      <c r="AE116" s="118">
        <f>'2009'!H93</f>
        <v>0</v>
      </c>
      <c r="AF116" s="118">
        <f>'2009'!I93</f>
        <v>0</v>
      </c>
      <c r="AG116" s="118">
        <f>'2009'!J93</f>
        <v>0</v>
      </c>
      <c r="AH116" s="118">
        <f>'2009'!K93</f>
        <v>0</v>
      </c>
      <c r="AI116" s="118">
        <f>'2009'!L93</f>
        <v>0</v>
      </c>
      <c r="AJ116" s="118">
        <f>'2009'!M93</f>
        <v>0</v>
      </c>
      <c r="AK116" s="118">
        <f>'2009'!N93</f>
        <v>0</v>
      </c>
      <c r="AL116" s="121">
        <f>'2009'!O93</f>
        <v>0</v>
      </c>
      <c r="AM116" s="120">
        <f>'2010'!D93</f>
        <v>0</v>
      </c>
      <c r="AN116" s="118">
        <f>'2010'!E93</f>
        <v>0</v>
      </c>
      <c r="AO116" s="118">
        <f>'2010'!F93</f>
        <v>0</v>
      </c>
      <c r="AP116" s="118">
        <f>'2010'!G93</f>
        <v>0</v>
      </c>
      <c r="AQ116" s="118">
        <f>'2010'!H93</f>
        <v>0</v>
      </c>
      <c r="AR116" s="118">
        <f>'2010'!I93</f>
        <v>0</v>
      </c>
      <c r="AS116" s="118">
        <f>'2010'!J93</f>
        <v>0</v>
      </c>
      <c r="AT116" s="118">
        <f>'2010'!K93</f>
        <v>0</v>
      </c>
      <c r="AU116" s="118">
        <f>'2010'!L93</f>
        <v>0</v>
      </c>
      <c r="AV116" s="118">
        <f>'2010'!M93</f>
        <v>0</v>
      </c>
      <c r="AW116" s="118">
        <f>'2010'!N93</f>
        <v>0</v>
      </c>
      <c r="AX116" s="121">
        <f>'2010'!O93</f>
        <v>0</v>
      </c>
      <c r="AY116" s="120">
        <f>'2011'!D93</f>
        <v>0</v>
      </c>
      <c r="AZ116" s="118">
        <f>'2011'!E93</f>
        <v>0</v>
      </c>
      <c r="BA116" s="118">
        <f>'2011'!F93</f>
        <v>0</v>
      </c>
      <c r="BB116" s="118">
        <f>'2011'!G93</f>
        <v>0</v>
      </c>
      <c r="BC116" s="118">
        <f>'2011'!H93</f>
        <v>0</v>
      </c>
      <c r="BD116" s="118">
        <f>'2011'!I93</f>
        <v>0</v>
      </c>
      <c r="BE116" s="118">
        <f>'2011'!J93</f>
        <v>0</v>
      </c>
      <c r="BF116" s="118">
        <f>'2011'!K93</f>
        <v>0</v>
      </c>
      <c r="BG116" s="118">
        <f>'2011'!L93</f>
        <v>0</v>
      </c>
      <c r="BH116" s="118">
        <f>'2011'!M93</f>
        <v>0</v>
      </c>
      <c r="BI116" s="118">
        <f>'2011'!N93</f>
        <v>0</v>
      </c>
      <c r="BJ116" s="121">
        <f>'2011'!O93</f>
        <v>0</v>
      </c>
      <c r="BK116" s="120">
        <f>'2012'!D139</f>
        <v>0</v>
      </c>
      <c r="BL116" s="118">
        <f>'2012'!E139</f>
        <v>0</v>
      </c>
      <c r="BM116" s="118">
        <f>'2012'!F139</f>
        <v>0</v>
      </c>
      <c r="BN116" s="118">
        <f>'2012'!G139</f>
        <v>0</v>
      </c>
      <c r="BO116" s="118">
        <f>'2012'!H139</f>
        <v>0</v>
      </c>
      <c r="BP116" s="118">
        <f>'2012'!I139</f>
        <v>0</v>
      </c>
      <c r="BQ116" s="118">
        <f>'2012'!J139</f>
        <v>0</v>
      </c>
      <c r="BR116" s="118">
        <f>'2012'!K139</f>
        <v>0</v>
      </c>
      <c r="BS116" s="118">
        <f>'2012'!L139</f>
        <v>0</v>
      </c>
      <c r="BT116" s="118">
        <f>'2012'!M139</f>
        <v>4</v>
      </c>
      <c r="BU116" s="118">
        <f>'2012'!N139</f>
        <v>534</v>
      </c>
      <c r="BV116" s="121">
        <f>'2012'!O139</f>
        <v>220</v>
      </c>
      <c r="BW116" s="120">
        <f>'2013'!D139</f>
        <v>895</v>
      </c>
      <c r="BX116" s="118">
        <f>'2013'!E139</f>
        <v>2097</v>
      </c>
      <c r="BY116" s="118">
        <f>'2013'!F139</f>
        <v>3719</v>
      </c>
      <c r="BZ116" s="118">
        <f>'2013'!G139</f>
        <v>2647</v>
      </c>
      <c r="CA116" s="118">
        <f>'2013'!H139</f>
        <v>1757</v>
      </c>
      <c r="CB116" s="118">
        <f>'2013'!I139</f>
        <v>0</v>
      </c>
      <c r="CC116" s="118">
        <f>'2013'!J139</f>
        <v>0</v>
      </c>
      <c r="CD116" s="118">
        <f>'2013'!K139</f>
        <v>0</v>
      </c>
      <c r="CE116" s="118">
        <f>'2013'!L139</f>
        <v>0</v>
      </c>
      <c r="CF116" s="118">
        <f>'2013'!M139</f>
        <v>0</v>
      </c>
      <c r="CG116" s="118">
        <f>'2013'!N139</f>
        <v>0</v>
      </c>
      <c r="CH116" s="121">
        <f>'2013'!O139</f>
        <v>0</v>
      </c>
      <c r="CI116" s="120"/>
      <c r="CJ116" s="118"/>
      <c r="CK116" s="118"/>
      <c r="CL116" s="118"/>
      <c r="CM116" s="118"/>
      <c r="CN116" s="118"/>
      <c r="CO116" s="118"/>
      <c r="CP116" s="118"/>
      <c r="CQ116" s="118"/>
      <c r="CR116" s="118"/>
      <c r="CS116" s="118"/>
      <c r="CT116" s="121"/>
      <c r="CU116" s="120"/>
      <c r="CV116" s="118"/>
      <c r="CW116" s="118"/>
      <c r="CX116" s="118"/>
      <c r="CY116" s="118"/>
      <c r="CZ116" s="118"/>
      <c r="DA116" s="118"/>
      <c r="DB116" s="118"/>
      <c r="DC116" s="118"/>
      <c r="DD116" s="118"/>
      <c r="DE116" s="118"/>
      <c r="DF116" s="121"/>
    </row>
    <row r="117" spans="1:110" ht="13.5" thickBot="1">
      <c r="A117" s="144"/>
      <c r="B117" s="110" t="s">
        <v>59</v>
      </c>
      <c r="C117" s="124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5"/>
      <c r="O117" s="124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5"/>
      <c r="AA117" s="124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5"/>
      <c r="AM117" s="124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5"/>
      <c r="AY117" s="124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5"/>
      <c r="BK117" s="124">
        <f>'2012'!D141</f>
        <v>0</v>
      </c>
      <c r="BL117" s="122">
        <f>'2012'!E141</f>
        <v>0</v>
      </c>
      <c r="BM117" s="122">
        <f>'2012'!F141</f>
        <v>0</v>
      </c>
      <c r="BN117" s="122">
        <f>'2012'!G141</f>
        <v>0</v>
      </c>
      <c r="BO117" s="122">
        <f>'2012'!H141</f>
        <v>0</v>
      </c>
      <c r="BP117" s="122">
        <f>'2012'!I141</f>
        <v>0</v>
      </c>
      <c r="BQ117" s="122">
        <f>'2012'!J141</f>
        <v>0</v>
      </c>
      <c r="BR117" s="122">
        <f>'2012'!K141</f>
        <v>0</v>
      </c>
      <c r="BS117" s="122">
        <f>'2012'!L141</f>
        <v>0</v>
      </c>
      <c r="BT117" s="122">
        <f>'2012'!M141</f>
        <v>0</v>
      </c>
      <c r="BU117" s="122">
        <f>'2012'!N141</f>
        <v>5</v>
      </c>
      <c r="BV117" s="125">
        <f>'2012'!O141</f>
        <v>1</v>
      </c>
      <c r="BW117" s="124">
        <f>'2013'!D141</f>
        <v>4</v>
      </c>
      <c r="BX117" s="122">
        <f>'2013'!E141</f>
        <v>-115</v>
      </c>
      <c r="BY117" s="122">
        <f>'2013'!F141</f>
        <v>129</v>
      </c>
      <c r="BZ117" s="122">
        <f>'2013'!G141</f>
        <v>7</v>
      </c>
      <c r="CA117" s="122">
        <f>'2013'!H141</f>
        <v>4</v>
      </c>
      <c r="CB117" s="122" t="str">
        <f>'2013'!I141</f>
        <v/>
      </c>
      <c r="CC117" s="122" t="str">
        <f>'2013'!J141</f>
        <v/>
      </c>
      <c r="CD117" s="122" t="str">
        <f>'2013'!K141</f>
        <v/>
      </c>
      <c r="CE117" s="122" t="str">
        <f>'2013'!L141</f>
        <v/>
      </c>
      <c r="CF117" s="122" t="str">
        <f>'2013'!M141</f>
        <v/>
      </c>
      <c r="CG117" s="122" t="str">
        <f>'2013'!N141</f>
        <v/>
      </c>
      <c r="CH117" s="125" t="str">
        <f>'2013'!O141</f>
        <v/>
      </c>
      <c r="CI117" s="124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  <c r="CT117" s="125"/>
      <c r="CU117" s="124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5"/>
    </row>
    <row r="118" spans="1:110">
      <c r="A118" s="142" t="s">
        <v>23</v>
      </c>
      <c r="B118" s="112" t="s">
        <v>27</v>
      </c>
      <c r="C118" s="114">
        <f>'2007'!D94</f>
        <v>0</v>
      </c>
      <c r="D118" s="115">
        <f>'2007'!E94</f>
        <v>0</v>
      </c>
      <c r="E118" s="115">
        <f>'2007'!F94</f>
        <v>0</v>
      </c>
      <c r="F118" s="115">
        <f>'2007'!G94</f>
        <v>0</v>
      </c>
      <c r="G118" s="115">
        <f>'2007'!H94</f>
        <v>0</v>
      </c>
      <c r="H118" s="115">
        <f>'2007'!I94</f>
        <v>0</v>
      </c>
      <c r="I118" s="115">
        <f>'2007'!J94</f>
        <v>0</v>
      </c>
      <c r="J118" s="115">
        <f>'2007'!K94</f>
        <v>0</v>
      </c>
      <c r="K118" s="115">
        <f>'2007'!L94</f>
        <v>0</v>
      </c>
      <c r="L118" s="115">
        <f>'2007'!M94</f>
        <v>0</v>
      </c>
      <c r="M118" s="115">
        <f>'2007'!N94</f>
        <v>0</v>
      </c>
      <c r="N118" s="116">
        <f>'2007'!O94</f>
        <v>0</v>
      </c>
      <c r="O118" s="114">
        <f>'2008'!D94</f>
        <v>0</v>
      </c>
      <c r="P118" s="115">
        <f>'2008'!E94</f>
        <v>0</v>
      </c>
      <c r="Q118" s="115">
        <f>'2008'!F94</f>
        <v>0</v>
      </c>
      <c r="R118" s="115">
        <f>'2008'!G94</f>
        <v>0</v>
      </c>
      <c r="S118" s="115">
        <f>'2008'!H94</f>
        <v>0</v>
      </c>
      <c r="T118" s="115">
        <f>'2008'!I94</f>
        <v>0</v>
      </c>
      <c r="U118" s="115">
        <f>'2008'!J94</f>
        <v>0</v>
      </c>
      <c r="V118" s="115">
        <f>'2008'!K94</f>
        <v>0</v>
      </c>
      <c r="W118" s="115">
        <f>'2008'!L94</f>
        <v>0</v>
      </c>
      <c r="X118" s="115">
        <f>'2008'!M94</f>
        <v>0</v>
      </c>
      <c r="Y118" s="115">
        <f>'2008'!N94</f>
        <v>0</v>
      </c>
      <c r="Z118" s="116">
        <f>'2008'!O94</f>
        <v>0</v>
      </c>
      <c r="AA118" s="114">
        <f>'2009'!D94</f>
        <v>0</v>
      </c>
      <c r="AB118" s="115">
        <f>'2009'!E94</f>
        <v>0</v>
      </c>
      <c r="AC118" s="115">
        <f>'2009'!F94</f>
        <v>0</v>
      </c>
      <c r="AD118" s="115">
        <f>'2009'!G94</f>
        <v>0</v>
      </c>
      <c r="AE118" s="115">
        <f>'2009'!H94</f>
        <v>0</v>
      </c>
      <c r="AF118" s="115">
        <f>'2009'!I94</f>
        <v>0</v>
      </c>
      <c r="AG118" s="115">
        <f>'2009'!J94</f>
        <v>0</v>
      </c>
      <c r="AH118" s="115">
        <f>'2009'!K94</f>
        <v>0</v>
      </c>
      <c r="AI118" s="115">
        <f>'2009'!L94</f>
        <v>0</v>
      </c>
      <c r="AJ118" s="115">
        <f>'2009'!M94</f>
        <v>0</v>
      </c>
      <c r="AK118" s="115">
        <f>'2009'!N94</f>
        <v>0</v>
      </c>
      <c r="AL118" s="116">
        <f>'2009'!O94</f>
        <v>0</v>
      </c>
      <c r="AM118" s="114">
        <f>'2010'!D94</f>
        <v>0</v>
      </c>
      <c r="AN118" s="115">
        <f>'2010'!E94</f>
        <v>0</v>
      </c>
      <c r="AO118" s="115">
        <f>'2010'!F94</f>
        <v>0</v>
      </c>
      <c r="AP118" s="115">
        <f>'2010'!G94</f>
        <v>0</v>
      </c>
      <c r="AQ118" s="115">
        <f>'2010'!H94</f>
        <v>0</v>
      </c>
      <c r="AR118" s="115">
        <f>'2010'!I94</f>
        <v>0</v>
      </c>
      <c r="AS118" s="115">
        <f>'2010'!J94</f>
        <v>0</v>
      </c>
      <c r="AT118" s="115">
        <f>'2010'!K94</f>
        <v>0</v>
      </c>
      <c r="AU118" s="115">
        <f>'2010'!L94</f>
        <v>0</v>
      </c>
      <c r="AV118" s="115">
        <f>'2010'!M94</f>
        <v>0</v>
      </c>
      <c r="AW118" s="115">
        <f>'2010'!N94</f>
        <v>0</v>
      </c>
      <c r="AX118" s="116">
        <f>'2010'!O94</f>
        <v>0</v>
      </c>
      <c r="AY118" s="114">
        <f>'2011'!D94</f>
        <v>0</v>
      </c>
      <c r="AZ118" s="115">
        <f>'2011'!E94</f>
        <v>0</v>
      </c>
      <c r="BA118" s="115">
        <f>'2011'!F94</f>
        <v>0</v>
      </c>
      <c r="BB118" s="115">
        <f>'2011'!G94</f>
        <v>0</v>
      </c>
      <c r="BC118" s="115">
        <f>'2011'!H94</f>
        <v>0</v>
      </c>
      <c r="BD118" s="115">
        <f>'2011'!I94</f>
        <v>0</v>
      </c>
      <c r="BE118" s="115">
        <f>'2011'!J94</f>
        <v>0</v>
      </c>
      <c r="BF118" s="115">
        <f>'2011'!K94</f>
        <v>0</v>
      </c>
      <c r="BG118" s="115">
        <f>'2011'!L94</f>
        <v>0</v>
      </c>
      <c r="BH118" s="115">
        <f>'2011'!M94</f>
        <v>0</v>
      </c>
      <c r="BI118" s="115">
        <f>'2011'!N94</f>
        <v>0</v>
      </c>
      <c r="BJ118" s="116">
        <f>'2011'!O94</f>
        <v>0</v>
      </c>
      <c r="BK118" s="114">
        <f>'2012'!D142</f>
        <v>0</v>
      </c>
      <c r="BL118" s="115">
        <f>'2012'!E142</f>
        <v>0</v>
      </c>
      <c r="BM118" s="115">
        <f>'2012'!F142</f>
        <v>0</v>
      </c>
      <c r="BN118" s="115">
        <f>'2012'!G142</f>
        <v>0</v>
      </c>
      <c r="BO118" s="115">
        <f>'2012'!H142</f>
        <v>0</v>
      </c>
      <c r="BP118" s="115">
        <f>'2012'!I142</f>
        <v>0</v>
      </c>
      <c r="BQ118" s="115">
        <f>'2012'!J142</f>
        <v>0</v>
      </c>
      <c r="BR118" s="115">
        <f>'2012'!K142</f>
        <v>0</v>
      </c>
      <c r="BS118" s="115">
        <f>'2012'!L142</f>
        <v>0</v>
      </c>
      <c r="BT118" s="115">
        <f>'2012'!M142</f>
        <v>0</v>
      </c>
      <c r="BU118" s="115">
        <f>'2012'!N142</f>
        <v>0</v>
      </c>
      <c r="BV118" s="116">
        <f>'2012'!O142</f>
        <v>0</v>
      </c>
      <c r="BW118" s="114">
        <f>'2013'!D142</f>
        <v>0</v>
      </c>
      <c r="BX118" s="115">
        <f>'2013'!E142</f>
        <v>2</v>
      </c>
      <c r="BY118" s="115">
        <f>'2013'!F142</f>
        <v>24</v>
      </c>
      <c r="BZ118" s="115">
        <f>'2013'!G142</f>
        <v>14</v>
      </c>
      <c r="CA118" s="115">
        <f>'2013'!H142</f>
        <v>11</v>
      </c>
      <c r="CB118" s="115">
        <f>'2013'!I142</f>
        <v>0</v>
      </c>
      <c r="CC118" s="115">
        <f>'2013'!J142</f>
        <v>0</v>
      </c>
      <c r="CD118" s="115">
        <f>'2013'!K142</f>
        <v>0</v>
      </c>
      <c r="CE118" s="115">
        <f>'2013'!L142</f>
        <v>0</v>
      </c>
      <c r="CF118" s="115">
        <f>'2013'!M142</f>
        <v>0</v>
      </c>
      <c r="CG118" s="115">
        <f>'2013'!N142</f>
        <v>0</v>
      </c>
      <c r="CH118" s="116">
        <f>'2013'!O142</f>
        <v>0</v>
      </c>
      <c r="CI118" s="114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6"/>
      <c r="CU118" s="114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F118" s="116"/>
    </row>
    <row r="119" spans="1:110">
      <c r="A119" s="143"/>
      <c r="B119" s="111" t="s">
        <v>28</v>
      </c>
      <c r="C119" s="120">
        <f>'2007'!D95</f>
        <v>0</v>
      </c>
      <c r="D119" s="118">
        <f>'2007'!E95</f>
        <v>0</v>
      </c>
      <c r="E119" s="118">
        <f>'2007'!F95</f>
        <v>0</v>
      </c>
      <c r="F119" s="118">
        <f>'2007'!G95</f>
        <v>0</v>
      </c>
      <c r="G119" s="118">
        <f>'2007'!H95</f>
        <v>0</v>
      </c>
      <c r="H119" s="118">
        <f>'2007'!I95</f>
        <v>0</v>
      </c>
      <c r="I119" s="118">
        <f>'2007'!J95</f>
        <v>0</v>
      </c>
      <c r="J119" s="118">
        <f>'2007'!K95</f>
        <v>0</v>
      </c>
      <c r="K119" s="118">
        <f>'2007'!L95</f>
        <v>0</v>
      </c>
      <c r="L119" s="118">
        <f>'2007'!M95</f>
        <v>0</v>
      </c>
      <c r="M119" s="118">
        <f>'2007'!N95</f>
        <v>0</v>
      </c>
      <c r="N119" s="121">
        <f>'2007'!O95</f>
        <v>0</v>
      </c>
      <c r="O119" s="120">
        <f>'2008'!D95</f>
        <v>0</v>
      </c>
      <c r="P119" s="118">
        <f>'2008'!E95</f>
        <v>0</v>
      </c>
      <c r="Q119" s="118">
        <f>'2008'!F95</f>
        <v>0</v>
      </c>
      <c r="R119" s="118">
        <f>'2008'!G95</f>
        <v>0</v>
      </c>
      <c r="S119" s="118">
        <f>'2008'!H95</f>
        <v>0</v>
      </c>
      <c r="T119" s="118">
        <f>'2008'!I95</f>
        <v>0</v>
      </c>
      <c r="U119" s="118">
        <f>'2008'!J95</f>
        <v>0</v>
      </c>
      <c r="V119" s="118">
        <f>'2008'!K95</f>
        <v>0</v>
      </c>
      <c r="W119" s="118">
        <f>'2008'!L95</f>
        <v>0</v>
      </c>
      <c r="X119" s="118">
        <f>'2008'!M95</f>
        <v>0</v>
      </c>
      <c r="Y119" s="118">
        <f>'2008'!N95</f>
        <v>0</v>
      </c>
      <c r="Z119" s="121">
        <f>'2008'!O95</f>
        <v>0</v>
      </c>
      <c r="AA119" s="120">
        <f>'2009'!D95</f>
        <v>0</v>
      </c>
      <c r="AB119" s="118">
        <f>'2009'!E95</f>
        <v>0</v>
      </c>
      <c r="AC119" s="118">
        <f>'2009'!F95</f>
        <v>0</v>
      </c>
      <c r="AD119" s="118">
        <f>'2009'!G95</f>
        <v>0</v>
      </c>
      <c r="AE119" s="118">
        <f>'2009'!H95</f>
        <v>0</v>
      </c>
      <c r="AF119" s="118">
        <f>'2009'!I95</f>
        <v>0</v>
      </c>
      <c r="AG119" s="118">
        <f>'2009'!J95</f>
        <v>0</v>
      </c>
      <c r="AH119" s="118">
        <f>'2009'!K95</f>
        <v>0</v>
      </c>
      <c r="AI119" s="118">
        <f>'2009'!L95</f>
        <v>0</v>
      </c>
      <c r="AJ119" s="118">
        <f>'2009'!M95</f>
        <v>0</v>
      </c>
      <c r="AK119" s="118">
        <f>'2009'!N95</f>
        <v>0</v>
      </c>
      <c r="AL119" s="121">
        <f>'2009'!O95</f>
        <v>0</v>
      </c>
      <c r="AM119" s="120">
        <f>'2010'!D95</f>
        <v>0</v>
      </c>
      <c r="AN119" s="118">
        <f>'2010'!E95</f>
        <v>0</v>
      </c>
      <c r="AO119" s="118">
        <f>'2010'!F95</f>
        <v>0</v>
      </c>
      <c r="AP119" s="118">
        <f>'2010'!G95</f>
        <v>0</v>
      </c>
      <c r="AQ119" s="118">
        <f>'2010'!H95</f>
        <v>0</v>
      </c>
      <c r="AR119" s="118">
        <f>'2010'!I95</f>
        <v>0</v>
      </c>
      <c r="AS119" s="118">
        <f>'2010'!J95</f>
        <v>0</v>
      </c>
      <c r="AT119" s="118">
        <f>'2010'!K95</f>
        <v>0</v>
      </c>
      <c r="AU119" s="118">
        <f>'2010'!L95</f>
        <v>0</v>
      </c>
      <c r="AV119" s="118">
        <f>'2010'!M95</f>
        <v>0</v>
      </c>
      <c r="AW119" s="118">
        <f>'2010'!N95</f>
        <v>0</v>
      </c>
      <c r="AX119" s="121">
        <f>'2010'!O95</f>
        <v>0</v>
      </c>
      <c r="AY119" s="120">
        <f>'2011'!D95</f>
        <v>0</v>
      </c>
      <c r="AZ119" s="118">
        <f>'2011'!E95</f>
        <v>0</v>
      </c>
      <c r="BA119" s="118">
        <f>'2011'!F95</f>
        <v>0</v>
      </c>
      <c r="BB119" s="118">
        <f>'2011'!G95</f>
        <v>0</v>
      </c>
      <c r="BC119" s="118">
        <f>'2011'!H95</f>
        <v>0</v>
      </c>
      <c r="BD119" s="118">
        <f>'2011'!I95</f>
        <v>0</v>
      </c>
      <c r="BE119" s="118">
        <f>'2011'!J95</f>
        <v>0</v>
      </c>
      <c r="BF119" s="118">
        <f>'2011'!K95</f>
        <v>0</v>
      </c>
      <c r="BG119" s="118">
        <f>'2011'!L95</f>
        <v>0</v>
      </c>
      <c r="BH119" s="118">
        <f>'2011'!M95</f>
        <v>0</v>
      </c>
      <c r="BI119" s="118">
        <f>'2011'!N95</f>
        <v>0</v>
      </c>
      <c r="BJ119" s="121">
        <f>'2011'!O95</f>
        <v>0</v>
      </c>
      <c r="BK119" s="120">
        <f>'2012'!D143</f>
        <v>0</v>
      </c>
      <c r="BL119" s="118">
        <f>'2012'!E143</f>
        <v>0</v>
      </c>
      <c r="BM119" s="118">
        <f>'2012'!F143</f>
        <v>0</v>
      </c>
      <c r="BN119" s="118">
        <f>'2012'!G143</f>
        <v>0</v>
      </c>
      <c r="BO119" s="118">
        <f>'2012'!H143</f>
        <v>0</v>
      </c>
      <c r="BP119" s="118">
        <f>'2012'!I143</f>
        <v>0</v>
      </c>
      <c r="BQ119" s="118">
        <f>'2012'!J143</f>
        <v>0</v>
      </c>
      <c r="BR119" s="118">
        <f>'2012'!K143</f>
        <v>0</v>
      </c>
      <c r="BS119" s="118">
        <f>'2012'!L143</f>
        <v>0</v>
      </c>
      <c r="BT119" s="118">
        <f>'2012'!M143</f>
        <v>0</v>
      </c>
      <c r="BU119" s="118">
        <f>'2012'!N143</f>
        <v>0</v>
      </c>
      <c r="BV119" s="121">
        <f>'2012'!O143</f>
        <v>0</v>
      </c>
      <c r="BW119" s="120">
        <f>'2013'!D143</f>
        <v>0</v>
      </c>
      <c r="BX119" s="118">
        <f>'2013'!E143</f>
        <v>2</v>
      </c>
      <c r="BY119" s="118">
        <f>'2013'!F143</f>
        <v>29</v>
      </c>
      <c r="BZ119" s="118">
        <f>'2013'!G143</f>
        <v>14</v>
      </c>
      <c r="CA119" s="118">
        <f>'2013'!H143</f>
        <v>14</v>
      </c>
      <c r="CB119" s="118">
        <f>'2013'!I143</f>
        <v>0</v>
      </c>
      <c r="CC119" s="118">
        <f>'2013'!J143</f>
        <v>0</v>
      </c>
      <c r="CD119" s="118">
        <f>'2013'!K143</f>
        <v>0</v>
      </c>
      <c r="CE119" s="118">
        <f>'2013'!L143</f>
        <v>0</v>
      </c>
      <c r="CF119" s="118">
        <f>'2013'!M143</f>
        <v>0</v>
      </c>
      <c r="CG119" s="118">
        <f>'2013'!N143</f>
        <v>0</v>
      </c>
      <c r="CH119" s="121">
        <f>'2013'!O143</f>
        <v>0</v>
      </c>
      <c r="CI119" s="120"/>
      <c r="CJ119" s="118"/>
      <c r="CK119" s="118"/>
      <c r="CL119" s="118"/>
      <c r="CM119" s="118"/>
      <c r="CN119" s="118"/>
      <c r="CO119" s="118"/>
      <c r="CP119" s="118"/>
      <c r="CQ119" s="118"/>
      <c r="CR119" s="118"/>
      <c r="CS119" s="118"/>
      <c r="CT119" s="121"/>
      <c r="CU119" s="120"/>
      <c r="CV119" s="118"/>
      <c r="CW119" s="118"/>
      <c r="CX119" s="118"/>
      <c r="CY119" s="118"/>
      <c r="CZ119" s="118"/>
      <c r="DA119" s="118"/>
      <c r="DB119" s="118"/>
      <c r="DC119" s="118"/>
      <c r="DD119" s="118"/>
      <c r="DE119" s="118"/>
      <c r="DF119" s="121"/>
    </row>
    <row r="120" spans="1:110">
      <c r="A120" s="143"/>
      <c r="B120" s="111" t="s">
        <v>29</v>
      </c>
      <c r="C120" s="120">
        <f>'2007'!D96</f>
        <v>0</v>
      </c>
      <c r="D120" s="118">
        <f>'2007'!E96</f>
        <v>0</v>
      </c>
      <c r="E120" s="118">
        <f>'2007'!F96</f>
        <v>0</v>
      </c>
      <c r="F120" s="118">
        <f>'2007'!G96</f>
        <v>0</v>
      </c>
      <c r="G120" s="118">
        <f>'2007'!H96</f>
        <v>0</v>
      </c>
      <c r="H120" s="118">
        <f>'2007'!I96</f>
        <v>0</v>
      </c>
      <c r="I120" s="118">
        <f>'2007'!J96</f>
        <v>0</v>
      </c>
      <c r="J120" s="118">
        <f>'2007'!K96</f>
        <v>0</v>
      </c>
      <c r="K120" s="118">
        <f>'2007'!L96</f>
        <v>0</v>
      </c>
      <c r="L120" s="118">
        <f>'2007'!M96</f>
        <v>0</v>
      </c>
      <c r="M120" s="118">
        <f>'2007'!N96</f>
        <v>0</v>
      </c>
      <c r="N120" s="121">
        <f>'2007'!O96</f>
        <v>0</v>
      </c>
      <c r="O120" s="120">
        <f>'2008'!D96</f>
        <v>0</v>
      </c>
      <c r="P120" s="118">
        <f>'2008'!E96</f>
        <v>0</v>
      </c>
      <c r="Q120" s="118">
        <f>'2008'!F96</f>
        <v>0</v>
      </c>
      <c r="R120" s="118">
        <f>'2008'!G96</f>
        <v>0</v>
      </c>
      <c r="S120" s="118">
        <f>'2008'!H96</f>
        <v>0</v>
      </c>
      <c r="T120" s="118">
        <f>'2008'!I96</f>
        <v>0</v>
      </c>
      <c r="U120" s="118">
        <f>'2008'!J96</f>
        <v>0</v>
      </c>
      <c r="V120" s="118">
        <f>'2008'!K96</f>
        <v>0</v>
      </c>
      <c r="W120" s="118">
        <f>'2008'!L96</f>
        <v>0</v>
      </c>
      <c r="X120" s="118">
        <f>'2008'!M96</f>
        <v>0</v>
      </c>
      <c r="Y120" s="118">
        <f>'2008'!N96</f>
        <v>0</v>
      </c>
      <c r="Z120" s="121">
        <f>'2008'!O96</f>
        <v>0</v>
      </c>
      <c r="AA120" s="120">
        <f>'2009'!D96</f>
        <v>0</v>
      </c>
      <c r="AB120" s="118">
        <f>'2009'!E96</f>
        <v>0</v>
      </c>
      <c r="AC120" s="118">
        <f>'2009'!F96</f>
        <v>0</v>
      </c>
      <c r="AD120" s="118">
        <f>'2009'!G96</f>
        <v>0</v>
      </c>
      <c r="AE120" s="118">
        <f>'2009'!H96</f>
        <v>0</v>
      </c>
      <c r="AF120" s="118">
        <f>'2009'!I96</f>
        <v>0</v>
      </c>
      <c r="AG120" s="118">
        <f>'2009'!J96</f>
        <v>0</v>
      </c>
      <c r="AH120" s="118">
        <f>'2009'!K96</f>
        <v>0</v>
      </c>
      <c r="AI120" s="118">
        <f>'2009'!L96</f>
        <v>0</v>
      </c>
      <c r="AJ120" s="118">
        <f>'2009'!M96</f>
        <v>0</v>
      </c>
      <c r="AK120" s="118">
        <f>'2009'!N96</f>
        <v>0</v>
      </c>
      <c r="AL120" s="121">
        <f>'2009'!O96</f>
        <v>0</v>
      </c>
      <c r="AM120" s="120">
        <f>'2010'!D96</f>
        <v>0</v>
      </c>
      <c r="AN120" s="118">
        <f>'2010'!E96</f>
        <v>0</v>
      </c>
      <c r="AO120" s="118">
        <f>'2010'!F96</f>
        <v>0</v>
      </c>
      <c r="AP120" s="118">
        <f>'2010'!G96</f>
        <v>0</v>
      </c>
      <c r="AQ120" s="118">
        <f>'2010'!H96</f>
        <v>0</v>
      </c>
      <c r="AR120" s="118">
        <f>'2010'!I96</f>
        <v>0</v>
      </c>
      <c r="AS120" s="118">
        <f>'2010'!J96</f>
        <v>0</v>
      </c>
      <c r="AT120" s="118">
        <f>'2010'!K96</f>
        <v>0</v>
      </c>
      <c r="AU120" s="118">
        <f>'2010'!L96</f>
        <v>0</v>
      </c>
      <c r="AV120" s="118">
        <f>'2010'!M96</f>
        <v>0</v>
      </c>
      <c r="AW120" s="118">
        <f>'2010'!N96</f>
        <v>0</v>
      </c>
      <c r="AX120" s="121">
        <f>'2010'!O96</f>
        <v>0</v>
      </c>
      <c r="AY120" s="120">
        <f>'2011'!D96</f>
        <v>0</v>
      </c>
      <c r="AZ120" s="118">
        <f>'2011'!E96</f>
        <v>0</v>
      </c>
      <c r="BA120" s="118">
        <f>'2011'!F96</f>
        <v>0</v>
      </c>
      <c r="BB120" s="118">
        <f>'2011'!G96</f>
        <v>0</v>
      </c>
      <c r="BC120" s="118">
        <f>'2011'!H96</f>
        <v>0</v>
      </c>
      <c r="BD120" s="118">
        <f>'2011'!I96</f>
        <v>0</v>
      </c>
      <c r="BE120" s="118">
        <f>'2011'!J96</f>
        <v>0</v>
      </c>
      <c r="BF120" s="118">
        <f>'2011'!K96</f>
        <v>0</v>
      </c>
      <c r="BG120" s="118">
        <f>'2011'!L96</f>
        <v>0</v>
      </c>
      <c r="BH120" s="118">
        <f>'2011'!M96</f>
        <v>0</v>
      </c>
      <c r="BI120" s="118">
        <f>'2011'!N96</f>
        <v>0</v>
      </c>
      <c r="BJ120" s="121">
        <f>'2011'!O96</f>
        <v>0</v>
      </c>
      <c r="BK120" s="120">
        <f>'2012'!D144</f>
        <v>0</v>
      </c>
      <c r="BL120" s="118">
        <f>'2012'!E144</f>
        <v>0</v>
      </c>
      <c r="BM120" s="118">
        <f>'2012'!F144</f>
        <v>0</v>
      </c>
      <c r="BN120" s="118">
        <f>'2012'!G144</f>
        <v>0</v>
      </c>
      <c r="BO120" s="118">
        <f>'2012'!H144</f>
        <v>0</v>
      </c>
      <c r="BP120" s="118">
        <f>'2012'!I144</f>
        <v>0</v>
      </c>
      <c r="BQ120" s="118">
        <f>'2012'!J144</f>
        <v>0</v>
      </c>
      <c r="BR120" s="118">
        <f>'2012'!K144</f>
        <v>0</v>
      </c>
      <c r="BS120" s="118">
        <f>'2012'!L144</f>
        <v>0</v>
      </c>
      <c r="BT120" s="118">
        <f>'2012'!M144</f>
        <v>0</v>
      </c>
      <c r="BU120" s="118">
        <f>'2012'!N144</f>
        <v>0</v>
      </c>
      <c r="BV120" s="121">
        <f>'2012'!O144</f>
        <v>0</v>
      </c>
      <c r="BW120" s="120">
        <f>'2013'!D144</f>
        <v>0</v>
      </c>
      <c r="BX120" s="118">
        <f>'2013'!E144</f>
        <v>2</v>
      </c>
      <c r="BY120" s="118">
        <f>'2013'!F144</f>
        <v>247</v>
      </c>
      <c r="BZ120" s="118">
        <f>'2013'!G144</f>
        <v>121</v>
      </c>
      <c r="CA120" s="118">
        <f>'2013'!H144</f>
        <v>169</v>
      </c>
      <c r="CB120" s="118">
        <f>'2013'!I144</f>
        <v>0</v>
      </c>
      <c r="CC120" s="118">
        <f>'2013'!J144</f>
        <v>0</v>
      </c>
      <c r="CD120" s="118">
        <f>'2013'!K144</f>
        <v>0</v>
      </c>
      <c r="CE120" s="118">
        <f>'2013'!L144</f>
        <v>0</v>
      </c>
      <c r="CF120" s="118">
        <f>'2013'!M144</f>
        <v>0</v>
      </c>
      <c r="CG120" s="118">
        <f>'2013'!N144</f>
        <v>0</v>
      </c>
      <c r="CH120" s="121">
        <f>'2013'!O144</f>
        <v>0</v>
      </c>
      <c r="CI120" s="120"/>
      <c r="CJ120" s="118"/>
      <c r="CK120" s="118"/>
      <c r="CL120" s="118"/>
      <c r="CM120" s="118"/>
      <c r="CN120" s="118"/>
      <c r="CO120" s="118"/>
      <c r="CP120" s="118"/>
      <c r="CQ120" s="118"/>
      <c r="CR120" s="118"/>
      <c r="CS120" s="118"/>
      <c r="CT120" s="121"/>
      <c r="CU120" s="120"/>
      <c r="CV120" s="118"/>
      <c r="CW120" s="118"/>
      <c r="CX120" s="118"/>
      <c r="CY120" s="118"/>
      <c r="CZ120" s="118"/>
      <c r="DA120" s="118"/>
      <c r="DB120" s="118"/>
      <c r="DC120" s="118"/>
      <c r="DD120" s="118"/>
      <c r="DE120" s="118"/>
      <c r="DF120" s="121"/>
    </row>
    <row r="121" spans="1:110">
      <c r="A121" s="143"/>
      <c r="B121" s="111" t="s">
        <v>30</v>
      </c>
      <c r="C121" s="120">
        <f>'2007'!D97</f>
        <v>0</v>
      </c>
      <c r="D121" s="118">
        <f>'2007'!E97</f>
        <v>0</v>
      </c>
      <c r="E121" s="118">
        <f>'2007'!F97</f>
        <v>0</v>
      </c>
      <c r="F121" s="118">
        <f>'2007'!G97</f>
        <v>0</v>
      </c>
      <c r="G121" s="118">
        <f>'2007'!H97</f>
        <v>0</v>
      </c>
      <c r="H121" s="118">
        <f>'2007'!I97</f>
        <v>0</v>
      </c>
      <c r="I121" s="118">
        <f>'2007'!J97</f>
        <v>0</v>
      </c>
      <c r="J121" s="118">
        <f>'2007'!K97</f>
        <v>0</v>
      </c>
      <c r="K121" s="118">
        <f>'2007'!L97</f>
        <v>0</v>
      </c>
      <c r="L121" s="118">
        <f>'2007'!M97</f>
        <v>0</v>
      </c>
      <c r="M121" s="118">
        <f>'2007'!N97</f>
        <v>0</v>
      </c>
      <c r="N121" s="121">
        <f>'2007'!O97</f>
        <v>0</v>
      </c>
      <c r="O121" s="120">
        <f>'2008'!D97</f>
        <v>0</v>
      </c>
      <c r="P121" s="118">
        <f>'2008'!E97</f>
        <v>0</v>
      </c>
      <c r="Q121" s="118">
        <f>'2008'!F97</f>
        <v>0</v>
      </c>
      <c r="R121" s="118">
        <f>'2008'!G97</f>
        <v>0</v>
      </c>
      <c r="S121" s="118">
        <f>'2008'!H97</f>
        <v>0</v>
      </c>
      <c r="T121" s="118">
        <f>'2008'!I97</f>
        <v>0</v>
      </c>
      <c r="U121" s="118">
        <f>'2008'!J97</f>
        <v>0</v>
      </c>
      <c r="V121" s="118">
        <f>'2008'!K97</f>
        <v>0</v>
      </c>
      <c r="W121" s="118">
        <f>'2008'!L97</f>
        <v>0</v>
      </c>
      <c r="X121" s="118">
        <f>'2008'!M97</f>
        <v>0</v>
      </c>
      <c r="Y121" s="118">
        <f>'2008'!N97</f>
        <v>0</v>
      </c>
      <c r="Z121" s="121">
        <f>'2008'!O97</f>
        <v>0</v>
      </c>
      <c r="AA121" s="120">
        <f>'2009'!D97</f>
        <v>0</v>
      </c>
      <c r="AB121" s="118">
        <f>'2009'!E97</f>
        <v>0</v>
      </c>
      <c r="AC121" s="118">
        <f>'2009'!F97</f>
        <v>0</v>
      </c>
      <c r="AD121" s="118">
        <f>'2009'!G97</f>
        <v>0</v>
      </c>
      <c r="AE121" s="118">
        <f>'2009'!H97</f>
        <v>0</v>
      </c>
      <c r="AF121" s="118">
        <f>'2009'!I97</f>
        <v>0</v>
      </c>
      <c r="AG121" s="118">
        <f>'2009'!J97</f>
        <v>0</v>
      </c>
      <c r="AH121" s="118">
        <f>'2009'!K97</f>
        <v>0</v>
      </c>
      <c r="AI121" s="118">
        <f>'2009'!L97</f>
        <v>0</v>
      </c>
      <c r="AJ121" s="118">
        <f>'2009'!M97</f>
        <v>0</v>
      </c>
      <c r="AK121" s="118">
        <f>'2009'!N97</f>
        <v>0</v>
      </c>
      <c r="AL121" s="121">
        <f>'2009'!O97</f>
        <v>0</v>
      </c>
      <c r="AM121" s="120">
        <f>'2010'!D97</f>
        <v>0</v>
      </c>
      <c r="AN121" s="118">
        <f>'2010'!E97</f>
        <v>0</v>
      </c>
      <c r="AO121" s="118">
        <f>'2010'!F97</f>
        <v>0</v>
      </c>
      <c r="AP121" s="118">
        <f>'2010'!G97</f>
        <v>0</v>
      </c>
      <c r="AQ121" s="118">
        <f>'2010'!H97</f>
        <v>0</v>
      </c>
      <c r="AR121" s="118">
        <f>'2010'!I97</f>
        <v>0</v>
      </c>
      <c r="AS121" s="118">
        <f>'2010'!J97</f>
        <v>0</v>
      </c>
      <c r="AT121" s="118">
        <f>'2010'!K97</f>
        <v>0</v>
      </c>
      <c r="AU121" s="118">
        <f>'2010'!L97</f>
        <v>0</v>
      </c>
      <c r="AV121" s="118">
        <f>'2010'!M97</f>
        <v>0</v>
      </c>
      <c r="AW121" s="118">
        <f>'2010'!N97</f>
        <v>0</v>
      </c>
      <c r="AX121" s="121">
        <f>'2010'!O97</f>
        <v>0</v>
      </c>
      <c r="AY121" s="120">
        <f>'2011'!D97</f>
        <v>0</v>
      </c>
      <c r="AZ121" s="118">
        <f>'2011'!E97</f>
        <v>0</v>
      </c>
      <c r="BA121" s="118">
        <f>'2011'!F97</f>
        <v>0</v>
      </c>
      <c r="BB121" s="118">
        <f>'2011'!G97</f>
        <v>0</v>
      </c>
      <c r="BC121" s="118">
        <f>'2011'!H97</f>
        <v>0</v>
      </c>
      <c r="BD121" s="118">
        <f>'2011'!I97</f>
        <v>0</v>
      </c>
      <c r="BE121" s="118">
        <f>'2011'!J97</f>
        <v>0</v>
      </c>
      <c r="BF121" s="118">
        <f>'2011'!K97</f>
        <v>0</v>
      </c>
      <c r="BG121" s="118">
        <f>'2011'!L97</f>
        <v>0</v>
      </c>
      <c r="BH121" s="118">
        <f>'2011'!M97</f>
        <v>0</v>
      </c>
      <c r="BI121" s="118">
        <f>'2011'!N97</f>
        <v>0</v>
      </c>
      <c r="BJ121" s="121">
        <f>'2011'!O97</f>
        <v>0</v>
      </c>
      <c r="BK121" s="120">
        <f>'2012'!D145</f>
        <v>0</v>
      </c>
      <c r="BL121" s="118">
        <f>'2012'!E145</f>
        <v>0</v>
      </c>
      <c r="BM121" s="118">
        <f>'2012'!F145</f>
        <v>0</v>
      </c>
      <c r="BN121" s="118">
        <f>'2012'!G145</f>
        <v>0</v>
      </c>
      <c r="BO121" s="118">
        <f>'2012'!H145</f>
        <v>0</v>
      </c>
      <c r="BP121" s="118">
        <f>'2012'!I145</f>
        <v>0</v>
      </c>
      <c r="BQ121" s="118">
        <f>'2012'!J145</f>
        <v>0</v>
      </c>
      <c r="BR121" s="118">
        <f>'2012'!K145</f>
        <v>0</v>
      </c>
      <c r="BS121" s="118">
        <f>'2012'!L145</f>
        <v>0</v>
      </c>
      <c r="BT121" s="118">
        <f>'2012'!M145</f>
        <v>0</v>
      </c>
      <c r="BU121" s="118">
        <f>'2012'!N145</f>
        <v>0</v>
      </c>
      <c r="BV121" s="121">
        <f>'2012'!O145</f>
        <v>0</v>
      </c>
      <c r="BW121" s="120">
        <f>'2013'!D145</f>
        <v>0</v>
      </c>
      <c r="BX121" s="118">
        <f>'2013'!E145</f>
        <v>6</v>
      </c>
      <c r="BY121" s="118">
        <f>'2013'!F145</f>
        <v>1132</v>
      </c>
      <c r="BZ121" s="118">
        <f>'2013'!G145</f>
        <v>747</v>
      </c>
      <c r="CA121" s="118">
        <f>'2013'!H145</f>
        <v>1759</v>
      </c>
      <c r="CB121" s="118">
        <f>'2013'!I145</f>
        <v>0</v>
      </c>
      <c r="CC121" s="118">
        <f>'2013'!J145</f>
        <v>0</v>
      </c>
      <c r="CD121" s="118">
        <f>'2013'!K145</f>
        <v>0</v>
      </c>
      <c r="CE121" s="118">
        <f>'2013'!L145</f>
        <v>0</v>
      </c>
      <c r="CF121" s="118">
        <f>'2013'!M145</f>
        <v>0</v>
      </c>
      <c r="CG121" s="118">
        <f>'2013'!N145</f>
        <v>0</v>
      </c>
      <c r="CH121" s="121">
        <f>'2013'!O145</f>
        <v>0</v>
      </c>
      <c r="CI121" s="120"/>
      <c r="CJ121" s="118"/>
      <c r="CK121" s="118"/>
      <c r="CL121" s="118"/>
      <c r="CM121" s="118"/>
      <c r="CN121" s="118"/>
      <c r="CO121" s="118"/>
      <c r="CP121" s="118"/>
      <c r="CQ121" s="118"/>
      <c r="CR121" s="118"/>
      <c r="CS121" s="118"/>
      <c r="CT121" s="121"/>
      <c r="CU121" s="120"/>
      <c r="CV121" s="118"/>
      <c r="CW121" s="118"/>
      <c r="CX121" s="118"/>
      <c r="CY121" s="118"/>
      <c r="CZ121" s="118"/>
      <c r="DA121" s="118"/>
      <c r="DB121" s="118"/>
      <c r="DC121" s="118"/>
      <c r="DD121" s="118"/>
      <c r="DE121" s="118"/>
      <c r="DF121" s="121"/>
    </row>
    <row r="122" spans="1:110" ht="13.5" thickBot="1">
      <c r="A122" s="144"/>
      <c r="B122" s="110" t="s">
        <v>59</v>
      </c>
      <c r="C122" s="124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5"/>
      <c r="O122" s="124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5"/>
      <c r="AA122" s="124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5"/>
      <c r="AM122" s="124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5"/>
      <c r="AY122" s="124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5"/>
      <c r="BK122" s="124">
        <f>'2012'!D147</f>
        <v>0</v>
      </c>
      <c r="BL122" s="122">
        <f>'2012'!E147</f>
        <v>0</v>
      </c>
      <c r="BM122" s="122">
        <f>'2012'!F147</f>
        <v>0</v>
      </c>
      <c r="BN122" s="122">
        <f>'2012'!G147</f>
        <v>0</v>
      </c>
      <c r="BO122" s="122">
        <f>'2012'!H147</f>
        <v>0</v>
      </c>
      <c r="BP122" s="122">
        <f>'2012'!I147</f>
        <v>0</v>
      </c>
      <c r="BQ122" s="122">
        <f>'2012'!J147</f>
        <v>0</v>
      </c>
      <c r="BR122" s="122">
        <f>'2012'!K147</f>
        <v>0</v>
      </c>
      <c r="BS122" s="122">
        <f>'2012'!L147</f>
        <v>0</v>
      </c>
      <c r="BT122" s="122">
        <f>'2012'!M147</f>
        <v>0</v>
      </c>
      <c r="BU122" s="122">
        <f>'2012'!N147</f>
        <v>0</v>
      </c>
      <c r="BV122" s="125">
        <f>'2012'!O147</f>
        <v>167</v>
      </c>
      <c r="BW122" s="124">
        <f>'2013'!D147</f>
        <v>0</v>
      </c>
      <c r="BX122" s="122">
        <f>'2013'!E147</f>
        <v>-124</v>
      </c>
      <c r="BY122" s="122">
        <f>'2013'!F147</f>
        <v>763</v>
      </c>
      <c r="BZ122" s="122">
        <f>'2013'!G147</f>
        <v>420</v>
      </c>
      <c r="CA122" s="122">
        <f>'2013'!H147</f>
        <v>1173</v>
      </c>
      <c r="CB122" s="122" t="str">
        <f>'2013'!I147</f>
        <v/>
      </c>
      <c r="CC122" s="122" t="str">
        <f>'2013'!J147</f>
        <v/>
      </c>
      <c r="CD122" s="122" t="str">
        <f>'2013'!K147</f>
        <v/>
      </c>
      <c r="CE122" s="122" t="str">
        <f>'2013'!L147</f>
        <v/>
      </c>
      <c r="CF122" s="122" t="str">
        <f>'2013'!M147</f>
        <v/>
      </c>
      <c r="CG122" s="122" t="str">
        <f>'2013'!N147</f>
        <v/>
      </c>
      <c r="CH122" s="125" t="str">
        <f>'2013'!O147</f>
        <v/>
      </c>
      <c r="CI122" s="124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  <c r="CT122" s="125"/>
      <c r="CU122" s="124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125"/>
    </row>
    <row r="123" spans="1:110">
      <c r="A123" s="142" t="s">
        <v>24</v>
      </c>
      <c r="B123" s="112" t="s">
        <v>27</v>
      </c>
      <c r="C123" s="114">
        <f>'2007'!D98</f>
        <v>0</v>
      </c>
      <c r="D123" s="115">
        <f>'2007'!E98</f>
        <v>0</v>
      </c>
      <c r="E123" s="115">
        <f>'2007'!F98</f>
        <v>0</v>
      </c>
      <c r="F123" s="115">
        <f>'2007'!G98</f>
        <v>0</v>
      </c>
      <c r="G123" s="115">
        <f>'2007'!H98</f>
        <v>0</v>
      </c>
      <c r="H123" s="115">
        <f>'2007'!I98</f>
        <v>0</v>
      </c>
      <c r="I123" s="115">
        <f>'2007'!J98</f>
        <v>0</v>
      </c>
      <c r="J123" s="115">
        <f>'2007'!K98</f>
        <v>0</v>
      </c>
      <c r="K123" s="115">
        <f>'2007'!L98</f>
        <v>0</v>
      </c>
      <c r="L123" s="115">
        <f>'2007'!M98</f>
        <v>0</v>
      </c>
      <c r="M123" s="115">
        <f>'2007'!N98</f>
        <v>0</v>
      </c>
      <c r="N123" s="116">
        <f>'2007'!O98</f>
        <v>0</v>
      </c>
      <c r="O123" s="114">
        <f>'2008'!D98</f>
        <v>0</v>
      </c>
      <c r="P123" s="115">
        <f>'2008'!E98</f>
        <v>0</v>
      </c>
      <c r="Q123" s="115">
        <f>'2008'!F98</f>
        <v>0</v>
      </c>
      <c r="R123" s="115">
        <f>'2008'!G98</f>
        <v>0</v>
      </c>
      <c r="S123" s="115">
        <f>'2008'!H98</f>
        <v>0</v>
      </c>
      <c r="T123" s="115">
        <f>'2008'!I98</f>
        <v>0</v>
      </c>
      <c r="U123" s="115">
        <f>'2008'!J98</f>
        <v>0</v>
      </c>
      <c r="V123" s="115">
        <f>'2008'!K98</f>
        <v>0</v>
      </c>
      <c r="W123" s="115">
        <f>'2008'!L98</f>
        <v>0</v>
      </c>
      <c r="X123" s="115">
        <f>'2008'!M98</f>
        <v>0</v>
      </c>
      <c r="Y123" s="115">
        <f>'2008'!N98</f>
        <v>0</v>
      </c>
      <c r="Z123" s="116">
        <f>'2008'!O98</f>
        <v>0</v>
      </c>
      <c r="AA123" s="114">
        <f>'2009'!D98</f>
        <v>0</v>
      </c>
      <c r="AB123" s="115">
        <f>'2009'!E98</f>
        <v>0</v>
      </c>
      <c r="AC123" s="115">
        <f>'2009'!F98</f>
        <v>0</v>
      </c>
      <c r="AD123" s="115">
        <f>'2009'!G98</f>
        <v>0</v>
      </c>
      <c r="AE123" s="115">
        <f>'2009'!H98</f>
        <v>0</v>
      </c>
      <c r="AF123" s="115">
        <f>'2009'!I98</f>
        <v>0</v>
      </c>
      <c r="AG123" s="115">
        <f>'2009'!J98</f>
        <v>0</v>
      </c>
      <c r="AH123" s="115">
        <f>'2009'!K98</f>
        <v>0</v>
      </c>
      <c r="AI123" s="115">
        <f>'2009'!L98</f>
        <v>0</v>
      </c>
      <c r="AJ123" s="115">
        <f>'2009'!M98</f>
        <v>0</v>
      </c>
      <c r="AK123" s="115">
        <f>'2009'!N98</f>
        <v>0</v>
      </c>
      <c r="AL123" s="116">
        <f>'2009'!O98</f>
        <v>0</v>
      </c>
      <c r="AM123" s="114">
        <f>'2010'!D98</f>
        <v>0</v>
      </c>
      <c r="AN123" s="115">
        <f>'2010'!E98</f>
        <v>0</v>
      </c>
      <c r="AO123" s="115">
        <f>'2010'!F98</f>
        <v>0</v>
      </c>
      <c r="AP123" s="115">
        <f>'2010'!G98</f>
        <v>0</v>
      </c>
      <c r="AQ123" s="115">
        <f>'2010'!H98</f>
        <v>0</v>
      </c>
      <c r="AR123" s="115">
        <f>'2010'!I98</f>
        <v>0</v>
      </c>
      <c r="AS123" s="115">
        <f>'2010'!J98</f>
        <v>0</v>
      </c>
      <c r="AT123" s="115">
        <f>'2010'!K98</f>
        <v>0</v>
      </c>
      <c r="AU123" s="115">
        <f>'2010'!L98</f>
        <v>0</v>
      </c>
      <c r="AV123" s="115">
        <f>'2010'!M98</f>
        <v>0</v>
      </c>
      <c r="AW123" s="115">
        <f>'2010'!N98</f>
        <v>0</v>
      </c>
      <c r="AX123" s="116">
        <f>'2010'!O98</f>
        <v>0</v>
      </c>
      <c r="AY123" s="114">
        <f>'2011'!D98</f>
        <v>0</v>
      </c>
      <c r="AZ123" s="115">
        <f>'2011'!E98</f>
        <v>0</v>
      </c>
      <c r="BA123" s="115">
        <f>'2011'!F98</f>
        <v>0</v>
      </c>
      <c r="BB123" s="115">
        <f>'2011'!G98</f>
        <v>0</v>
      </c>
      <c r="BC123" s="115">
        <f>'2011'!H98</f>
        <v>0</v>
      </c>
      <c r="BD123" s="115">
        <f>'2011'!I98</f>
        <v>0</v>
      </c>
      <c r="BE123" s="115">
        <f>'2011'!J98</f>
        <v>0</v>
      </c>
      <c r="BF123" s="115">
        <f>'2011'!K98</f>
        <v>0</v>
      </c>
      <c r="BG123" s="115">
        <f>'2011'!L98</f>
        <v>0</v>
      </c>
      <c r="BH123" s="115">
        <f>'2011'!M98</f>
        <v>0</v>
      </c>
      <c r="BI123" s="115">
        <f>'2011'!N98</f>
        <v>0</v>
      </c>
      <c r="BJ123" s="116">
        <f>'2011'!O98</f>
        <v>0</v>
      </c>
      <c r="BK123" s="114">
        <f>'2012'!D148</f>
        <v>0</v>
      </c>
      <c r="BL123" s="115">
        <f>'2012'!E148</f>
        <v>0</v>
      </c>
      <c r="BM123" s="115">
        <f>'2012'!F148</f>
        <v>0</v>
      </c>
      <c r="BN123" s="115">
        <f>'2012'!G148</f>
        <v>0</v>
      </c>
      <c r="BO123" s="115">
        <f>'2012'!H148</f>
        <v>0</v>
      </c>
      <c r="BP123" s="115">
        <f>'2012'!I148</f>
        <v>0</v>
      </c>
      <c r="BQ123" s="115">
        <f>'2012'!J148</f>
        <v>0</v>
      </c>
      <c r="BR123" s="115">
        <f>'2012'!K148</f>
        <v>0</v>
      </c>
      <c r="BS123" s="115">
        <f>'2012'!L148</f>
        <v>0</v>
      </c>
      <c r="BT123" s="115">
        <f>'2012'!M148</f>
        <v>0</v>
      </c>
      <c r="BU123" s="115">
        <f>'2012'!N148</f>
        <v>0</v>
      </c>
      <c r="BV123" s="116">
        <f>'2012'!O148</f>
        <v>0</v>
      </c>
      <c r="BW123" s="114">
        <f>'2013'!D148</f>
        <v>0</v>
      </c>
      <c r="BX123" s="115">
        <f>'2013'!E148</f>
        <v>0</v>
      </c>
      <c r="BY123" s="115">
        <f>'2013'!F148</f>
        <v>0</v>
      </c>
      <c r="BZ123" s="115">
        <f>'2013'!G148</f>
        <v>0</v>
      </c>
      <c r="CA123" s="115">
        <f>'2013'!H148</f>
        <v>0</v>
      </c>
      <c r="CB123" s="115">
        <f>'2013'!I148</f>
        <v>0</v>
      </c>
      <c r="CC123" s="115">
        <f>'2013'!J148</f>
        <v>0</v>
      </c>
      <c r="CD123" s="115">
        <f>'2013'!K148</f>
        <v>0</v>
      </c>
      <c r="CE123" s="115">
        <f>'2013'!L148</f>
        <v>0</v>
      </c>
      <c r="CF123" s="115">
        <f>'2013'!M148</f>
        <v>0</v>
      </c>
      <c r="CG123" s="115">
        <f>'2013'!N148</f>
        <v>0</v>
      </c>
      <c r="CH123" s="116">
        <f>'2013'!O148</f>
        <v>0</v>
      </c>
      <c r="CI123" s="114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16"/>
      <c r="CU123" s="114"/>
      <c r="CV123" s="115"/>
      <c r="CW123" s="115"/>
      <c r="CX123" s="115"/>
      <c r="CY123" s="115"/>
      <c r="CZ123" s="115"/>
      <c r="DA123" s="115"/>
      <c r="DB123" s="115"/>
      <c r="DC123" s="115"/>
      <c r="DD123" s="115"/>
      <c r="DE123" s="115"/>
      <c r="DF123" s="116"/>
    </row>
    <row r="124" spans="1:110">
      <c r="A124" s="143"/>
      <c r="B124" s="111" t="s">
        <v>28</v>
      </c>
      <c r="C124" s="120">
        <f>'2007'!D99</f>
        <v>0</v>
      </c>
      <c r="D124" s="118">
        <f>'2007'!E99</f>
        <v>0</v>
      </c>
      <c r="E124" s="118">
        <f>'2007'!F99</f>
        <v>0</v>
      </c>
      <c r="F124" s="118">
        <f>'2007'!G99</f>
        <v>0</v>
      </c>
      <c r="G124" s="118">
        <f>'2007'!H99</f>
        <v>0</v>
      </c>
      <c r="H124" s="118">
        <f>'2007'!I99</f>
        <v>0</v>
      </c>
      <c r="I124" s="118">
        <f>'2007'!J99</f>
        <v>0</v>
      </c>
      <c r="J124" s="118">
        <f>'2007'!K99</f>
        <v>0</v>
      </c>
      <c r="K124" s="118">
        <f>'2007'!L99</f>
        <v>0</v>
      </c>
      <c r="L124" s="118">
        <f>'2007'!M99</f>
        <v>0</v>
      </c>
      <c r="M124" s="118">
        <f>'2007'!N99</f>
        <v>0</v>
      </c>
      <c r="N124" s="121">
        <f>'2007'!O99</f>
        <v>0</v>
      </c>
      <c r="O124" s="120">
        <f>'2008'!D99</f>
        <v>0</v>
      </c>
      <c r="P124" s="118">
        <f>'2008'!E99</f>
        <v>0</v>
      </c>
      <c r="Q124" s="118">
        <f>'2008'!F99</f>
        <v>0</v>
      </c>
      <c r="R124" s="118">
        <f>'2008'!G99</f>
        <v>0</v>
      </c>
      <c r="S124" s="118">
        <f>'2008'!H99</f>
        <v>0</v>
      </c>
      <c r="T124" s="118">
        <f>'2008'!I99</f>
        <v>0</v>
      </c>
      <c r="U124" s="118">
        <f>'2008'!J99</f>
        <v>0</v>
      </c>
      <c r="V124" s="118">
        <f>'2008'!K99</f>
        <v>0</v>
      </c>
      <c r="W124" s="118">
        <f>'2008'!L99</f>
        <v>0</v>
      </c>
      <c r="X124" s="118">
        <f>'2008'!M99</f>
        <v>0</v>
      </c>
      <c r="Y124" s="118">
        <f>'2008'!N99</f>
        <v>0</v>
      </c>
      <c r="Z124" s="121">
        <f>'2008'!O99</f>
        <v>0</v>
      </c>
      <c r="AA124" s="120">
        <f>'2009'!D99</f>
        <v>0</v>
      </c>
      <c r="AB124" s="118">
        <f>'2009'!E99</f>
        <v>0</v>
      </c>
      <c r="AC124" s="118">
        <f>'2009'!F99</f>
        <v>0</v>
      </c>
      <c r="AD124" s="118">
        <f>'2009'!G99</f>
        <v>0</v>
      </c>
      <c r="AE124" s="118">
        <f>'2009'!H99</f>
        <v>0</v>
      </c>
      <c r="AF124" s="118">
        <f>'2009'!I99</f>
        <v>0</v>
      </c>
      <c r="AG124" s="118">
        <f>'2009'!J99</f>
        <v>0</v>
      </c>
      <c r="AH124" s="118">
        <f>'2009'!K99</f>
        <v>0</v>
      </c>
      <c r="AI124" s="118">
        <f>'2009'!L99</f>
        <v>0</v>
      </c>
      <c r="AJ124" s="118">
        <f>'2009'!M99</f>
        <v>0</v>
      </c>
      <c r="AK124" s="118">
        <f>'2009'!N99</f>
        <v>0</v>
      </c>
      <c r="AL124" s="121">
        <f>'2009'!O99</f>
        <v>0</v>
      </c>
      <c r="AM124" s="120">
        <f>'2010'!D99</f>
        <v>0</v>
      </c>
      <c r="AN124" s="118">
        <f>'2010'!E99</f>
        <v>0</v>
      </c>
      <c r="AO124" s="118">
        <f>'2010'!F99</f>
        <v>0</v>
      </c>
      <c r="AP124" s="118">
        <f>'2010'!G99</f>
        <v>0</v>
      </c>
      <c r="AQ124" s="118">
        <f>'2010'!H99</f>
        <v>0</v>
      </c>
      <c r="AR124" s="118">
        <f>'2010'!I99</f>
        <v>0</v>
      </c>
      <c r="AS124" s="118">
        <f>'2010'!J99</f>
        <v>0</v>
      </c>
      <c r="AT124" s="118">
        <f>'2010'!K99</f>
        <v>0</v>
      </c>
      <c r="AU124" s="118">
        <f>'2010'!L99</f>
        <v>0</v>
      </c>
      <c r="AV124" s="118">
        <f>'2010'!M99</f>
        <v>0</v>
      </c>
      <c r="AW124" s="118">
        <f>'2010'!N99</f>
        <v>0</v>
      </c>
      <c r="AX124" s="121">
        <f>'2010'!O99</f>
        <v>0</v>
      </c>
      <c r="AY124" s="120">
        <f>'2011'!D99</f>
        <v>0</v>
      </c>
      <c r="AZ124" s="118">
        <f>'2011'!E99</f>
        <v>0</v>
      </c>
      <c r="BA124" s="118">
        <f>'2011'!F99</f>
        <v>0</v>
      </c>
      <c r="BB124" s="118">
        <f>'2011'!G99</f>
        <v>0</v>
      </c>
      <c r="BC124" s="118">
        <f>'2011'!H99</f>
        <v>0</v>
      </c>
      <c r="BD124" s="118">
        <f>'2011'!I99</f>
        <v>0</v>
      </c>
      <c r="BE124" s="118">
        <f>'2011'!J99</f>
        <v>0</v>
      </c>
      <c r="BF124" s="118">
        <f>'2011'!K99</f>
        <v>0</v>
      </c>
      <c r="BG124" s="118">
        <f>'2011'!L99</f>
        <v>0</v>
      </c>
      <c r="BH124" s="118">
        <f>'2011'!M99</f>
        <v>0</v>
      </c>
      <c r="BI124" s="118">
        <f>'2011'!N99</f>
        <v>0</v>
      </c>
      <c r="BJ124" s="121">
        <f>'2011'!O99</f>
        <v>0</v>
      </c>
      <c r="BK124" s="120">
        <f>'2012'!D149</f>
        <v>0</v>
      </c>
      <c r="BL124" s="118">
        <f>'2012'!E149</f>
        <v>0</v>
      </c>
      <c r="BM124" s="118">
        <f>'2012'!F149</f>
        <v>0</v>
      </c>
      <c r="BN124" s="118">
        <f>'2012'!G149</f>
        <v>0</v>
      </c>
      <c r="BO124" s="118">
        <f>'2012'!H149</f>
        <v>0</v>
      </c>
      <c r="BP124" s="118">
        <f>'2012'!I149</f>
        <v>0</v>
      </c>
      <c r="BQ124" s="118">
        <f>'2012'!J149</f>
        <v>0</v>
      </c>
      <c r="BR124" s="118">
        <f>'2012'!K149</f>
        <v>0</v>
      </c>
      <c r="BS124" s="118">
        <f>'2012'!L149</f>
        <v>0</v>
      </c>
      <c r="BT124" s="118">
        <f>'2012'!M149</f>
        <v>0</v>
      </c>
      <c r="BU124" s="118">
        <f>'2012'!N149</f>
        <v>0</v>
      </c>
      <c r="BV124" s="121">
        <f>'2012'!O149</f>
        <v>0</v>
      </c>
      <c r="BW124" s="120">
        <f>'2013'!D149</f>
        <v>0</v>
      </c>
      <c r="BX124" s="118">
        <f>'2013'!E149</f>
        <v>0</v>
      </c>
      <c r="BY124" s="118">
        <f>'2013'!F149</f>
        <v>0</v>
      </c>
      <c r="BZ124" s="118">
        <f>'2013'!G149</f>
        <v>0</v>
      </c>
      <c r="CA124" s="118">
        <f>'2013'!H149</f>
        <v>0</v>
      </c>
      <c r="CB124" s="118">
        <f>'2013'!I149</f>
        <v>0</v>
      </c>
      <c r="CC124" s="118">
        <f>'2013'!J149</f>
        <v>0</v>
      </c>
      <c r="CD124" s="118">
        <f>'2013'!K149</f>
        <v>0</v>
      </c>
      <c r="CE124" s="118">
        <f>'2013'!L149</f>
        <v>0</v>
      </c>
      <c r="CF124" s="118">
        <f>'2013'!M149</f>
        <v>0</v>
      </c>
      <c r="CG124" s="118">
        <f>'2013'!N149</f>
        <v>0</v>
      </c>
      <c r="CH124" s="121">
        <f>'2013'!O149</f>
        <v>0</v>
      </c>
      <c r="CI124" s="120"/>
      <c r="CJ124" s="118"/>
      <c r="CK124" s="118"/>
      <c r="CL124" s="118"/>
      <c r="CM124" s="118"/>
      <c r="CN124" s="118"/>
      <c r="CO124" s="118"/>
      <c r="CP124" s="118"/>
      <c r="CQ124" s="118"/>
      <c r="CR124" s="118"/>
      <c r="CS124" s="118"/>
      <c r="CT124" s="121"/>
      <c r="CU124" s="120"/>
      <c r="CV124" s="118"/>
      <c r="CW124" s="118"/>
      <c r="CX124" s="118"/>
      <c r="CY124" s="118"/>
      <c r="CZ124" s="118"/>
      <c r="DA124" s="118"/>
      <c r="DB124" s="118"/>
      <c r="DC124" s="118"/>
      <c r="DD124" s="118"/>
      <c r="DE124" s="118"/>
      <c r="DF124" s="121"/>
    </row>
    <row r="125" spans="1:110">
      <c r="A125" s="143"/>
      <c r="B125" s="111" t="s">
        <v>29</v>
      </c>
      <c r="C125" s="120">
        <f>'2007'!D100</f>
        <v>0</v>
      </c>
      <c r="D125" s="118">
        <f>'2007'!E100</f>
        <v>0</v>
      </c>
      <c r="E125" s="118">
        <f>'2007'!F100</f>
        <v>0</v>
      </c>
      <c r="F125" s="118">
        <f>'2007'!G100</f>
        <v>0</v>
      </c>
      <c r="G125" s="118">
        <f>'2007'!H100</f>
        <v>0</v>
      </c>
      <c r="H125" s="118">
        <f>'2007'!I100</f>
        <v>0</v>
      </c>
      <c r="I125" s="118">
        <f>'2007'!J100</f>
        <v>0</v>
      </c>
      <c r="J125" s="118">
        <f>'2007'!K100</f>
        <v>0</v>
      </c>
      <c r="K125" s="118">
        <f>'2007'!L100</f>
        <v>0</v>
      </c>
      <c r="L125" s="118">
        <f>'2007'!M100</f>
        <v>0</v>
      </c>
      <c r="M125" s="118">
        <f>'2007'!N100</f>
        <v>0</v>
      </c>
      <c r="N125" s="121">
        <f>'2007'!O100</f>
        <v>0</v>
      </c>
      <c r="O125" s="120">
        <f>'2008'!D100</f>
        <v>0</v>
      </c>
      <c r="P125" s="118">
        <f>'2008'!E100</f>
        <v>0</v>
      </c>
      <c r="Q125" s="118">
        <f>'2008'!F100</f>
        <v>0</v>
      </c>
      <c r="R125" s="118">
        <f>'2008'!G100</f>
        <v>0</v>
      </c>
      <c r="S125" s="118">
        <f>'2008'!H100</f>
        <v>0</v>
      </c>
      <c r="T125" s="118">
        <f>'2008'!I100</f>
        <v>0</v>
      </c>
      <c r="U125" s="118">
        <f>'2008'!J100</f>
        <v>0</v>
      </c>
      <c r="V125" s="118">
        <f>'2008'!K100</f>
        <v>0</v>
      </c>
      <c r="W125" s="118">
        <f>'2008'!L100</f>
        <v>0</v>
      </c>
      <c r="X125" s="118">
        <f>'2008'!M100</f>
        <v>0</v>
      </c>
      <c r="Y125" s="118">
        <f>'2008'!N100</f>
        <v>0</v>
      </c>
      <c r="Z125" s="121">
        <f>'2008'!O100</f>
        <v>0</v>
      </c>
      <c r="AA125" s="120">
        <f>'2009'!D100</f>
        <v>0</v>
      </c>
      <c r="AB125" s="118">
        <f>'2009'!E100</f>
        <v>0</v>
      </c>
      <c r="AC125" s="118">
        <f>'2009'!F100</f>
        <v>0</v>
      </c>
      <c r="AD125" s="118">
        <f>'2009'!G100</f>
        <v>0</v>
      </c>
      <c r="AE125" s="118">
        <f>'2009'!H100</f>
        <v>0</v>
      </c>
      <c r="AF125" s="118">
        <f>'2009'!I100</f>
        <v>0</v>
      </c>
      <c r="AG125" s="118">
        <f>'2009'!J100</f>
        <v>0</v>
      </c>
      <c r="AH125" s="118">
        <f>'2009'!K100</f>
        <v>0</v>
      </c>
      <c r="AI125" s="118">
        <f>'2009'!L100</f>
        <v>0</v>
      </c>
      <c r="AJ125" s="118">
        <f>'2009'!M100</f>
        <v>0</v>
      </c>
      <c r="AK125" s="118">
        <f>'2009'!N100</f>
        <v>0</v>
      </c>
      <c r="AL125" s="121">
        <f>'2009'!O100</f>
        <v>0</v>
      </c>
      <c r="AM125" s="120">
        <f>'2010'!D100</f>
        <v>0</v>
      </c>
      <c r="AN125" s="118">
        <f>'2010'!E100</f>
        <v>0</v>
      </c>
      <c r="AO125" s="118">
        <f>'2010'!F100</f>
        <v>0</v>
      </c>
      <c r="AP125" s="118">
        <f>'2010'!G100</f>
        <v>0</v>
      </c>
      <c r="AQ125" s="118">
        <f>'2010'!H100</f>
        <v>0</v>
      </c>
      <c r="AR125" s="118">
        <f>'2010'!I100</f>
        <v>0</v>
      </c>
      <c r="AS125" s="118">
        <f>'2010'!J100</f>
        <v>0</v>
      </c>
      <c r="AT125" s="118">
        <f>'2010'!K100</f>
        <v>0</v>
      </c>
      <c r="AU125" s="118">
        <f>'2010'!L100</f>
        <v>0</v>
      </c>
      <c r="AV125" s="118">
        <f>'2010'!M100</f>
        <v>0</v>
      </c>
      <c r="AW125" s="118">
        <f>'2010'!N100</f>
        <v>0</v>
      </c>
      <c r="AX125" s="121">
        <f>'2010'!O100</f>
        <v>0</v>
      </c>
      <c r="AY125" s="120">
        <f>'2011'!D100</f>
        <v>0</v>
      </c>
      <c r="AZ125" s="118">
        <f>'2011'!E100</f>
        <v>0</v>
      </c>
      <c r="BA125" s="118">
        <f>'2011'!F100</f>
        <v>0</v>
      </c>
      <c r="BB125" s="118">
        <f>'2011'!G100</f>
        <v>0</v>
      </c>
      <c r="BC125" s="118">
        <f>'2011'!H100</f>
        <v>0</v>
      </c>
      <c r="BD125" s="118">
        <f>'2011'!I100</f>
        <v>0</v>
      </c>
      <c r="BE125" s="118">
        <f>'2011'!J100</f>
        <v>0</v>
      </c>
      <c r="BF125" s="118">
        <f>'2011'!K100</f>
        <v>0</v>
      </c>
      <c r="BG125" s="118">
        <f>'2011'!L100</f>
        <v>0</v>
      </c>
      <c r="BH125" s="118">
        <f>'2011'!M100</f>
        <v>0</v>
      </c>
      <c r="BI125" s="118">
        <f>'2011'!N100</f>
        <v>0</v>
      </c>
      <c r="BJ125" s="121">
        <f>'2011'!O100</f>
        <v>0</v>
      </c>
      <c r="BK125" s="120">
        <f>'2012'!D150</f>
        <v>0</v>
      </c>
      <c r="BL125" s="118">
        <f>'2012'!E150</f>
        <v>0</v>
      </c>
      <c r="BM125" s="118">
        <f>'2012'!F150</f>
        <v>0</v>
      </c>
      <c r="BN125" s="118">
        <f>'2012'!G150</f>
        <v>0</v>
      </c>
      <c r="BO125" s="118">
        <f>'2012'!H150</f>
        <v>0</v>
      </c>
      <c r="BP125" s="118">
        <f>'2012'!I150</f>
        <v>0</v>
      </c>
      <c r="BQ125" s="118">
        <f>'2012'!J150</f>
        <v>0</v>
      </c>
      <c r="BR125" s="118">
        <f>'2012'!K150</f>
        <v>0</v>
      </c>
      <c r="BS125" s="118">
        <f>'2012'!L150</f>
        <v>0</v>
      </c>
      <c r="BT125" s="118">
        <f>'2012'!M150</f>
        <v>0</v>
      </c>
      <c r="BU125" s="118">
        <f>'2012'!N150</f>
        <v>0</v>
      </c>
      <c r="BV125" s="121">
        <f>'2012'!O150</f>
        <v>0</v>
      </c>
      <c r="BW125" s="120">
        <f>'2013'!D150</f>
        <v>0</v>
      </c>
      <c r="BX125" s="118">
        <f>'2013'!E150</f>
        <v>0</v>
      </c>
      <c r="BY125" s="118">
        <f>'2013'!F150</f>
        <v>0</v>
      </c>
      <c r="BZ125" s="118">
        <f>'2013'!G150</f>
        <v>0</v>
      </c>
      <c r="CA125" s="118">
        <f>'2013'!H150</f>
        <v>0</v>
      </c>
      <c r="CB125" s="118">
        <f>'2013'!I150</f>
        <v>0</v>
      </c>
      <c r="CC125" s="118">
        <f>'2013'!J150</f>
        <v>0</v>
      </c>
      <c r="CD125" s="118">
        <f>'2013'!K150</f>
        <v>0</v>
      </c>
      <c r="CE125" s="118">
        <f>'2013'!L150</f>
        <v>0</v>
      </c>
      <c r="CF125" s="118">
        <f>'2013'!M150</f>
        <v>0</v>
      </c>
      <c r="CG125" s="118">
        <f>'2013'!N150</f>
        <v>0</v>
      </c>
      <c r="CH125" s="121">
        <f>'2013'!O150</f>
        <v>0</v>
      </c>
      <c r="CI125" s="120"/>
      <c r="CJ125" s="118"/>
      <c r="CK125" s="118"/>
      <c r="CL125" s="118"/>
      <c r="CM125" s="118"/>
      <c r="CN125" s="118"/>
      <c r="CO125" s="118"/>
      <c r="CP125" s="118"/>
      <c r="CQ125" s="118"/>
      <c r="CR125" s="118"/>
      <c r="CS125" s="118"/>
      <c r="CT125" s="121"/>
      <c r="CU125" s="120"/>
      <c r="CV125" s="118"/>
      <c r="CW125" s="118"/>
      <c r="CX125" s="118"/>
      <c r="CY125" s="118"/>
      <c r="CZ125" s="118"/>
      <c r="DA125" s="118"/>
      <c r="DB125" s="118"/>
      <c r="DC125" s="118"/>
      <c r="DD125" s="118"/>
      <c r="DE125" s="118"/>
      <c r="DF125" s="121"/>
    </row>
    <row r="126" spans="1:110">
      <c r="A126" s="143"/>
      <c r="B126" s="111" t="s">
        <v>30</v>
      </c>
      <c r="C126" s="120">
        <f>'2007'!D101</f>
        <v>0</v>
      </c>
      <c r="D126" s="118">
        <f>'2007'!E101</f>
        <v>0</v>
      </c>
      <c r="E126" s="118">
        <f>'2007'!F101</f>
        <v>0</v>
      </c>
      <c r="F126" s="118">
        <f>'2007'!G101</f>
        <v>0</v>
      </c>
      <c r="G126" s="118">
        <f>'2007'!H101</f>
        <v>0</v>
      </c>
      <c r="H126" s="118">
        <f>'2007'!I101</f>
        <v>0</v>
      </c>
      <c r="I126" s="118">
        <f>'2007'!J101</f>
        <v>0</v>
      </c>
      <c r="J126" s="118">
        <f>'2007'!K101</f>
        <v>0</v>
      </c>
      <c r="K126" s="118">
        <f>'2007'!L101</f>
        <v>0</v>
      </c>
      <c r="L126" s="118">
        <f>'2007'!M101</f>
        <v>0</v>
      </c>
      <c r="M126" s="118">
        <f>'2007'!N101</f>
        <v>0</v>
      </c>
      <c r="N126" s="121">
        <f>'2007'!O101</f>
        <v>0</v>
      </c>
      <c r="O126" s="120">
        <f>'2008'!D101</f>
        <v>0</v>
      </c>
      <c r="P126" s="118">
        <f>'2008'!E101</f>
        <v>0</v>
      </c>
      <c r="Q126" s="118">
        <f>'2008'!F101</f>
        <v>0</v>
      </c>
      <c r="R126" s="118">
        <f>'2008'!G101</f>
        <v>0</v>
      </c>
      <c r="S126" s="118">
        <f>'2008'!H101</f>
        <v>0</v>
      </c>
      <c r="T126" s="118">
        <f>'2008'!I101</f>
        <v>0</v>
      </c>
      <c r="U126" s="118">
        <f>'2008'!J101</f>
        <v>0</v>
      </c>
      <c r="V126" s="118">
        <f>'2008'!K101</f>
        <v>0</v>
      </c>
      <c r="W126" s="118">
        <f>'2008'!L101</f>
        <v>0</v>
      </c>
      <c r="X126" s="118">
        <f>'2008'!M101</f>
        <v>0</v>
      </c>
      <c r="Y126" s="118">
        <f>'2008'!N101</f>
        <v>0</v>
      </c>
      <c r="Z126" s="121">
        <f>'2008'!O101</f>
        <v>0</v>
      </c>
      <c r="AA126" s="120">
        <f>'2009'!D101</f>
        <v>0</v>
      </c>
      <c r="AB126" s="118">
        <f>'2009'!E101</f>
        <v>0</v>
      </c>
      <c r="AC126" s="118">
        <f>'2009'!F101</f>
        <v>0</v>
      </c>
      <c r="AD126" s="118">
        <f>'2009'!G101</f>
        <v>0</v>
      </c>
      <c r="AE126" s="118">
        <f>'2009'!H101</f>
        <v>0</v>
      </c>
      <c r="AF126" s="118">
        <f>'2009'!I101</f>
        <v>0</v>
      </c>
      <c r="AG126" s="118">
        <f>'2009'!J101</f>
        <v>0</v>
      </c>
      <c r="AH126" s="118">
        <f>'2009'!K101</f>
        <v>0</v>
      </c>
      <c r="AI126" s="118">
        <f>'2009'!L101</f>
        <v>0</v>
      </c>
      <c r="AJ126" s="118">
        <f>'2009'!M101</f>
        <v>0</v>
      </c>
      <c r="AK126" s="118">
        <f>'2009'!N101</f>
        <v>0</v>
      </c>
      <c r="AL126" s="121">
        <f>'2009'!O101</f>
        <v>0</v>
      </c>
      <c r="AM126" s="120">
        <f>'2010'!D101</f>
        <v>0</v>
      </c>
      <c r="AN126" s="118">
        <f>'2010'!E101</f>
        <v>0</v>
      </c>
      <c r="AO126" s="118">
        <f>'2010'!F101</f>
        <v>0</v>
      </c>
      <c r="AP126" s="118">
        <f>'2010'!G101</f>
        <v>0</v>
      </c>
      <c r="AQ126" s="118">
        <f>'2010'!H101</f>
        <v>0</v>
      </c>
      <c r="AR126" s="118">
        <f>'2010'!I101</f>
        <v>0</v>
      </c>
      <c r="AS126" s="118">
        <f>'2010'!J101</f>
        <v>0</v>
      </c>
      <c r="AT126" s="118">
        <f>'2010'!K101</f>
        <v>0</v>
      </c>
      <c r="AU126" s="118">
        <f>'2010'!L101</f>
        <v>0</v>
      </c>
      <c r="AV126" s="118">
        <f>'2010'!M101</f>
        <v>0</v>
      </c>
      <c r="AW126" s="118">
        <f>'2010'!N101</f>
        <v>0</v>
      </c>
      <c r="AX126" s="121">
        <f>'2010'!O101</f>
        <v>0</v>
      </c>
      <c r="AY126" s="120">
        <f>'2011'!D101</f>
        <v>0</v>
      </c>
      <c r="AZ126" s="118">
        <f>'2011'!E101</f>
        <v>0</v>
      </c>
      <c r="BA126" s="118">
        <f>'2011'!F101</f>
        <v>0</v>
      </c>
      <c r="BB126" s="118">
        <f>'2011'!G101</f>
        <v>0</v>
      </c>
      <c r="BC126" s="118">
        <f>'2011'!H101</f>
        <v>0</v>
      </c>
      <c r="BD126" s="118">
        <f>'2011'!I101</f>
        <v>0</v>
      </c>
      <c r="BE126" s="118">
        <f>'2011'!J101</f>
        <v>0</v>
      </c>
      <c r="BF126" s="118">
        <f>'2011'!K101</f>
        <v>0</v>
      </c>
      <c r="BG126" s="118">
        <f>'2011'!L101</f>
        <v>0</v>
      </c>
      <c r="BH126" s="118">
        <f>'2011'!M101</f>
        <v>0</v>
      </c>
      <c r="BI126" s="118">
        <f>'2011'!N101</f>
        <v>0</v>
      </c>
      <c r="BJ126" s="121">
        <f>'2011'!O101</f>
        <v>0</v>
      </c>
      <c r="BK126" s="120">
        <f>'2012'!D151</f>
        <v>0</v>
      </c>
      <c r="BL126" s="118">
        <f>'2012'!E151</f>
        <v>0</v>
      </c>
      <c r="BM126" s="118">
        <f>'2012'!F151</f>
        <v>0</v>
      </c>
      <c r="BN126" s="118">
        <f>'2012'!G151</f>
        <v>0</v>
      </c>
      <c r="BO126" s="118">
        <f>'2012'!H151</f>
        <v>0</v>
      </c>
      <c r="BP126" s="118">
        <f>'2012'!I151</f>
        <v>0</v>
      </c>
      <c r="BQ126" s="118">
        <f>'2012'!J151</f>
        <v>0</v>
      </c>
      <c r="BR126" s="118">
        <f>'2012'!K151</f>
        <v>0</v>
      </c>
      <c r="BS126" s="118">
        <f>'2012'!L151</f>
        <v>0</v>
      </c>
      <c r="BT126" s="118">
        <f>'2012'!M151</f>
        <v>0</v>
      </c>
      <c r="BU126" s="118">
        <f>'2012'!N151</f>
        <v>0</v>
      </c>
      <c r="BV126" s="121">
        <f>'2012'!O151</f>
        <v>0</v>
      </c>
      <c r="BW126" s="120">
        <f>'2013'!D151</f>
        <v>0</v>
      </c>
      <c r="BX126" s="118">
        <f>'2013'!E151</f>
        <v>0</v>
      </c>
      <c r="BY126" s="118">
        <f>'2013'!F151</f>
        <v>0</v>
      </c>
      <c r="BZ126" s="118">
        <f>'2013'!G151</f>
        <v>0</v>
      </c>
      <c r="CA126" s="118">
        <f>'2013'!H151</f>
        <v>0</v>
      </c>
      <c r="CB126" s="118">
        <f>'2013'!I151</f>
        <v>0</v>
      </c>
      <c r="CC126" s="118">
        <f>'2013'!J151</f>
        <v>0</v>
      </c>
      <c r="CD126" s="118">
        <f>'2013'!K151</f>
        <v>0</v>
      </c>
      <c r="CE126" s="118">
        <f>'2013'!L151</f>
        <v>0</v>
      </c>
      <c r="CF126" s="118">
        <f>'2013'!M151</f>
        <v>0</v>
      </c>
      <c r="CG126" s="118">
        <f>'2013'!N151</f>
        <v>0</v>
      </c>
      <c r="CH126" s="121">
        <f>'2013'!O151</f>
        <v>0</v>
      </c>
      <c r="CI126" s="120"/>
      <c r="CJ126" s="118"/>
      <c r="CK126" s="118"/>
      <c r="CL126" s="118"/>
      <c r="CM126" s="118"/>
      <c r="CN126" s="118"/>
      <c r="CO126" s="118"/>
      <c r="CP126" s="118"/>
      <c r="CQ126" s="118"/>
      <c r="CR126" s="118"/>
      <c r="CS126" s="118"/>
      <c r="CT126" s="121"/>
      <c r="CU126" s="120"/>
      <c r="CV126" s="118"/>
      <c r="CW126" s="118"/>
      <c r="CX126" s="118"/>
      <c r="CY126" s="118"/>
      <c r="CZ126" s="118"/>
      <c r="DA126" s="118"/>
      <c r="DB126" s="118"/>
      <c r="DC126" s="118"/>
      <c r="DD126" s="118"/>
      <c r="DE126" s="118"/>
      <c r="DF126" s="121"/>
    </row>
    <row r="127" spans="1:110" ht="13.5" thickBot="1">
      <c r="A127" s="144"/>
      <c r="B127" s="110" t="s">
        <v>59</v>
      </c>
      <c r="C127" s="124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5"/>
      <c r="O127" s="124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5"/>
      <c r="AA127" s="124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5"/>
      <c r="AM127" s="124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5"/>
      <c r="AY127" s="124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5"/>
      <c r="BK127" s="124">
        <f>'2012'!D153</f>
        <v>0</v>
      </c>
      <c r="BL127" s="122">
        <f>'2012'!E153</f>
        <v>0</v>
      </c>
      <c r="BM127" s="122">
        <f>'2012'!F153</f>
        <v>0</v>
      </c>
      <c r="BN127" s="122">
        <f>'2012'!G153</f>
        <v>0</v>
      </c>
      <c r="BO127" s="122">
        <f>'2012'!H153</f>
        <v>0</v>
      </c>
      <c r="BP127" s="122">
        <f>'2012'!I153</f>
        <v>0</v>
      </c>
      <c r="BQ127" s="122">
        <f>'2012'!J153</f>
        <v>0</v>
      </c>
      <c r="BR127" s="122">
        <f>'2012'!K153</f>
        <v>0</v>
      </c>
      <c r="BS127" s="122">
        <f>'2012'!L153</f>
        <v>0</v>
      </c>
      <c r="BT127" s="122">
        <f>'2012'!M153</f>
        <v>0</v>
      </c>
      <c r="BU127" s="122">
        <f>'2012'!N153</f>
        <v>0</v>
      </c>
      <c r="BV127" s="125">
        <f>'2012'!O153</f>
        <v>0</v>
      </c>
      <c r="BW127" s="124">
        <f>'2013'!D153</f>
        <v>0</v>
      </c>
      <c r="BX127" s="122">
        <f>'2013'!E153</f>
        <v>-125</v>
      </c>
      <c r="BY127" s="122">
        <f>'2013'!F153</f>
        <v>0</v>
      </c>
      <c r="BZ127" s="122">
        <f>'2013'!G153</f>
        <v>0</v>
      </c>
      <c r="CA127" s="122">
        <f>'2013'!H153</f>
        <v>0</v>
      </c>
      <c r="CB127" s="122" t="str">
        <f>'2013'!I153</f>
        <v/>
      </c>
      <c r="CC127" s="122" t="str">
        <f>'2013'!J153</f>
        <v/>
      </c>
      <c r="CD127" s="122" t="str">
        <f>'2013'!K153</f>
        <v/>
      </c>
      <c r="CE127" s="122" t="str">
        <f>'2013'!L153</f>
        <v/>
      </c>
      <c r="CF127" s="122" t="str">
        <f>'2013'!M153</f>
        <v/>
      </c>
      <c r="CG127" s="122" t="str">
        <f>'2013'!N153</f>
        <v/>
      </c>
      <c r="CH127" s="125" t="str">
        <f>'2013'!O153</f>
        <v/>
      </c>
      <c r="CI127" s="124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  <c r="CT127" s="125"/>
      <c r="CU127" s="124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5"/>
    </row>
    <row r="128" spans="1:110">
      <c r="A128" s="142" t="s">
        <v>25</v>
      </c>
      <c r="B128" s="112" t="s">
        <v>27</v>
      </c>
      <c r="C128" s="114">
        <f>'2007'!D102</f>
        <v>0</v>
      </c>
      <c r="D128" s="115">
        <f>'2007'!E102</f>
        <v>0</v>
      </c>
      <c r="E128" s="115">
        <f>'2007'!F102</f>
        <v>0</v>
      </c>
      <c r="F128" s="115">
        <f>'2007'!G102</f>
        <v>0</v>
      </c>
      <c r="G128" s="115">
        <f>'2007'!H102</f>
        <v>0</v>
      </c>
      <c r="H128" s="115">
        <f>'2007'!I102</f>
        <v>0</v>
      </c>
      <c r="I128" s="115">
        <f>'2007'!J102</f>
        <v>0</v>
      </c>
      <c r="J128" s="115">
        <f>'2007'!K102</f>
        <v>0</v>
      </c>
      <c r="K128" s="115">
        <f>'2007'!L102</f>
        <v>0</v>
      </c>
      <c r="L128" s="115">
        <f>'2007'!M102</f>
        <v>0</v>
      </c>
      <c r="M128" s="115">
        <f>'2007'!N102</f>
        <v>0</v>
      </c>
      <c r="N128" s="116">
        <f>'2007'!O102</f>
        <v>0</v>
      </c>
      <c r="O128" s="114">
        <f>'2008'!D102</f>
        <v>0</v>
      </c>
      <c r="P128" s="115">
        <f>'2008'!E102</f>
        <v>0</v>
      </c>
      <c r="Q128" s="115">
        <f>'2008'!F102</f>
        <v>0</v>
      </c>
      <c r="R128" s="115">
        <f>'2008'!G102</f>
        <v>0</v>
      </c>
      <c r="S128" s="115">
        <f>'2008'!H102</f>
        <v>0</v>
      </c>
      <c r="T128" s="115">
        <f>'2008'!I102</f>
        <v>0</v>
      </c>
      <c r="U128" s="115">
        <f>'2008'!J102</f>
        <v>0</v>
      </c>
      <c r="V128" s="115">
        <f>'2008'!K102</f>
        <v>0</v>
      </c>
      <c r="W128" s="115">
        <f>'2008'!L102</f>
        <v>0</v>
      </c>
      <c r="X128" s="115">
        <f>'2008'!M102</f>
        <v>0</v>
      </c>
      <c r="Y128" s="115">
        <f>'2008'!N102</f>
        <v>0</v>
      </c>
      <c r="Z128" s="116">
        <f>'2008'!O102</f>
        <v>0</v>
      </c>
      <c r="AA128" s="114">
        <f>'2009'!D102</f>
        <v>0</v>
      </c>
      <c r="AB128" s="115">
        <f>'2009'!E102</f>
        <v>0</v>
      </c>
      <c r="AC128" s="115">
        <f>'2009'!F102</f>
        <v>0</v>
      </c>
      <c r="AD128" s="115">
        <f>'2009'!G102</f>
        <v>0</v>
      </c>
      <c r="AE128" s="115">
        <f>'2009'!H102</f>
        <v>0</v>
      </c>
      <c r="AF128" s="115">
        <f>'2009'!I102</f>
        <v>0</v>
      </c>
      <c r="AG128" s="115">
        <f>'2009'!J102</f>
        <v>0</v>
      </c>
      <c r="AH128" s="115">
        <f>'2009'!K102</f>
        <v>0</v>
      </c>
      <c r="AI128" s="115">
        <f>'2009'!L102</f>
        <v>0</v>
      </c>
      <c r="AJ128" s="115">
        <f>'2009'!M102</f>
        <v>0</v>
      </c>
      <c r="AK128" s="115">
        <f>'2009'!N102</f>
        <v>0</v>
      </c>
      <c r="AL128" s="116">
        <f>'2009'!O102</f>
        <v>0</v>
      </c>
      <c r="AM128" s="114">
        <f>'2010'!D102</f>
        <v>0</v>
      </c>
      <c r="AN128" s="115">
        <f>'2010'!E102</f>
        <v>0</v>
      </c>
      <c r="AO128" s="115">
        <f>'2010'!F102</f>
        <v>0</v>
      </c>
      <c r="AP128" s="115">
        <f>'2010'!G102</f>
        <v>0</v>
      </c>
      <c r="AQ128" s="115">
        <f>'2010'!H102</f>
        <v>0</v>
      </c>
      <c r="AR128" s="115">
        <f>'2010'!I102</f>
        <v>0</v>
      </c>
      <c r="AS128" s="115">
        <f>'2010'!J102</f>
        <v>0</v>
      </c>
      <c r="AT128" s="115">
        <f>'2010'!K102</f>
        <v>0</v>
      </c>
      <c r="AU128" s="115">
        <f>'2010'!L102</f>
        <v>0</v>
      </c>
      <c r="AV128" s="115">
        <f>'2010'!M102</f>
        <v>0</v>
      </c>
      <c r="AW128" s="115">
        <f>'2010'!N102</f>
        <v>0</v>
      </c>
      <c r="AX128" s="116">
        <f>'2010'!O102</f>
        <v>0</v>
      </c>
      <c r="AY128" s="114">
        <f>'2011'!D102</f>
        <v>0</v>
      </c>
      <c r="AZ128" s="115">
        <f>'2011'!E102</f>
        <v>0</v>
      </c>
      <c r="BA128" s="115">
        <f>'2011'!F102</f>
        <v>0</v>
      </c>
      <c r="BB128" s="115">
        <f>'2011'!G102</f>
        <v>0</v>
      </c>
      <c r="BC128" s="115">
        <f>'2011'!H102</f>
        <v>0</v>
      </c>
      <c r="BD128" s="115">
        <f>'2011'!I102</f>
        <v>0</v>
      </c>
      <c r="BE128" s="115">
        <f>'2011'!J102</f>
        <v>0</v>
      </c>
      <c r="BF128" s="115">
        <f>'2011'!K102</f>
        <v>0</v>
      </c>
      <c r="BG128" s="115">
        <f>'2011'!L102</f>
        <v>0</v>
      </c>
      <c r="BH128" s="115">
        <f>'2011'!M102</f>
        <v>0</v>
      </c>
      <c r="BI128" s="115">
        <f>'2011'!N102</f>
        <v>0</v>
      </c>
      <c r="BJ128" s="116">
        <f>'2011'!O102</f>
        <v>0</v>
      </c>
      <c r="BK128" s="114">
        <f>'2012'!D154</f>
        <v>0</v>
      </c>
      <c r="BL128" s="115">
        <f>'2012'!E154</f>
        <v>0</v>
      </c>
      <c r="BM128" s="115">
        <f>'2012'!F154</f>
        <v>0</v>
      </c>
      <c r="BN128" s="115">
        <f>'2012'!G154</f>
        <v>0</v>
      </c>
      <c r="BO128" s="115">
        <f>'2012'!H154</f>
        <v>0</v>
      </c>
      <c r="BP128" s="115">
        <f>'2012'!I154</f>
        <v>0</v>
      </c>
      <c r="BQ128" s="115">
        <f>'2012'!J154</f>
        <v>0</v>
      </c>
      <c r="BR128" s="115">
        <f>'2012'!K154</f>
        <v>0</v>
      </c>
      <c r="BS128" s="115">
        <f>'2012'!L154</f>
        <v>0</v>
      </c>
      <c r="BT128" s="115">
        <f>'2012'!M154</f>
        <v>0</v>
      </c>
      <c r="BU128" s="115">
        <f>'2012'!N154</f>
        <v>4</v>
      </c>
      <c r="BV128" s="116">
        <f>'2012'!O154</f>
        <v>3</v>
      </c>
      <c r="BW128" s="114">
        <f>'2013'!D154</f>
        <v>0</v>
      </c>
      <c r="BX128" s="115">
        <f>'2013'!E154</f>
        <v>1</v>
      </c>
      <c r="BY128" s="115">
        <f>'2013'!F154</f>
        <v>0</v>
      </c>
      <c r="BZ128" s="115">
        <f>'2013'!G154</f>
        <v>0</v>
      </c>
      <c r="CA128" s="115">
        <f>'2013'!H154</f>
        <v>0</v>
      </c>
      <c r="CB128" s="115">
        <f>'2013'!I154</f>
        <v>0</v>
      </c>
      <c r="CC128" s="115">
        <f>'2013'!J154</f>
        <v>0</v>
      </c>
      <c r="CD128" s="115">
        <f>'2013'!K154</f>
        <v>0</v>
      </c>
      <c r="CE128" s="115">
        <f>'2013'!L154</f>
        <v>0</v>
      </c>
      <c r="CF128" s="115">
        <f>'2013'!M154</f>
        <v>0</v>
      </c>
      <c r="CG128" s="115">
        <f>'2013'!N154</f>
        <v>0</v>
      </c>
      <c r="CH128" s="116">
        <f>'2013'!O154</f>
        <v>0</v>
      </c>
      <c r="CI128" s="114"/>
      <c r="CJ128" s="115"/>
      <c r="CK128" s="115"/>
      <c r="CL128" s="115"/>
      <c r="CM128" s="115"/>
      <c r="CN128" s="115"/>
      <c r="CO128" s="115"/>
      <c r="CP128" s="115"/>
      <c r="CQ128" s="115"/>
      <c r="CR128" s="115"/>
      <c r="CS128" s="115"/>
      <c r="CT128" s="116"/>
      <c r="CU128" s="114"/>
      <c r="CV128" s="115"/>
      <c r="CW128" s="115"/>
      <c r="CX128" s="115"/>
      <c r="CY128" s="115"/>
      <c r="CZ128" s="115"/>
      <c r="DA128" s="115"/>
      <c r="DB128" s="115"/>
      <c r="DC128" s="115"/>
      <c r="DD128" s="115"/>
      <c r="DE128" s="115"/>
      <c r="DF128" s="116"/>
    </row>
    <row r="129" spans="1:110">
      <c r="A129" s="143"/>
      <c r="B129" s="111" t="s">
        <v>28</v>
      </c>
      <c r="C129" s="120">
        <f>'2007'!D103</f>
        <v>0</v>
      </c>
      <c r="D129" s="118">
        <f>'2007'!E103</f>
        <v>0</v>
      </c>
      <c r="E129" s="118">
        <f>'2007'!F103</f>
        <v>0</v>
      </c>
      <c r="F129" s="118">
        <f>'2007'!G103</f>
        <v>0</v>
      </c>
      <c r="G129" s="118">
        <f>'2007'!H103</f>
        <v>0</v>
      </c>
      <c r="H129" s="118">
        <f>'2007'!I103</f>
        <v>0</v>
      </c>
      <c r="I129" s="118">
        <f>'2007'!J103</f>
        <v>0</v>
      </c>
      <c r="J129" s="118">
        <f>'2007'!K103</f>
        <v>0</v>
      </c>
      <c r="K129" s="118">
        <f>'2007'!L103</f>
        <v>0</v>
      </c>
      <c r="L129" s="118">
        <f>'2007'!M103</f>
        <v>0</v>
      </c>
      <c r="M129" s="118">
        <f>'2007'!N103</f>
        <v>0</v>
      </c>
      <c r="N129" s="121">
        <f>'2007'!O103</f>
        <v>0</v>
      </c>
      <c r="O129" s="120">
        <f>'2008'!D103</f>
        <v>0</v>
      </c>
      <c r="P129" s="118">
        <f>'2008'!E103</f>
        <v>0</v>
      </c>
      <c r="Q129" s="118">
        <f>'2008'!F103</f>
        <v>0</v>
      </c>
      <c r="R129" s="118">
        <f>'2008'!G103</f>
        <v>0</v>
      </c>
      <c r="S129" s="118">
        <f>'2008'!H103</f>
        <v>0</v>
      </c>
      <c r="T129" s="118">
        <f>'2008'!I103</f>
        <v>0</v>
      </c>
      <c r="U129" s="118">
        <f>'2008'!J103</f>
        <v>0</v>
      </c>
      <c r="V129" s="118">
        <f>'2008'!K103</f>
        <v>0</v>
      </c>
      <c r="W129" s="118">
        <f>'2008'!L103</f>
        <v>0</v>
      </c>
      <c r="X129" s="118">
        <f>'2008'!M103</f>
        <v>0</v>
      </c>
      <c r="Y129" s="118">
        <f>'2008'!N103</f>
        <v>0</v>
      </c>
      <c r="Z129" s="121">
        <f>'2008'!O103</f>
        <v>0</v>
      </c>
      <c r="AA129" s="120">
        <f>'2009'!D103</f>
        <v>0</v>
      </c>
      <c r="AB129" s="118">
        <f>'2009'!E103</f>
        <v>0</v>
      </c>
      <c r="AC129" s="118">
        <f>'2009'!F103</f>
        <v>0</v>
      </c>
      <c r="AD129" s="118">
        <f>'2009'!G103</f>
        <v>0</v>
      </c>
      <c r="AE129" s="118">
        <f>'2009'!H103</f>
        <v>0</v>
      </c>
      <c r="AF129" s="118">
        <f>'2009'!I103</f>
        <v>0</v>
      </c>
      <c r="AG129" s="118">
        <f>'2009'!J103</f>
        <v>0</v>
      </c>
      <c r="AH129" s="118">
        <f>'2009'!K103</f>
        <v>0</v>
      </c>
      <c r="AI129" s="118">
        <f>'2009'!L103</f>
        <v>0</v>
      </c>
      <c r="AJ129" s="118">
        <f>'2009'!M103</f>
        <v>0</v>
      </c>
      <c r="AK129" s="118">
        <f>'2009'!N103</f>
        <v>0</v>
      </c>
      <c r="AL129" s="121">
        <f>'2009'!O103</f>
        <v>0</v>
      </c>
      <c r="AM129" s="120">
        <f>'2010'!D103</f>
        <v>0</v>
      </c>
      <c r="AN129" s="118">
        <f>'2010'!E103</f>
        <v>0</v>
      </c>
      <c r="AO129" s="118">
        <f>'2010'!F103</f>
        <v>0</v>
      </c>
      <c r="AP129" s="118">
        <f>'2010'!G103</f>
        <v>0</v>
      </c>
      <c r="AQ129" s="118">
        <f>'2010'!H103</f>
        <v>0</v>
      </c>
      <c r="AR129" s="118">
        <f>'2010'!I103</f>
        <v>0</v>
      </c>
      <c r="AS129" s="118">
        <f>'2010'!J103</f>
        <v>0</v>
      </c>
      <c r="AT129" s="118">
        <f>'2010'!K103</f>
        <v>0</v>
      </c>
      <c r="AU129" s="118">
        <f>'2010'!L103</f>
        <v>0</v>
      </c>
      <c r="AV129" s="118">
        <f>'2010'!M103</f>
        <v>0</v>
      </c>
      <c r="AW129" s="118">
        <f>'2010'!N103</f>
        <v>0</v>
      </c>
      <c r="AX129" s="121">
        <f>'2010'!O103</f>
        <v>0</v>
      </c>
      <c r="AY129" s="120">
        <f>'2011'!D103</f>
        <v>0</v>
      </c>
      <c r="AZ129" s="118">
        <f>'2011'!E103</f>
        <v>0</v>
      </c>
      <c r="BA129" s="118">
        <f>'2011'!F103</f>
        <v>0</v>
      </c>
      <c r="BB129" s="118">
        <f>'2011'!G103</f>
        <v>0</v>
      </c>
      <c r="BC129" s="118">
        <f>'2011'!H103</f>
        <v>0</v>
      </c>
      <c r="BD129" s="118">
        <f>'2011'!I103</f>
        <v>0</v>
      </c>
      <c r="BE129" s="118">
        <f>'2011'!J103</f>
        <v>0</v>
      </c>
      <c r="BF129" s="118">
        <f>'2011'!K103</f>
        <v>0</v>
      </c>
      <c r="BG129" s="118">
        <f>'2011'!L103</f>
        <v>0</v>
      </c>
      <c r="BH129" s="118">
        <f>'2011'!M103</f>
        <v>0</v>
      </c>
      <c r="BI129" s="118">
        <f>'2011'!N103</f>
        <v>0</v>
      </c>
      <c r="BJ129" s="121">
        <f>'2011'!O103</f>
        <v>0</v>
      </c>
      <c r="BK129" s="120">
        <f>'2012'!D155</f>
        <v>0</v>
      </c>
      <c r="BL129" s="118">
        <f>'2012'!E155</f>
        <v>0</v>
      </c>
      <c r="BM129" s="118">
        <f>'2012'!F155</f>
        <v>0</v>
      </c>
      <c r="BN129" s="118">
        <f>'2012'!G155</f>
        <v>0</v>
      </c>
      <c r="BO129" s="118">
        <f>'2012'!H155</f>
        <v>0</v>
      </c>
      <c r="BP129" s="118">
        <f>'2012'!I155</f>
        <v>0</v>
      </c>
      <c r="BQ129" s="118">
        <f>'2012'!J155</f>
        <v>0</v>
      </c>
      <c r="BR129" s="118">
        <f>'2012'!K155</f>
        <v>0</v>
      </c>
      <c r="BS129" s="118">
        <f>'2012'!L155</f>
        <v>0</v>
      </c>
      <c r="BT129" s="118">
        <f>'2012'!M155</f>
        <v>0</v>
      </c>
      <c r="BU129" s="118">
        <f>'2012'!N155</f>
        <v>4</v>
      </c>
      <c r="BV129" s="121">
        <f>'2012'!O155</f>
        <v>2</v>
      </c>
      <c r="BW129" s="120">
        <f>'2013'!D155</f>
        <v>0</v>
      </c>
      <c r="BX129" s="118">
        <f>'2013'!E155</f>
        <v>1</v>
      </c>
      <c r="BY129" s="118">
        <f>'2013'!F155</f>
        <v>0</v>
      </c>
      <c r="BZ129" s="118">
        <f>'2013'!G155</f>
        <v>0</v>
      </c>
      <c r="CA129" s="118">
        <f>'2013'!H155</f>
        <v>0</v>
      </c>
      <c r="CB129" s="118">
        <f>'2013'!I155</f>
        <v>0</v>
      </c>
      <c r="CC129" s="118">
        <f>'2013'!J155</f>
        <v>0</v>
      </c>
      <c r="CD129" s="118">
        <f>'2013'!K155</f>
        <v>0</v>
      </c>
      <c r="CE129" s="118">
        <f>'2013'!L155</f>
        <v>0</v>
      </c>
      <c r="CF129" s="118">
        <f>'2013'!M155</f>
        <v>0</v>
      </c>
      <c r="CG129" s="118">
        <f>'2013'!N155</f>
        <v>0</v>
      </c>
      <c r="CH129" s="121">
        <f>'2013'!O155</f>
        <v>0</v>
      </c>
      <c r="CI129" s="120"/>
      <c r="CJ129" s="118"/>
      <c r="CK129" s="118"/>
      <c r="CL129" s="118"/>
      <c r="CM129" s="118"/>
      <c r="CN129" s="118"/>
      <c r="CO129" s="118"/>
      <c r="CP129" s="118"/>
      <c r="CQ129" s="118"/>
      <c r="CR129" s="118"/>
      <c r="CS129" s="118"/>
      <c r="CT129" s="121"/>
      <c r="CU129" s="120"/>
      <c r="CV129" s="118"/>
      <c r="CW129" s="118"/>
      <c r="CX129" s="118"/>
      <c r="CY129" s="118"/>
      <c r="CZ129" s="118"/>
      <c r="DA129" s="118"/>
      <c r="DB129" s="118"/>
      <c r="DC129" s="118"/>
      <c r="DD129" s="118"/>
      <c r="DE129" s="118"/>
      <c r="DF129" s="121"/>
    </row>
    <row r="130" spans="1:110">
      <c r="A130" s="143"/>
      <c r="B130" s="111" t="s">
        <v>29</v>
      </c>
      <c r="C130" s="120">
        <f>'2007'!D104</f>
        <v>0</v>
      </c>
      <c r="D130" s="118">
        <f>'2007'!E104</f>
        <v>0</v>
      </c>
      <c r="E130" s="118">
        <f>'2007'!F104</f>
        <v>0</v>
      </c>
      <c r="F130" s="118">
        <f>'2007'!G104</f>
        <v>0</v>
      </c>
      <c r="G130" s="118">
        <f>'2007'!H104</f>
        <v>0</v>
      </c>
      <c r="H130" s="118">
        <f>'2007'!I104</f>
        <v>0</v>
      </c>
      <c r="I130" s="118">
        <f>'2007'!J104</f>
        <v>0</v>
      </c>
      <c r="J130" s="118">
        <f>'2007'!K104</f>
        <v>0</v>
      </c>
      <c r="K130" s="118">
        <f>'2007'!L104</f>
        <v>0</v>
      </c>
      <c r="L130" s="118">
        <f>'2007'!M104</f>
        <v>0</v>
      </c>
      <c r="M130" s="118">
        <f>'2007'!N104</f>
        <v>0</v>
      </c>
      <c r="N130" s="121">
        <f>'2007'!O104</f>
        <v>0</v>
      </c>
      <c r="O130" s="120">
        <f>'2008'!D104</f>
        <v>0</v>
      </c>
      <c r="P130" s="118">
        <f>'2008'!E104</f>
        <v>0</v>
      </c>
      <c r="Q130" s="118">
        <f>'2008'!F104</f>
        <v>0</v>
      </c>
      <c r="R130" s="118">
        <f>'2008'!G104</f>
        <v>0</v>
      </c>
      <c r="S130" s="118">
        <f>'2008'!H104</f>
        <v>0</v>
      </c>
      <c r="T130" s="118">
        <f>'2008'!I104</f>
        <v>0</v>
      </c>
      <c r="U130" s="118">
        <f>'2008'!J104</f>
        <v>0</v>
      </c>
      <c r="V130" s="118">
        <f>'2008'!K104</f>
        <v>0</v>
      </c>
      <c r="W130" s="118">
        <f>'2008'!L104</f>
        <v>0</v>
      </c>
      <c r="X130" s="118">
        <f>'2008'!M104</f>
        <v>0</v>
      </c>
      <c r="Y130" s="118">
        <f>'2008'!N104</f>
        <v>0</v>
      </c>
      <c r="Z130" s="121">
        <f>'2008'!O104</f>
        <v>0</v>
      </c>
      <c r="AA130" s="120">
        <f>'2009'!D104</f>
        <v>0</v>
      </c>
      <c r="AB130" s="118">
        <f>'2009'!E104</f>
        <v>0</v>
      </c>
      <c r="AC130" s="118">
        <f>'2009'!F104</f>
        <v>0</v>
      </c>
      <c r="AD130" s="118">
        <f>'2009'!G104</f>
        <v>0</v>
      </c>
      <c r="AE130" s="118">
        <f>'2009'!H104</f>
        <v>0</v>
      </c>
      <c r="AF130" s="118">
        <f>'2009'!I104</f>
        <v>0</v>
      </c>
      <c r="AG130" s="118">
        <f>'2009'!J104</f>
        <v>0</v>
      </c>
      <c r="AH130" s="118">
        <f>'2009'!K104</f>
        <v>0</v>
      </c>
      <c r="AI130" s="118">
        <f>'2009'!L104</f>
        <v>0</v>
      </c>
      <c r="AJ130" s="118">
        <f>'2009'!M104</f>
        <v>0</v>
      </c>
      <c r="AK130" s="118">
        <f>'2009'!N104</f>
        <v>0</v>
      </c>
      <c r="AL130" s="121">
        <f>'2009'!O104</f>
        <v>0</v>
      </c>
      <c r="AM130" s="120">
        <f>'2010'!D104</f>
        <v>0</v>
      </c>
      <c r="AN130" s="118">
        <f>'2010'!E104</f>
        <v>0</v>
      </c>
      <c r="AO130" s="118">
        <f>'2010'!F104</f>
        <v>0</v>
      </c>
      <c r="AP130" s="118">
        <f>'2010'!G104</f>
        <v>0</v>
      </c>
      <c r="AQ130" s="118">
        <f>'2010'!H104</f>
        <v>0</v>
      </c>
      <c r="AR130" s="118">
        <f>'2010'!I104</f>
        <v>0</v>
      </c>
      <c r="AS130" s="118">
        <f>'2010'!J104</f>
        <v>0</v>
      </c>
      <c r="AT130" s="118">
        <f>'2010'!K104</f>
        <v>0</v>
      </c>
      <c r="AU130" s="118">
        <f>'2010'!L104</f>
        <v>0</v>
      </c>
      <c r="AV130" s="118">
        <f>'2010'!M104</f>
        <v>0</v>
      </c>
      <c r="AW130" s="118">
        <f>'2010'!N104</f>
        <v>0</v>
      </c>
      <c r="AX130" s="121">
        <f>'2010'!O104</f>
        <v>0</v>
      </c>
      <c r="AY130" s="120">
        <f>'2011'!D104</f>
        <v>0</v>
      </c>
      <c r="AZ130" s="118">
        <f>'2011'!E104</f>
        <v>0</v>
      </c>
      <c r="BA130" s="118">
        <f>'2011'!F104</f>
        <v>0</v>
      </c>
      <c r="BB130" s="118">
        <f>'2011'!G104</f>
        <v>0</v>
      </c>
      <c r="BC130" s="118">
        <f>'2011'!H104</f>
        <v>0</v>
      </c>
      <c r="BD130" s="118">
        <f>'2011'!I104</f>
        <v>0</v>
      </c>
      <c r="BE130" s="118">
        <f>'2011'!J104</f>
        <v>0</v>
      </c>
      <c r="BF130" s="118">
        <f>'2011'!K104</f>
        <v>0</v>
      </c>
      <c r="BG130" s="118">
        <f>'2011'!L104</f>
        <v>0</v>
      </c>
      <c r="BH130" s="118">
        <f>'2011'!M104</f>
        <v>0</v>
      </c>
      <c r="BI130" s="118">
        <f>'2011'!N104</f>
        <v>0</v>
      </c>
      <c r="BJ130" s="121">
        <f>'2011'!O104</f>
        <v>0</v>
      </c>
      <c r="BK130" s="120">
        <f>'2012'!D156</f>
        <v>0</v>
      </c>
      <c r="BL130" s="118">
        <f>'2012'!E156</f>
        <v>0</v>
      </c>
      <c r="BM130" s="118">
        <f>'2012'!F156</f>
        <v>0</v>
      </c>
      <c r="BN130" s="118">
        <f>'2012'!G156</f>
        <v>0</v>
      </c>
      <c r="BO130" s="118">
        <f>'2012'!H156</f>
        <v>0</v>
      </c>
      <c r="BP130" s="118">
        <f>'2012'!I156</f>
        <v>0</v>
      </c>
      <c r="BQ130" s="118">
        <f>'2012'!J156</f>
        <v>0</v>
      </c>
      <c r="BR130" s="118">
        <f>'2012'!K156</f>
        <v>0</v>
      </c>
      <c r="BS130" s="118">
        <f>'2012'!L156</f>
        <v>0</v>
      </c>
      <c r="BT130" s="118">
        <f>'2012'!M156</f>
        <v>0</v>
      </c>
      <c r="BU130" s="118">
        <f>'2012'!N156</f>
        <v>11</v>
      </c>
      <c r="BV130" s="121">
        <f>'2012'!O156</f>
        <v>3</v>
      </c>
      <c r="BW130" s="120">
        <f>'2013'!D156</f>
        <v>0</v>
      </c>
      <c r="BX130" s="118">
        <f>'2013'!E156</f>
        <v>15</v>
      </c>
      <c r="BY130" s="118">
        <f>'2013'!F156</f>
        <v>4</v>
      </c>
      <c r="BZ130" s="118">
        <f>'2013'!G156</f>
        <v>0</v>
      </c>
      <c r="CA130" s="118">
        <f>'2013'!H156</f>
        <v>0</v>
      </c>
      <c r="CB130" s="118">
        <f>'2013'!I156</f>
        <v>0</v>
      </c>
      <c r="CC130" s="118">
        <f>'2013'!J156</f>
        <v>0</v>
      </c>
      <c r="CD130" s="118">
        <f>'2013'!K156</f>
        <v>0</v>
      </c>
      <c r="CE130" s="118">
        <f>'2013'!L156</f>
        <v>0</v>
      </c>
      <c r="CF130" s="118">
        <f>'2013'!M156</f>
        <v>0</v>
      </c>
      <c r="CG130" s="118">
        <f>'2013'!N156</f>
        <v>0</v>
      </c>
      <c r="CH130" s="121">
        <f>'2013'!O156</f>
        <v>0</v>
      </c>
      <c r="CI130" s="120"/>
      <c r="CJ130" s="118"/>
      <c r="CK130" s="118"/>
      <c r="CL130" s="118"/>
      <c r="CM130" s="118"/>
      <c r="CN130" s="118"/>
      <c r="CO130" s="118"/>
      <c r="CP130" s="118"/>
      <c r="CQ130" s="118"/>
      <c r="CR130" s="118"/>
      <c r="CS130" s="118"/>
      <c r="CT130" s="121"/>
      <c r="CU130" s="120"/>
      <c r="CV130" s="118"/>
      <c r="CW130" s="118"/>
      <c r="CX130" s="118"/>
      <c r="CY130" s="118"/>
      <c r="CZ130" s="118"/>
      <c r="DA130" s="118"/>
      <c r="DB130" s="118"/>
      <c r="DC130" s="118"/>
      <c r="DD130" s="118"/>
      <c r="DE130" s="118"/>
      <c r="DF130" s="121"/>
    </row>
    <row r="131" spans="1:110">
      <c r="A131" s="143"/>
      <c r="B131" s="111" t="s">
        <v>30</v>
      </c>
      <c r="C131" s="120">
        <f>'2007'!D105</f>
        <v>0</v>
      </c>
      <c r="D131" s="118">
        <f>'2007'!E105</f>
        <v>0</v>
      </c>
      <c r="E131" s="118">
        <f>'2007'!F105</f>
        <v>0</v>
      </c>
      <c r="F131" s="118">
        <f>'2007'!G105</f>
        <v>0</v>
      </c>
      <c r="G131" s="118">
        <f>'2007'!H105</f>
        <v>0</v>
      </c>
      <c r="H131" s="118">
        <f>'2007'!I105</f>
        <v>0</v>
      </c>
      <c r="I131" s="118">
        <f>'2007'!J105</f>
        <v>0</v>
      </c>
      <c r="J131" s="118">
        <f>'2007'!K105</f>
        <v>0</v>
      </c>
      <c r="K131" s="118">
        <f>'2007'!L105</f>
        <v>0</v>
      </c>
      <c r="L131" s="118">
        <f>'2007'!M105</f>
        <v>0</v>
      </c>
      <c r="M131" s="118">
        <f>'2007'!N105</f>
        <v>0</v>
      </c>
      <c r="N131" s="121">
        <f>'2007'!O105</f>
        <v>0</v>
      </c>
      <c r="O131" s="120">
        <f>'2008'!D105</f>
        <v>0</v>
      </c>
      <c r="P131" s="118">
        <f>'2008'!E105</f>
        <v>0</v>
      </c>
      <c r="Q131" s="118">
        <f>'2008'!F105</f>
        <v>0</v>
      </c>
      <c r="R131" s="118">
        <f>'2008'!G105</f>
        <v>0</v>
      </c>
      <c r="S131" s="118">
        <f>'2008'!H105</f>
        <v>0</v>
      </c>
      <c r="T131" s="118">
        <f>'2008'!I105</f>
        <v>0</v>
      </c>
      <c r="U131" s="118">
        <f>'2008'!J105</f>
        <v>0</v>
      </c>
      <c r="V131" s="118">
        <f>'2008'!K105</f>
        <v>0</v>
      </c>
      <c r="W131" s="118">
        <f>'2008'!L105</f>
        <v>0</v>
      </c>
      <c r="X131" s="118">
        <f>'2008'!M105</f>
        <v>0</v>
      </c>
      <c r="Y131" s="118">
        <f>'2008'!N105</f>
        <v>0</v>
      </c>
      <c r="Z131" s="121">
        <f>'2008'!O105</f>
        <v>0</v>
      </c>
      <c r="AA131" s="120">
        <f>'2009'!D105</f>
        <v>0</v>
      </c>
      <c r="AB131" s="118">
        <f>'2009'!E105</f>
        <v>0</v>
      </c>
      <c r="AC131" s="118">
        <f>'2009'!F105</f>
        <v>0</v>
      </c>
      <c r="AD131" s="118">
        <f>'2009'!G105</f>
        <v>0</v>
      </c>
      <c r="AE131" s="118">
        <f>'2009'!H105</f>
        <v>0</v>
      </c>
      <c r="AF131" s="118">
        <f>'2009'!I105</f>
        <v>0</v>
      </c>
      <c r="AG131" s="118">
        <f>'2009'!J105</f>
        <v>0</v>
      </c>
      <c r="AH131" s="118">
        <f>'2009'!K105</f>
        <v>0</v>
      </c>
      <c r="AI131" s="118">
        <f>'2009'!L105</f>
        <v>0</v>
      </c>
      <c r="AJ131" s="118">
        <f>'2009'!M105</f>
        <v>0</v>
      </c>
      <c r="AK131" s="118">
        <f>'2009'!N105</f>
        <v>0</v>
      </c>
      <c r="AL131" s="121">
        <f>'2009'!O105</f>
        <v>0</v>
      </c>
      <c r="AM131" s="120">
        <f>'2010'!D105</f>
        <v>0</v>
      </c>
      <c r="AN131" s="118">
        <f>'2010'!E105</f>
        <v>0</v>
      </c>
      <c r="AO131" s="118">
        <f>'2010'!F105</f>
        <v>0</v>
      </c>
      <c r="AP131" s="118">
        <f>'2010'!G105</f>
        <v>0</v>
      </c>
      <c r="AQ131" s="118">
        <f>'2010'!H105</f>
        <v>0</v>
      </c>
      <c r="AR131" s="118">
        <f>'2010'!I105</f>
        <v>0</v>
      </c>
      <c r="AS131" s="118">
        <f>'2010'!J105</f>
        <v>0</v>
      </c>
      <c r="AT131" s="118">
        <f>'2010'!K105</f>
        <v>0</v>
      </c>
      <c r="AU131" s="118">
        <f>'2010'!L105</f>
        <v>0</v>
      </c>
      <c r="AV131" s="118">
        <f>'2010'!M105</f>
        <v>0</v>
      </c>
      <c r="AW131" s="118">
        <f>'2010'!N105</f>
        <v>0</v>
      </c>
      <c r="AX131" s="121">
        <f>'2010'!O105</f>
        <v>0</v>
      </c>
      <c r="AY131" s="120">
        <f>'2011'!D105</f>
        <v>0</v>
      </c>
      <c r="AZ131" s="118">
        <f>'2011'!E105</f>
        <v>0</v>
      </c>
      <c r="BA131" s="118">
        <f>'2011'!F105</f>
        <v>0</v>
      </c>
      <c r="BB131" s="118">
        <f>'2011'!G105</f>
        <v>0</v>
      </c>
      <c r="BC131" s="118">
        <f>'2011'!H105</f>
        <v>0</v>
      </c>
      <c r="BD131" s="118">
        <f>'2011'!I105</f>
        <v>0</v>
      </c>
      <c r="BE131" s="118">
        <f>'2011'!J105</f>
        <v>0</v>
      </c>
      <c r="BF131" s="118">
        <f>'2011'!K105</f>
        <v>0</v>
      </c>
      <c r="BG131" s="118">
        <f>'2011'!L105</f>
        <v>0</v>
      </c>
      <c r="BH131" s="118">
        <f>'2011'!M105</f>
        <v>0</v>
      </c>
      <c r="BI131" s="118">
        <f>'2011'!N105</f>
        <v>0</v>
      </c>
      <c r="BJ131" s="121">
        <f>'2011'!O105</f>
        <v>0</v>
      </c>
      <c r="BK131" s="120">
        <f>'2012'!D157</f>
        <v>0</v>
      </c>
      <c r="BL131" s="118">
        <f>'2012'!E157</f>
        <v>0</v>
      </c>
      <c r="BM131" s="118">
        <f>'2012'!F157</f>
        <v>0</v>
      </c>
      <c r="BN131" s="118">
        <f>'2012'!G157</f>
        <v>0</v>
      </c>
      <c r="BO131" s="118">
        <f>'2012'!H157</f>
        <v>0</v>
      </c>
      <c r="BP131" s="118">
        <f>'2012'!I157</f>
        <v>0</v>
      </c>
      <c r="BQ131" s="118">
        <f>'2012'!J157</f>
        <v>0</v>
      </c>
      <c r="BR131" s="118">
        <f>'2012'!K157</f>
        <v>0</v>
      </c>
      <c r="BS131" s="118">
        <f>'2012'!L157</f>
        <v>0</v>
      </c>
      <c r="BT131" s="118">
        <f>'2012'!M157</f>
        <v>0</v>
      </c>
      <c r="BU131" s="118">
        <f>'2012'!N157</f>
        <v>63</v>
      </c>
      <c r="BV131" s="121">
        <f>'2012'!O157</f>
        <v>19</v>
      </c>
      <c r="BW131" s="120">
        <f>'2013'!D157</f>
        <v>1</v>
      </c>
      <c r="BX131" s="118">
        <f>'2013'!E157</f>
        <v>15</v>
      </c>
      <c r="BY131" s="118">
        <f>'2013'!F157</f>
        <v>29</v>
      </c>
      <c r="BZ131" s="118">
        <f>'2013'!G157</f>
        <v>15</v>
      </c>
      <c r="CA131" s="118">
        <f>'2013'!H157</f>
        <v>11</v>
      </c>
      <c r="CB131" s="118">
        <f>'2013'!I157</f>
        <v>0</v>
      </c>
      <c r="CC131" s="118">
        <f>'2013'!J157</f>
        <v>0</v>
      </c>
      <c r="CD131" s="118">
        <f>'2013'!K157</f>
        <v>0</v>
      </c>
      <c r="CE131" s="118">
        <f>'2013'!L157</f>
        <v>0</v>
      </c>
      <c r="CF131" s="118">
        <f>'2013'!M157</f>
        <v>0</v>
      </c>
      <c r="CG131" s="118">
        <f>'2013'!N157</f>
        <v>0</v>
      </c>
      <c r="CH131" s="121">
        <f>'2013'!O157</f>
        <v>0</v>
      </c>
      <c r="CI131" s="120"/>
      <c r="CJ131" s="118"/>
      <c r="CK131" s="118"/>
      <c r="CL131" s="118"/>
      <c r="CM131" s="118"/>
      <c r="CN131" s="118"/>
      <c r="CO131" s="118"/>
      <c r="CP131" s="118"/>
      <c r="CQ131" s="118"/>
      <c r="CR131" s="118"/>
      <c r="CS131" s="118"/>
      <c r="CT131" s="121"/>
      <c r="CU131" s="120"/>
      <c r="CV131" s="118"/>
      <c r="CW131" s="118"/>
      <c r="CX131" s="118"/>
      <c r="CY131" s="118"/>
      <c r="CZ131" s="118"/>
      <c r="DA131" s="118"/>
      <c r="DB131" s="118"/>
      <c r="DC131" s="118"/>
      <c r="DD131" s="118"/>
      <c r="DE131" s="118"/>
      <c r="DF131" s="121"/>
    </row>
    <row r="132" spans="1:110" ht="13.5" thickBot="1">
      <c r="A132" s="144"/>
      <c r="B132" s="110" t="s">
        <v>59</v>
      </c>
      <c r="C132" s="124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5"/>
      <c r="O132" s="124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5"/>
      <c r="AA132" s="124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5"/>
      <c r="AM132" s="124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5"/>
      <c r="AY132" s="124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5"/>
      <c r="BK132" s="124">
        <f>'2012'!D159</f>
        <v>0</v>
      </c>
      <c r="BL132" s="122">
        <f>'2012'!E159</f>
        <v>0</v>
      </c>
      <c r="BM132" s="122">
        <f>'2012'!F159</f>
        <v>0</v>
      </c>
      <c r="BN132" s="122">
        <f>'2012'!G159</f>
        <v>0</v>
      </c>
      <c r="BO132" s="122">
        <f>'2012'!H159</f>
        <v>0</v>
      </c>
      <c r="BP132" s="122">
        <f>'2012'!I159</f>
        <v>0</v>
      </c>
      <c r="BQ132" s="122">
        <f>'2012'!J159</f>
        <v>0</v>
      </c>
      <c r="BR132" s="122">
        <f>'2012'!K159</f>
        <v>0</v>
      </c>
      <c r="BS132" s="122">
        <f>'2012'!L159</f>
        <v>0</v>
      </c>
      <c r="BT132" s="122">
        <f>'2012'!M159</f>
        <v>0</v>
      </c>
      <c r="BU132" s="122">
        <f>'2012'!N159</f>
        <v>13</v>
      </c>
      <c r="BV132" s="125">
        <f>'2012'!O159</f>
        <v>0</v>
      </c>
      <c r="BW132" s="124">
        <f>'2013'!D159</f>
        <v>0</v>
      </c>
      <c r="BX132" s="122">
        <f>'2013'!E159</f>
        <v>-92</v>
      </c>
      <c r="BY132" s="122">
        <f>'2013'!F159</f>
        <v>160</v>
      </c>
      <c r="BZ132" s="122">
        <f>'2013'!G159</f>
        <v>19</v>
      </c>
      <c r="CA132" s="122">
        <f>'2013'!H159</f>
        <v>30</v>
      </c>
      <c r="CB132" s="122" t="str">
        <f>'2013'!I159</f>
        <v/>
      </c>
      <c r="CC132" s="122" t="str">
        <f>'2013'!J159</f>
        <v/>
      </c>
      <c r="CD132" s="122" t="str">
        <f>'2013'!K159</f>
        <v/>
      </c>
      <c r="CE132" s="122" t="str">
        <f>'2013'!L159</f>
        <v/>
      </c>
      <c r="CF132" s="122" t="str">
        <f>'2013'!M159</f>
        <v/>
      </c>
      <c r="CG132" s="122" t="str">
        <f>'2013'!N159</f>
        <v/>
      </c>
      <c r="CH132" s="125" t="str">
        <f>'2013'!O159</f>
        <v/>
      </c>
      <c r="CI132" s="124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5"/>
      <c r="CU132" s="124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5"/>
    </row>
    <row r="133" spans="1:110">
      <c r="A133" s="142" t="s">
        <v>26</v>
      </c>
      <c r="B133" s="112" t="s">
        <v>27</v>
      </c>
      <c r="C133" s="114">
        <f>'2007'!D106</f>
        <v>0</v>
      </c>
      <c r="D133" s="115">
        <f>'2007'!E106</f>
        <v>0</v>
      </c>
      <c r="E133" s="115">
        <f>'2007'!F106</f>
        <v>0</v>
      </c>
      <c r="F133" s="115">
        <f>'2007'!G106</f>
        <v>0</v>
      </c>
      <c r="G133" s="115">
        <f>'2007'!H106</f>
        <v>0</v>
      </c>
      <c r="H133" s="115">
        <f>'2007'!I106</f>
        <v>0</v>
      </c>
      <c r="I133" s="115">
        <f>'2007'!J106</f>
        <v>0</v>
      </c>
      <c r="J133" s="115">
        <f>'2007'!K106</f>
        <v>0</v>
      </c>
      <c r="K133" s="115">
        <f>'2007'!L106</f>
        <v>0</v>
      </c>
      <c r="L133" s="115">
        <f>'2007'!M106</f>
        <v>0</v>
      </c>
      <c r="M133" s="115">
        <f>'2007'!N106</f>
        <v>0</v>
      </c>
      <c r="N133" s="116">
        <f>'2007'!O106</f>
        <v>0</v>
      </c>
      <c r="O133" s="114">
        <f>'2008'!D106</f>
        <v>0</v>
      </c>
      <c r="P133" s="115">
        <f>'2008'!E106</f>
        <v>0</v>
      </c>
      <c r="Q133" s="115">
        <f>'2008'!F106</f>
        <v>0</v>
      </c>
      <c r="R133" s="115">
        <f>'2008'!G106</f>
        <v>0</v>
      </c>
      <c r="S133" s="115">
        <f>'2008'!H106</f>
        <v>0</v>
      </c>
      <c r="T133" s="115">
        <f>'2008'!I106</f>
        <v>0</v>
      </c>
      <c r="U133" s="115">
        <f>'2008'!J106</f>
        <v>0</v>
      </c>
      <c r="V133" s="115">
        <f>'2008'!K106</f>
        <v>0</v>
      </c>
      <c r="W133" s="115">
        <f>'2008'!L106</f>
        <v>0</v>
      </c>
      <c r="X133" s="115">
        <f>'2008'!M106</f>
        <v>0</v>
      </c>
      <c r="Y133" s="115">
        <f>'2008'!N106</f>
        <v>0</v>
      </c>
      <c r="Z133" s="116">
        <f>'2008'!O106</f>
        <v>0</v>
      </c>
      <c r="AA133" s="114">
        <f>'2009'!D106</f>
        <v>0</v>
      </c>
      <c r="AB133" s="115">
        <f>'2009'!E106</f>
        <v>0</v>
      </c>
      <c r="AC133" s="115">
        <f>'2009'!F106</f>
        <v>0</v>
      </c>
      <c r="AD133" s="115">
        <f>'2009'!G106</f>
        <v>0</v>
      </c>
      <c r="AE133" s="115">
        <f>'2009'!H106</f>
        <v>0</v>
      </c>
      <c r="AF133" s="115">
        <f>'2009'!I106</f>
        <v>0</v>
      </c>
      <c r="AG133" s="115">
        <f>'2009'!J106</f>
        <v>0</v>
      </c>
      <c r="AH133" s="115">
        <f>'2009'!K106</f>
        <v>0</v>
      </c>
      <c r="AI133" s="115">
        <f>'2009'!L106</f>
        <v>0</v>
      </c>
      <c r="AJ133" s="115">
        <f>'2009'!M106</f>
        <v>0</v>
      </c>
      <c r="AK133" s="115">
        <f>'2009'!N106</f>
        <v>0</v>
      </c>
      <c r="AL133" s="116">
        <f>'2009'!O106</f>
        <v>0</v>
      </c>
      <c r="AM133" s="114">
        <f>'2010'!D106</f>
        <v>0</v>
      </c>
      <c r="AN133" s="115">
        <f>'2010'!E106</f>
        <v>0</v>
      </c>
      <c r="AO133" s="115">
        <f>'2010'!F106</f>
        <v>0</v>
      </c>
      <c r="AP133" s="115">
        <f>'2010'!G106</f>
        <v>0</v>
      </c>
      <c r="AQ133" s="115">
        <f>'2010'!H106</f>
        <v>0</v>
      </c>
      <c r="AR133" s="115">
        <f>'2010'!I106</f>
        <v>0</v>
      </c>
      <c r="AS133" s="115">
        <f>'2010'!J106</f>
        <v>0</v>
      </c>
      <c r="AT133" s="115">
        <f>'2010'!K106</f>
        <v>0</v>
      </c>
      <c r="AU133" s="115">
        <f>'2010'!L106</f>
        <v>0</v>
      </c>
      <c r="AV133" s="115">
        <f>'2010'!M106</f>
        <v>0</v>
      </c>
      <c r="AW133" s="115">
        <f>'2010'!N106</f>
        <v>0</v>
      </c>
      <c r="AX133" s="116">
        <f>'2010'!O106</f>
        <v>0</v>
      </c>
      <c r="AY133" s="114">
        <f>'2011'!D106</f>
        <v>0</v>
      </c>
      <c r="AZ133" s="115">
        <f>'2011'!E106</f>
        <v>0</v>
      </c>
      <c r="BA133" s="115">
        <f>'2011'!F106</f>
        <v>0</v>
      </c>
      <c r="BB133" s="115">
        <f>'2011'!G106</f>
        <v>0</v>
      </c>
      <c r="BC133" s="115">
        <f>'2011'!H106</f>
        <v>0</v>
      </c>
      <c r="BD133" s="115">
        <f>'2011'!I106</f>
        <v>0</v>
      </c>
      <c r="BE133" s="115">
        <f>'2011'!J106</f>
        <v>0</v>
      </c>
      <c r="BF133" s="115">
        <f>'2011'!K106</f>
        <v>0</v>
      </c>
      <c r="BG133" s="115">
        <f>'2011'!L106</f>
        <v>0</v>
      </c>
      <c r="BH133" s="115">
        <f>'2011'!M106</f>
        <v>0</v>
      </c>
      <c r="BI133" s="115">
        <f>'2011'!N106</f>
        <v>0</v>
      </c>
      <c r="BJ133" s="116">
        <f>'2011'!O106</f>
        <v>0</v>
      </c>
      <c r="BK133" s="114">
        <f>'2012'!D160</f>
        <v>0</v>
      </c>
      <c r="BL133" s="115">
        <f>'2012'!E160</f>
        <v>0</v>
      </c>
      <c r="BM133" s="115">
        <f>'2012'!F160</f>
        <v>0</v>
      </c>
      <c r="BN133" s="115">
        <f>'2012'!G160</f>
        <v>0</v>
      </c>
      <c r="BO133" s="115">
        <f>'2012'!H160</f>
        <v>0</v>
      </c>
      <c r="BP133" s="115">
        <f>'2012'!I160</f>
        <v>0</v>
      </c>
      <c r="BQ133" s="115">
        <f>'2012'!J160</f>
        <v>0</v>
      </c>
      <c r="BR133" s="115">
        <f>'2012'!K160</f>
        <v>0</v>
      </c>
      <c r="BS133" s="115">
        <f>'2012'!L160</f>
        <v>0</v>
      </c>
      <c r="BT133" s="115">
        <f>'2012'!M160</f>
        <v>5</v>
      </c>
      <c r="BU133" s="115">
        <f>'2012'!N160</f>
        <v>0</v>
      </c>
      <c r="BV133" s="116">
        <f>'2012'!O160</f>
        <v>0</v>
      </c>
      <c r="BW133" s="114">
        <f>'2013'!D160</f>
        <v>1</v>
      </c>
      <c r="BX133" s="115">
        <f>'2013'!E160</f>
        <v>0</v>
      </c>
      <c r="BY133" s="115">
        <f>'2013'!F160</f>
        <v>0</v>
      </c>
      <c r="BZ133" s="115">
        <f>'2013'!G160</f>
        <v>2</v>
      </c>
      <c r="CA133" s="115">
        <f>'2013'!H160</f>
        <v>0</v>
      </c>
      <c r="CB133" s="115">
        <f>'2013'!I160</f>
        <v>0</v>
      </c>
      <c r="CC133" s="115">
        <f>'2013'!J160</f>
        <v>0</v>
      </c>
      <c r="CD133" s="115">
        <f>'2013'!K160</f>
        <v>0</v>
      </c>
      <c r="CE133" s="115">
        <f>'2013'!L160</f>
        <v>0</v>
      </c>
      <c r="CF133" s="115">
        <f>'2013'!M160</f>
        <v>0</v>
      </c>
      <c r="CG133" s="115">
        <f>'2013'!N160</f>
        <v>0</v>
      </c>
      <c r="CH133" s="116">
        <f>'2013'!O160</f>
        <v>0</v>
      </c>
      <c r="CI133" s="114"/>
      <c r="CJ133" s="115"/>
      <c r="CK133" s="115"/>
      <c r="CL133" s="115"/>
      <c r="CM133" s="115"/>
      <c r="CN133" s="115"/>
      <c r="CO133" s="115"/>
      <c r="CP133" s="115"/>
      <c r="CQ133" s="115"/>
      <c r="CR133" s="115"/>
      <c r="CS133" s="115"/>
      <c r="CT133" s="116"/>
      <c r="CU133" s="114"/>
      <c r="CV133" s="115"/>
      <c r="CW133" s="115"/>
      <c r="CX133" s="115"/>
      <c r="CY133" s="115"/>
      <c r="CZ133" s="115"/>
      <c r="DA133" s="115"/>
      <c r="DB133" s="115"/>
      <c r="DC133" s="115"/>
      <c r="DD133" s="115"/>
      <c r="DE133" s="115"/>
      <c r="DF133" s="116"/>
    </row>
    <row r="134" spans="1:110">
      <c r="A134" s="143"/>
      <c r="B134" s="111" t="s">
        <v>28</v>
      </c>
      <c r="C134" s="120">
        <f>'2007'!D107</f>
        <v>0</v>
      </c>
      <c r="D134" s="118">
        <f>'2007'!E107</f>
        <v>0</v>
      </c>
      <c r="E134" s="118">
        <f>'2007'!F107</f>
        <v>0</v>
      </c>
      <c r="F134" s="118">
        <f>'2007'!G107</f>
        <v>0</v>
      </c>
      <c r="G134" s="118">
        <f>'2007'!H107</f>
        <v>0</v>
      </c>
      <c r="H134" s="118">
        <f>'2007'!I107</f>
        <v>0</v>
      </c>
      <c r="I134" s="118">
        <f>'2007'!J107</f>
        <v>0</v>
      </c>
      <c r="J134" s="118">
        <f>'2007'!K107</f>
        <v>0</v>
      </c>
      <c r="K134" s="118">
        <f>'2007'!L107</f>
        <v>0</v>
      </c>
      <c r="L134" s="118">
        <f>'2007'!M107</f>
        <v>0</v>
      </c>
      <c r="M134" s="118">
        <f>'2007'!N107</f>
        <v>0</v>
      </c>
      <c r="N134" s="121">
        <f>'2007'!O107</f>
        <v>0</v>
      </c>
      <c r="O134" s="120">
        <f>'2008'!D107</f>
        <v>0</v>
      </c>
      <c r="P134" s="118">
        <f>'2008'!E107</f>
        <v>0</v>
      </c>
      <c r="Q134" s="118">
        <f>'2008'!F107</f>
        <v>0</v>
      </c>
      <c r="R134" s="118">
        <f>'2008'!G107</f>
        <v>0</v>
      </c>
      <c r="S134" s="118">
        <f>'2008'!H107</f>
        <v>0</v>
      </c>
      <c r="T134" s="118">
        <f>'2008'!I107</f>
        <v>0</v>
      </c>
      <c r="U134" s="118">
        <f>'2008'!J107</f>
        <v>0</v>
      </c>
      <c r="V134" s="118">
        <f>'2008'!K107</f>
        <v>0</v>
      </c>
      <c r="W134" s="118">
        <f>'2008'!L107</f>
        <v>0</v>
      </c>
      <c r="X134" s="118">
        <f>'2008'!M107</f>
        <v>0</v>
      </c>
      <c r="Y134" s="118">
        <f>'2008'!N107</f>
        <v>0</v>
      </c>
      <c r="Z134" s="121">
        <f>'2008'!O107</f>
        <v>0</v>
      </c>
      <c r="AA134" s="120">
        <f>'2009'!D107</f>
        <v>0</v>
      </c>
      <c r="AB134" s="118">
        <f>'2009'!E107</f>
        <v>0</v>
      </c>
      <c r="AC134" s="118">
        <f>'2009'!F107</f>
        <v>0</v>
      </c>
      <c r="AD134" s="118">
        <f>'2009'!G107</f>
        <v>0</v>
      </c>
      <c r="AE134" s="118">
        <f>'2009'!H107</f>
        <v>0</v>
      </c>
      <c r="AF134" s="118">
        <f>'2009'!I107</f>
        <v>0</v>
      </c>
      <c r="AG134" s="118">
        <f>'2009'!J107</f>
        <v>0</v>
      </c>
      <c r="AH134" s="118">
        <f>'2009'!K107</f>
        <v>0</v>
      </c>
      <c r="AI134" s="118">
        <f>'2009'!L107</f>
        <v>0</v>
      </c>
      <c r="AJ134" s="118">
        <f>'2009'!M107</f>
        <v>0</v>
      </c>
      <c r="AK134" s="118">
        <f>'2009'!N107</f>
        <v>0</v>
      </c>
      <c r="AL134" s="121">
        <f>'2009'!O107</f>
        <v>0</v>
      </c>
      <c r="AM134" s="120">
        <f>'2010'!D107</f>
        <v>0</v>
      </c>
      <c r="AN134" s="118">
        <f>'2010'!E107</f>
        <v>0</v>
      </c>
      <c r="AO134" s="118">
        <f>'2010'!F107</f>
        <v>0</v>
      </c>
      <c r="AP134" s="118">
        <f>'2010'!G107</f>
        <v>0</v>
      </c>
      <c r="AQ134" s="118">
        <f>'2010'!H107</f>
        <v>0</v>
      </c>
      <c r="AR134" s="118">
        <f>'2010'!I107</f>
        <v>0</v>
      </c>
      <c r="AS134" s="118">
        <f>'2010'!J107</f>
        <v>0</v>
      </c>
      <c r="AT134" s="118">
        <f>'2010'!K107</f>
        <v>0</v>
      </c>
      <c r="AU134" s="118">
        <f>'2010'!L107</f>
        <v>0</v>
      </c>
      <c r="AV134" s="118">
        <f>'2010'!M107</f>
        <v>0</v>
      </c>
      <c r="AW134" s="118">
        <f>'2010'!N107</f>
        <v>0</v>
      </c>
      <c r="AX134" s="121">
        <f>'2010'!O107</f>
        <v>0</v>
      </c>
      <c r="AY134" s="120">
        <f>'2011'!D107</f>
        <v>0</v>
      </c>
      <c r="AZ134" s="118">
        <f>'2011'!E107</f>
        <v>0</v>
      </c>
      <c r="BA134" s="118">
        <f>'2011'!F107</f>
        <v>0</v>
      </c>
      <c r="BB134" s="118">
        <f>'2011'!G107</f>
        <v>0</v>
      </c>
      <c r="BC134" s="118">
        <f>'2011'!H107</f>
        <v>0</v>
      </c>
      <c r="BD134" s="118">
        <f>'2011'!I107</f>
        <v>0</v>
      </c>
      <c r="BE134" s="118">
        <f>'2011'!J107</f>
        <v>0</v>
      </c>
      <c r="BF134" s="118">
        <f>'2011'!K107</f>
        <v>0</v>
      </c>
      <c r="BG134" s="118">
        <f>'2011'!L107</f>
        <v>0</v>
      </c>
      <c r="BH134" s="118">
        <f>'2011'!M107</f>
        <v>0</v>
      </c>
      <c r="BI134" s="118">
        <f>'2011'!N107</f>
        <v>0</v>
      </c>
      <c r="BJ134" s="121">
        <f>'2011'!O107</f>
        <v>0</v>
      </c>
      <c r="BK134" s="120">
        <f>'2012'!D161</f>
        <v>0</v>
      </c>
      <c r="BL134" s="118">
        <f>'2012'!E161</f>
        <v>0</v>
      </c>
      <c r="BM134" s="118">
        <f>'2012'!F161</f>
        <v>0</v>
      </c>
      <c r="BN134" s="118">
        <f>'2012'!G161</f>
        <v>0</v>
      </c>
      <c r="BO134" s="118">
        <f>'2012'!H161</f>
        <v>0</v>
      </c>
      <c r="BP134" s="118">
        <f>'2012'!I161</f>
        <v>0</v>
      </c>
      <c r="BQ134" s="118">
        <f>'2012'!J161</f>
        <v>0</v>
      </c>
      <c r="BR134" s="118">
        <f>'2012'!K161</f>
        <v>0</v>
      </c>
      <c r="BS134" s="118">
        <f>'2012'!L161</f>
        <v>0</v>
      </c>
      <c r="BT134" s="118">
        <f>'2012'!M161</f>
        <v>4</v>
      </c>
      <c r="BU134" s="118">
        <f>'2012'!N161</f>
        <v>0</v>
      </c>
      <c r="BV134" s="121">
        <f>'2012'!O161</f>
        <v>0</v>
      </c>
      <c r="BW134" s="120">
        <f>'2013'!D161</f>
        <v>1</v>
      </c>
      <c r="BX134" s="118">
        <f>'2013'!E161</f>
        <v>0</v>
      </c>
      <c r="BY134" s="118">
        <f>'2013'!F161</f>
        <v>0</v>
      </c>
      <c r="BZ134" s="118">
        <f>'2013'!G161</f>
        <v>1</v>
      </c>
      <c r="CA134" s="118">
        <f>'2013'!H161</f>
        <v>0</v>
      </c>
      <c r="CB134" s="118">
        <f>'2013'!I161</f>
        <v>0</v>
      </c>
      <c r="CC134" s="118">
        <f>'2013'!J161</f>
        <v>0</v>
      </c>
      <c r="CD134" s="118">
        <f>'2013'!K161</f>
        <v>0</v>
      </c>
      <c r="CE134" s="118">
        <f>'2013'!L161</f>
        <v>0</v>
      </c>
      <c r="CF134" s="118">
        <f>'2013'!M161</f>
        <v>0</v>
      </c>
      <c r="CG134" s="118">
        <f>'2013'!N161</f>
        <v>0</v>
      </c>
      <c r="CH134" s="121">
        <f>'2013'!O161</f>
        <v>0</v>
      </c>
      <c r="CI134" s="120"/>
      <c r="CJ134" s="118"/>
      <c r="CK134" s="118"/>
      <c r="CL134" s="118"/>
      <c r="CM134" s="118"/>
      <c r="CN134" s="118"/>
      <c r="CO134" s="118"/>
      <c r="CP134" s="118"/>
      <c r="CQ134" s="118"/>
      <c r="CR134" s="118"/>
      <c r="CS134" s="118"/>
      <c r="CT134" s="121"/>
      <c r="CU134" s="120"/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21"/>
    </row>
    <row r="135" spans="1:110">
      <c r="A135" s="143"/>
      <c r="B135" s="111" t="s">
        <v>29</v>
      </c>
      <c r="C135" s="120">
        <f>'2007'!D108</f>
        <v>0</v>
      </c>
      <c r="D135" s="118">
        <f>'2007'!E108</f>
        <v>0</v>
      </c>
      <c r="E135" s="118">
        <f>'2007'!F108</f>
        <v>0</v>
      </c>
      <c r="F135" s="118">
        <f>'2007'!G108</f>
        <v>0</v>
      </c>
      <c r="G135" s="118">
        <f>'2007'!H108</f>
        <v>0</v>
      </c>
      <c r="H135" s="118">
        <f>'2007'!I108</f>
        <v>0</v>
      </c>
      <c r="I135" s="118">
        <f>'2007'!J108</f>
        <v>0</v>
      </c>
      <c r="J135" s="118">
        <f>'2007'!K108</f>
        <v>0</v>
      </c>
      <c r="K135" s="118">
        <f>'2007'!L108</f>
        <v>0</v>
      </c>
      <c r="L135" s="118">
        <f>'2007'!M108</f>
        <v>0</v>
      </c>
      <c r="M135" s="118">
        <f>'2007'!N108</f>
        <v>0</v>
      </c>
      <c r="N135" s="121">
        <f>'2007'!O108</f>
        <v>0</v>
      </c>
      <c r="O135" s="120">
        <f>'2008'!D108</f>
        <v>0</v>
      </c>
      <c r="P135" s="118">
        <f>'2008'!E108</f>
        <v>0</v>
      </c>
      <c r="Q135" s="118">
        <f>'2008'!F108</f>
        <v>0</v>
      </c>
      <c r="R135" s="118">
        <f>'2008'!G108</f>
        <v>0</v>
      </c>
      <c r="S135" s="118">
        <f>'2008'!H108</f>
        <v>0</v>
      </c>
      <c r="T135" s="118">
        <f>'2008'!I108</f>
        <v>0</v>
      </c>
      <c r="U135" s="118">
        <f>'2008'!J108</f>
        <v>0</v>
      </c>
      <c r="V135" s="118">
        <f>'2008'!K108</f>
        <v>0</v>
      </c>
      <c r="W135" s="118">
        <f>'2008'!L108</f>
        <v>0</v>
      </c>
      <c r="X135" s="118">
        <f>'2008'!M108</f>
        <v>0</v>
      </c>
      <c r="Y135" s="118">
        <f>'2008'!N108</f>
        <v>0</v>
      </c>
      <c r="Z135" s="121">
        <f>'2008'!O108</f>
        <v>0</v>
      </c>
      <c r="AA135" s="120">
        <f>'2009'!D108</f>
        <v>0</v>
      </c>
      <c r="AB135" s="118">
        <f>'2009'!E108</f>
        <v>0</v>
      </c>
      <c r="AC135" s="118">
        <f>'2009'!F108</f>
        <v>0</v>
      </c>
      <c r="AD135" s="118">
        <f>'2009'!G108</f>
        <v>0</v>
      </c>
      <c r="AE135" s="118">
        <f>'2009'!H108</f>
        <v>0</v>
      </c>
      <c r="AF135" s="118">
        <f>'2009'!I108</f>
        <v>0</v>
      </c>
      <c r="AG135" s="118">
        <f>'2009'!J108</f>
        <v>0</v>
      </c>
      <c r="AH135" s="118">
        <f>'2009'!K108</f>
        <v>0</v>
      </c>
      <c r="AI135" s="118">
        <f>'2009'!L108</f>
        <v>0</v>
      </c>
      <c r="AJ135" s="118">
        <f>'2009'!M108</f>
        <v>0</v>
      </c>
      <c r="AK135" s="118">
        <f>'2009'!N108</f>
        <v>0</v>
      </c>
      <c r="AL135" s="121">
        <f>'2009'!O108</f>
        <v>0</v>
      </c>
      <c r="AM135" s="120">
        <f>'2010'!D108</f>
        <v>0</v>
      </c>
      <c r="AN135" s="118">
        <f>'2010'!E108</f>
        <v>0</v>
      </c>
      <c r="AO135" s="118">
        <f>'2010'!F108</f>
        <v>0</v>
      </c>
      <c r="AP135" s="118">
        <f>'2010'!G108</f>
        <v>0</v>
      </c>
      <c r="AQ135" s="118">
        <f>'2010'!H108</f>
        <v>0</v>
      </c>
      <c r="AR135" s="118">
        <f>'2010'!I108</f>
        <v>0</v>
      </c>
      <c r="AS135" s="118">
        <f>'2010'!J108</f>
        <v>0</v>
      </c>
      <c r="AT135" s="118">
        <f>'2010'!K108</f>
        <v>0</v>
      </c>
      <c r="AU135" s="118">
        <f>'2010'!L108</f>
        <v>0</v>
      </c>
      <c r="AV135" s="118">
        <f>'2010'!M108</f>
        <v>0</v>
      </c>
      <c r="AW135" s="118">
        <f>'2010'!N108</f>
        <v>0</v>
      </c>
      <c r="AX135" s="121">
        <f>'2010'!O108</f>
        <v>0</v>
      </c>
      <c r="AY135" s="120">
        <f>'2011'!D108</f>
        <v>0</v>
      </c>
      <c r="AZ135" s="118">
        <f>'2011'!E108</f>
        <v>0</v>
      </c>
      <c r="BA135" s="118">
        <f>'2011'!F108</f>
        <v>0</v>
      </c>
      <c r="BB135" s="118">
        <f>'2011'!G108</f>
        <v>0</v>
      </c>
      <c r="BC135" s="118">
        <f>'2011'!H108</f>
        <v>0</v>
      </c>
      <c r="BD135" s="118">
        <f>'2011'!I108</f>
        <v>0</v>
      </c>
      <c r="BE135" s="118">
        <f>'2011'!J108</f>
        <v>0</v>
      </c>
      <c r="BF135" s="118">
        <f>'2011'!K108</f>
        <v>0</v>
      </c>
      <c r="BG135" s="118">
        <f>'2011'!L108</f>
        <v>0</v>
      </c>
      <c r="BH135" s="118">
        <f>'2011'!M108</f>
        <v>0</v>
      </c>
      <c r="BI135" s="118">
        <f>'2011'!N108</f>
        <v>0</v>
      </c>
      <c r="BJ135" s="121">
        <f>'2011'!O108</f>
        <v>0</v>
      </c>
      <c r="BK135" s="120">
        <f>'2012'!D162</f>
        <v>0</v>
      </c>
      <c r="BL135" s="118">
        <f>'2012'!E162</f>
        <v>0</v>
      </c>
      <c r="BM135" s="118">
        <f>'2012'!F162</f>
        <v>0</v>
      </c>
      <c r="BN135" s="118">
        <f>'2012'!G162</f>
        <v>0</v>
      </c>
      <c r="BO135" s="118">
        <f>'2012'!H162</f>
        <v>0</v>
      </c>
      <c r="BP135" s="118">
        <f>'2012'!I162</f>
        <v>0</v>
      </c>
      <c r="BQ135" s="118">
        <f>'2012'!J162</f>
        <v>0</v>
      </c>
      <c r="BR135" s="118">
        <f>'2012'!K162</f>
        <v>0</v>
      </c>
      <c r="BS135" s="118">
        <f>'2012'!L162</f>
        <v>0</v>
      </c>
      <c r="BT135" s="118">
        <f>'2012'!M162</f>
        <v>9</v>
      </c>
      <c r="BU135" s="118">
        <f>'2012'!N162</f>
        <v>0</v>
      </c>
      <c r="BV135" s="121">
        <f>'2012'!O162</f>
        <v>0</v>
      </c>
      <c r="BW135" s="120">
        <f>'2013'!D162</f>
        <v>8</v>
      </c>
      <c r="BX135" s="118">
        <f>'2013'!E162</f>
        <v>0</v>
      </c>
      <c r="BY135" s="118">
        <f>'2013'!F162</f>
        <v>0</v>
      </c>
      <c r="BZ135" s="118">
        <f>'2013'!G162</f>
        <v>15</v>
      </c>
      <c r="CA135" s="118">
        <f>'2013'!H162</f>
        <v>0</v>
      </c>
      <c r="CB135" s="118">
        <f>'2013'!I162</f>
        <v>0</v>
      </c>
      <c r="CC135" s="118">
        <f>'2013'!J162</f>
        <v>0</v>
      </c>
      <c r="CD135" s="118">
        <f>'2013'!K162</f>
        <v>0</v>
      </c>
      <c r="CE135" s="118">
        <f>'2013'!L162</f>
        <v>0</v>
      </c>
      <c r="CF135" s="118">
        <f>'2013'!M162</f>
        <v>0</v>
      </c>
      <c r="CG135" s="118">
        <f>'2013'!N162</f>
        <v>0</v>
      </c>
      <c r="CH135" s="121">
        <f>'2013'!O162</f>
        <v>0</v>
      </c>
      <c r="CI135" s="120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121"/>
      <c r="CU135" s="120"/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21"/>
    </row>
    <row r="136" spans="1:110">
      <c r="A136" s="143"/>
      <c r="B136" s="111" t="s">
        <v>30</v>
      </c>
      <c r="C136" s="120">
        <f>'2007'!D109</f>
        <v>0</v>
      </c>
      <c r="D136" s="118">
        <f>'2007'!E109</f>
        <v>0</v>
      </c>
      <c r="E136" s="118">
        <f>'2007'!F109</f>
        <v>0</v>
      </c>
      <c r="F136" s="118">
        <f>'2007'!G109</f>
        <v>0</v>
      </c>
      <c r="G136" s="118">
        <f>'2007'!H109</f>
        <v>0</v>
      </c>
      <c r="H136" s="118">
        <f>'2007'!I109</f>
        <v>0</v>
      </c>
      <c r="I136" s="118">
        <f>'2007'!J109</f>
        <v>0</v>
      </c>
      <c r="J136" s="118">
        <f>'2007'!K109</f>
        <v>0</v>
      </c>
      <c r="K136" s="118">
        <f>'2007'!L109</f>
        <v>0</v>
      </c>
      <c r="L136" s="118">
        <f>'2007'!M109</f>
        <v>0</v>
      </c>
      <c r="M136" s="118">
        <f>'2007'!N109</f>
        <v>0</v>
      </c>
      <c r="N136" s="121">
        <f>'2007'!O109</f>
        <v>0</v>
      </c>
      <c r="O136" s="120">
        <f>'2008'!D109</f>
        <v>0</v>
      </c>
      <c r="P136" s="118">
        <f>'2008'!E109</f>
        <v>0</v>
      </c>
      <c r="Q136" s="118">
        <f>'2008'!F109</f>
        <v>0</v>
      </c>
      <c r="R136" s="118">
        <f>'2008'!G109</f>
        <v>0</v>
      </c>
      <c r="S136" s="118">
        <f>'2008'!H109</f>
        <v>0</v>
      </c>
      <c r="T136" s="118">
        <f>'2008'!I109</f>
        <v>0</v>
      </c>
      <c r="U136" s="118">
        <f>'2008'!J109</f>
        <v>0</v>
      </c>
      <c r="V136" s="118">
        <f>'2008'!K109</f>
        <v>0</v>
      </c>
      <c r="W136" s="118">
        <f>'2008'!L109</f>
        <v>0</v>
      </c>
      <c r="X136" s="118">
        <f>'2008'!M109</f>
        <v>0</v>
      </c>
      <c r="Y136" s="118">
        <f>'2008'!N109</f>
        <v>0</v>
      </c>
      <c r="Z136" s="121">
        <f>'2008'!O109</f>
        <v>0</v>
      </c>
      <c r="AA136" s="120">
        <f>'2009'!D109</f>
        <v>0</v>
      </c>
      <c r="AB136" s="118">
        <f>'2009'!E109</f>
        <v>0</v>
      </c>
      <c r="AC136" s="118">
        <f>'2009'!F109</f>
        <v>0</v>
      </c>
      <c r="AD136" s="118">
        <f>'2009'!G109</f>
        <v>0</v>
      </c>
      <c r="AE136" s="118">
        <f>'2009'!H109</f>
        <v>0</v>
      </c>
      <c r="AF136" s="118">
        <f>'2009'!I109</f>
        <v>0</v>
      </c>
      <c r="AG136" s="118">
        <f>'2009'!J109</f>
        <v>0</v>
      </c>
      <c r="AH136" s="118">
        <f>'2009'!K109</f>
        <v>0</v>
      </c>
      <c r="AI136" s="118">
        <f>'2009'!L109</f>
        <v>0</v>
      </c>
      <c r="AJ136" s="118">
        <f>'2009'!M109</f>
        <v>0</v>
      </c>
      <c r="AK136" s="118">
        <f>'2009'!N109</f>
        <v>0</v>
      </c>
      <c r="AL136" s="121">
        <f>'2009'!O109</f>
        <v>0</v>
      </c>
      <c r="AM136" s="120">
        <f>'2010'!D109</f>
        <v>0</v>
      </c>
      <c r="AN136" s="118">
        <f>'2010'!E109</f>
        <v>0</v>
      </c>
      <c r="AO136" s="118">
        <f>'2010'!F109</f>
        <v>0</v>
      </c>
      <c r="AP136" s="118">
        <f>'2010'!G109</f>
        <v>0</v>
      </c>
      <c r="AQ136" s="118">
        <f>'2010'!H109</f>
        <v>0</v>
      </c>
      <c r="AR136" s="118">
        <f>'2010'!I109</f>
        <v>0</v>
      </c>
      <c r="AS136" s="118">
        <f>'2010'!J109</f>
        <v>0</v>
      </c>
      <c r="AT136" s="118">
        <f>'2010'!K109</f>
        <v>0</v>
      </c>
      <c r="AU136" s="118">
        <f>'2010'!L109</f>
        <v>0</v>
      </c>
      <c r="AV136" s="118">
        <f>'2010'!M109</f>
        <v>0</v>
      </c>
      <c r="AW136" s="118">
        <f>'2010'!N109</f>
        <v>0</v>
      </c>
      <c r="AX136" s="121">
        <f>'2010'!O109</f>
        <v>0</v>
      </c>
      <c r="AY136" s="120">
        <f>'2011'!D109</f>
        <v>0</v>
      </c>
      <c r="AZ136" s="118">
        <f>'2011'!E109</f>
        <v>0</v>
      </c>
      <c r="BA136" s="118">
        <f>'2011'!F109</f>
        <v>0</v>
      </c>
      <c r="BB136" s="118">
        <f>'2011'!G109</f>
        <v>0</v>
      </c>
      <c r="BC136" s="118">
        <f>'2011'!H109</f>
        <v>0</v>
      </c>
      <c r="BD136" s="118">
        <f>'2011'!I109</f>
        <v>0</v>
      </c>
      <c r="BE136" s="118">
        <f>'2011'!J109</f>
        <v>0</v>
      </c>
      <c r="BF136" s="118">
        <f>'2011'!K109</f>
        <v>0</v>
      </c>
      <c r="BG136" s="118">
        <f>'2011'!L109</f>
        <v>0</v>
      </c>
      <c r="BH136" s="118">
        <f>'2011'!M109</f>
        <v>0</v>
      </c>
      <c r="BI136" s="118">
        <f>'2011'!N109</f>
        <v>0</v>
      </c>
      <c r="BJ136" s="121">
        <f>'2011'!O109</f>
        <v>0</v>
      </c>
      <c r="BK136" s="120">
        <f>'2012'!D163</f>
        <v>0</v>
      </c>
      <c r="BL136" s="118">
        <f>'2012'!E163</f>
        <v>0</v>
      </c>
      <c r="BM136" s="118">
        <f>'2012'!F163</f>
        <v>0</v>
      </c>
      <c r="BN136" s="118">
        <f>'2012'!G163</f>
        <v>0</v>
      </c>
      <c r="BO136" s="118">
        <f>'2012'!H163</f>
        <v>0</v>
      </c>
      <c r="BP136" s="118">
        <f>'2012'!I163</f>
        <v>0</v>
      </c>
      <c r="BQ136" s="118">
        <f>'2012'!J163</f>
        <v>0</v>
      </c>
      <c r="BR136" s="118">
        <f>'2012'!K163</f>
        <v>0</v>
      </c>
      <c r="BS136" s="118">
        <f>'2012'!L163</f>
        <v>0</v>
      </c>
      <c r="BT136" s="118">
        <f>'2012'!M163</f>
        <v>31</v>
      </c>
      <c r="BU136" s="118">
        <f>'2012'!N163</f>
        <v>0</v>
      </c>
      <c r="BV136" s="121">
        <f>'2012'!O163</f>
        <v>0</v>
      </c>
      <c r="BW136" s="120">
        <f>'2013'!D163</f>
        <v>65</v>
      </c>
      <c r="BX136" s="118">
        <f>'2013'!E163</f>
        <v>0</v>
      </c>
      <c r="BY136" s="118">
        <f>'2013'!F163</f>
        <v>0</v>
      </c>
      <c r="BZ136" s="118">
        <f>'2013'!G163</f>
        <v>128</v>
      </c>
      <c r="CA136" s="118">
        <f>'2013'!H163</f>
        <v>0</v>
      </c>
      <c r="CB136" s="118">
        <f>'2013'!I163</f>
        <v>0</v>
      </c>
      <c r="CC136" s="118">
        <f>'2013'!J163</f>
        <v>0</v>
      </c>
      <c r="CD136" s="118">
        <f>'2013'!K163</f>
        <v>0</v>
      </c>
      <c r="CE136" s="118">
        <f>'2013'!L163</f>
        <v>0</v>
      </c>
      <c r="CF136" s="118">
        <f>'2013'!M163</f>
        <v>0</v>
      </c>
      <c r="CG136" s="118">
        <f>'2013'!N163</f>
        <v>0</v>
      </c>
      <c r="CH136" s="121">
        <f>'2013'!O163</f>
        <v>0</v>
      </c>
      <c r="CI136" s="120"/>
      <c r="CJ136" s="118"/>
      <c r="CK136" s="118"/>
      <c r="CL136" s="118"/>
      <c r="CM136" s="118"/>
      <c r="CN136" s="118"/>
      <c r="CO136" s="118"/>
      <c r="CP136" s="118"/>
      <c r="CQ136" s="118"/>
      <c r="CR136" s="118"/>
      <c r="CS136" s="118"/>
      <c r="CT136" s="121"/>
      <c r="CU136" s="120"/>
      <c r="CV136" s="118"/>
      <c r="CW136" s="118"/>
      <c r="CX136" s="118"/>
      <c r="CY136" s="118"/>
      <c r="CZ136" s="118"/>
      <c r="DA136" s="118"/>
      <c r="DB136" s="118"/>
      <c r="DC136" s="118"/>
      <c r="DD136" s="118"/>
      <c r="DE136" s="118"/>
      <c r="DF136" s="121"/>
    </row>
    <row r="137" spans="1:110" ht="13.5" thickBot="1">
      <c r="A137" s="144"/>
      <c r="B137" s="110" t="s">
        <v>59</v>
      </c>
      <c r="C137" s="126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8"/>
      <c r="O137" s="126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8"/>
      <c r="AA137" s="126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8"/>
      <c r="AM137" s="126"/>
      <c r="AN137" s="127"/>
      <c r="AO137" s="127"/>
      <c r="AP137" s="127"/>
      <c r="AQ137" s="127"/>
      <c r="AR137" s="127"/>
      <c r="AS137" s="127"/>
      <c r="AT137" s="127"/>
      <c r="AU137" s="127"/>
      <c r="AV137" s="127"/>
      <c r="AW137" s="127"/>
      <c r="AX137" s="128"/>
      <c r="AY137" s="126"/>
      <c r="AZ137" s="127"/>
      <c r="BA137" s="127"/>
      <c r="BB137" s="127"/>
      <c r="BC137" s="127"/>
      <c r="BD137" s="127"/>
      <c r="BE137" s="127"/>
      <c r="BF137" s="127"/>
      <c r="BG137" s="127"/>
      <c r="BH137" s="127"/>
      <c r="BI137" s="127"/>
      <c r="BJ137" s="128"/>
      <c r="BK137" s="126">
        <f>'2012'!D165</f>
        <v>0</v>
      </c>
      <c r="BL137" s="127">
        <f>'2012'!E165</f>
        <v>0</v>
      </c>
      <c r="BM137" s="127">
        <f>'2012'!F165</f>
        <v>0</v>
      </c>
      <c r="BN137" s="127">
        <f>'2012'!G165</f>
        <v>0</v>
      </c>
      <c r="BO137" s="127">
        <f>'2012'!H165</f>
        <v>0</v>
      </c>
      <c r="BP137" s="127">
        <f>'2012'!I165</f>
        <v>0</v>
      </c>
      <c r="BQ137" s="127">
        <f>'2012'!J165</f>
        <v>0</v>
      </c>
      <c r="BR137" s="127">
        <f>'2012'!K165</f>
        <v>0</v>
      </c>
      <c r="BS137" s="127">
        <f>'2012'!L165</f>
        <v>0</v>
      </c>
      <c r="BT137" s="127">
        <f>'2012'!M165</f>
        <v>0</v>
      </c>
      <c r="BU137" s="127">
        <f>'2012'!N165</f>
        <v>0</v>
      </c>
      <c r="BV137" s="128">
        <f>'2012'!O165</f>
        <v>0</v>
      </c>
      <c r="BW137" s="126">
        <f>'2013'!D165</f>
        <v>23</v>
      </c>
      <c r="BX137" s="127">
        <f>'2013'!E165</f>
        <v>-125</v>
      </c>
      <c r="BY137" s="127">
        <f>'2013'!F165</f>
        <v>0</v>
      </c>
      <c r="BZ137" s="127">
        <f>'2013'!G165</f>
        <v>112</v>
      </c>
      <c r="CA137" s="127">
        <f>'2013'!H165</f>
        <v>-9</v>
      </c>
      <c r="CB137" s="127" t="str">
        <f>'2013'!I165</f>
        <v/>
      </c>
      <c r="CC137" s="127" t="str">
        <f>'2013'!J165</f>
        <v/>
      </c>
      <c r="CD137" s="127" t="str">
        <f>'2013'!K165</f>
        <v/>
      </c>
      <c r="CE137" s="127" t="str">
        <f>'2013'!L165</f>
        <v/>
      </c>
      <c r="CF137" s="127" t="str">
        <f>'2013'!M165</f>
        <v/>
      </c>
      <c r="CG137" s="127" t="str">
        <f>'2013'!N165</f>
        <v/>
      </c>
      <c r="CH137" s="128" t="str">
        <f>'2013'!O165</f>
        <v/>
      </c>
      <c r="CI137" s="126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8"/>
      <c r="CU137" s="126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8"/>
    </row>
  </sheetData>
  <mergeCells count="36">
    <mergeCell ref="CU1:DF1"/>
    <mergeCell ref="A108:A112"/>
    <mergeCell ref="A113:A117"/>
    <mergeCell ref="A118:A122"/>
    <mergeCell ref="A123:A127"/>
    <mergeCell ref="A48:A52"/>
    <mergeCell ref="A53:A57"/>
    <mergeCell ref="A58:A62"/>
    <mergeCell ref="A63:A67"/>
    <mergeCell ref="A68:A72"/>
    <mergeCell ref="A73:A77"/>
    <mergeCell ref="A18:A22"/>
    <mergeCell ref="A23:A27"/>
    <mergeCell ref="A28:A32"/>
    <mergeCell ref="A33:A37"/>
    <mergeCell ref="A38:A42"/>
    <mergeCell ref="A128:A132"/>
    <mergeCell ref="A133:A137"/>
    <mergeCell ref="A78:A82"/>
    <mergeCell ref="A83:A87"/>
    <mergeCell ref="A88:A92"/>
    <mergeCell ref="A93:A97"/>
    <mergeCell ref="A98:A102"/>
    <mergeCell ref="A103:A107"/>
    <mergeCell ref="A43:A47"/>
    <mergeCell ref="BW1:CH1"/>
    <mergeCell ref="CI1:CT1"/>
    <mergeCell ref="BK1:BV1"/>
    <mergeCell ref="A3:A7"/>
    <mergeCell ref="A8:A12"/>
    <mergeCell ref="A13:A17"/>
    <mergeCell ref="C1:N1"/>
    <mergeCell ref="O1:Z1"/>
    <mergeCell ref="AA1:AL1"/>
    <mergeCell ref="AM1:AX1"/>
    <mergeCell ref="AY1:BJ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L27"/>
  <sheetViews>
    <sheetView tabSelected="1" workbookViewId="0">
      <selection activeCell="N6" sqref="N6"/>
    </sheetView>
  </sheetViews>
  <sheetFormatPr baseColWidth="10" defaultRowHeight="15.95" customHeight="1"/>
  <cols>
    <col min="1" max="1" width="8.28515625" style="139" customWidth="1"/>
    <col min="2" max="3" width="8.28515625" style="138" customWidth="1"/>
    <col min="4" max="7" width="2.28515625" style="129" customWidth="1"/>
    <col min="8" max="8" width="15" style="129" customWidth="1"/>
    <col min="9" max="9" width="25.7109375" style="129" customWidth="1"/>
    <col min="10" max="10" width="11.42578125" style="129"/>
    <col min="11" max="11" width="4.5703125" style="131" customWidth="1"/>
    <col min="12" max="12" width="4.5703125" style="129" customWidth="1"/>
    <col min="13" max="16384" width="11.42578125" style="129"/>
  </cols>
  <sheetData>
    <row r="1" spans="1:12" ht="15.95" customHeight="1">
      <c r="A1" s="137" t="s">
        <v>0</v>
      </c>
      <c r="B1" s="138">
        <v>2007</v>
      </c>
      <c r="C1" s="138" t="s">
        <v>66</v>
      </c>
      <c r="K1" s="129"/>
    </row>
    <row r="2" spans="1:12" ht="15.95" customHeight="1">
      <c r="A2" s="137" t="s">
        <v>1</v>
      </c>
      <c r="B2" s="138">
        <v>2008</v>
      </c>
      <c r="C2" s="138" t="s">
        <v>67</v>
      </c>
      <c r="H2" s="135" t="s">
        <v>61</v>
      </c>
      <c r="I2" s="136"/>
      <c r="K2" s="134">
        <v>1</v>
      </c>
      <c r="L2" s="130">
        <f>5*K2-2</f>
        <v>3</v>
      </c>
    </row>
    <row r="3" spans="1:12" ht="15.95" customHeight="1">
      <c r="A3" s="137" t="s">
        <v>2</v>
      </c>
      <c r="B3" s="138">
        <v>2009</v>
      </c>
      <c r="C3" s="138" t="s">
        <v>68</v>
      </c>
      <c r="H3" s="135"/>
      <c r="I3" s="136"/>
    </row>
    <row r="4" spans="1:12" ht="15.95" customHeight="1">
      <c r="A4" s="137" t="s">
        <v>3</v>
      </c>
      <c r="B4" s="138">
        <v>2010</v>
      </c>
      <c r="C4" s="138" t="s">
        <v>69</v>
      </c>
      <c r="H4" s="135" t="s">
        <v>62</v>
      </c>
      <c r="I4" s="136"/>
      <c r="K4" s="132">
        <v>2</v>
      </c>
    </row>
    <row r="5" spans="1:12" ht="15.95" customHeight="1">
      <c r="A5" s="137" t="s">
        <v>4</v>
      </c>
      <c r="B5" s="138">
        <v>2011</v>
      </c>
      <c r="C5" s="138" t="s">
        <v>70</v>
      </c>
      <c r="H5" s="135" t="s">
        <v>63</v>
      </c>
      <c r="I5" s="136"/>
      <c r="K5" s="133">
        <v>8</v>
      </c>
    </row>
    <row r="6" spans="1:12" ht="15.95" customHeight="1">
      <c r="A6" s="137" t="s">
        <v>5</v>
      </c>
      <c r="B6" s="138">
        <v>2012</v>
      </c>
      <c r="C6" s="138" t="s">
        <v>71</v>
      </c>
      <c r="H6" s="135"/>
      <c r="I6" s="136"/>
    </row>
    <row r="7" spans="1:12" ht="15.95" customHeight="1">
      <c r="A7" s="137" t="s">
        <v>6</v>
      </c>
      <c r="B7" s="138">
        <v>2013</v>
      </c>
      <c r="C7" s="138" t="s">
        <v>72</v>
      </c>
      <c r="H7" s="135" t="s">
        <v>64</v>
      </c>
      <c r="I7" s="136"/>
      <c r="K7" s="132">
        <v>2</v>
      </c>
    </row>
    <row r="8" spans="1:12" ht="15.95" customHeight="1">
      <c r="A8" s="137" t="s">
        <v>7</v>
      </c>
      <c r="B8" s="138">
        <v>2014</v>
      </c>
      <c r="C8" s="138" t="s">
        <v>73</v>
      </c>
      <c r="H8" s="135" t="s">
        <v>65</v>
      </c>
      <c r="I8" s="136"/>
      <c r="K8" s="133">
        <v>12</v>
      </c>
    </row>
    <row r="9" spans="1:12" ht="15.95" customHeight="1">
      <c r="A9" s="137" t="s">
        <v>8</v>
      </c>
      <c r="B9" s="138">
        <v>2015</v>
      </c>
      <c r="C9" s="138" t="s">
        <v>74</v>
      </c>
    </row>
    <row r="10" spans="1:12" ht="15.95" customHeight="1">
      <c r="A10" s="137" t="s">
        <v>9</v>
      </c>
      <c r="B10" s="138">
        <v>2016</v>
      </c>
      <c r="C10" s="138" t="s">
        <v>75</v>
      </c>
    </row>
    <row r="11" spans="1:12" ht="15.95" customHeight="1">
      <c r="A11" s="137" t="s">
        <v>10</v>
      </c>
      <c r="B11" s="138">
        <v>2017</v>
      </c>
      <c r="C11" s="138" t="s">
        <v>76</v>
      </c>
    </row>
    <row r="12" spans="1:12" ht="15.95" customHeight="1">
      <c r="A12" s="137" t="s">
        <v>11</v>
      </c>
      <c r="B12" s="138">
        <v>2018</v>
      </c>
      <c r="C12" s="138" t="s">
        <v>77</v>
      </c>
    </row>
    <row r="13" spans="1:12" ht="15.95" customHeight="1">
      <c r="A13" s="137" t="s">
        <v>12</v>
      </c>
    </row>
    <row r="14" spans="1:12" ht="15.95" customHeight="1">
      <c r="A14" s="137" t="s">
        <v>13</v>
      </c>
    </row>
    <row r="15" spans="1:12" ht="15.95" customHeight="1">
      <c r="A15" s="137" t="s">
        <v>14</v>
      </c>
    </row>
    <row r="16" spans="1:12" ht="15.95" customHeight="1">
      <c r="A16" s="137" t="s">
        <v>15</v>
      </c>
    </row>
    <row r="17" spans="1:1" ht="15.95" customHeight="1">
      <c r="A17" s="137" t="s">
        <v>16</v>
      </c>
    </row>
    <row r="18" spans="1:1" ht="15.95" customHeight="1">
      <c r="A18" s="137" t="s">
        <v>17</v>
      </c>
    </row>
    <row r="19" spans="1:1" ht="15.95" customHeight="1">
      <c r="A19" s="137" t="s">
        <v>18</v>
      </c>
    </row>
    <row r="20" spans="1:1" ht="15.95" customHeight="1">
      <c r="A20" s="137" t="s">
        <v>19</v>
      </c>
    </row>
    <row r="21" spans="1:1" ht="15.95" customHeight="1">
      <c r="A21" s="137" t="s">
        <v>20</v>
      </c>
    </row>
    <row r="22" spans="1:1" ht="15.95" customHeight="1">
      <c r="A22" s="137" t="s">
        <v>21</v>
      </c>
    </row>
    <row r="23" spans="1:1" ht="15.95" customHeight="1">
      <c r="A23" s="137" t="s">
        <v>22</v>
      </c>
    </row>
    <row r="24" spans="1:1" ht="15.95" customHeight="1">
      <c r="A24" s="137" t="s">
        <v>23</v>
      </c>
    </row>
    <row r="25" spans="1:1" ht="15.95" customHeight="1">
      <c r="A25" s="137" t="s">
        <v>24</v>
      </c>
    </row>
    <row r="26" spans="1:1" ht="15.95" customHeight="1">
      <c r="A26" s="137" t="s">
        <v>25</v>
      </c>
    </row>
    <row r="27" spans="1:1" ht="15.95" customHeight="1">
      <c r="A27" s="137" t="s">
        <v>26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2013</vt:lpstr>
      <vt:lpstr>2012</vt:lpstr>
      <vt:lpstr>2011</vt:lpstr>
      <vt:lpstr>2010</vt:lpstr>
      <vt:lpstr>2009</vt:lpstr>
      <vt:lpstr>2008</vt:lpstr>
      <vt:lpstr>2007</vt:lpstr>
      <vt:lpstr>General</vt:lpstr>
      <vt:lpstr>GR</vt:lpstr>
      <vt:lpstr>GR!AN</vt:lpstr>
      <vt:lpstr>GR!CODE</vt:lpstr>
      <vt:lpstr>GR!MAD</vt:lpstr>
      <vt:lpstr>GR!MAF</vt:lpstr>
      <vt:lpstr>GR!MOI</vt:lpstr>
      <vt:lpstr>GR!N</vt:lpstr>
      <vt:lpstr>GR!NAD</vt:lpstr>
      <vt:lpstr>GR!NAF</vt:lpstr>
      <vt:lpstr>GR!NTitre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Brissa</dc:creator>
  <cp:lastModifiedBy> </cp:lastModifiedBy>
  <cp:lastPrinted>2013-06-04T14:24:34Z</cp:lastPrinted>
  <dcterms:created xsi:type="dcterms:W3CDTF">2012-01-24T08:39:37Z</dcterms:created>
  <dcterms:modified xsi:type="dcterms:W3CDTF">2013-06-12T14:32:23Z</dcterms:modified>
</cp:coreProperties>
</file>