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12" yWindow="780" windowWidth="19068" windowHeight="6564"/>
  </bookViews>
  <sheets>
    <sheet name="Worksheet" sheetId="1" r:id="rId1"/>
  </sheets>
  <definedNames>
    <definedName name="_xlnm._FilterDatabase" localSheetId="0" hidden="1">Worksheet!$A$2:$Q$41</definedName>
  </definedNames>
  <calcPr calcId="125725"/>
</workbook>
</file>

<file path=xl/calcChain.xml><?xml version="1.0" encoding="utf-8"?>
<calcChain xmlns="http://schemas.openxmlformats.org/spreadsheetml/2006/main">
  <c r="H46" i="1"/>
  <c r="H50" s="1"/>
  <c r="H47"/>
  <c r="H48"/>
</calcChain>
</file>

<file path=xl/sharedStrings.xml><?xml version="1.0" encoding="utf-8"?>
<sst xmlns="http://schemas.openxmlformats.org/spreadsheetml/2006/main" count="449" uniqueCount="301">
  <si>
    <t>Pilote</t>
  </si>
  <si>
    <t>prénom</t>
  </si>
  <si>
    <t>Fixe</t>
  </si>
  <si>
    <t>GSM</t>
  </si>
  <si>
    <t>Né le</t>
  </si>
  <si>
    <t>Taille</t>
  </si>
  <si>
    <t>G Sang.</t>
  </si>
  <si>
    <t>e-mail</t>
  </si>
  <si>
    <t xml:space="preserve">Aller retour </t>
  </si>
  <si>
    <t>Moyen</t>
  </si>
  <si>
    <t>Classe</t>
  </si>
  <si>
    <t>Identif.</t>
  </si>
  <si>
    <t>Appareil</t>
  </si>
  <si>
    <t>Accompagnant</t>
  </si>
  <si>
    <t>GEMIN</t>
  </si>
  <si>
    <t>Joseph</t>
  </si>
  <si>
    <t>XL</t>
  </si>
  <si>
    <t>B+</t>
  </si>
  <si>
    <t>geminjo@wanadoo.fr</t>
  </si>
  <si>
    <t>En vol</t>
  </si>
  <si>
    <t>En groupe selon les conseils de l'organisation</t>
  </si>
  <si>
    <t>Classe 3 multiaxe</t>
  </si>
  <si>
    <t>44AQW</t>
  </si>
  <si>
    <t>Flight Design
CTLS 912 ULSFR blanc
Rotax 100 cv
180/kmh
autonomie 3h en biplace</t>
  </si>
  <si>
    <t>RAMBERT</t>
  </si>
  <si>
    <t>Jean</t>
  </si>
  <si>
    <t>068/6817193</t>
  </si>
  <si>
    <t>20.02.1943</t>
  </si>
  <si>
    <t>O+</t>
  </si>
  <si>
    <t>rambert.jean@orange.</t>
  </si>
  <si>
    <t>DEGUIN</t>
  </si>
  <si>
    <t>MICHEL</t>
  </si>
  <si>
    <t>XXL</t>
  </si>
  <si>
    <t>milde.64@free.fr</t>
  </si>
  <si>
    <t>Classe 2 pendulaire</t>
  </si>
  <si>
    <t>21AHD</t>
  </si>
  <si>
    <t>PEGASUS 912 S GT 450
120KM/H DE CROISIERE
4H
COULEUR JAUNE COMME LE PILOTE</t>
  </si>
  <si>
    <t>PEUT ETRE</t>
  </si>
  <si>
    <t>CHARPENTIER</t>
  </si>
  <si>
    <t>ALAIN</t>
  </si>
  <si>
    <t>A+</t>
  </si>
  <si>
    <t>alaincharpe@laposte.net</t>
  </si>
  <si>
    <t>AGL77</t>
  </si>
  <si>
    <t>SKY RANGER V-MAX ROUGE ROTAX 912 80 CV 
125 KM/H
4H DE VOL AVEC SECURITE</t>
  </si>
  <si>
    <t>CLAUDE</t>
  </si>
  <si>
    <t>30.04.1944</t>
  </si>
  <si>
    <t>ROHR</t>
  </si>
  <si>
    <t>Claude-Henri</t>
  </si>
  <si>
    <t>pinchat@rohr.ch</t>
  </si>
  <si>
    <t>Classe 4 autogire</t>
  </si>
  <si>
    <t>74ABQ</t>
  </si>
  <si>
    <t>Autogyro  Calidus 914
Rouge métallisé
Rotax 914 UL
Croisière 130
Autonomie 4 h.+ réserve</t>
  </si>
  <si>
    <t>CORDELLE</t>
  </si>
  <si>
    <t>Claude</t>
  </si>
  <si>
    <t>claude.cordelle@orange.fr</t>
  </si>
  <si>
    <t>51VR</t>
  </si>
  <si>
    <t>autogire AUTOGYRO blanc
Calidus 914
130km/H
3h30mn d'autonomie + sécurité</t>
  </si>
  <si>
    <t>PLAIZE</t>
  </si>
  <si>
    <t>Philippe</t>
  </si>
  <si>
    <t>philippe.plaize@free.fr</t>
  </si>
  <si>
    <t>77ATW</t>
  </si>
  <si>
    <t>Airborne XT 912
Noir et blanc
120 Km/heure
5 heures d'autonomie</t>
  </si>
  <si>
    <t>LHERMITE</t>
  </si>
  <si>
    <t>Dominique</t>
  </si>
  <si>
    <t>GOMY</t>
  </si>
  <si>
    <t>Pascal</t>
  </si>
  <si>
    <t>pascal.gomy@wanadoo.fr</t>
  </si>
  <si>
    <t>02AEI</t>
  </si>
  <si>
    <t>AUTOGYRO
CALIDUS 914 TURBO
BLANC liseré bleu et rouge
ROTAX 914 TURBO
130 de vitesse de croisiére
3h30 autonomie + sécurité</t>
  </si>
  <si>
    <t>Jean-Philippe</t>
  </si>
  <si>
    <t>0+</t>
  </si>
  <si>
    <t>jp.michel.home@free.fr</t>
  </si>
  <si>
    <t>01 AA</t>
  </si>
  <si>
    <t>Flight Design CTSL
Blanc avec bandes rouges sur les ailes
Rotax 80cv
180 km/h
8 heures (seul à bord)
2 heures (avec passager "léger")</t>
  </si>
  <si>
    <t>ostre</t>
  </si>
  <si>
    <t>robert</t>
  </si>
  <si>
    <t>ostrerobert@wanadoo.fr</t>
  </si>
  <si>
    <t>51VL</t>
  </si>
  <si>
    <t>Calidus 914 auto gyro gmbh
Jaune
130km
3h30 plus autonomie</t>
  </si>
  <si>
    <t>HERMANN</t>
  </si>
  <si>
    <t>Jean-Louis</t>
  </si>
  <si>
    <t>jean-louis.hermann@orange.fr</t>
  </si>
  <si>
    <t>Par la route</t>
  </si>
  <si>
    <t>80 HJ</t>
  </si>
  <si>
    <t>COSMOS modèle PHASE III
Aile La Mouette 14.9
ROUGE
912 Rotax 80 CV
110 Kms/hr
6hrs + Reserve 1 hr</t>
  </si>
  <si>
    <t>LHOSTE</t>
  </si>
  <si>
    <t>Agnès</t>
  </si>
  <si>
    <t>08.12.1952</t>
  </si>
  <si>
    <t>SEDNAOUI</t>
  </si>
  <si>
    <t>Patrice</t>
  </si>
  <si>
    <t>nul@hotmail.fr</t>
  </si>
  <si>
    <t>77ARU</t>
  </si>
  <si>
    <t>PATAPLUME 2
(construction bois et toile, aile médiane 15 m2)
couleur blanche,
moteur Limbach 1800 cc (65 cv)
vitesse croisière 135-140 km/h
Autonomie maximale (5h00)</t>
  </si>
  <si>
    <t>CHEVALLIER</t>
  </si>
  <si>
    <t>PATRICK</t>
  </si>
  <si>
    <t>04.50.36.74.94</t>
  </si>
  <si>
    <t>06.03.37.46.73</t>
  </si>
  <si>
    <t>patrick.chevallier74@gmail.com</t>
  </si>
  <si>
    <t>74ADD</t>
  </si>
  <si>
    <t>ICP, Savannah S,orange,rotax 100cv, 130km/h, 5h d'autonomie</t>
  </si>
  <si>
    <t>BESSON</t>
  </si>
  <si>
    <t>PIERRE</t>
  </si>
  <si>
    <t>06.06.1956</t>
  </si>
  <si>
    <t>besson74@free.fr</t>
  </si>
  <si>
    <t>BONVALLET</t>
  </si>
  <si>
    <t>JACQUES</t>
  </si>
  <si>
    <t>jacquesbonvallet@gmail.com</t>
  </si>
  <si>
    <t>De ma propre initiative, à ma convenance</t>
  </si>
  <si>
    <t>26AFI</t>
  </si>
  <si>
    <t>AUTOGIRE  BI PLACE
marque DTA
type  J-RO 914 UL
couleur blanc
moteur 914
vitesse de croisiere 130km/h
autonomie 3h</t>
  </si>
  <si>
    <t>BOUQUIN</t>
  </si>
  <si>
    <t>Kleber</t>
  </si>
  <si>
    <t>kleiber.bouquim@orange.fr</t>
  </si>
  <si>
    <t>83AMC</t>
  </si>
  <si>
    <t>Aero services guépard  SG 12 A
Couleurs : jaune et blanc
Rotax 912 S
Croisière : 170 kmh
Autonomie : 3h30 + reserve</t>
  </si>
  <si>
    <t>Annie</t>
  </si>
  <si>
    <t>08.07.1949</t>
  </si>
  <si>
    <t>s</t>
  </si>
  <si>
    <t>KUJAWA</t>
  </si>
  <si>
    <t>Alexandre</t>
  </si>
  <si>
    <t>alexandre.kujawa@laposte.net</t>
  </si>
  <si>
    <t>55 DU</t>
  </si>
  <si>
    <t>COSMOS Bidulm jaune : rouge 503 Rotax 80/90 km/h autonomie 3 heures</t>
  </si>
  <si>
    <t>aucun</t>
  </si>
  <si>
    <t>FICARELLI</t>
  </si>
  <si>
    <t>philippeficarelli@wanadoo.fr</t>
  </si>
  <si>
    <t>69XL</t>
  </si>
  <si>
    <t>APOLLO FOX</t>
  </si>
  <si>
    <t>bouché</t>
  </si>
  <si>
    <t>pascal</t>
  </si>
  <si>
    <t>pascal.bouche@bouche-sa.com</t>
  </si>
  <si>
    <t>57aqr</t>
  </si>
  <si>
    <t>allegro 3 axes aile haute rotax 80cv 600h</t>
  </si>
  <si>
    <t>Caumont</t>
  </si>
  <si>
    <t>jean pierre</t>
  </si>
  <si>
    <t>jeanpierre.caumont@orange.fr</t>
  </si>
  <si>
    <t>21ABC</t>
  </si>
  <si>
    <t>Humbert Aviation, Type TETRAS CS, Blanc rayures rouges, 100CV, vitesse croisière 130 à160km/h, autonomie :4h45</t>
  </si>
  <si>
    <t>BELY</t>
  </si>
  <si>
    <t>Pierre</t>
  </si>
  <si>
    <t>pierre.bely@wanadoo.fr</t>
  </si>
  <si>
    <t>FJTZT</t>
  </si>
  <si>
    <t>ICP Savannah VG XL gris et blanc, Rotax 100cv, vitesse 150km/h, 4h30 d'autonomie</t>
  </si>
  <si>
    <t>PICHON</t>
  </si>
  <si>
    <t>Jacques</t>
  </si>
  <si>
    <t>27.09.1957</t>
  </si>
  <si>
    <t>jacques.pichon39oran</t>
  </si>
  <si>
    <t>RAYBAUT</t>
  </si>
  <si>
    <t>jacques.raybaut@gmail.com</t>
  </si>
  <si>
    <t>54AES</t>
  </si>
  <si>
    <t>Pipistrel Sinus allégé
blanc nez rouge
indicatif radio: F-JZKN
transpondeur mode S becker
date achat: mai 2006
Rotax 912 80cv
Croisière 180 kmh
Autonomie: 4 h plus réserve</t>
  </si>
  <si>
    <t>WOLL</t>
  </si>
  <si>
    <t>JeanFrançois</t>
  </si>
  <si>
    <t>18.07.1951</t>
  </si>
  <si>
    <t>?</t>
  </si>
  <si>
    <t>CABOCEL</t>
  </si>
  <si>
    <t>Marc</t>
  </si>
  <si>
    <t>cabocel.marc@voila.fr</t>
  </si>
  <si>
    <t>54TY</t>
  </si>
  <si>
    <t>Pipistrel Sinus Blanc
160km/h
4h</t>
  </si>
  <si>
    <t>Hélène</t>
  </si>
  <si>
    <t>16.07.1955</t>
  </si>
  <si>
    <t>S</t>
  </si>
  <si>
    <t>A1-</t>
  </si>
  <si>
    <t>DEMOULIN</t>
  </si>
  <si>
    <t>Robert</t>
  </si>
  <si>
    <t>demoulin.bob@wanadoo.fr</t>
  </si>
  <si>
    <t>24TZ</t>
  </si>
  <si>
    <t>magni M22 rouge 
4h30</t>
  </si>
  <si>
    <t>SOURY</t>
  </si>
  <si>
    <t>annie</t>
  </si>
  <si>
    <t>06 81550437</t>
  </si>
  <si>
    <t>12.12.1949</t>
  </si>
  <si>
    <t>M</t>
  </si>
  <si>
    <t>A pos</t>
  </si>
  <si>
    <t>HOLFERT</t>
  </si>
  <si>
    <t>Jean Christophe</t>
  </si>
  <si>
    <t>jchristophe.holfert@gmail.com</t>
  </si>
  <si>
    <t>25XT</t>
  </si>
  <si>
    <t>MAGNI M16 Trainer, Blanc, Rotax 914, 120-140 km/h, Autonomie 5h</t>
  </si>
  <si>
    <t>KISZKA</t>
  </si>
  <si>
    <t>Lidia</t>
  </si>
  <si>
    <t>11.04.1965</t>
  </si>
  <si>
    <t>AD+</t>
  </si>
  <si>
    <t>lida.kiszka@wanadoo.</t>
  </si>
  <si>
    <t>DAGUET</t>
  </si>
  <si>
    <t>aldaguet@gmail.com</t>
  </si>
  <si>
    <t>37AEK</t>
  </si>
  <si>
    <t>SPARVIERO 100 R
Blanc et Rouge
Rotax 100 cv
190km/h
5 heures</t>
  </si>
  <si>
    <t>RUAUX</t>
  </si>
  <si>
    <t>06 71 64 64</t>
  </si>
  <si>
    <t>12.02.1942</t>
  </si>
  <si>
    <t>O -</t>
  </si>
  <si>
    <t>MARCHAL</t>
  </si>
  <si>
    <t>DOMINIQUE</t>
  </si>
  <si>
    <t>domi.macgiver@free.fr</t>
  </si>
  <si>
    <t>77BHA</t>
  </si>
  <si>
    <t>AERO SERVICES GUEPARD,Type:SG10A912ULSFR, couleur blanche,moteur912S, vitesse:160km/heure, autonomie:4 heures</t>
  </si>
  <si>
    <t>ROVEYAZ</t>
  </si>
  <si>
    <t>Célestin</t>
  </si>
  <si>
    <t>29.12.1951</t>
  </si>
  <si>
    <t>fargue</t>
  </si>
  <si>
    <t>pascal.fargue@wanadoo.fr</t>
  </si>
  <si>
    <t>47 UN</t>
  </si>
  <si>
    <t>AEROSERVICES GUEPARD
SG 10 A 912 ULSFR(P)
JAUNE ET BLANC
ROTAX 100 CV
180km/h
4 A 5 HEURES</t>
  </si>
  <si>
    <t>CADIER</t>
  </si>
  <si>
    <t>Eric</t>
  </si>
  <si>
    <t>NA</t>
  </si>
  <si>
    <t>cadieric@orange.fr</t>
  </si>
  <si>
    <t>FK9 OU IKARUS</t>
  </si>
  <si>
    <t>BENKHOUCHA</t>
  </si>
  <si>
    <t>Amine Lauren</t>
  </si>
  <si>
    <t xml:space="preserve">06 13 24 79 </t>
  </si>
  <si>
    <t>05.07.1969</t>
  </si>
  <si>
    <t>O-</t>
  </si>
  <si>
    <t>Benkhoucha@a713.org</t>
  </si>
  <si>
    <t>RUAULT</t>
  </si>
  <si>
    <t>Alain</t>
  </si>
  <si>
    <t>alain_ruault@msn.com</t>
  </si>
  <si>
    <t>44ATW</t>
  </si>
  <si>
    <t xml:space="preserve">AEROSERVICE GUEPARD SG12A-912S
Couleur : Jaune / Blanc
Croise à 150 Km/h
Autonomie : 5H environ
</t>
  </si>
  <si>
    <t>de vries</t>
  </si>
  <si>
    <t>christian</t>
  </si>
  <si>
    <t>c.devries@swing.be</t>
  </si>
  <si>
    <t>59CPL</t>
  </si>
  <si>
    <t>MCR 01</t>
  </si>
  <si>
    <t>imprécis</t>
  </si>
  <si>
    <t>?????</t>
  </si>
  <si>
    <t>SCHOLL</t>
  </si>
  <si>
    <t>pierre.scholl@a-e.ch</t>
  </si>
  <si>
    <t>01NJ</t>
  </si>
  <si>
    <t>Rans S6S 912, rouge et blanc, Rotax 912, 150km/h, 4.5h</t>
  </si>
  <si>
    <t>Scholl</t>
  </si>
  <si>
    <t>+41794183136</t>
  </si>
  <si>
    <t>22.02.1949</t>
  </si>
  <si>
    <t>Stucki</t>
  </si>
  <si>
    <t>Hervé</t>
  </si>
  <si>
    <t>hmstucki@bluewin.ch</t>
  </si>
  <si>
    <t>39 KG</t>
  </si>
  <si>
    <t>nynja.blanc.912s/.150kmh/3h30</t>
  </si>
  <si>
    <t>Januszewelski</t>
  </si>
  <si>
    <t>Andre</t>
  </si>
  <si>
    <t>jdunoyer@club-internet.fr</t>
  </si>
  <si>
    <t>01TY</t>
  </si>
  <si>
    <t>Coyote 912 Jaune /Rouge
140Km/H 3H autonomie</t>
  </si>
  <si>
    <t>Dunoyer</t>
  </si>
  <si>
    <t>06+07382015</t>
  </si>
  <si>
    <t>06.05.1949</t>
  </si>
  <si>
    <t>B/neg</t>
  </si>
  <si>
    <t>dudunoyer@yahoo.fr</t>
  </si>
  <si>
    <t>L HUILLIER</t>
  </si>
  <si>
    <t>Guy</t>
  </si>
  <si>
    <t>guylhuillier@free.fr</t>
  </si>
  <si>
    <t>57APE</t>
  </si>
  <si>
    <t xml:space="preserve">CTSW Blanc 100 CV V 190 AUT 4h  FLIGHT DESING      </t>
  </si>
  <si>
    <t>Brugger</t>
  </si>
  <si>
    <t>expertautomobile@bluewin.ch</t>
  </si>
  <si>
    <t>39hn</t>
  </si>
  <si>
    <t>apollo fox jaune
100ch rotax
150km/h
3h+30mn d'autonomie</t>
  </si>
  <si>
    <t>croisille</t>
  </si>
  <si>
    <t>serge</t>
  </si>
  <si>
    <t xml:space="preserve">06 09 76 72 </t>
  </si>
  <si>
    <t>12.08.1953</t>
  </si>
  <si>
    <t>xxl</t>
  </si>
  <si>
    <t>o-</t>
  </si>
  <si>
    <t>cs.sc@wanadoo.fr</t>
  </si>
  <si>
    <t>VIGUIE</t>
  </si>
  <si>
    <t>René</t>
  </si>
  <si>
    <t>eren_v@orange.fr</t>
  </si>
  <si>
    <t>77BIQ</t>
  </si>
  <si>
    <t>DTA DYNAMIC 912 PENDULAIRE BLANC/NOIR 5 H</t>
  </si>
  <si>
    <t xml:space="preserve">SABY  </t>
  </si>
  <si>
    <t>Gérard</t>
  </si>
  <si>
    <t>saby.expo@wanadoo.fr</t>
  </si>
  <si>
    <t>????</t>
  </si>
  <si>
    <t>pendulaire ?</t>
  </si>
  <si>
    <t>MILLERIOUX</t>
  </si>
  <si>
    <t>Daniel</t>
  </si>
  <si>
    <t>millerioux.daniel@neuf.fr</t>
  </si>
  <si>
    <t xml:space="preserve">76MN </t>
  </si>
  <si>
    <t>PIPISTREL Sinus 912, blanc
Vcroisière: 170 Km/h
Autonomie: 5 heures</t>
  </si>
  <si>
    <t>Julien</t>
  </si>
  <si>
    <t>16.07.1976</t>
  </si>
  <si>
    <t>roolian@hotmail.com</t>
  </si>
  <si>
    <t>MILARD</t>
  </si>
  <si>
    <t>BERTRAND</t>
  </si>
  <si>
    <t>bertrand.milard@wanadoo.fr</t>
  </si>
  <si>
    <t>58HE</t>
  </si>
  <si>
    <t>COSMOS PHASE 2 ROUGE 582
90KM/H 3HEURES60L</t>
  </si>
  <si>
    <t>AUGE</t>
  </si>
  <si>
    <t>Christian</t>
  </si>
  <si>
    <t>cauge@esds.com</t>
  </si>
  <si>
    <t>65JW</t>
  </si>
  <si>
    <t>FLIGHT DESIGN CTSW
Blanc 
Rotax100CV
200 Km/H
5 Heures</t>
  </si>
  <si>
    <t>Carméla</t>
  </si>
  <si>
    <t xml:space="preserve">06 70 40 66 </t>
  </si>
  <si>
    <t>24.11.1947</t>
  </si>
  <si>
    <t>Classe 3 Multiaxe</t>
  </si>
  <si>
    <t>Total des machines</t>
  </si>
  <si>
    <t>total &gt;</t>
  </si>
  <si>
    <t>LES EQUIPAGE PAR GROUPE D'INTERET  VOYAGE ROUMANIE ULM JUIN 2013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</si>
</sst>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6"/>
      <color rgb="FF000000"/>
      <name val="Calibri"/>
      <family val="2"/>
    </font>
    <font>
      <sz val="26"/>
      <color rgb="FF000000"/>
      <name val="Calibri"/>
      <family val="2"/>
    </font>
    <font>
      <sz val="2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8F1F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Q52"/>
  <sheetViews>
    <sheetView tabSelected="1" zoomScale="50" zoomScaleNormal="50" workbookViewId="0">
      <selection activeCell="J8" sqref="J8"/>
    </sheetView>
  </sheetViews>
  <sheetFormatPr baseColWidth="10" defaultColWidth="8.88671875" defaultRowHeight="14.4"/>
  <cols>
    <col min="1" max="1" width="16.44140625" bestFit="1" customWidth="1"/>
    <col min="2" max="2" width="18.6640625" bestFit="1" customWidth="1"/>
    <col min="3" max="3" width="18.77734375" bestFit="1" customWidth="1"/>
    <col min="4" max="4" width="18.5546875" bestFit="1" customWidth="1"/>
    <col min="5" max="5" width="36.44140625" bestFit="1" customWidth="1"/>
    <col min="6" max="6" width="16.44140625" bestFit="1" customWidth="1"/>
    <col min="7" max="7" width="55.21875" bestFit="1" customWidth="1"/>
    <col min="8" max="8" width="23.44140625" bestFit="1" customWidth="1"/>
    <col min="9" max="9" width="10.5546875" bestFit="1" customWidth="1"/>
    <col min="10" max="10" width="130.77734375" bestFit="1" customWidth="1"/>
    <col min="11" max="12" width="15.33203125" bestFit="1" customWidth="1"/>
    <col min="13" max="13" width="18.5546875" bestFit="1" customWidth="1"/>
    <col min="14" max="14" width="12.88671875" bestFit="1" customWidth="1"/>
    <col min="15" max="15" width="8.109375" bestFit="1" customWidth="1"/>
    <col min="16" max="16" width="9.33203125" bestFit="1" customWidth="1"/>
    <col min="17" max="17" width="24.6640625" bestFit="1" customWidth="1"/>
  </cols>
  <sheetData>
    <row r="1" spans="1:17" ht="30" customHeight="1">
      <c r="A1" s="13" t="s">
        <v>300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1">
      <c r="A2" s="16" t="s">
        <v>0</v>
      </c>
      <c r="B2" s="16" t="s">
        <v>1</v>
      </c>
      <c r="C2" s="16" t="s">
        <v>2</v>
      </c>
      <c r="D2" s="16" t="s">
        <v>3</v>
      </c>
      <c r="E2" s="16" t="s">
        <v>7</v>
      </c>
      <c r="F2" s="16" t="s">
        <v>8</v>
      </c>
      <c r="G2" s="16" t="s">
        <v>9</v>
      </c>
      <c r="H2" s="16" t="s">
        <v>10</v>
      </c>
      <c r="I2" s="16" t="s">
        <v>11</v>
      </c>
      <c r="J2" s="16" t="s">
        <v>12</v>
      </c>
      <c r="K2" s="16" t="s">
        <v>13</v>
      </c>
      <c r="L2" s="16" t="s">
        <v>1</v>
      </c>
      <c r="M2" s="16" t="s">
        <v>3</v>
      </c>
      <c r="N2" s="16" t="s">
        <v>4</v>
      </c>
      <c r="O2" s="16" t="s">
        <v>5</v>
      </c>
      <c r="P2" s="16" t="s">
        <v>6</v>
      </c>
      <c r="Q2" s="16" t="s">
        <v>7</v>
      </c>
    </row>
    <row r="3" spans="1:17" ht="21" hidden="1">
      <c r="A3" s="17" t="s">
        <v>14</v>
      </c>
      <c r="B3" s="17" t="s">
        <v>15</v>
      </c>
      <c r="C3" s="17">
        <v>251107931</v>
      </c>
      <c r="D3" s="17">
        <v>607390735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25</v>
      </c>
      <c r="M3" s="17" t="s">
        <v>26</v>
      </c>
      <c r="N3" s="17" t="s">
        <v>27</v>
      </c>
      <c r="O3" s="17" t="s">
        <v>16</v>
      </c>
      <c r="P3" s="17" t="s">
        <v>28</v>
      </c>
      <c r="Q3" s="17" t="s">
        <v>29</v>
      </c>
    </row>
    <row r="4" spans="1:17" ht="21" hidden="1">
      <c r="A4" s="17" t="s">
        <v>30</v>
      </c>
      <c r="B4" s="17" t="s">
        <v>31</v>
      </c>
      <c r="C4" s="17">
        <v>38026239</v>
      </c>
      <c r="D4" s="17">
        <v>620263639</v>
      </c>
      <c r="E4" s="17" t="s">
        <v>33</v>
      </c>
      <c r="F4" s="17" t="s">
        <v>19</v>
      </c>
      <c r="G4" s="17" t="s">
        <v>20</v>
      </c>
      <c r="H4" s="17" t="s">
        <v>34</v>
      </c>
      <c r="I4" s="17" t="s">
        <v>35</v>
      </c>
      <c r="J4" s="17" t="s">
        <v>36</v>
      </c>
      <c r="K4" s="17" t="s">
        <v>37</v>
      </c>
      <c r="L4" s="17"/>
      <c r="M4" s="17"/>
      <c r="N4" s="17"/>
      <c r="O4" s="17"/>
      <c r="P4" s="17"/>
      <c r="Q4" s="17"/>
    </row>
    <row r="5" spans="1:17" ht="21" hidden="1">
      <c r="A5" s="17" t="s">
        <v>38</v>
      </c>
      <c r="B5" s="17" t="s">
        <v>39</v>
      </c>
      <c r="C5" s="17">
        <v>149411344</v>
      </c>
      <c r="D5" s="17">
        <v>651254383</v>
      </c>
      <c r="E5" s="17" t="s">
        <v>41</v>
      </c>
      <c r="F5" s="17" t="s">
        <v>19</v>
      </c>
      <c r="G5" s="17" t="s">
        <v>20</v>
      </c>
      <c r="H5" s="17" t="s">
        <v>21</v>
      </c>
      <c r="I5" s="17" t="s">
        <v>42</v>
      </c>
      <c r="J5" s="17" t="s">
        <v>43</v>
      </c>
      <c r="K5" s="17" t="s">
        <v>38</v>
      </c>
      <c r="L5" s="17" t="s">
        <v>44</v>
      </c>
      <c r="M5" s="17">
        <v>652459642</v>
      </c>
      <c r="N5" s="17" t="s">
        <v>45</v>
      </c>
      <c r="O5" s="17" t="s">
        <v>16</v>
      </c>
      <c r="P5" s="17"/>
      <c r="Q5" s="17"/>
    </row>
    <row r="6" spans="1:17" ht="21">
      <c r="A6" s="17" t="s">
        <v>46</v>
      </c>
      <c r="B6" s="17" t="s">
        <v>47</v>
      </c>
      <c r="C6" s="17">
        <v>41223421366</v>
      </c>
      <c r="D6" s="17">
        <v>41792639679</v>
      </c>
      <c r="E6" s="17" t="s">
        <v>48</v>
      </c>
      <c r="F6" s="17" t="s">
        <v>19</v>
      </c>
      <c r="G6" s="17" t="s">
        <v>20</v>
      </c>
      <c r="H6" s="17" t="s">
        <v>49</v>
      </c>
      <c r="I6" s="17" t="s">
        <v>50</v>
      </c>
      <c r="J6" s="17" t="s">
        <v>51</v>
      </c>
      <c r="K6" s="17"/>
      <c r="L6" s="17"/>
      <c r="M6" s="17"/>
      <c r="N6" s="17"/>
      <c r="O6" s="17"/>
      <c r="P6" s="17"/>
      <c r="Q6" s="17"/>
    </row>
    <row r="7" spans="1:17" ht="21">
      <c r="A7" s="17" t="s">
        <v>52</v>
      </c>
      <c r="B7" s="17" t="s">
        <v>53</v>
      </c>
      <c r="C7" s="17">
        <v>326029797</v>
      </c>
      <c r="D7" s="17">
        <v>608210615</v>
      </c>
      <c r="E7" s="17" t="s">
        <v>54</v>
      </c>
      <c r="F7" s="17" t="s">
        <v>19</v>
      </c>
      <c r="G7" s="17" t="s">
        <v>20</v>
      </c>
      <c r="H7" s="17" t="s">
        <v>49</v>
      </c>
      <c r="I7" s="17" t="s">
        <v>55</v>
      </c>
      <c r="J7" s="17" t="s">
        <v>56</v>
      </c>
      <c r="K7" s="17"/>
      <c r="L7" s="17"/>
      <c r="M7" s="17"/>
      <c r="N7" s="17"/>
      <c r="O7" s="17"/>
      <c r="P7" s="17"/>
      <c r="Q7" s="17"/>
    </row>
    <row r="8" spans="1:17" ht="21" hidden="1">
      <c r="A8" s="17" t="s">
        <v>57</v>
      </c>
      <c r="B8" s="17" t="s">
        <v>58</v>
      </c>
      <c r="C8" s="17"/>
      <c r="D8" s="17">
        <v>609733571</v>
      </c>
      <c r="E8" s="17" t="s">
        <v>59</v>
      </c>
      <c r="F8" s="17" t="s">
        <v>19</v>
      </c>
      <c r="G8" s="17" t="s">
        <v>20</v>
      </c>
      <c r="H8" s="17" t="s">
        <v>34</v>
      </c>
      <c r="I8" s="17" t="s">
        <v>60</v>
      </c>
      <c r="J8" s="17" t="s">
        <v>61</v>
      </c>
      <c r="K8" s="17" t="s">
        <v>62</v>
      </c>
      <c r="L8" s="17" t="s">
        <v>63</v>
      </c>
      <c r="M8" s="17">
        <v>609893495</v>
      </c>
      <c r="N8" s="17"/>
      <c r="O8" s="17" t="s">
        <v>16</v>
      </c>
      <c r="P8" s="17"/>
      <c r="Q8" s="17"/>
    </row>
    <row r="9" spans="1:17" ht="21">
      <c r="A9" s="17" t="s">
        <v>64</v>
      </c>
      <c r="B9" s="17" t="s">
        <v>65</v>
      </c>
      <c r="C9" s="17">
        <v>326520647</v>
      </c>
      <c r="D9" s="17">
        <v>637830400</v>
      </c>
      <c r="E9" s="17" t="s">
        <v>66</v>
      </c>
      <c r="F9" s="17" t="s">
        <v>19</v>
      </c>
      <c r="G9" s="17" t="s">
        <v>20</v>
      </c>
      <c r="H9" s="17" t="s">
        <v>49</v>
      </c>
      <c r="I9" s="17" t="s">
        <v>67</v>
      </c>
      <c r="J9" s="17" t="s">
        <v>68</v>
      </c>
      <c r="K9" s="17"/>
      <c r="L9" s="17"/>
      <c r="M9" s="17"/>
      <c r="N9" s="17"/>
      <c r="O9" s="17"/>
      <c r="P9" s="17"/>
      <c r="Q9" s="17"/>
    </row>
    <row r="10" spans="1:17" ht="21" hidden="1">
      <c r="A10" s="17" t="s">
        <v>31</v>
      </c>
      <c r="B10" s="17" t="s">
        <v>69</v>
      </c>
      <c r="C10" s="17">
        <v>954043914</v>
      </c>
      <c r="D10" s="17">
        <v>635965887</v>
      </c>
      <c r="E10" s="17" t="s">
        <v>71</v>
      </c>
      <c r="F10" s="17" t="s">
        <v>19</v>
      </c>
      <c r="G10" s="17" t="s">
        <v>20</v>
      </c>
      <c r="H10" s="17" t="s">
        <v>21</v>
      </c>
      <c r="I10" s="17" t="s">
        <v>72</v>
      </c>
      <c r="J10" s="17" t="s">
        <v>73</v>
      </c>
      <c r="K10" s="17"/>
      <c r="L10" s="17"/>
      <c r="M10" s="17"/>
      <c r="N10" s="17"/>
      <c r="O10" s="17"/>
      <c r="P10" s="17"/>
      <c r="Q10" s="17"/>
    </row>
    <row r="11" spans="1:17" ht="21">
      <c r="A11" s="17" t="s">
        <v>74</v>
      </c>
      <c r="B11" s="17" t="s">
        <v>75</v>
      </c>
      <c r="C11" s="17">
        <v>326076079</v>
      </c>
      <c r="D11" s="17">
        <v>610643406</v>
      </c>
      <c r="E11" s="17" t="s">
        <v>76</v>
      </c>
      <c r="F11" s="17" t="s">
        <v>19</v>
      </c>
      <c r="G11" s="17" t="s">
        <v>20</v>
      </c>
      <c r="H11" s="17" t="s">
        <v>49</v>
      </c>
      <c r="I11" s="17" t="s">
        <v>77</v>
      </c>
      <c r="J11" s="17" t="s">
        <v>78</v>
      </c>
      <c r="K11" s="17"/>
      <c r="L11" s="17"/>
      <c r="M11" s="17"/>
      <c r="N11" s="17"/>
      <c r="O11" s="17"/>
      <c r="P11" s="17"/>
      <c r="Q11" s="17"/>
    </row>
    <row r="12" spans="1:17" ht="21" hidden="1">
      <c r="A12" s="17" t="s">
        <v>79</v>
      </c>
      <c r="B12" s="17" t="s">
        <v>80</v>
      </c>
      <c r="C12" s="17">
        <v>322434268</v>
      </c>
      <c r="D12" s="17">
        <v>686674512</v>
      </c>
      <c r="E12" s="17" t="s">
        <v>81</v>
      </c>
      <c r="F12" s="17" t="s">
        <v>82</v>
      </c>
      <c r="G12" s="17" t="s">
        <v>20</v>
      </c>
      <c r="H12" s="17" t="s">
        <v>34</v>
      </c>
      <c r="I12" s="17" t="s">
        <v>83</v>
      </c>
      <c r="J12" s="17" t="s">
        <v>84</v>
      </c>
      <c r="K12" s="17" t="s">
        <v>85</v>
      </c>
      <c r="L12" s="17" t="s">
        <v>86</v>
      </c>
      <c r="M12" s="17"/>
      <c r="N12" s="17" t="s">
        <v>87</v>
      </c>
      <c r="O12" s="17" t="s">
        <v>16</v>
      </c>
      <c r="P12" s="17" t="s">
        <v>70</v>
      </c>
      <c r="Q12" s="17"/>
    </row>
    <row r="13" spans="1:17" ht="21" hidden="1">
      <c r="A13" s="17" t="s">
        <v>88</v>
      </c>
      <c r="B13" s="17" t="s">
        <v>89</v>
      </c>
      <c r="C13" s="17">
        <v>147022774</v>
      </c>
      <c r="D13" s="17">
        <v>0</v>
      </c>
      <c r="E13" s="17" t="s">
        <v>90</v>
      </c>
      <c r="F13" s="17" t="s">
        <v>19</v>
      </c>
      <c r="G13" s="17" t="s">
        <v>20</v>
      </c>
      <c r="H13" s="17" t="s">
        <v>21</v>
      </c>
      <c r="I13" s="17" t="s">
        <v>91</v>
      </c>
      <c r="J13" s="17" t="s">
        <v>92</v>
      </c>
      <c r="K13" s="17"/>
      <c r="L13" s="17"/>
      <c r="M13" s="17"/>
      <c r="N13" s="17"/>
      <c r="O13" s="17"/>
      <c r="P13" s="17"/>
      <c r="Q13" s="17"/>
    </row>
    <row r="14" spans="1:17" ht="21" hidden="1">
      <c r="A14" s="17" t="s">
        <v>93</v>
      </c>
      <c r="B14" s="17" t="s">
        <v>94</v>
      </c>
      <c r="C14" s="17" t="s">
        <v>95</v>
      </c>
      <c r="D14" s="17" t="s">
        <v>96</v>
      </c>
      <c r="E14" s="17" t="s">
        <v>97</v>
      </c>
      <c r="F14" s="17" t="s">
        <v>19</v>
      </c>
      <c r="G14" s="17" t="s">
        <v>20</v>
      </c>
      <c r="H14" s="17" t="s">
        <v>21</v>
      </c>
      <c r="I14" s="17" t="s">
        <v>98</v>
      </c>
      <c r="J14" s="17" t="s">
        <v>99</v>
      </c>
      <c r="K14" s="17" t="s">
        <v>100</v>
      </c>
      <c r="L14" s="17" t="s">
        <v>101</v>
      </c>
      <c r="M14" s="17">
        <v>617320055</v>
      </c>
      <c r="N14" s="17" t="s">
        <v>102</v>
      </c>
      <c r="O14" s="17" t="s">
        <v>32</v>
      </c>
      <c r="P14" s="17" t="s">
        <v>40</v>
      </c>
      <c r="Q14" s="17" t="s">
        <v>103</v>
      </c>
    </row>
    <row r="15" spans="1:17" ht="21" hidden="1">
      <c r="A15" s="17" t="s">
        <v>104</v>
      </c>
      <c r="B15" s="17" t="s">
        <v>105</v>
      </c>
      <c r="C15" s="17"/>
      <c r="D15" s="17">
        <v>661096383</v>
      </c>
      <c r="E15" s="17" t="s">
        <v>106</v>
      </c>
      <c r="F15" s="17" t="s">
        <v>19</v>
      </c>
      <c r="G15" s="17" t="s">
        <v>107</v>
      </c>
      <c r="H15" s="17" t="s">
        <v>49</v>
      </c>
      <c r="I15" s="17" t="s">
        <v>108</v>
      </c>
      <c r="J15" s="17" t="s">
        <v>109</v>
      </c>
      <c r="K15" s="17"/>
      <c r="L15" s="17"/>
      <c r="M15" s="17"/>
      <c r="N15" s="17"/>
      <c r="O15" s="17"/>
      <c r="P15" s="17"/>
      <c r="Q15" s="17"/>
    </row>
    <row r="16" spans="1:17" ht="21" hidden="1">
      <c r="A16" s="17" t="s">
        <v>110</v>
      </c>
      <c r="B16" s="17" t="s">
        <v>111</v>
      </c>
      <c r="C16" s="17"/>
      <c r="D16" s="17">
        <v>629599310</v>
      </c>
      <c r="E16" s="17" t="s">
        <v>112</v>
      </c>
      <c r="F16" s="17" t="s">
        <v>19</v>
      </c>
      <c r="G16" s="17" t="s">
        <v>20</v>
      </c>
      <c r="H16" s="17" t="s">
        <v>21</v>
      </c>
      <c r="I16" s="17" t="s">
        <v>113</v>
      </c>
      <c r="J16" s="17" t="s">
        <v>114</v>
      </c>
      <c r="K16" s="17" t="s">
        <v>110</v>
      </c>
      <c r="L16" s="17" t="s">
        <v>115</v>
      </c>
      <c r="M16" s="17"/>
      <c r="N16" s="17" t="s">
        <v>116</v>
      </c>
      <c r="O16" s="17" t="s">
        <v>117</v>
      </c>
      <c r="P16" s="17" t="s">
        <v>28</v>
      </c>
      <c r="Q16" s="17"/>
    </row>
    <row r="17" spans="1:17" ht="21" hidden="1">
      <c r="A17" s="17" t="s">
        <v>118</v>
      </c>
      <c r="B17" s="17" t="s">
        <v>119</v>
      </c>
      <c r="C17" s="17">
        <v>329761825</v>
      </c>
      <c r="D17" s="17">
        <v>615465029</v>
      </c>
      <c r="E17" s="17" t="s">
        <v>120</v>
      </c>
      <c r="F17" s="17" t="s">
        <v>19</v>
      </c>
      <c r="G17" s="17" t="s">
        <v>20</v>
      </c>
      <c r="H17" s="17" t="s">
        <v>34</v>
      </c>
      <c r="I17" s="17" t="s">
        <v>121</v>
      </c>
      <c r="J17" s="17" t="s">
        <v>122</v>
      </c>
      <c r="K17" s="17" t="s">
        <v>123</v>
      </c>
      <c r="L17" s="17"/>
      <c r="M17" s="17"/>
      <c r="N17" s="17"/>
      <c r="O17" s="17"/>
      <c r="P17" s="17"/>
      <c r="Q17" s="17"/>
    </row>
    <row r="18" spans="1:17" ht="21" hidden="1">
      <c r="A18" s="17" t="s">
        <v>124</v>
      </c>
      <c r="B18" s="17" t="s">
        <v>58</v>
      </c>
      <c r="C18" s="17">
        <v>35226654468</v>
      </c>
      <c r="D18" s="17">
        <v>608343565</v>
      </c>
      <c r="E18" s="17" t="s">
        <v>125</v>
      </c>
      <c r="F18" s="17" t="s">
        <v>19</v>
      </c>
      <c r="G18" s="17" t="s">
        <v>20</v>
      </c>
      <c r="H18" s="17" t="s">
        <v>21</v>
      </c>
      <c r="I18" s="17" t="s">
        <v>126</v>
      </c>
      <c r="J18" s="17" t="s">
        <v>127</v>
      </c>
      <c r="K18" s="17"/>
      <c r="L18" s="17"/>
      <c r="M18" s="17"/>
      <c r="N18" s="17"/>
      <c r="O18" s="17"/>
      <c r="P18" s="17"/>
      <c r="Q18" s="17"/>
    </row>
    <row r="19" spans="1:17" ht="21" hidden="1">
      <c r="A19" s="17" t="s">
        <v>128</v>
      </c>
      <c r="B19" s="17" t="s">
        <v>129</v>
      </c>
      <c r="C19" s="17"/>
      <c r="D19" s="17">
        <v>689101953</v>
      </c>
      <c r="E19" s="17" t="s">
        <v>130</v>
      </c>
      <c r="F19" s="17" t="s">
        <v>19</v>
      </c>
      <c r="G19" s="17" t="s">
        <v>20</v>
      </c>
      <c r="H19" s="17" t="s">
        <v>21</v>
      </c>
      <c r="I19" s="17" t="s">
        <v>131</v>
      </c>
      <c r="J19" s="17" t="s">
        <v>132</v>
      </c>
      <c r="K19" s="17"/>
      <c r="L19" s="17"/>
      <c r="M19" s="17"/>
      <c r="N19" s="17"/>
      <c r="O19" s="17"/>
      <c r="P19" s="17"/>
      <c r="Q19" s="17"/>
    </row>
    <row r="20" spans="1:17" ht="21" hidden="1">
      <c r="A20" s="17" t="s">
        <v>133</v>
      </c>
      <c r="B20" s="17" t="s">
        <v>134</v>
      </c>
      <c r="C20" s="17">
        <v>689845859</v>
      </c>
      <c r="D20" s="17">
        <v>687753483</v>
      </c>
      <c r="E20" s="17" t="s">
        <v>135</v>
      </c>
      <c r="F20" s="17" t="s">
        <v>19</v>
      </c>
      <c r="G20" s="17" t="s">
        <v>20</v>
      </c>
      <c r="H20" s="17" t="s">
        <v>21</v>
      </c>
      <c r="I20" s="17" t="s">
        <v>136</v>
      </c>
      <c r="J20" s="17" t="s">
        <v>137</v>
      </c>
      <c r="K20" s="17"/>
      <c r="L20" s="17"/>
      <c r="M20" s="17"/>
      <c r="N20" s="17"/>
      <c r="O20" s="17"/>
      <c r="P20" s="17"/>
      <c r="Q20" s="17"/>
    </row>
    <row r="21" spans="1:17" ht="21" hidden="1">
      <c r="A21" s="17" t="s">
        <v>138</v>
      </c>
      <c r="B21" s="17" t="s">
        <v>139</v>
      </c>
      <c r="C21" s="17">
        <v>474225289</v>
      </c>
      <c r="D21" s="17">
        <v>608047451</v>
      </c>
      <c r="E21" s="17" t="s">
        <v>140</v>
      </c>
      <c r="F21" s="17" t="s">
        <v>19</v>
      </c>
      <c r="G21" s="17" t="s">
        <v>20</v>
      </c>
      <c r="H21" s="17" t="s">
        <v>21</v>
      </c>
      <c r="I21" s="17" t="s">
        <v>141</v>
      </c>
      <c r="J21" s="17" t="s">
        <v>142</v>
      </c>
      <c r="K21" s="17" t="s">
        <v>143</v>
      </c>
      <c r="L21" s="17" t="s">
        <v>144</v>
      </c>
      <c r="M21" s="17">
        <v>608687298</v>
      </c>
      <c r="N21" s="17" t="s">
        <v>145</v>
      </c>
      <c r="O21" s="17" t="s">
        <v>16</v>
      </c>
      <c r="P21" s="17"/>
      <c r="Q21" s="17" t="s">
        <v>146</v>
      </c>
    </row>
    <row r="22" spans="1:17" ht="21" hidden="1">
      <c r="A22" s="17" t="s">
        <v>147</v>
      </c>
      <c r="B22" s="17" t="s">
        <v>144</v>
      </c>
      <c r="C22" s="17">
        <v>352437190</v>
      </c>
      <c r="D22" s="17">
        <v>352621390695</v>
      </c>
      <c r="E22" s="17" t="s">
        <v>148</v>
      </c>
      <c r="F22" s="17" t="s">
        <v>19</v>
      </c>
      <c r="G22" s="17" t="s">
        <v>20</v>
      </c>
      <c r="H22" s="17" t="s">
        <v>21</v>
      </c>
      <c r="I22" s="17" t="s">
        <v>149</v>
      </c>
      <c r="J22" s="17" t="s">
        <v>150</v>
      </c>
      <c r="K22" s="17" t="s">
        <v>151</v>
      </c>
      <c r="L22" s="17" t="s">
        <v>152</v>
      </c>
      <c r="M22" s="17"/>
      <c r="N22" s="17" t="s">
        <v>153</v>
      </c>
      <c r="O22" s="17" t="s">
        <v>16</v>
      </c>
      <c r="P22" s="17" t="s">
        <v>154</v>
      </c>
      <c r="Q22" s="17"/>
    </row>
    <row r="23" spans="1:17" ht="21" hidden="1">
      <c r="A23" s="17" t="s">
        <v>155</v>
      </c>
      <c r="B23" s="17" t="s">
        <v>156</v>
      </c>
      <c r="C23" s="17">
        <v>354516060</v>
      </c>
      <c r="D23" s="17">
        <v>663514664</v>
      </c>
      <c r="E23" s="17" t="s">
        <v>157</v>
      </c>
      <c r="F23" s="17" t="s">
        <v>19</v>
      </c>
      <c r="G23" s="17" t="s">
        <v>20</v>
      </c>
      <c r="H23" s="17" t="s">
        <v>21</v>
      </c>
      <c r="I23" s="17" t="s">
        <v>158</v>
      </c>
      <c r="J23" s="17" t="s">
        <v>159</v>
      </c>
      <c r="K23" s="17" t="s">
        <v>155</v>
      </c>
      <c r="L23" s="17" t="s">
        <v>160</v>
      </c>
      <c r="M23" s="17"/>
      <c r="N23" s="17" t="s">
        <v>161</v>
      </c>
      <c r="O23" s="17" t="s">
        <v>162</v>
      </c>
      <c r="P23" s="17" t="s">
        <v>163</v>
      </c>
      <c r="Q23" s="17"/>
    </row>
    <row r="24" spans="1:17" ht="21">
      <c r="A24" s="17" t="s">
        <v>164</v>
      </c>
      <c r="B24" s="17" t="s">
        <v>165</v>
      </c>
      <c r="C24" s="17">
        <v>553912616</v>
      </c>
      <c r="D24" s="17">
        <v>683409959</v>
      </c>
      <c r="E24" s="17" t="s">
        <v>166</v>
      </c>
      <c r="F24" s="17" t="s">
        <v>19</v>
      </c>
      <c r="G24" s="17" t="s">
        <v>20</v>
      </c>
      <c r="H24" s="17" t="s">
        <v>49</v>
      </c>
      <c r="I24" s="17" t="s">
        <v>167</v>
      </c>
      <c r="J24" s="17" t="s">
        <v>168</v>
      </c>
      <c r="K24" s="17" t="s">
        <v>169</v>
      </c>
      <c r="L24" s="17" t="s">
        <v>170</v>
      </c>
      <c r="M24" s="17" t="s">
        <v>171</v>
      </c>
      <c r="N24" s="17" t="s">
        <v>172</v>
      </c>
      <c r="O24" s="17" t="s">
        <v>173</v>
      </c>
      <c r="P24" s="17" t="s">
        <v>174</v>
      </c>
      <c r="Q24" s="17"/>
    </row>
    <row r="25" spans="1:17" ht="21">
      <c r="A25" s="17" t="s">
        <v>175</v>
      </c>
      <c r="B25" s="17" t="s">
        <v>176</v>
      </c>
      <c r="C25" s="17">
        <v>977721183</v>
      </c>
      <c r="D25" s="17">
        <v>491624080374</v>
      </c>
      <c r="E25" s="17" t="s">
        <v>177</v>
      </c>
      <c r="F25" s="17" t="s">
        <v>19</v>
      </c>
      <c r="G25" s="17" t="s">
        <v>20</v>
      </c>
      <c r="H25" s="17" t="s">
        <v>49</v>
      </c>
      <c r="I25" s="17" t="s">
        <v>178</v>
      </c>
      <c r="J25" s="17" t="s">
        <v>179</v>
      </c>
      <c r="K25" s="17" t="s">
        <v>180</v>
      </c>
      <c r="L25" s="17" t="s">
        <v>181</v>
      </c>
      <c r="M25" s="17">
        <v>66509380</v>
      </c>
      <c r="N25" s="17" t="s">
        <v>182</v>
      </c>
      <c r="O25" s="17" t="s">
        <v>162</v>
      </c>
      <c r="P25" s="17" t="s">
        <v>183</v>
      </c>
      <c r="Q25" s="17" t="s">
        <v>184</v>
      </c>
    </row>
    <row r="26" spans="1:17" ht="21" hidden="1">
      <c r="A26" s="17" t="s">
        <v>185</v>
      </c>
      <c r="B26" s="17" t="s">
        <v>39</v>
      </c>
      <c r="C26" s="17">
        <v>247656192</v>
      </c>
      <c r="D26" s="17">
        <v>617703235</v>
      </c>
      <c r="E26" s="17" t="s">
        <v>186</v>
      </c>
      <c r="F26" s="17" t="s">
        <v>19</v>
      </c>
      <c r="G26" s="17" t="s">
        <v>20</v>
      </c>
      <c r="H26" s="17" t="s">
        <v>21</v>
      </c>
      <c r="I26" s="17" t="s">
        <v>187</v>
      </c>
      <c r="J26" s="17" t="s">
        <v>188</v>
      </c>
      <c r="K26" s="17" t="s">
        <v>189</v>
      </c>
      <c r="L26" s="17" t="s">
        <v>31</v>
      </c>
      <c r="M26" s="17" t="s">
        <v>190</v>
      </c>
      <c r="N26" s="17" t="s">
        <v>191</v>
      </c>
      <c r="O26" s="17" t="s">
        <v>16</v>
      </c>
      <c r="P26" s="17" t="s">
        <v>192</v>
      </c>
      <c r="Q26" s="17" t="s">
        <v>186</v>
      </c>
    </row>
    <row r="27" spans="1:17" ht="21" hidden="1">
      <c r="A27" s="17" t="s">
        <v>193</v>
      </c>
      <c r="B27" s="17" t="s">
        <v>194</v>
      </c>
      <c r="C27" s="17">
        <v>164015792</v>
      </c>
      <c r="D27" s="17">
        <v>674351481</v>
      </c>
      <c r="E27" s="17" t="s">
        <v>195</v>
      </c>
      <c r="F27" s="17" t="s">
        <v>19</v>
      </c>
      <c r="G27" s="17" t="s">
        <v>20</v>
      </c>
      <c r="H27" s="17" t="s">
        <v>21</v>
      </c>
      <c r="I27" s="17" t="s">
        <v>196</v>
      </c>
      <c r="J27" s="17" t="s">
        <v>197</v>
      </c>
      <c r="K27" s="17" t="s">
        <v>198</v>
      </c>
      <c r="L27" s="17" t="s">
        <v>199</v>
      </c>
      <c r="M27" s="17">
        <v>618919648</v>
      </c>
      <c r="N27" s="17" t="s">
        <v>200</v>
      </c>
      <c r="O27" s="17" t="s">
        <v>173</v>
      </c>
      <c r="P27" s="17" t="s">
        <v>40</v>
      </c>
      <c r="Q27" s="17"/>
    </row>
    <row r="28" spans="1:17" ht="21" hidden="1">
      <c r="A28" s="17" t="s">
        <v>201</v>
      </c>
      <c r="B28" s="17" t="s">
        <v>129</v>
      </c>
      <c r="C28" s="17">
        <v>558756240</v>
      </c>
      <c r="D28" s="17">
        <v>642010441</v>
      </c>
      <c r="E28" s="17" t="s">
        <v>202</v>
      </c>
      <c r="F28" s="17" t="s">
        <v>19</v>
      </c>
      <c r="G28" s="17" t="s">
        <v>20</v>
      </c>
      <c r="H28" s="17" t="s">
        <v>21</v>
      </c>
      <c r="I28" s="17" t="s">
        <v>203</v>
      </c>
      <c r="J28" s="17" t="s">
        <v>204</v>
      </c>
      <c r="K28" s="17"/>
      <c r="L28" s="17"/>
      <c r="M28" s="17"/>
      <c r="N28" s="17"/>
      <c r="O28" s="17"/>
      <c r="P28" s="17"/>
      <c r="Q28" s="17"/>
    </row>
    <row r="29" spans="1:17" ht="21" hidden="1">
      <c r="A29" s="17" t="s">
        <v>205</v>
      </c>
      <c r="B29" s="17" t="s">
        <v>206</v>
      </c>
      <c r="C29" s="17">
        <v>143272881</v>
      </c>
      <c r="D29" s="17">
        <v>608665205</v>
      </c>
      <c r="E29" s="17" t="s">
        <v>208</v>
      </c>
      <c r="F29" s="17" t="s">
        <v>19</v>
      </c>
      <c r="G29" s="17" t="s">
        <v>20</v>
      </c>
      <c r="H29" s="17" t="s">
        <v>21</v>
      </c>
      <c r="I29" s="17" t="s">
        <v>207</v>
      </c>
      <c r="J29" s="17" t="s">
        <v>209</v>
      </c>
      <c r="K29" s="17" t="s">
        <v>210</v>
      </c>
      <c r="L29" s="17" t="s">
        <v>211</v>
      </c>
      <c r="M29" s="17" t="s">
        <v>212</v>
      </c>
      <c r="N29" s="17" t="s">
        <v>213</v>
      </c>
      <c r="O29" s="17" t="s">
        <v>16</v>
      </c>
      <c r="P29" s="17" t="s">
        <v>214</v>
      </c>
      <c r="Q29" s="17" t="s">
        <v>215</v>
      </c>
    </row>
    <row r="30" spans="1:17" ht="21" hidden="1">
      <c r="A30" s="17" t="s">
        <v>216</v>
      </c>
      <c r="B30" s="17" t="s">
        <v>217</v>
      </c>
      <c r="C30" s="17">
        <v>240622261</v>
      </c>
      <c r="D30" s="17">
        <v>666521599</v>
      </c>
      <c r="E30" s="17" t="s">
        <v>218</v>
      </c>
      <c r="F30" s="17" t="s">
        <v>19</v>
      </c>
      <c r="G30" s="17" t="s">
        <v>20</v>
      </c>
      <c r="H30" s="17" t="s">
        <v>21</v>
      </c>
      <c r="I30" s="17" t="s">
        <v>219</v>
      </c>
      <c r="J30" s="17" t="s">
        <v>220</v>
      </c>
      <c r="K30" s="17"/>
      <c r="L30" s="17"/>
      <c r="M30" s="17"/>
      <c r="N30" s="17"/>
      <c r="O30" s="17"/>
      <c r="P30" s="17"/>
      <c r="Q30" s="17"/>
    </row>
    <row r="31" spans="1:17" ht="21" hidden="1">
      <c r="A31" s="17" t="s">
        <v>221</v>
      </c>
      <c r="B31" s="17" t="s">
        <v>222</v>
      </c>
      <c r="C31" s="17">
        <v>3226145804</v>
      </c>
      <c r="D31" s="17">
        <v>32495278017</v>
      </c>
      <c r="E31" s="17" t="s">
        <v>223</v>
      </c>
      <c r="F31" s="17" t="s">
        <v>19</v>
      </c>
      <c r="G31" s="17" t="s">
        <v>20</v>
      </c>
      <c r="H31" s="17" t="s">
        <v>21</v>
      </c>
      <c r="I31" s="17" t="s">
        <v>224</v>
      </c>
      <c r="J31" s="17" t="s">
        <v>225</v>
      </c>
      <c r="K31" s="17" t="s">
        <v>226</v>
      </c>
      <c r="L31" s="17" t="s">
        <v>227</v>
      </c>
      <c r="M31" s="17"/>
      <c r="N31" s="17"/>
      <c r="O31" s="17"/>
      <c r="P31" s="17"/>
      <c r="Q31" s="17"/>
    </row>
    <row r="32" spans="1:17" ht="21" hidden="1">
      <c r="A32" s="17" t="s">
        <v>228</v>
      </c>
      <c r="B32" s="17" t="s">
        <v>139</v>
      </c>
      <c r="C32" s="17">
        <v>41223413787</v>
      </c>
      <c r="D32" s="17">
        <v>41794571158</v>
      </c>
      <c r="E32" s="17" t="s">
        <v>229</v>
      </c>
      <c r="F32" s="17" t="s">
        <v>19</v>
      </c>
      <c r="G32" s="17" t="s">
        <v>20</v>
      </c>
      <c r="H32" s="17" t="s">
        <v>21</v>
      </c>
      <c r="I32" s="17" t="s">
        <v>230</v>
      </c>
      <c r="J32" s="17" t="s">
        <v>231</v>
      </c>
      <c r="K32" s="17" t="s">
        <v>232</v>
      </c>
      <c r="L32" s="17" t="s">
        <v>53</v>
      </c>
      <c r="M32" s="17" t="s">
        <v>233</v>
      </c>
      <c r="N32" s="17" t="s">
        <v>234</v>
      </c>
      <c r="O32" s="17" t="s">
        <v>16</v>
      </c>
      <c r="P32" s="17" t="s">
        <v>28</v>
      </c>
      <c r="Q32" s="17"/>
    </row>
    <row r="33" spans="1:17" ht="21" hidden="1">
      <c r="A33" s="17" t="s">
        <v>235</v>
      </c>
      <c r="B33" s="17" t="s">
        <v>236</v>
      </c>
      <c r="C33" s="17">
        <v>41266771562</v>
      </c>
      <c r="D33" s="17">
        <v>41792733706</v>
      </c>
      <c r="E33" s="17" t="s">
        <v>237</v>
      </c>
      <c r="F33" s="17" t="s">
        <v>19</v>
      </c>
      <c r="G33" s="17" t="s">
        <v>20</v>
      </c>
      <c r="H33" s="17" t="s">
        <v>21</v>
      </c>
      <c r="I33" s="17" t="s">
        <v>238</v>
      </c>
      <c r="J33" s="17" t="s">
        <v>239</v>
      </c>
      <c r="K33" s="17"/>
      <c r="L33" s="17"/>
      <c r="M33" s="17"/>
      <c r="N33" s="17"/>
      <c r="O33" s="17"/>
      <c r="P33" s="17"/>
      <c r="Q33" s="17"/>
    </row>
    <row r="34" spans="1:17" ht="21" hidden="1">
      <c r="A34" s="17" t="s">
        <v>240</v>
      </c>
      <c r="B34" s="17" t="s">
        <v>241</v>
      </c>
      <c r="C34" s="17">
        <v>450604084</v>
      </c>
      <c r="D34" s="17">
        <v>417999386288</v>
      </c>
      <c r="E34" s="17" t="s">
        <v>242</v>
      </c>
      <c r="F34" s="17" t="s">
        <v>19</v>
      </c>
      <c r="G34" s="17" t="s">
        <v>20</v>
      </c>
      <c r="H34" s="17" t="s">
        <v>21</v>
      </c>
      <c r="I34" s="17" t="s">
        <v>243</v>
      </c>
      <c r="J34" s="17" t="s">
        <v>244</v>
      </c>
      <c r="K34" s="17" t="s">
        <v>245</v>
      </c>
      <c r="L34" s="17" t="s">
        <v>53</v>
      </c>
      <c r="M34" s="17" t="s">
        <v>246</v>
      </c>
      <c r="N34" s="17" t="s">
        <v>247</v>
      </c>
      <c r="O34" s="17" t="s">
        <v>16</v>
      </c>
      <c r="P34" s="17" t="s">
        <v>248</v>
      </c>
      <c r="Q34" s="17" t="s">
        <v>249</v>
      </c>
    </row>
    <row r="35" spans="1:17" ht="21" hidden="1">
      <c r="A35" s="17" t="s">
        <v>250</v>
      </c>
      <c r="B35" s="17" t="s">
        <v>251</v>
      </c>
      <c r="C35" s="17">
        <v>954789363</v>
      </c>
      <c r="D35" s="17">
        <v>680594407</v>
      </c>
      <c r="E35" s="17" t="s">
        <v>252</v>
      </c>
      <c r="F35" s="17" t="s">
        <v>19</v>
      </c>
      <c r="G35" s="17" t="s">
        <v>20</v>
      </c>
      <c r="H35" s="17" t="s">
        <v>21</v>
      </c>
      <c r="I35" s="17" t="s">
        <v>253</v>
      </c>
      <c r="J35" s="17" t="s">
        <v>254</v>
      </c>
      <c r="K35" s="17"/>
      <c r="L35" s="17"/>
      <c r="M35" s="17"/>
      <c r="N35" s="17"/>
      <c r="O35" s="17"/>
      <c r="P35" s="17"/>
      <c r="Q35" s="17"/>
    </row>
    <row r="36" spans="1:17" ht="21" hidden="1">
      <c r="A36" s="17" t="s">
        <v>255</v>
      </c>
      <c r="B36" s="17" t="s">
        <v>222</v>
      </c>
      <c r="C36" s="17">
        <v>41223663045</v>
      </c>
      <c r="D36" s="17">
        <v>41794396412</v>
      </c>
      <c r="E36" s="17" t="s">
        <v>256</v>
      </c>
      <c r="F36" s="17" t="s">
        <v>19</v>
      </c>
      <c r="G36" s="17" t="s">
        <v>20</v>
      </c>
      <c r="H36" s="17" t="s">
        <v>21</v>
      </c>
      <c r="I36" s="17" t="s">
        <v>257</v>
      </c>
      <c r="J36" s="17" t="s">
        <v>258</v>
      </c>
      <c r="K36" s="17" t="s">
        <v>259</v>
      </c>
      <c r="L36" s="17" t="s">
        <v>260</v>
      </c>
      <c r="M36" s="17" t="s">
        <v>261</v>
      </c>
      <c r="N36" s="17" t="s">
        <v>262</v>
      </c>
      <c r="O36" s="17" t="s">
        <v>263</v>
      </c>
      <c r="P36" s="17" t="s">
        <v>264</v>
      </c>
      <c r="Q36" s="17" t="s">
        <v>265</v>
      </c>
    </row>
    <row r="37" spans="1:17" ht="21" hidden="1">
      <c r="A37" s="17" t="s">
        <v>266</v>
      </c>
      <c r="B37" s="17" t="s">
        <v>267</v>
      </c>
      <c r="C37" s="17">
        <v>164374095</v>
      </c>
      <c r="D37" s="17">
        <v>676095909</v>
      </c>
      <c r="E37" s="17" t="s">
        <v>268</v>
      </c>
      <c r="F37" s="17" t="s">
        <v>19</v>
      </c>
      <c r="G37" s="17" t="s">
        <v>20</v>
      </c>
      <c r="H37" s="17" t="s">
        <v>34</v>
      </c>
      <c r="I37" s="17" t="s">
        <v>269</v>
      </c>
      <c r="J37" s="17" t="s">
        <v>270</v>
      </c>
      <c r="K37" s="17"/>
      <c r="L37" s="17"/>
      <c r="M37" s="17"/>
      <c r="N37" s="17"/>
      <c r="O37" s="17"/>
      <c r="P37" s="17"/>
      <c r="Q37" s="17"/>
    </row>
    <row r="38" spans="1:17" ht="21" hidden="1">
      <c r="A38" s="17" t="s">
        <v>271</v>
      </c>
      <c r="B38" s="17" t="s">
        <v>272</v>
      </c>
      <c r="C38" s="17"/>
      <c r="D38" s="17">
        <v>608956262</v>
      </c>
      <c r="E38" s="17" t="s">
        <v>273</v>
      </c>
      <c r="F38" s="17" t="s">
        <v>82</v>
      </c>
      <c r="G38" s="17" t="s">
        <v>20</v>
      </c>
      <c r="H38" s="17" t="s">
        <v>34</v>
      </c>
      <c r="I38" s="17" t="s">
        <v>274</v>
      </c>
      <c r="J38" s="17" t="s">
        <v>275</v>
      </c>
      <c r="K38" s="17"/>
      <c r="L38" s="17"/>
      <c r="M38" s="17"/>
      <c r="N38" s="17"/>
      <c r="O38" s="17"/>
      <c r="P38" s="17"/>
      <c r="Q38" s="17"/>
    </row>
    <row r="39" spans="1:17" ht="21" hidden="1">
      <c r="A39" s="17" t="s">
        <v>276</v>
      </c>
      <c r="B39" s="17" t="s">
        <v>277</v>
      </c>
      <c r="C39" s="17">
        <v>235755515</v>
      </c>
      <c r="D39" s="17">
        <v>699388359</v>
      </c>
      <c r="E39" s="17" t="s">
        <v>278</v>
      </c>
      <c r="F39" s="17" t="s">
        <v>19</v>
      </c>
      <c r="G39" s="17" t="s">
        <v>20</v>
      </c>
      <c r="H39" s="17" t="s">
        <v>21</v>
      </c>
      <c r="I39" s="17" t="s">
        <v>279</v>
      </c>
      <c r="J39" s="17" t="s">
        <v>280</v>
      </c>
      <c r="K39" s="17" t="s">
        <v>276</v>
      </c>
      <c r="L39" s="17" t="s">
        <v>281</v>
      </c>
      <c r="M39" s="17">
        <v>420725768264</v>
      </c>
      <c r="N39" s="17" t="s">
        <v>282</v>
      </c>
      <c r="O39" s="17" t="s">
        <v>16</v>
      </c>
      <c r="P39" s="17" t="s">
        <v>40</v>
      </c>
      <c r="Q39" s="17" t="s">
        <v>283</v>
      </c>
    </row>
    <row r="40" spans="1:17" ht="21" hidden="1">
      <c r="A40" s="17" t="s">
        <v>284</v>
      </c>
      <c r="B40" s="17" t="s">
        <v>285</v>
      </c>
      <c r="C40" s="17">
        <v>386581351</v>
      </c>
      <c r="D40" s="17">
        <v>607173996</v>
      </c>
      <c r="E40" s="17" t="s">
        <v>286</v>
      </c>
      <c r="F40" s="17" t="s">
        <v>82</v>
      </c>
      <c r="G40" s="17" t="s">
        <v>107</v>
      </c>
      <c r="H40" s="17" t="s">
        <v>34</v>
      </c>
      <c r="I40" s="17" t="s">
        <v>287</v>
      </c>
      <c r="J40" s="17" t="s">
        <v>288</v>
      </c>
      <c r="K40" s="17"/>
      <c r="L40" s="17"/>
      <c r="M40" s="17"/>
      <c r="N40" s="17"/>
      <c r="O40" s="17"/>
      <c r="P40" s="17"/>
      <c r="Q40" s="17"/>
    </row>
    <row r="41" spans="1:17" ht="21" hidden="1">
      <c r="A41" s="17" t="s">
        <v>289</v>
      </c>
      <c r="B41" s="17" t="s">
        <v>290</v>
      </c>
      <c r="C41" s="17">
        <v>562944974</v>
      </c>
      <c r="D41" s="17">
        <v>617461841</v>
      </c>
      <c r="E41" s="17" t="s">
        <v>291</v>
      </c>
      <c r="F41" s="17" t="s">
        <v>82</v>
      </c>
      <c r="G41" s="17" t="s">
        <v>107</v>
      </c>
      <c r="H41" s="17" t="s">
        <v>21</v>
      </c>
      <c r="I41" s="17" t="s">
        <v>292</v>
      </c>
      <c r="J41" s="17" t="s">
        <v>293</v>
      </c>
      <c r="K41" s="17" t="s">
        <v>289</v>
      </c>
      <c r="L41" s="17" t="s">
        <v>294</v>
      </c>
      <c r="M41" s="17" t="s">
        <v>295</v>
      </c>
      <c r="N41" s="17" t="s">
        <v>296</v>
      </c>
      <c r="O41" s="17" t="s">
        <v>16</v>
      </c>
      <c r="P41" s="17" t="s">
        <v>17</v>
      </c>
      <c r="Q41" s="17"/>
    </row>
    <row r="42" spans="1:17" ht="2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ht="2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s="1" customFormat="1" ht="15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s="1" customFormat="1" ht="34.200000000000003" thickTop="1">
      <c r="A45" s="2"/>
      <c r="B45" s="2"/>
      <c r="C45" s="2"/>
      <c r="D45" s="2"/>
      <c r="E45" s="2"/>
      <c r="F45" s="2"/>
      <c r="G45" s="4" t="s">
        <v>298</v>
      </c>
      <c r="H45" s="5"/>
      <c r="I45" s="3"/>
      <c r="J45" s="2"/>
      <c r="K45" s="2"/>
      <c r="L45" s="2"/>
      <c r="M45" s="2"/>
      <c r="N45" s="2"/>
      <c r="O45" s="2"/>
      <c r="P45" s="2"/>
      <c r="Q45" s="2"/>
    </row>
    <row r="46" spans="1:17" ht="33.6">
      <c r="G46" s="6" t="s">
        <v>34</v>
      </c>
      <c r="H46" s="7">
        <f>COUNTIF(H3:H41,"Classe 2*")</f>
        <v>7</v>
      </c>
    </row>
    <row r="47" spans="1:17" ht="33.6">
      <c r="G47" s="6" t="s">
        <v>297</v>
      </c>
      <c r="H47" s="7">
        <f>COUNTIF(H3:H41,"Classe 3*")</f>
        <v>25</v>
      </c>
    </row>
    <row r="48" spans="1:17" ht="33.6">
      <c r="G48" s="6" t="s">
        <v>49</v>
      </c>
      <c r="H48" s="7">
        <f>COUNTIF(H3:H41,"Classe 4*")</f>
        <v>7</v>
      </c>
    </row>
    <row r="49" spans="7:8" ht="33.6">
      <c r="G49" s="8"/>
      <c r="H49" s="9"/>
    </row>
    <row r="50" spans="7:8" ht="33.6">
      <c r="G50" s="10" t="s">
        <v>299</v>
      </c>
      <c r="H50" s="7">
        <f>SUM(H46:H48)</f>
        <v>39</v>
      </c>
    </row>
    <row r="51" spans="7:8" ht="34.200000000000003" thickBot="1">
      <c r="G51" s="11"/>
      <c r="H51" s="12"/>
    </row>
    <row r="52" spans="7:8" ht="15" thickTop="1"/>
  </sheetData>
  <sheetProtection formatCells="0" formatColumns="0" formatRows="0" insertColumns="0" insertRows="0" insertHyperlinks="0" deleteColumns="0" deleteRows="0" sort="0" autoFilter="0" pivotTables="0"/>
  <autoFilter ref="A2:Q41">
    <filterColumn colId="5">
      <filters>
        <filter val="En vol"/>
      </filters>
    </filterColumn>
    <filterColumn colId="6">
      <filters>
        <filter val="En groupe selon les conseils de l'organisation"/>
      </filters>
    </filterColumn>
    <filterColumn colId="7">
      <filters>
        <filter val="Classe 4 autogire"/>
      </filters>
    </filterColumn>
  </autoFilter>
  <mergeCells count="2">
    <mergeCell ref="A1:Q1"/>
    <mergeCell ref="G45:H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RENE</cp:lastModifiedBy>
  <dcterms:created xsi:type="dcterms:W3CDTF">2013-04-19T14:27:06Z</dcterms:created>
  <dcterms:modified xsi:type="dcterms:W3CDTF">2013-04-22T18:57:15Z</dcterms:modified>
</cp:coreProperties>
</file>