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315" windowHeight="7965"/>
  </bookViews>
  <sheets>
    <sheet name="données" sheetId="1" r:id="rId1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I3"/>
  <c r="I4" s="1"/>
  <c r="I2"/>
  <c r="J30"/>
  <c r="J2"/>
  <c r="E21"/>
  <c r="E22"/>
  <c r="E23"/>
  <c r="E24"/>
  <c r="E25"/>
  <c r="E26"/>
  <c r="E27"/>
  <c r="E28"/>
  <c r="E29"/>
  <c r="E30"/>
  <c r="E31"/>
  <c r="E32"/>
  <c r="E20"/>
  <c r="G2"/>
  <c r="I5" l="1"/>
  <c r="I6"/>
  <c r="I7" l="1"/>
  <c r="I8" l="1"/>
  <c r="I9" l="1"/>
  <c r="I10" l="1"/>
  <c r="I11" l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l="1"/>
  <c r="I28" s="1"/>
  <c r="I29" s="1"/>
  <c r="J27"/>
  <c r="I30" l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K30"/>
</calcChain>
</file>

<file path=xl/sharedStrings.xml><?xml version="1.0" encoding="utf-8"?>
<sst xmlns="http://schemas.openxmlformats.org/spreadsheetml/2006/main" count="48" uniqueCount="48">
  <si>
    <t>MATERIEL</t>
  </si>
  <si>
    <t>TRAVAUX</t>
  </si>
  <si>
    <t>INGENIERIE</t>
  </si>
  <si>
    <t>MOA_aMOA</t>
  </si>
  <si>
    <t>PROVISIONS</t>
  </si>
  <si>
    <t>code</t>
  </si>
  <si>
    <t>Equipements</t>
  </si>
  <si>
    <t>Démolition</t>
  </si>
  <si>
    <t>Etudes</t>
  </si>
  <si>
    <t>aMOA</t>
  </si>
  <si>
    <t>Tuyauterie</t>
  </si>
  <si>
    <t>Terrassement</t>
  </si>
  <si>
    <t>Construction</t>
  </si>
  <si>
    <t>MOA</t>
  </si>
  <si>
    <t>Provisions complémentaires</t>
  </si>
  <si>
    <t>Electricité</t>
  </si>
  <si>
    <t>Vrd</t>
  </si>
  <si>
    <t>Mise en service</t>
  </si>
  <si>
    <t>Frais MOA</t>
  </si>
  <si>
    <t>Affermissement</t>
  </si>
  <si>
    <t>Instrumentation</t>
  </si>
  <si>
    <t>Fondations</t>
  </si>
  <si>
    <t>Pièces de rechange</t>
  </si>
  <si>
    <t>Bâtiment</t>
  </si>
  <si>
    <t>Génie-Civil</t>
  </si>
  <si>
    <t>Structures Métalliques</t>
  </si>
  <si>
    <t>Protection Incendie</t>
  </si>
  <si>
    <t>Tuyauterie T</t>
  </si>
  <si>
    <t>Calorifuge</t>
  </si>
  <si>
    <t>Instrumentation T</t>
  </si>
  <si>
    <t>Electricité T</t>
  </si>
  <si>
    <t>Peinture</t>
  </si>
  <si>
    <t>Faciltés</t>
  </si>
  <si>
    <t>Transport</t>
  </si>
  <si>
    <t>Levage - Echafaudages</t>
  </si>
  <si>
    <t>3000</t>
  </si>
  <si>
    <t>3100</t>
  </si>
  <si>
    <t>3200</t>
  </si>
  <si>
    <t>4000</t>
  </si>
  <si>
    <t>4100</t>
  </si>
  <si>
    <t>5000</t>
  </si>
  <si>
    <t>Résultat souhaité</t>
  </si>
  <si>
    <t>Prov.pour Imprévus</t>
  </si>
  <si>
    <t>Assurance</t>
  </si>
  <si>
    <t>AFU</t>
  </si>
  <si>
    <t>Danger</t>
  </si>
  <si>
    <t>TEST :</t>
  </si>
  <si>
    <t>Code</t>
  </si>
</sst>
</file>

<file path=xl/styles.xml><?xml version="1.0" encoding="utf-8"?>
<styleSheet xmlns="http://schemas.openxmlformats.org/spreadsheetml/2006/main">
  <numFmts count="13">
    <numFmt numFmtId="164" formatCode="#\-#\-##"/>
    <numFmt numFmtId="165" formatCode="_-* #,##0\ &quot;F&quot;_-;\-* #,##0\ &quot;F&quot;_-;_-* &quot;-&quot;\ &quot;F&quot;_-;_-@_-"/>
    <numFmt numFmtId="166" formatCode="&quot;£&quot;#,##0.00;[Red]\-&quot;£&quot;#,##0.00"/>
    <numFmt numFmtId="167" formatCode="General_)"/>
    <numFmt numFmtId="168" formatCode="_(&quot;€&quot;\ * #,##0.00_);_(&quot;€&quot;\ * \(#,##0.00\);_(&quot;€&quot;\ * &quot;-&quot;??_);_(@_)"/>
    <numFmt numFmtId="169" formatCode="\T\T\ \ #\-#\-##"/>
    <numFmt numFmtId="170" formatCode="_(* #,##0.00_);_(* \(#,##0.00\);_(* &quot;-&quot;??_);_(@_)"/>
    <numFmt numFmtId="171" formatCode="\P\T\ \ #\-#\-##"/>
    <numFmt numFmtId="172" formatCode="\-##\ \T\O\ ##"/>
    <numFmt numFmtId="173" formatCode="&quot;RH&quot;\ #\ \-\ #\ \-\ #"/>
    <numFmt numFmtId="174" formatCode="\T\I\ #\-#\-##"/>
    <numFmt numFmtId="175" formatCode="\V\F\ \ #\-#\-##"/>
    <numFmt numFmtId="176" formatCode="00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8" tint="-0.49998474074526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u/>
      <sz val="8"/>
      <name val="MS Sans Serif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11"/>
      <color indexed="62"/>
      <name val="Calibri"/>
      <family val="2"/>
    </font>
    <font>
      <u/>
      <sz val="12"/>
      <color indexed="36"/>
      <name val="Helv"/>
    </font>
    <font>
      <b/>
      <sz val="6"/>
      <name val="Arial"/>
      <family val="2"/>
    </font>
    <font>
      <u/>
      <sz val="12"/>
      <color indexed="12"/>
      <name val="Helv"/>
    </font>
    <font>
      <b/>
      <sz val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5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2">
    <xf numFmtId="0" fontId="0" fillId="0" borderId="0"/>
    <xf numFmtId="0" fontId="1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" fontId="6" fillId="21" borderId="2">
      <alignment horizontal="left" vertical="center"/>
    </xf>
    <xf numFmtId="164" fontId="6" fillId="21" borderId="3">
      <alignment horizontal="left" vertical="center"/>
    </xf>
    <xf numFmtId="0" fontId="7" fillId="0" borderId="0">
      <alignment horizontal="center"/>
    </xf>
    <xf numFmtId="0" fontId="8" fillId="0" borderId="0" applyNumberFormat="0" applyFill="0" applyBorder="0" applyAlignment="0" applyProtection="0"/>
    <xf numFmtId="0" fontId="9" fillId="22" borderId="4" applyNumberFormat="0" applyAlignment="0" applyProtection="0"/>
    <xf numFmtId="0" fontId="10" fillId="0" borderId="5" applyNumberFormat="0" applyFill="0" applyAlignment="0" applyProtection="0"/>
    <xf numFmtId="40" fontId="11" fillId="0" borderId="0" applyFont="0" applyFill="0" applyBorder="0" applyAlignment="0" applyProtection="0"/>
    <xf numFmtId="0" fontId="12" fillId="23" borderId="6" applyNumberFormat="0" applyFont="0" applyAlignment="0" applyProtection="0"/>
    <xf numFmtId="165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3" fillId="0" borderId="0" applyBorder="0" applyAlignment="0">
      <alignment horizontal="right"/>
    </xf>
    <xf numFmtId="0" fontId="14" fillId="8" borderId="4" applyNumberFormat="0" applyAlignment="0" applyProtection="0"/>
    <xf numFmtId="16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9" fontId="6" fillId="21" borderId="3">
      <alignment horizontal="left" vertical="center"/>
    </xf>
    <xf numFmtId="0" fontId="16" fillId="0" borderId="0">
      <alignment horizontal="left"/>
    </xf>
    <xf numFmtId="0" fontId="17" fillId="0" borderId="0" applyNumberFormat="0" applyFill="0" applyBorder="0" applyAlignment="0" applyProtection="0">
      <alignment vertical="top"/>
      <protection locked="0"/>
    </xf>
    <xf numFmtId="167" fontId="18" fillId="0" borderId="7" applyBorder="0" applyAlignment="0">
      <protection locked="0"/>
    </xf>
    <xf numFmtId="0" fontId="19" fillId="4" borderId="0" applyNumberFormat="0" applyBorder="0" applyAlignment="0" applyProtection="0"/>
    <xf numFmtId="170" fontId="1" fillId="0" borderId="0" applyFont="0" applyFill="0" applyBorder="0" applyAlignment="0" applyProtection="0"/>
    <xf numFmtId="0" fontId="20" fillId="24" borderId="0" applyNumberFormat="0" applyBorder="0" applyAlignment="0" applyProtection="0"/>
    <xf numFmtId="0" fontId="12" fillId="0" borderId="0" applyNumberFormat="0" applyFont="0" applyFill="0" applyBorder="0" applyAlignment="0" applyProtection="0"/>
    <xf numFmtId="0" fontId="1" fillId="0" borderId="0"/>
    <xf numFmtId="0" fontId="1" fillId="0" borderId="0"/>
    <xf numFmtId="2" fontId="1" fillId="0" borderId="1" applyFont="0" applyBorder="0">
      <alignment horizontal="center"/>
    </xf>
    <xf numFmtId="9" fontId="1" fillId="0" borderId="0" applyFont="0" applyFill="0" applyBorder="0" applyAlignment="0" applyProtection="0"/>
    <xf numFmtId="171" fontId="6" fillId="21" borderId="3">
      <alignment horizontal="left" vertical="center"/>
    </xf>
    <xf numFmtId="172" fontId="6" fillId="21" borderId="8">
      <alignment horizontal="center" vertical="center"/>
    </xf>
    <xf numFmtId="0" fontId="21" fillId="5" borderId="0" applyNumberFormat="0" applyBorder="0" applyAlignment="0" applyProtection="0"/>
    <xf numFmtId="0" fontId="22" fillId="22" borderId="9" applyNumberFormat="0" applyAlignment="0" applyProtection="0"/>
    <xf numFmtId="0" fontId="11" fillId="0" borderId="0"/>
    <xf numFmtId="173" fontId="6" fillId="0" borderId="1" applyFill="0" applyProtection="0">
      <alignment horizontal="center" vertical="center" wrapText="1"/>
    </xf>
    <xf numFmtId="0" fontId="23" fillId="0" borderId="0" applyNumberFormat="0" applyFill="0" applyBorder="0" applyAlignment="0" applyProtection="0"/>
    <xf numFmtId="174" fontId="6" fillId="21" borderId="3">
      <alignment horizontal="left" vertical="center"/>
    </xf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169" fontId="6" fillId="21" borderId="3">
      <alignment horizontal="left" vertical="center"/>
    </xf>
    <xf numFmtId="0" fontId="29" fillId="25" borderId="14" applyNumberFormat="0" applyAlignment="0" applyProtection="0"/>
    <xf numFmtId="1" fontId="6" fillId="0" borderId="15" applyBorder="0">
      <alignment horizontal="centerContinuous" vertical="center"/>
    </xf>
    <xf numFmtId="175" fontId="6" fillId="21" borderId="3">
      <alignment horizontal="left" vertical="center"/>
    </xf>
    <xf numFmtId="1" fontId="6" fillId="0" borderId="0">
      <alignment wrapText="1"/>
    </xf>
    <xf numFmtId="176" fontId="30" fillId="0" borderId="16" applyBorder="0">
      <alignment horizontal="center" vertical="center" wrapText="1"/>
    </xf>
  </cellStyleXfs>
  <cellXfs count="11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3" fillId="0" borderId="1" xfId="1" applyFont="1" applyBorder="1" applyAlignment="1">
      <alignment horizontal="center"/>
    </xf>
    <xf numFmtId="0" fontId="0" fillId="2" borderId="0" xfId="0" applyFill="1"/>
    <xf numFmtId="0" fontId="31" fillId="0" borderId="0" xfId="0" applyFont="1" applyAlignment="1">
      <alignment horizontal="center"/>
    </xf>
    <xf numFmtId="0" fontId="32" fillId="0" borderId="0" xfId="0" applyFont="1"/>
    <xf numFmtId="0" fontId="33" fillId="2" borderId="17" xfId="1" applyFont="1" applyFill="1" applyBorder="1" applyAlignment="1">
      <alignment horizontal="center"/>
    </xf>
  </cellXfs>
  <cellStyles count="72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40 % - Accent1 2" xfId="8"/>
    <cellStyle name="40 % - Accent2 2" xfId="9"/>
    <cellStyle name="40 % - Accent3 2" xfId="10"/>
    <cellStyle name="40 % - Accent4 2" xfId="11"/>
    <cellStyle name="40 % - Accent5 2" xfId="12"/>
    <cellStyle name="40 % - Accent6 2" xfId="13"/>
    <cellStyle name="60 % - Accent1 2" xfId="14"/>
    <cellStyle name="60 % - Accent2 2" xfId="15"/>
    <cellStyle name="60 % - Accent3 2" xfId="16"/>
    <cellStyle name="60 % - Accent4 2" xfId="17"/>
    <cellStyle name="60 % - Accent5 2" xfId="18"/>
    <cellStyle name="60 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HU #" xfId="26"/>
    <cellStyle name="AM#" xfId="27"/>
    <cellStyle name="ASSUMPTIONS" xfId="28"/>
    <cellStyle name="Avertissement 2" xfId="29"/>
    <cellStyle name="Calcul 2" xfId="30"/>
    <cellStyle name="Cellule liée 2" xfId="31"/>
    <cellStyle name="Comma_1687CR08" xfId="32"/>
    <cellStyle name="Commentaire 2" xfId="33"/>
    <cellStyle name="Currency [0]_Book1" xfId="34"/>
    <cellStyle name="Currency_1848-MOPO INFO" xfId="35"/>
    <cellStyle name="Data Sht." xfId="36"/>
    <cellStyle name="Entrée 2" xfId="37"/>
    <cellStyle name="Euro" xfId="38"/>
    <cellStyle name="Followed Hyperlink_BDP - ELEC - annexe B" xfId="39"/>
    <cellStyle name="FS #" xfId="40"/>
    <cellStyle name="HOPSER" xfId="41"/>
    <cellStyle name="Hyperlink_BDP - ELEC - annexe B" xfId="42"/>
    <cellStyle name="INPUT" xfId="43"/>
    <cellStyle name="Insatisfaisant 2" xfId="44"/>
    <cellStyle name="Milliers 2" xfId="45"/>
    <cellStyle name="Neutre 2" xfId="46"/>
    <cellStyle name="Normal" xfId="0" builtinId="0"/>
    <cellStyle name="Normal 2" xfId="47"/>
    <cellStyle name="Normal 3" xfId="48"/>
    <cellStyle name="Normal_RapportMENSUEL" xfId="1"/>
    <cellStyle name="Normale_Userlist" xfId="49"/>
    <cellStyle name="Numb" xfId="50"/>
    <cellStyle name="Pourcentage 2" xfId="51"/>
    <cellStyle name="PT #" xfId="52"/>
    <cellStyle name="RANGE #" xfId="53"/>
    <cellStyle name="Satisfaisant 2" xfId="54"/>
    <cellStyle name="Sortie 2" xfId="55"/>
    <cellStyle name="Standard_STKLORI1" xfId="56"/>
    <cellStyle name="TAU No. 1-9" xfId="57"/>
    <cellStyle name="Texte explicatif 2" xfId="58"/>
    <cellStyle name="TI #" xfId="59"/>
    <cellStyle name="Titre 2" xfId="60"/>
    <cellStyle name="Titre 1 2" xfId="61"/>
    <cellStyle name="Titre 2 2" xfId="62"/>
    <cellStyle name="Titre 3 2" xfId="63"/>
    <cellStyle name="Titre 4 2" xfId="64"/>
    <cellStyle name="Total 2" xfId="65"/>
    <cellStyle name="TT #" xfId="66"/>
    <cellStyle name="Vérification 2" xfId="67"/>
    <cellStyle name="Vertcntr" xfId="68"/>
    <cellStyle name="VFD #" xfId="69"/>
    <cellStyle name="Wrap" xfId="70"/>
    <cellStyle name="Wrap 2" xfId="7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"/>
  <dimension ref="A1:K44"/>
  <sheetViews>
    <sheetView tabSelected="1" topLeftCell="C1" workbookViewId="0">
      <selection activeCell="I1" sqref="I1:I1048576"/>
    </sheetView>
  </sheetViews>
  <sheetFormatPr baseColWidth="10" defaultRowHeight="15"/>
  <cols>
    <col min="1" max="1" width="50.140625" customWidth="1"/>
    <col min="2" max="2" width="25.28515625" customWidth="1"/>
    <col min="3" max="3" width="16.85546875" customWidth="1"/>
    <col min="4" max="4" width="18.28515625" customWidth="1"/>
    <col min="5" max="5" width="31.140625" customWidth="1"/>
    <col min="6" max="6" width="4" customWidth="1"/>
    <col min="7" max="7" width="37.85546875" customWidth="1"/>
    <col min="9" max="9" width="11.42578125" style="9"/>
  </cols>
  <sheetData>
    <row r="1" spans="1:10" ht="15.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G1" s="2" t="s">
        <v>41</v>
      </c>
      <c r="H1" s="2" t="s">
        <v>5</v>
      </c>
      <c r="I1" s="10" t="s">
        <v>47</v>
      </c>
    </row>
    <row r="2" spans="1:10" ht="15.75">
      <c r="A2" s="3" t="s">
        <v>6</v>
      </c>
      <c r="B2" s="3" t="s">
        <v>7</v>
      </c>
      <c r="C2" s="3" t="s">
        <v>8</v>
      </c>
      <c r="D2" s="3" t="s">
        <v>9</v>
      </c>
      <c r="E2" s="3" t="s">
        <v>42</v>
      </c>
      <c r="G2" s="3" t="str">
        <f ca="1">INDIRECT(I2)</f>
        <v>Equipements</v>
      </c>
      <c r="H2" s="4">
        <v>100</v>
      </c>
      <c r="I2" s="9" t="str">
        <f>IF(COUNTA($A$2:$A$18)&gt;COUNTA($I$1:I1),"A"&amp;COUNTA($I$1:I1)+1,IF(COUNTA($A$2:$B$18)&gt;COUNTA($I$1:I1)-1,"B"&amp;COUNTA($I$1:I1)-COUNTA($A$2:$A$18)+1,IF(COUNTA($A$2:$C$18)&gt;COUNTA($I$1:I1)-1,"C"&amp;COUNTA($I$1:I1)-COUNTA($A$2:$B$18)+1,IF(COUNTA($A$2:$D$18)&gt;COUNTA($I$1:I1)-1,"D"&amp;COUNTA($I$1:I1)-COUNTA($A$2:$C$18)+1,IF(COUNTA($A$2:$E$18)&gt;COUNTA($I$1:I1)-1,"E"&amp;COUNTA($I$1:I1)-COUNTA($A$2:$D$18)+1,"")))))</f>
        <v>A2</v>
      </c>
      <c r="J2">
        <f>COUNTA(A2:C20)</f>
        <v>25</v>
      </c>
    </row>
    <row r="3" spans="1:10" ht="15.75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G3" s="3" t="str">
        <f t="shared" ref="G3:G34" ca="1" si="0">INDIRECT(I3)</f>
        <v>Tuyauterie</v>
      </c>
      <c r="H3" s="4">
        <v>110</v>
      </c>
      <c r="I3" s="9" t="str">
        <f>IF(COUNTA($A$2:$A$18)&gt;COUNTA($I$1:I2),"A"&amp;COUNTA($I$1:I2)+1,IF(COUNTA($A$2:$B$18)&gt;COUNTA($I$1:I2)-1,"B"&amp;COUNTA($I$1:I2)-COUNTA($A$2:$A$18)+1,IF(COUNTA($A$2:$C$18)&gt;COUNTA($I$1:I2)-1,"C"&amp;COUNTA($I$1:I2)-COUNTA($A$2:$B$18)+1,IF(COUNTA($A$2:$D$18)&gt;COUNTA($I$1:I2)-1,"D"&amp;COUNTA($I$1:I2)-COUNTA($A$2:$C$18)+1,IF(COUNTA($A$2:$E$18)&gt;COUNTA($I$1:I2)-1,"E"&amp;COUNTA($I$1:I2)-COUNTA($A$2:$D$18)+1,"")))))</f>
        <v>A3</v>
      </c>
    </row>
    <row r="4" spans="1:10" ht="15.75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G4" s="3" t="str">
        <f t="shared" ca="1" si="0"/>
        <v>Electricité</v>
      </c>
      <c r="H4" s="4">
        <v>120</v>
      </c>
      <c r="I4" s="9" t="str">
        <f>IF(COUNTA($A$2:$A$18)&gt;COUNTA($I$1:I3),"A"&amp;COUNTA($I$1:I3)+1,IF(COUNTA($A$2:$B$18)&gt;COUNTA($I$1:I3)-1,"B"&amp;COUNTA($I$1:I3)-COUNTA($A$2:$A$18)+1,IF(COUNTA($A$2:$C$18)&gt;COUNTA($I$1:I3)-1,"C"&amp;COUNTA($I$1:I3)-COUNTA($A$2:$B$18)+1,IF(COUNTA($A$2:$D$18)&gt;COUNTA($I$1:I3)-1,"D"&amp;COUNTA($I$1:I3)-COUNTA($A$2:$C$18)+1,IF(COUNTA($A$2:$E$18)&gt;COUNTA($I$1:I3)-1,"E"&amp;COUNTA($I$1:I3)-COUNTA($A$2:$D$18)+1,"")))))</f>
        <v>A4</v>
      </c>
    </row>
    <row r="5" spans="1:10" ht="15.75">
      <c r="A5" s="3" t="s">
        <v>20</v>
      </c>
      <c r="B5" s="3" t="s">
        <v>21</v>
      </c>
      <c r="C5" s="3" t="s">
        <v>43</v>
      </c>
      <c r="D5" s="5"/>
      <c r="E5" s="5" t="s">
        <v>44</v>
      </c>
      <c r="G5" s="3" t="str">
        <f t="shared" ca="1" si="0"/>
        <v>Instrumentation</v>
      </c>
      <c r="H5" s="4">
        <v>130</v>
      </c>
      <c r="I5" s="9" t="str">
        <f>IF(COUNTA($A$2:$A$18)&gt;COUNTA($I$1:I4),"A"&amp;COUNTA($I$1:I4)+1,IF(COUNTA($A$2:$B$18)&gt;COUNTA($I$1:I4)-1,"B"&amp;COUNTA($I$1:I4)-COUNTA($A$2:$A$18)+1,IF(COUNTA($A$2:$C$18)&gt;COUNTA($I$1:I4)-1,"C"&amp;COUNTA($I$1:I4)-COUNTA($A$2:$B$18)+1,IF(COUNTA($A$2:$D$18)&gt;COUNTA($I$1:I4)-1,"D"&amp;COUNTA($I$1:I4)-COUNTA($A$2:$C$18)+1,IF(COUNTA($A$2:$E$18)&gt;COUNTA($I$1:I4)-1,"E"&amp;COUNTA($I$1:I4)-COUNTA($A$2:$D$18)+1,"")))))</f>
        <v>A5</v>
      </c>
    </row>
    <row r="6" spans="1:10" ht="15.75">
      <c r="A6" s="3" t="s">
        <v>22</v>
      </c>
      <c r="B6" s="3" t="s">
        <v>23</v>
      </c>
      <c r="C6" s="3"/>
      <c r="D6" s="5"/>
      <c r="E6" s="5" t="s">
        <v>45</v>
      </c>
      <c r="G6" s="3" t="str">
        <f t="shared" ca="1" si="0"/>
        <v>TRAVAUX</v>
      </c>
      <c r="H6" s="4">
        <v>140</v>
      </c>
      <c r="I6" s="9" t="str">
        <f>IF(COUNTA($A$2:$A$18)&gt;COUNTA($I$1:I5),"A"&amp;COUNTA($I$1:I5)+1,IF(COUNTA($A$2:$B$18)&gt;COUNTA($I$1:I5)-1,"B"&amp;COUNTA($I$1:I5)-COUNTA($A$2:$A$18)+1,IF(COUNTA($A$2:$C$18)&gt;COUNTA($I$1:I5)-1,"C"&amp;COUNTA($I$1:I5)-COUNTA($A$2:$B$18)+1,IF(COUNTA($A$2:$D$18)&gt;COUNTA($I$1:I5)-1,"D"&amp;COUNTA($I$1:I5)-COUNTA($A$2:$C$18)+1,IF(COUNTA($A$2:$E$18)&gt;COUNTA($I$1:I5)-1,"E"&amp;COUNTA($I$1:I5)-COUNTA($A$2:$D$18)+1,"")))))</f>
        <v>B1</v>
      </c>
    </row>
    <row r="7" spans="1:10" ht="15.75">
      <c r="A7" s="5"/>
      <c r="B7" s="3" t="s">
        <v>24</v>
      </c>
      <c r="C7" s="3"/>
      <c r="D7" s="5"/>
      <c r="E7" s="5"/>
      <c r="G7" s="3" t="str">
        <f t="shared" ca="1" si="0"/>
        <v>Démolition</v>
      </c>
      <c r="H7" s="4">
        <v>2000</v>
      </c>
      <c r="I7" s="9" t="str">
        <f>IF(COUNTA($A$2:$A$18)&gt;COUNTA($I$1:I6),"A"&amp;COUNTA($I$1:I6)+1,IF(COUNTA($A$2:$B$18)&gt;COUNTA($I$1:I6)-1,"B"&amp;COUNTA($I$1:I6)-COUNTA($A$2:$A$18)+1,IF(COUNTA($A$2:$C$18)&gt;COUNTA($I$1:I6)-1,"C"&amp;COUNTA($I$1:I6)-COUNTA($A$2:$B$18)+1,IF(COUNTA($A$2:$D$18)&gt;COUNTA($I$1:I6)-1,"D"&amp;COUNTA($I$1:I6)-COUNTA($A$2:$C$18)+1,IF(COUNTA($A$2:$E$18)&gt;COUNTA($I$1:I6)-1,"E"&amp;COUNTA($I$1:I6)-COUNTA($A$2:$D$18)+1,"")))))</f>
        <v>B2</v>
      </c>
    </row>
    <row r="8" spans="1:10" ht="15.75">
      <c r="A8" s="5"/>
      <c r="B8" s="3" t="s">
        <v>25</v>
      </c>
      <c r="C8" s="3"/>
      <c r="D8" s="5"/>
      <c r="E8" s="5"/>
      <c r="G8" s="3" t="str">
        <f t="shared" ca="1" si="0"/>
        <v>Terrassement</v>
      </c>
      <c r="H8" s="4">
        <v>2010</v>
      </c>
      <c r="I8" s="9" t="str">
        <f>IF(COUNTA($A$2:$A$18)&gt;COUNTA($I$1:I7),"A"&amp;COUNTA($I$1:I7)+1,IF(COUNTA($A$2:$B$18)&gt;COUNTA($I$1:I7)-1,"B"&amp;COUNTA($I$1:I7)-COUNTA($A$2:$A$18)+1,IF(COUNTA($A$2:$C$18)&gt;COUNTA($I$1:I7)-1,"C"&amp;COUNTA($I$1:I7)-COUNTA($A$2:$B$18)+1,IF(COUNTA($A$2:$D$18)&gt;COUNTA($I$1:I7)-1,"D"&amp;COUNTA($I$1:I7)-COUNTA($A$2:$C$18)+1,IF(COUNTA($A$2:$E$18)&gt;COUNTA($I$1:I7)-1,"E"&amp;COUNTA($I$1:I7)-COUNTA($A$2:$D$18)+1,"")))))</f>
        <v>B3</v>
      </c>
    </row>
    <row r="9" spans="1:10" ht="15.75">
      <c r="A9" s="5"/>
      <c r="B9" s="3" t="s">
        <v>26</v>
      </c>
      <c r="C9" s="5"/>
      <c r="D9" s="5"/>
      <c r="E9" s="5"/>
      <c r="G9" s="3" t="str">
        <f t="shared" ca="1" si="0"/>
        <v>Vrd</v>
      </c>
      <c r="H9" s="4">
        <v>2020</v>
      </c>
      <c r="I9" s="9" t="str">
        <f>IF(COUNTA($A$2:$A$18)&gt;COUNTA($I$1:I8),"A"&amp;COUNTA($I$1:I8)+1,IF(COUNTA($A$2:$B$18)&gt;COUNTA($I$1:I8)-1,"B"&amp;COUNTA($I$1:I8)-COUNTA($A$2:$A$18)+1,IF(COUNTA($A$2:$C$18)&gt;COUNTA($I$1:I8)-1,"C"&amp;COUNTA($I$1:I8)-COUNTA($A$2:$B$18)+1,IF(COUNTA($A$2:$D$18)&gt;COUNTA($I$1:I8)-1,"D"&amp;COUNTA($I$1:I8)-COUNTA($A$2:$C$18)+1,IF(COUNTA($A$2:$E$18)&gt;COUNTA($I$1:I8)-1,"E"&amp;COUNTA($I$1:I8)-COUNTA($A$2:$D$18)+1,"")))))</f>
        <v>B4</v>
      </c>
    </row>
    <row r="10" spans="1:10" ht="15.75">
      <c r="A10" s="5"/>
      <c r="B10" s="3" t="s">
        <v>27</v>
      </c>
      <c r="C10" s="5"/>
      <c r="D10" s="5"/>
      <c r="E10" s="5"/>
      <c r="G10" s="3" t="str">
        <f t="shared" ca="1" si="0"/>
        <v>Fondations</v>
      </c>
      <c r="H10" s="4">
        <v>2030</v>
      </c>
      <c r="I10" s="9" t="str">
        <f>IF(COUNTA($A$2:$A$18)&gt;COUNTA($I$1:I9),"A"&amp;COUNTA($I$1:I9)+1,IF(COUNTA($A$2:$B$18)&gt;COUNTA($I$1:I9)-1,"B"&amp;COUNTA($I$1:I9)-COUNTA($A$2:$A$18)+1,IF(COUNTA($A$2:$C$18)&gt;COUNTA($I$1:I9)-1,"C"&amp;COUNTA($I$1:I9)-COUNTA($A$2:$B$18)+1,IF(COUNTA($A$2:$D$18)&gt;COUNTA($I$1:I9)-1,"D"&amp;COUNTA($I$1:I9)-COUNTA($A$2:$C$18)+1,IF(COUNTA($A$2:$E$18)&gt;COUNTA($I$1:I9)-1,"E"&amp;COUNTA($I$1:I9)-COUNTA($A$2:$D$18)+1,"")))))</f>
        <v>B5</v>
      </c>
    </row>
    <row r="11" spans="1:10" ht="15.75">
      <c r="A11" s="5"/>
      <c r="B11" s="3" t="s">
        <v>28</v>
      </c>
      <c r="C11" s="5"/>
      <c r="D11" s="5"/>
      <c r="E11" s="5"/>
      <c r="G11" s="3" t="str">
        <f t="shared" ca="1" si="0"/>
        <v>Bâtiment</v>
      </c>
      <c r="H11" s="4">
        <v>2040</v>
      </c>
      <c r="I11" s="9" t="str">
        <f>IF(COUNTA($A$2:$A$18)&gt;COUNTA($I$1:I10),"A"&amp;COUNTA($I$1:I10)+1,IF(COUNTA($A$2:$B$18)&gt;COUNTA($I$1:I10)-1,"B"&amp;COUNTA($I$1:I10)-COUNTA($A$2:$A$18)+1,IF(COUNTA($A$2:$C$18)&gt;COUNTA($I$1:I10)-1,"C"&amp;COUNTA($I$1:I10)-COUNTA($A$2:$B$18)+1,IF(COUNTA($A$2:$D$18)&gt;COUNTA($I$1:I10)-1,"D"&amp;COUNTA($I$1:I10)-COUNTA($A$2:$C$18)+1,IF(COUNTA($A$2:$E$18)&gt;COUNTA($I$1:I10)-1,"E"&amp;COUNTA($I$1:I10)-COUNTA($A$2:$D$18)+1,"")))))</f>
        <v>B6</v>
      </c>
    </row>
    <row r="12" spans="1:10" ht="15.75">
      <c r="A12" s="5"/>
      <c r="B12" s="3" t="s">
        <v>29</v>
      </c>
      <c r="C12" s="5"/>
      <c r="D12" s="5"/>
      <c r="E12" s="5"/>
      <c r="G12" s="3" t="str">
        <f t="shared" ca="1" si="0"/>
        <v>Génie-Civil</v>
      </c>
      <c r="H12" s="4">
        <v>2050</v>
      </c>
      <c r="I12" s="9" t="str">
        <f>IF(COUNTA($A$2:$A$18)&gt;COUNTA($I$1:I11),"A"&amp;COUNTA($I$1:I11)+1,IF(COUNTA($A$2:$B$18)&gt;COUNTA($I$1:I11)-1,"B"&amp;COUNTA($I$1:I11)-COUNTA($A$2:$A$18)+1,IF(COUNTA($A$2:$C$18)&gt;COUNTA($I$1:I11)-1,"C"&amp;COUNTA($I$1:I11)-COUNTA($A$2:$B$18)+1,IF(COUNTA($A$2:$D$18)&gt;COUNTA($I$1:I11)-1,"D"&amp;COUNTA($I$1:I11)-COUNTA($A$2:$C$18)+1,IF(COUNTA($A$2:$E$18)&gt;COUNTA($I$1:I11)-1,"E"&amp;COUNTA($I$1:I11)-COUNTA($A$2:$D$18)+1,"")))))</f>
        <v>B7</v>
      </c>
    </row>
    <row r="13" spans="1:10" ht="15.75">
      <c r="A13" s="5"/>
      <c r="B13" s="3" t="s">
        <v>30</v>
      </c>
      <c r="C13" s="5"/>
      <c r="D13" s="5"/>
      <c r="E13" s="5"/>
      <c r="G13" s="3" t="str">
        <f t="shared" ca="1" si="0"/>
        <v>Structures Métalliques</v>
      </c>
      <c r="H13" s="4">
        <v>2100</v>
      </c>
      <c r="I13" s="9" t="str">
        <f>IF(COUNTA($A$2:$A$18)&gt;COUNTA($I$1:I12),"A"&amp;COUNTA($I$1:I12)+1,IF(COUNTA($A$2:$B$18)&gt;COUNTA($I$1:I12)-1,"B"&amp;COUNTA($I$1:I12)-COUNTA($A$2:$A$18)+1,IF(COUNTA($A$2:$C$18)&gt;COUNTA($I$1:I12)-1,"C"&amp;COUNTA($I$1:I12)-COUNTA($A$2:$B$18)+1,IF(COUNTA($A$2:$D$18)&gt;COUNTA($I$1:I12)-1,"D"&amp;COUNTA($I$1:I12)-COUNTA($A$2:$C$18)+1,IF(COUNTA($A$2:$E$18)&gt;COUNTA($I$1:I12)-1,"E"&amp;COUNTA($I$1:I12)-COUNTA($A$2:$D$18)+1,"")))))</f>
        <v>B8</v>
      </c>
    </row>
    <row r="14" spans="1:10" ht="15.75">
      <c r="A14" s="5"/>
      <c r="B14" s="3" t="s">
        <v>31</v>
      </c>
      <c r="C14" s="5"/>
      <c r="D14" s="5"/>
      <c r="E14" s="5"/>
      <c r="G14" s="3" t="str">
        <f t="shared" ca="1" si="0"/>
        <v>Protection Incendie</v>
      </c>
      <c r="H14" s="4">
        <v>2110</v>
      </c>
      <c r="I14" s="9" t="str">
        <f>IF(COUNTA($A$2:$A$18)&gt;COUNTA($I$1:I13),"A"&amp;COUNTA($I$1:I13)+1,IF(COUNTA($A$2:$B$18)&gt;COUNTA($I$1:I13)-1,"B"&amp;COUNTA($I$1:I13)-COUNTA($A$2:$A$18)+1,IF(COUNTA($A$2:$C$18)&gt;COUNTA($I$1:I13)-1,"C"&amp;COUNTA($I$1:I13)-COUNTA($A$2:$B$18)+1,IF(COUNTA($A$2:$D$18)&gt;COUNTA($I$1:I13)-1,"D"&amp;COUNTA($I$1:I13)-COUNTA($A$2:$C$18)+1,IF(COUNTA($A$2:$E$18)&gt;COUNTA($I$1:I13)-1,"E"&amp;COUNTA($I$1:I13)-COUNTA($A$2:$D$18)+1,"")))))</f>
        <v>B9</v>
      </c>
    </row>
    <row r="15" spans="1:10" ht="15.75">
      <c r="A15" s="5"/>
      <c r="B15" s="3" t="s">
        <v>32</v>
      </c>
      <c r="C15" s="5"/>
      <c r="D15" s="5"/>
      <c r="E15" s="5"/>
      <c r="G15" s="3" t="str">
        <f t="shared" ca="1" si="0"/>
        <v>Tuyauterie T</v>
      </c>
      <c r="H15" s="4">
        <v>2130</v>
      </c>
      <c r="I15" s="9" t="str">
        <f>IF(COUNTA($A$2:$A$18)&gt;COUNTA($I$1:I14),"A"&amp;COUNTA($I$1:I14)+1,IF(COUNTA($A$2:$B$18)&gt;COUNTA($I$1:I14)-1,"B"&amp;COUNTA($I$1:I14)-COUNTA($A$2:$A$18)+1,IF(COUNTA($A$2:$C$18)&gt;COUNTA($I$1:I14)-1,"C"&amp;COUNTA($I$1:I14)-COUNTA($A$2:$B$18)+1,IF(COUNTA($A$2:$D$18)&gt;COUNTA($I$1:I14)-1,"D"&amp;COUNTA($I$1:I14)-COUNTA($A$2:$C$18)+1,IF(COUNTA($A$2:$E$18)&gt;COUNTA($I$1:I14)-1,"E"&amp;COUNTA($I$1:I14)-COUNTA($A$2:$D$18)+1,"")))))</f>
        <v>B10</v>
      </c>
    </row>
    <row r="16" spans="1:10" ht="15.75">
      <c r="A16" s="5"/>
      <c r="B16" s="3" t="s">
        <v>33</v>
      </c>
      <c r="C16" s="5"/>
      <c r="D16" s="5"/>
      <c r="E16" s="5"/>
      <c r="G16" s="3" t="str">
        <f t="shared" ca="1" si="0"/>
        <v>Calorifuge</v>
      </c>
      <c r="H16" s="4">
        <v>2140</v>
      </c>
      <c r="I16" s="9" t="str">
        <f>IF(COUNTA($A$2:$A$18)&gt;COUNTA($I$1:I15),"A"&amp;COUNTA($I$1:I15)+1,IF(COUNTA($A$2:$B$18)&gt;COUNTA($I$1:I15)-1,"B"&amp;COUNTA($I$1:I15)-COUNTA($A$2:$A$18)+1,IF(COUNTA($A$2:$C$18)&gt;COUNTA($I$1:I15)-1,"C"&amp;COUNTA($I$1:I15)-COUNTA($A$2:$B$18)+1,IF(COUNTA($A$2:$D$18)&gt;COUNTA($I$1:I15)-1,"D"&amp;COUNTA($I$1:I15)-COUNTA($A$2:$C$18)+1,IF(COUNTA($A$2:$E$18)&gt;COUNTA($I$1:I15)-1,"E"&amp;COUNTA($I$1:I15)-COUNTA($A$2:$D$18)+1,"")))))</f>
        <v>B11</v>
      </c>
    </row>
    <row r="17" spans="1:11" ht="15.75">
      <c r="A17" s="5"/>
      <c r="B17" s="3" t="s">
        <v>34</v>
      </c>
      <c r="C17" s="5"/>
      <c r="D17" s="5"/>
      <c r="E17" s="5"/>
      <c r="G17" s="3" t="str">
        <f t="shared" ca="1" si="0"/>
        <v>Instrumentation T</v>
      </c>
      <c r="H17" s="4">
        <v>2150</v>
      </c>
      <c r="I17" s="9" t="str">
        <f>IF(COUNTA($A$2:$A$18)&gt;COUNTA($I$1:I16),"A"&amp;COUNTA($I$1:I16)+1,IF(COUNTA($A$2:$B$18)&gt;COUNTA($I$1:I16)-1,"B"&amp;COUNTA($I$1:I16)-COUNTA($A$2:$A$18)+1,IF(COUNTA($A$2:$C$18)&gt;COUNTA($I$1:I16)-1,"C"&amp;COUNTA($I$1:I16)-COUNTA($A$2:$B$18)+1,IF(COUNTA($A$2:$D$18)&gt;COUNTA($I$1:I16)-1,"D"&amp;COUNTA($I$1:I16)-COUNTA($A$2:$C$18)+1,IF(COUNTA($A$2:$E$18)&gt;COUNTA($I$1:I16)-1,"E"&amp;COUNTA($I$1:I16)-COUNTA($A$2:$D$18)+1,"")))))</f>
        <v>B12</v>
      </c>
    </row>
    <row r="18" spans="1:11" ht="15.75">
      <c r="A18" s="5"/>
      <c r="B18" s="5"/>
      <c r="C18" s="5"/>
      <c r="D18" s="5"/>
      <c r="E18" s="5"/>
      <c r="G18" s="3" t="str">
        <f t="shared" ca="1" si="0"/>
        <v>Electricité T</v>
      </c>
      <c r="H18" s="4">
        <v>2160</v>
      </c>
      <c r="I18" s="9" t="str">
        <f>IF(COUNTA($A$2:$A$18)&gt;COUNTA($I$1:I17),"A"&amp;COUNTA($I$1:I17)+1,IF(COUNTA($A$2:$B$18)&gt;COUNTA($I$1:I17)-1,"B"&amp;COUNTA($I$1:I17)-COUNTA($A$2:$A$18)+1,IF(COUNTA($A$2:$C$18)&gt;COUNTA($I$1:I17)-1,"C"&amp;COUNTA($I$1:I17)-COUNTA($A$2:$B$18)+1,IF(COUNTA($A$2:$D$18)&gt;COUNTA($I$1:I17)-1,"D"&amp;COUNTA($I$1:I17)-COUNTA($A$2:$C$18)+1,IF(COUNTA($A$2:$E$18)&gt;COUNTA($I$1:I17)-1,"E"&amp;COUNTA($I$1:I17)-COUNTA($A$2:$D$18)+1,"")))))</f>
        <v>B13</v>
      </c>
    </row>
    <row r="19" spans="1:11" ht="15.75">
      <c r="G19" s="3" t="str">
        <f t="shared" ca="1" si="0"/>
        <v>Peinture</v>
      </c>
      <c r="H19" s="6">
        <v>2170</v>
      </c>
      <c r="I19" s="9" t="str">
        <f>IF(COUNTA($A$2:$A$18)&gt;COUNTA($I$1:I18),"A"&amp;COUNTA($I$1:I18)+1,IF(COUNTA($A$2:$B$18)&gt;COUNTA($I$1:I18)-1,"B"&amp;COUNTA($I$1:I18)-COUNTA($A$2:$A$18)+1,IF(COUNTA($A$2:$C$18)&gt;COUNTA($I$1:I18)-1,"C"&amp;COUNTA($I$1:I18)-COUNTA($A$2:$B$18)+1,IF(COUNTA($A$2:$D$18)&gt;COUNTA($I$1:I18)-1,"D"&amp;COUNTA($I$1:I18)-COUNTA($A$2:$C$18)+1,IF(COUNTA($A$2:$E$18)&gt;COUNTA($I$1:I18)-1,"E"&amp;COUNTA($I$1:I18)-COUNTA($A$2:$D$18)+1,"")))))</f>
        <v>B14</v>
      </c>
    </row>
    <row r="20" spans="1:11" ht="15.75">
      <c r="D20" s="8" t="s">
        <v>46</v>
      </c>
      <c r="E20" s="7" t="str">
        <f>IF(A2="",LOOKUP("zzzz",B$2:B2),LOOKUP("zzzz",A$2:A2))</f>
        <v>Equipements</v>
      </c>
      <c r="G20" s="3" t="str">
        <f t="shared" ca="1" si="0"/>
        <v>Faciltés</v>
      </c>
      <c r="H20" s="6">
        <v>2180</v>
      </c>
      <c r="I20" s="9" t="str">
        <f>IF(COUNTA($A$2:$A$18)&gt;COUNTA($I$1:I19),"A"&amp;COUNTA($I$1:I19)+1,IF(COUNTA($A$2:$B$18)&gt;COUNTA($I$1:I19)-1,"B"&amp;COUNTA($I$1:I19)-COUNTA($A$2:$A$18)+1,IF(COUNTA($A$2:$C$18)&gt;COUNTA($I$1:I19)-1,"C"&amp;COUNTA($I$1:I19)-COUNTA($A$2:$B$18)+1,IF(COUNTA($A$2:$D$18)&gt;COUNTA($I$1:I19)-1,"D"&amp;COUNTA($I$1:I19)-COUNTA($A$2:$C$18)+1,IF(COUNTA($A$2:$E$18)&gt;COUNTA($I$1:I19)-1,"E"&amp;COUNTA($I$1:I19)-COUNTA($A$2:$D$18)+1,"")))))</f>
        <v>B15</v>
      </c>
    </row>
    <row r="21" spans="1:11" ht="15.75">
      <c r="E21" s="7" t="str">
        <f>IF(A3="",LOOKUP("zzzz",B$2:B3),LOOKUP("zzzz",A$2:A3))</f>
        <v>Tuyauterie</v>
      </c>
      <c r="G21" s="3" t="str">
        <f t="shared" ca="1" si="0"/>
        <v>Transport</v>
      </c>
      <c r="H21" s="6">
        <v>2190</v>
      </c>
      <c r="I21" s="9" t="str">
        <f>IF(COUNTA($A$2:$A$18)&gt;COUNTA($I$1:I20),"A"&amp;COUNTA($I$1:I20)+1,IF(COUNTA($A$2:$B$18)&gt;COUNTA($I$1:I20)-1,"B"&amp;COUNTA($I$1:I20)-COUNTA($A$2:$A$18)+1,IF(COUNTA($A$2:$C$18)&gt;COUNTA($I$1:I20)-1,"C"&amp;COUNTA($I$1:I20)-COUNTA($A$2:$B$18)+1,IF(COUNTA($A$2:$D$18)&gt;COUNTA($I$1:I20)-1,"D"&amp;COUNTA($I$1:I20)-COUNTA($A$2:$C$18)+1,IF(COUNTA($A$2:$E$18)&gt;COUNTA($I$1:I20)-1,"E"&amp;COUNTA($I$1:I20)-COUNTA($A$2:$D$18)+1,"")))))</f>
        <v>B16</v>
      </c>
    </row>
    <row r="22" spans="1:11" ht="15.75">
      <c r="E22" s="7" t="str">
        <f>IF(A4="",LOOKUP("zzzz",B$2:B4),LOOKUP("zzzz",A$2:A4))</f>
        <v>Electricité</v>
      </c>
      <c r="G22" s="3" t="str">
        <f t="shared" ca="1" si="0"/>
        <v>Levage - Echafaudages</v>
      </c>
      <c r="H22" s="6">
        <v>2200</v>
      </c>
      <c r="I22" s="9" t="str">
        <f>IF(COUNTA($A$2:$A$18)&gt;COUNTA($I$1:I21),"A"&amp;COUNTA($I$1:I21)+1,IF(COUNTA($A$2:$B$18)&gt;COUNTA($I$1:I21)-1,"B"&amp;COUNTA($I$1:I21)-COUNTA($A$2:$A$18)+1,IF(COUNTA($A$2:$C$18)&gt;COUNTA($I$1:I21)-1,"C"&amp;COUNTA($I$1:I21)-COUNTA($A$2:$B$18)+1,IF(COUNTA($A$2:$D$18)&gt;COUNTA($I$1:I21)-1,"D"&amp;COUNTA($I$1:I21)-COUNTA($A$2:$C$18)+1,IF(COUNTA($A$2:$E$18)&gt;COUNTA($I$1:I21)-1,"E"&amp;COUNTA($I$1:I21)-COUNTA($A$2:$D$18)+1,"")))))</f>
        <v>B17</v>
      </c>
    </row>
    <row r="23" spans="1:11" ht="15.75">
      <c r="E23" s="7" t="str">
        <f>IF(A5="",LOOKUP("zzzz",B$2:B5),LOOKUP("zzzz",A$2:A5))</f>
        <v>Instrumentation</v>
      </c>
      <c r="G23" s="3" t="str">
        <f t="shared" ca="1" si="0"/>
        <v>Etudes</v>
      </c>
      <c r="H23" s="4" t="s">
        <v>35</v>
      </c>
      <c r="I23" s="9" t="str">
        <f>IF(COUNTA($A$2:$A$18)&gt;COUNTA($I$1:I22),"A"&amp;COUNTA($I$1:I22)+1,IF(COUNTA($A$2:$B$18)&gt;COUNTA($I$1:I22)-1,"B"&amp;COUNTA($I$1:I22)-COUNTA($A$2:$A$18)+1,IF(COUNTA($A$2:$C$18)&gt;COUNTA($I$1:I22)-1,"C"&amp;COUNTA($I$1:I22)-COUNTA($A$2:$B$18)+1,IF(COUNTA($A$2:$D$18)&gt;COUNTA($I$1:I22)-1,"D"&amp;COUNTA($I$1:I22)-COUNTA($A$2:$C$18)+1,IF(COUNTA($A$2:$E$18)&gt;COUNTA($I$1:I22)-1,"E"&amp;COUNTA($I$1:I22)-COUNTA($A$2:$D$18)+1,"")))))</f>
        <v>C2</v>
      </c>
    </row>
    <row r="24" spans="1:11" ht="15.75">
      <c r="E24" s="7" t="str">
        <f>IF(A6="",LOOKUP("zzzz",B$2:B6),LOOKUP("zzzz",A$2:A6))</f>
        <v>Pièces de rechange</v>
      </c>
      <c r="G24" s="3" t="str">
        <f t="shared" ca="1" si="0"/>
        <v>Construction</v>
      </c>
      <c r="H24" s="4" t="s">
        <v>36</v>
      </c>
      <c r="I24" s="9" t="str">
        <f>IF(COUNTA($A$2:$A$18)&gt;COUNTA($I$1:I23),"A"&amp;COUNTA($I$1:I23)+1,IF(COUNTA($A$2:$B$18)&gt;COUNTA($I$1:I23)-1,"B"&amp;COUNTA($I$1:I23)-COUNTA($A$2:$A$18)+1,IF(COUNTA($A$2:$C$18)&gt;COUNTA($I$1:I23)-1,"C"&amp;COUNTA($I$1:I23)-COUNTA($A$2:$B$18)+1,IF(COUNTA($A$2:$D$18)&gt;COUNTA($I$1:I23)-1,"D"&amp;COUNTA($I$1:I23)-COUNTA($A$2:$C$18)+1,IF(COUNTA($A$2:$E$18)&gt;COUNTA($I$1:I23)-1,"E"&amp;COUNTA($I$1:I23)-COUNTA($A$2:$D$18)+1,"")))))</f>
        <v>C3</v>
      </c>
    </row>
    <row r="25" spans="1:11" ht="15.75">
      <c r="E25" s="7" t="str">
        <f>IF(A7="",LOOKUP("zzzz",B$2:B7),LOOKUP("zzzz",A$2:A7))</f>
        <v>Génie-Civil</v>
      </c>
      <c r="G25" s="3" t="str">
        <f t="shared" ca="1" si="0"/>
        <v>Mise en service</v>
      </c>
      <c r="H25" s="4" t="s">
        <v>37</v>
      </c>
      <c r="I25" s="9" t="str">
        <f>IF(COUNTA($A$2:$A$18)&gt;COUNTA($I$1:I24),"A"&amp;COUNTA($I$1:I24)+1,IF(COUNTA($A$2:$B$18)&gt;COUNTA($I$1:I24)-1,"B"&amp;COUNTA($I$1:I24)-COUNTA($A$2:$A$18)+1,IF(COUNTA($A$2:$C$18)&gt;COUNTA($I$1:I24)-1,"C"&amp;COUNTA($I$1:I24)-COUNTA($A$2:$B$18)+1,IF(COUNTA($A$2:$D$18)&gt;COUNTA($I$1:I24)-1,"D"&amp;COUNTA($I$1:I24)-COUNTA($A$2:$C$18)+1,IF(COUNTA($A$2:$E$18)&gt;COUNTA($I$1:I24)-1,"E"&amp;COUNTA($I$1:I24)-COUNTA($A$2:$D$18)+1,"")))))</f>
        <v>C4</v>
      </c>
    </row>
    <row r="26" spans="1:11" ht="15.75">
      <c r="E26" s="7" t="str">
        <f>IF(A8="",LOOKUP("zzzz",B$2:B8),LOOKUP("zzzz",A$2:A8))</f>
        <v>Structures Métalliques</v>
      </c>
      <c r="G26" s="3" t="str">
        <f t="shared" ca="1" si="0"/>
        <v>Assurance</v>
      </c>
      <c r="H26" s="4">
        <v>3300</v>
      </c>
      <c r="I26" s="9" t="str">
        <f>IF(COUNTA($A$2:$A$18)&gt;COUNTA($I$1:I25),"A"&amp;COUNTA($I$1:I25)+1,IF(COUNTA($A$2:$B$18)&gt;COUNTA($I$1:I25)-1,"B"&amp;COUNTA($I$1:I25)-COUNTA($A$2:$A$18)+1,IF(COUNTA($A$2:$C$18)&gt;COUNTA($I$1:I25)-1,"C"&amp;COUNTA($I$1:I25)-COUNTA($A$2:$B$18)+1,IF(COUNTA($A$2:$D$18)&gt;COUNTA($I$1:I25)-1,"D"&amp;COUNTA($I$1:I25)-COUNTA($A$2:$C$18)+1,IF(COUNTA($A$2:$E$18)&gt;COUNTA($I$1:I25)-1,"E"&amp;COUNTA($I$1:I25)-COUNTA($A$2:$D$18)+1,"")))))</f>
        <v>C5</v>
      </c>
    </row>
    <row r="27" spans="1:11" ht="15.75">
      <c r="E27" s="7" t="str">
        <f>IF(A9="",LOOKUP("zzzz",B$2:B9),LOOKUP("zzzz",A$2:A9))</f>
        <v>Protection Incendie</v>
      </c>
      <c r="G27" s="3" t="str">
        <f t="shared" ca="1" si="0"/>
        <v>aMOA</v>
      </c>
      <c r="H27" s="4" t="s">
        <v>38</v>
      </c>
      <c r="I27" s="9" t="str">
        <f>IF(COUNTA($A$2:$A$18)&gt;COUNTA($I$1:I26),"A"&amp;COUNTA($I$1:I26)+1,IF(COUNTA($A$2:$B$18)&gt;COUNTA($I$1:I26)-1,"B"&amp;COUNTA($I$1:I26)-COUNTA($A$2:$A$18)+1,IF(COUNTA($A$2:$C$18)&gt;COUNTA($I$1:I26)-1,"C"&amp;COUNTA($I$1:I26)-COUNTA($A$2:$B$18)+1,IF(COUNTA($A$2:$D$18)&gt;COUNTA($I$1:I26)-1,"D"&amp;COUNTA($I$1:I26)-COUNTA($A$2:$C$18)+1,IF(COUNTA($A$2:$E$18)&gt;COUNTA($I$1:I26)-1,"E"&amp;COUNTA($I$1:I26)-COUNTA($A$2:$D$18)+1,"")))))</f>
        <v>D2</v>
      </c>
      <c r="J27">
        <f>COUNTA(I1:I26)-1</f>
        <v>25</v>
      </c>
    </row>
    <row r="28" spans="1:11" ht="15.75">
      <c r="E28" s="7" t="str">
        <f>IF(A10="",LOOKUP("zzzz",B$2:B10),LOOKUP("zzzz",A$2:A10))</f>
        <v>Tuyauterie T</v>
      </c>
      <c r="G28" s="3" t="str">
        <f t="shared" ca="1" si="0"/>
        <v>MOA</v>
      </c>
      <c r="H28" s="4" t="s">
        <v>39</v>
      </c>
      <c r="I28" s="9" t="str">
        <f>IF(COUNTA($A$2:$A$18)&gt;COUNTA($I$1:I27),"A"&amp;COUNTA($I$1:I27)+1,IF(COUNTA($A$2:$B$18)&gt;COUNTA($I$1:I27)-1,"B"&amp;COUNTA($I$1:I27)-COUNTA($A$2:$A$18)+1,IF(COUNTA($A$2:$C$18)&gt;COUNTA($I$1:I27)-1,"C"&amp;COUNTA($I$1:I27)-COUNTA($A$2:$B$18)+1,IF(COUNTA($A$2:$D$18)&gt;COUNTA($I$1:I27)-1,"D"&amp;COUNTA($I$1:I27)-COUNTA($A$2:$C$18)+1,IF(COUNTA($A$2:$E$18)&gt;COUNTA($I$1:I27)-1,"E"&amp;COUNTA($I$1:I27)-COUNTA($A$2:$D$18)+1,"")))))</f>
        <v>D3</v>
      </c>
    </row>
    <row r="29" spans="1:11" ht="15.75">
      <c r="E29" s="7" t="str">
        <f>IF(A11="",LOOKUP("zzzz",B$2:B11),LOOKUP("zzzz",A$2:A11))</f>
        <v>Calorifuge</v>
      </c>
      <c r="G29" s="3" t="str">
        <f t="shared" ca="1" si="0"/>
        <v>Frais MOA</v>
      </c>
      <c r="H29" s="4">
        <v>4200</v>
      </c>
      <c r="I29" s="9" t="str">
        <f>IF(COUNTA($A$2:$A$18)&gt;COUNTA($I$1:I28),"A"&amp;COUNTA($I$1:I28)+1,IF(COUNTA($A$2:$B$18)&gt;COUNTA($I$1:I28)-1,"B"&amp;COUNTA($I$1:I28)-COUNTA($A$2:$A$18)+1,IF(COUNTA($A$2:$C$18)&gt;COUNTA($I$1:I28)-1,"C"&amp;COUNTA($I$1:I28)-COUNTA($A$2:$B$18)+1,IF(COUNTA($A$2:$D$18)&gt;COUNTA($I$1:I28)-1,"D"&amp;COUNTA($I$1:I28)-COUNTA($A$2:$C$18)+1,IF(COUNTA($A$2:$E$18)&gt;COUNTA($I$1:I28)-1,"E"&amp;COUNTA($I$1:I28)-COUNTA($A$2:$D$18)+1,"")))))</f>
        <v>D4</v>
      </c>
    </row>
    <row r="30" spans="1:11" ht="15.75">
      <c r="E30" s="7" t="str">
        <f>IF(A12="",LOOKUP("zzzz",B$2:B12),LOOKUP("zzzz",A$2:A12))</f>
        <v>Instrumentation T</v>
      </c>
      <c r="G30" s="3" t="str">
        <f t="shared" ca="1" si="0"/>
        <v>Prov.pour Imprévus</v>
      </c>
      <c r="H30" s="4" t="s">
        <v>40</v>
      </c>
      <c r="I30" s="9" t="str">
        <f>IF(COUNTA($A$2:$A$18)&gt;COUNTA($I$1:I29),"A"&amp;COUNTA($I$1:I29)+1,IF(COUNTA($A$2:$B$18)&gt;COUNTA($I$1:I29)-1,"B"&amp;COUNTA($I$1:I29)-COUNTA($A$2:$A$18)+1,IF(COUNTA($A$2:$C$18)&gt;COUNTA($I$1:I29)-1,"C"&amp;COUNTA($I$1:I29)-COUNTA($A$2:$B$18)+1,IF(COUNTA($A$2:$D$18)&gt;COUNTA($I$1:I29)-1,"D"&amp;COUNTA($I$1:I29)-COUNTA($A$2:$C$18)+1,IF(COUNTA($A$2:$E$18)&gt;COUNTA($I$1:I29)-1,"E"&amp;COUNTA($I$1:I29)-COUNTA($A$2:$D$18)+1,"")))))</f>
        <v>E2</v>
      </c>
      <c r="J30">
        <f>COUNTA(A2:D20)</f>
        <v>29</v>
      </c>
      <c r="K30">
        <f>COUNTA(I2:I29)</f>
        <v>28</v>
      </c>
    </row>
    <row r="31" spans="1:11" ht="15.75">
      <c r="E31" s="7" t="str">
        <f>IF(A13="",LOOKUP("zzzz",B$2:B13),LOOKUP("zzzz",A$2:A13))</f>
        <v>Electricité T</v>
      </c>
      <c r="G31" s="3" t="str">
        <f t="shared" ca="1" si="0"/>
        <v>Provisions complémentaires</v>
      </c>
      <c r="H31" s="4">
        <v>5100</v>
      </c>
      <c r="I31" s="9" t="str">
        <f>IF(COUNTA($A$2:$A$18)&gt;COUNTA($I$1:I30),"A"&amp;COUNTA($I$1:I30)+1,IF(COUNTA($A$2:$B$18)&gt;COUNTA($I$1:I30)-1,"B"&amp;COUNTA($I$1:I30)-COUNTA($A$2:$A$18)+1,IF(COUNTA($A$2:$C$18)&gt;COUNTA($I$1:I30)-1,"C"&amp;COUNTA($I$1:I30)-COUNTA($A$2:$B$18)+1,IF(COUNTA($A$2:$D$18)&gt;COUNTA($I$1:I30)-1,"D"&amp;COUNTA($I$1:I30)-COUNTA($A$2:$C$18)+1,IF(COUNTA($A$2:$E$18)&gt;COUNTA($I$1:I30)-1,"E"&amp;COUNTA($I$1:I30)-COUNTA($A$2:$D$18)+1,"")))))</f>
        <v>E3</v>
      </c>
    </row>
    <row r="32" spans="1:11" ht="15.75">
      <c r="E32" s="7" t="str">
        <f>IF(A14="",LOOKUP("zzzz",B$2:B14),LOOKUP("zzzz",A$2:A14))</f>
        <v>Peinture</v>
      </c>
      <c r="G32" s="3" t="str">
        <f t="shared" ca="1" si="0"/>
        <v>Affermissement</v>
      </c>
      <c r="H32" s="4">
        <v>5200</v>
      </c>
      <c r="I32" s="9" t="str">
        <f>IF(COUNTA($A$2:$A$18)&gt;COUNTA($I$1:I31),"A"&amp;COUNTA($I$1:I31)+1,IF(COUNTA($A$2:$B$18)&gt;COUNTA($I$1:I31)-1,"B"&amp;COUNTA($I$1:I31)-COUNTA($A$2:$A$18)+1,IF(COUNTA($A$2:$C$18)&gt;COUNTA($I$1:I31)-1,"C"&amp;COUNTA($I$1:I31)-COUNTA($A$2:$B$18)+1,IF(COUNTA($A$2:$D$18)&gt;COUNTA($I$1:I31)-1,"D"&amp;COUNTA($I$1:I31)-COUNTA($A$2:$C$18)+1,IF(COUNTA($A$2:$E$18)&gt;COUNTA($I$1:I31)-1,"E"&amp;COUNTA($I$1:I31)-COUNTA($A$2:$D$18)+1,"")))))</f>
        <v>E4</v>
      </c>
    </row>
    <row r="33" spans="7:9" ht="15.75">
      <c r="G33" s="3" t="str">
        <f t="shared" ca="1" si="0"/>
        <v>AFU</v>
      </c>
      <c r="H33" s="4">
        <v>5300</v>
      </c>
      <c r="I33" s="9" t="str">
        <f>IF(COUNTA($A$2:$A$18)&gt;COUNTA($I$1:I32),"A"&amp;COUNTA($I$1:I32)+1,IF(COUNTA($A$2:$B$18)&gt;COUNTA($I$1:I32)-1,"B"&amp;COUNTA($I$1:I32)-COUNTA($A$2:$A$18)+1,IF(COUNTA($A$2:$C$18)&gt;COUNTA($I$1:I32)-1,"C"&amp;COUNTA($I$1:I32)-COUNTA($A$2:$B$18)+1,IF(COUNTA($A$2:$D$18)&gt;COUNTA($I$1:I32)-1,"D"&amp;COUNTA($I$1:I32)-COUNTA($A$2:$C$18)+1,IF(COUNTA($A$2:$E$18)&gt;COUNTA($I$1:I32)-1,"E"&amp;COUNTA($I$1:I32)-COUNTA($A$2:$D$18)+1,"")))))</f>
        <v>E5</v>
      </c>
    </row>
    <row r="34" spans="7:9" ht="15.75">
      <c r="G34" s="3" t="str">
        <f t="shared" ca="1" si="0"/>
        <v>Danger</v>
      </c>
      <c r="H34" s="4">
        <v>5400</v>
      </c>
      <c r="I34" s="9" t="str">
        <f>IF(COUNTA($A$2:$A$18)&gt;COUNTA($I$1:I33),"A"&amp;COUNTA($I$1:I33)+1,IF(COUNTA($A$2:$B$18)&gt;COUNTA($I$1:I33)-1,"B"&amp;COUNTA($I$1:I33)-COUNTA($A$2:$A$18)+1,IF(COUNTA($A$2:$C$18)&gt;COUNTA($I$1:I33)-1,"C"&amp;COUNTA($I$1:I33)-COUNTA($A$2:$B$18)+1,IF(COUNTA($A$2:$D$18)&gt;COUNTA($I$1:I33)-1,"D"&amp;COUNTA($I$1:I33)-COUNTA($A$2:$C$18)+1,IF(COUNTA($A$2:$E$18)&gt;COUNTA($I$1:I33)-1,"E"&amp;COUNTA($I$1:I33)-COUNTA($A$2:$D$18)+1,"")))))</f>
        <v>E6</v>
      </c>
    </row>
    <row r="35" spans="7:9">
      <c r="I35" s="9" t="str">
        <f>IF(COUNTA($A$2:$A$18)&gt;COUNTA($I$1:I34),"A"&amp;COUNTA($I$1:I34)+1,IF(COUNTA($A$2:$B$18)&gt;COUNTA($I$1:I34)-1,"B"&amp;COUNTA($I$1:I34)-COUNTA($A$2:$A$18)+1,IF(COUNTA($A$2:$C$18)&gt;COUNTA($I$1:I34)-1,"C"&amp;COUNTA($I$1:I34)-COUNTA($A$2:$B$18)+1,IF(COUNTA($A$2:$D$18)&gt;COUNTA($I$1:I34)-1,"D"&amp;COUNTA($I$1:I34)-COUNTA($A$2:$C$18)+1,IF(COUNTA(A35:E51)&gt;COUNTA(I34:I34)-1,"E"&amp;COUNTA($I$1:$I$1)-COUNTA($A$2:$D$18)+1,"")))))</f>
        <v/>
      </c>
    </row>
    <row r="36" spans="7:9">
      <c r="I36" s="9" t="str">
        <f>IF(COUNTA($A$2:$A$18)&gt;COUNTA($I$1:I35),"A"&amp;COUNTA($I$1:I35)+1,IF(COUNTA($A$2:$B$18)&gt;COUNTA($I$1:I35)-1,"B"&amp;COUNTA($I$1:I35)-COUNTA($A$2:$A$18)+1,IF(COUNTA($A$2:$C$18)&gt;COUNTA($I$1:I35)-1,"C"&amp;COUNTA($I$1:I35)-COUNTA($A$2:$B$18)+1,IF(COUNTA($A$2:$D$18)&gt;COUNTA($I$1:I35)-1,"D"&amp;COUNTA($I$1:I35)-COUNTA($A$2:$C$18)+1,IF(COUNTA(A36:E52)&gt;COUNTA(I35:I35)-1,"E"&amp;COUNTA($I$1:$I$1)-COUNTA($A$2:$D$18)+1,"")))))</f>
        <v/>
      </c>
    </row>
    <row r="37" spans="7:9">
      <c r="I37" s="9" t="str">
        <f>IF(COUNTA($A$2:$A$18)&gt;COUNTA($I$1:I36),"A"&amp;COUNTA($I$1:I36)+1,IF(COUNTA($A$2:$B$18)&gt;COUNTA($I$1:I36)-1,"B"&amp;COUNTA($I$1:I36)-COUNTA($A$2:$A$18)+1,IF(COUNTA($A$2:$C$18)&gt;COUNTA($I$1:I36)-1,"C"&amp;COUNTA($I$1:I36)-COUNTA($A$2:$B$18)+1,IF(COUNTA($A$2:$D$18)&gt;COUNTA($I$1:I36)-1,"D"&amp;COUNTA($I$1:I36)-COUNTA($A$2:$C$18)+1,IF(COUNTA(A37:E53)&gt;COUNTA(I36:I36)-1,"E"&amp;COUNTA($I$1:$I$1)-COUNTA($A$2:$D$18)+1,"")))))</f>
        <v/>
      </c>
    </row>
    <row r="38" spans="7:9">
      <c r="I38" s="9" t="str">
        <f>IF(COUNTA($A$2:$A$18)&gt;COUNTA($I$1:I37),"A"&amp;COUNTA($I$1:I37)+1,IF(COUNTA($A$2:$B$18)&gt;COUNTA($I$1:I37)-1,"B"&amp;COUNTA($I$1:I37)-COUNTA($A$2:$A$18)+1,IF(COUNTA($A$2:$C$18)&gt;COUNTA($I$1:I37)-1,"C"&amp;COUNTA($I$1:I37)-COUNTA($A$2:$B$18)+1,IF(COUNTA($A$2:$D$18)&gt;COUNTA($I$1:I37)-1,"D"&amp;COUNTA($I$1:I37)-COUNTA($A$2:$C$18)+1,IF(COUNTA(A38:E54)&gt;COUNTA(I37:I37)-1,"E"&amp;COUNTA($I$1:$I$1)-COUNTA($A$2:$D$18)+1,"")))))</f>
        <v/>
      </c>
    </row>
    <row r="39" spans="7:9">
      <c r="I39" s="9" t="str">
        <f>IF(COUNTA($A$2:$A$18)&gt;COUNTA($I$1:I38),"A"&amp;COUNTA($I$1:I38)+1,IF(COUNTA($A$2:$B$18)&gt;COUNTA($I$1:I38)-1,"B"&amp;COUNTA($I$1:I38)-COUNTA($A$2:$A$18)+1,IF(COUNTA($A$2:$C$18)&gt;COUNTA($I$1:I38)-1,"C"&amp;COUNTA($I$1:I38)-COUNTA($A$2:$B$18)+1,IF(COUNTA($A$2:$D$18)&gt;COUNTA($I$1:I38)-1,"D"&amp;COUNTA($I$1:I38)-COUNTA($A$2:$C$18)+1,IF(COUNTA(A39:E55)&gt;COUNTA(I38:I38)-1,"E"&amp;COUNTA($I$1:$I$1)-COUNTA($A$2:$D$18)+1,"")))))</f>
        <v/>
      </c>
    </row>
    <row r="40" spans="7:9">
      <c r="I40" s="9" t="str">
        <f>IF(COUNTA($A$2:$A$18)&gt;COUNTA($I$1:I39),"A"&amp;COUNTA($I$1:I39)+1,IF(COUNTA($A$2:$B$18)&gt;COUNTA($I$1:I39)-1,"B"&amp;COUNTA($I$1:I39)-COUNTA($A$2:$A$18)+1,IF(COUNTA($A$2:$C$18)&gt;COUNTA($I$1:I39)-1,"C"&amp;COUNTA($I$1:I39)-COUNTA($A$2:$B$18)+1,IF(COUNTA($A$2:$D$18)&gt;COUNTA($I$1:I39)-1,"D"&amp;COUNTA($I$1:I39)-COUNTA($A$2:$C$18)+1,IF(COUNTA(A40:E56)&gt;COUNTA(I39:I39)-1,"E"&amp;COUNTA($I$1:$I$1)-COUNTA($A$2:$D$18)+1,"")))))</f>
        <v/>
      </c>
    </row>
    <row r="41" spans="7:9">
      <c r="I41" s="9" t="str">
        <f>IF(COUNTA($A$2:$A$18)&gt;COUNTA($I$1:I40),"A"&amp;COUNTA($I$1:I40)+1,IF(COUNTA($A$2:$B$18)&gt;COUNTA($I$1:I40)-1,"B"&amp;COUNTA($I$1:I40)-COUNTA($A$2:$A$18)+1,IF(COUNTA($A$2:$C$18)&gt;COUNTA($I$1:I40)-1,"C"&amp;COUNTA($I$1:I40)-COUNTA($A$2:$B$18)+1,IF(COUNTA($A$2:$D$18)&gt;COUNTA($I$1:I40)-1,"D"&amp;COUNTA($I$1:I40)-COUNTA($A$2:$C$18)+1,IF(COUNTA(A41:E57)&gt;COUNTA(I40:I40)-1,"E"&amp;COUNTA($I$1:$I$1)-COUNTA($A$2:$D$18)+1,"")))))</f>
        <v/>
      </c>
    </row>
    <row r="42" spans="7:9">
      <c r="I42" s="9" t="str">
        <f>IF(COUNTA($A$2:$A$18)&gt;COUNTA($I$1:I41),"A"&amp;COUNTA($I$1:I41)+1,IF(COUNTA($A$2:$B$18)&gt;COUNTA($I$1:I41)-1,"B"&amp;COUNTA($I$1:I41)-COUNTA($A$2:$A$18)+1,IF(COUNTA($A$2:$C$18)&gt;COUNTA($I$1:I41)-1,"C"&amp;COUNTA($I$1:I41)-COUNTA($A$2:$B$18)+1,IF(COUNTA($A$2:$D$18)&gt;COUNTA($I$1:I41)-1,"D"&amp;COUNTA($I$1:I41)-COUNTA($A$2:$C$18)+1,IF(COUNTA(A42:E58)&gt;COUNTA(I41:I41)-1,"E"&amp;COUNTA($I$1:$I$1)-COUNTA($A$2:$D$18)+1,"")))))</f>
        <v/>
      </c>
    </row>
    <row r="43" spans="7:9">
      <c r="I43" s="9" t="str">
        <f>IF(COUNTA($A$2:$A$18)&gt;COUNTA($I$1:I42),"A"&amp;COUNTA($I$1:I42)+1,IF(COUNTA($A$2:$B$18)&gt;COUNTA($I$1:I42)-1,"B"&amp;COUNTA($I$1:I42)-COUNTA($A$2:$A$18)+1,IF(COUNTA($A$2:$C$18)&gt;COUNTA($I$1:I42)-1,"C"&amp;COUNTA($I$1:I42)-COUNTA($A$2:$B$18)+1,IF(COUNTA($A$2:$D$18)&gt;COUNTA($I$1:I42)-1,"D"&amp;COUNTA($I$1:I42)-COUNTA($A$2:$C$18)+1,IF(COUNTA(A43:E59)&gt;COUNTA(I42:I42)-1,"E"&amp;COUNTA($I$1:$I$1)-COUNTA($A$2:$D$18)+1,"")))))</f>
        <v/>
      </c>
    </row>
    <row r="44" spans="7:9">
      <c r="I44" s="9" t="str">
        <f>IF(COUNTA($A$2:$A$18)&gt;COUNTA($I$1:I43),"A"&amp;COUNTA($I$1:I43)+1,IF(COUNTA($A$2:$B$18)&gt;COUNTA($I$1:I43)-1,"B"&amp;COUNTA($I$1:I43)-COUNTA($A$2:$A$18)+1,IF(COUNTA($A$2:$C$18)&gt;COUNTA($I$1:I43)-1,"C"&amp;COUNTA($I$1:I43)-COUNTA($A$2:$B$18)+1,IF(COUNTA($A$2:$D$18)&gt;COUNTA($I$1:I43)-1,"D"&amp;COUNTA($I$1:I43)-COUNTA($A$2:$C$18)+1,IF(COUNTA(A44:E60)&gt;COUNTA(I43:I43)-1,"E"&amp;COUNTA($I$1:$I$1)-COUNTA($A$2:$D$18)+1,"")))))</f>
        <v/>
      </c>
    </row>
  </sheetData>
  <pageMargins left="0.7" right="0.7" top="0.75" bottom="0.75" header="0.3" footer="0.3"/>
  <pageSetup paperSize="9" orientation="portrait" r:id="rId1"/>
  <ignoredErrors>
    <ignoredError sqref="H23:H25 H27:H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</vt:lpstr>
    </vt:vector>
  </TitlesOfParts>
  <Company>GDF SUEZ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JP1206</dc:creator>
  <cp:lastModifiedBy>___</cp:lastModifiedBy>
  <dcterms:created xsi:type="dcterms:W3CDTF">2013-04-10T07:54:53Z</dcterms:created>
  <dcterms:modified xsi:type="dcterms:W3CDTF">2013-04-10T09:39:50Z</dcterms:modified>
</cp:coreProperties>
</file>