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8870" windowHeight="10950" activeTab="0"/>
  </bookViews>
  <sheets>
    <sheet name="Liste" sheetId="1" r:id="rId1"/>
    <sheet name="DATA" sheetId="2" r:id="rId2"/>
  </sheets>
  <definedNames>
    <definedName name="N1_D1">'DATA'!$B$5:$B$6</definedName>
    <definedName name="N1_D2">'DATA'!$B$7:$B$8</definedName>
    <definedName name="N1_D3">'DATA'!$B$9:$B$11</definedName>
    <definedName name="N1_D4">'DATA'!$B$12:$B$15</definedName>
    <definedName name="N2_D1">'DATA'!$E$5:$E$9</definedName>
    <definedName name="N2_D2">'DATA'!$E$10:$E$12</definedName>
    <definedName name="N3_D1">'DATA'!$H$5:$H$6</definedName>
    <definedName name="N3_D2">'DATA'!$H$7:$H$8</definedName>
    <definedName name="N4_D1">'DATA'!$K$5:$K$19</definedName>
    <definedName name="N4_D2">'DATA'!$K$20:$K$25</definedName>
    <definedName name="N4_D3">'DATA'!$K$26:$K$32</definedName>
    <definedName name="N4_D4">'DATA'!$K$33:$K$34</definedName>
  </definedNames>
  <calcPr fullCalcOnLoad="1"/>
</workbook>
</file>

<file path=xl/sharedStrings.xml><?xml version="1.0" encoding="utf-8"?>
<sst xmlns="http://schemas.openxmlformats.org/spreadsheetml/2006/main" count="126" uniqueCount="94">
  <si>
    <t># Disciplines</t>
  </si>
  <si>
    <t>NAME</t>
  </si>
  <si>
    <t>LEVEL</t>
  </si>
  <si>
    <t>A1</t>
  </si>
  <si>
    <t>A2</t>
  </si>
  <si>
    <t>A3</t>
  </si>
  <si>
    <t>D1</t>
  </si>
  <si>
    <t>D2</t>
  </si>
  <si>
    <t>D3</t>
  </si>
  <si>
    <t>D4</t>
  </si>
  <si>
    <t>DISCIPLINES</t>
  </si>
  <si>
    <t>N1_D1-1</t>
  </si>
  <si>
    <t>N1_D1-2</t>
  </si>
  <si>
    <t>N1_D2-1</t>
  </si>
  <si>
    <t>N1_D2-2</t>
  </si>
  <si>
    <t>N1_D3-1</t>
  </si>
  <si>
    <t>N1_D4-1</t>
  </si>
  <si>
    <t>N2_D1-1</t>
  </si>
  <si>
    <t>N2_D2-1</t>
  </si>
  <si>
    <t>N2_D3-1</t>
  </si>
  <si>
    <t>N2_D4-1</t>
  </si>
  <si>
    <t>N3_D1-1</t>
  </si>
  <si>
    <t>N3_D2-1</t>
  </si>
  <si>
    <t>N3_D3-1</t>
  </si>
  <si>
    <t>N3_D4-1</t>
  </si>
  <si>
    <t>N4_D1-1</t>
  </si>
  <si>
    <t>N4_D2-1</t>
  </si>
  <si>
    <t>N4_D3-1</t>
  </si>
  <si>
    <t>N4_D4-1</t>
  </si>
  <si>
    <t>N4_D1-2</t>
  </si>
  <si>
    <t>N4_D1-3</t>
  </si>
  <si>
    <t>N4_D1-4</t>
  </si>
  <si>
    <t>N4_D1-5</t>
  </si>
  <si>
    <t>N4_D1-6</t>
  </si>
  <si>
    <t>N4_D1-7</t>
  </si>
  <si>
    <t>N4_D1-8</t>
  </si>
  <si>
    <t>N4_D1-9</t>
  </si>
  <si>
    <t>N4_D1-10</t>
  </si>
  <si>
    <t>N4_D1-11</t>
  </si>
  <si>
    <t>N4_D1-12</t>
  </si>
  <si>
    <t>N4_D1-13</t>
  </si>
  <si>
    <t>N4_D1-14</t>
  </si>
  <si>
    <t>N4_D1-15</t>
  </si>
  <si>
    <t>N4_D2-2</t>
  </si>
  <si>
    <t>N4_D2-3</t>
  </si>
  <si>
    <t>N4_D2-4</t>
  </si>
  <si>
    <t>N4_D2-5</t>
  </si>
  <si>
    <t>N4_D2-6</t>
  </si>
  <si>
    <t>N4_D3-2</t>
  </si>
  <si>
    <t>N4_D3-3</t>
  </si>
  <si>
    <t>N4_D3-4</t>
  </si>
  <si>
    <t>N4_D3-5</t>
  </si>
  <si>
    <t>N4_D3-6</t>
  </si>
  <si>
    <t>N4_D3-7</t>
  </si>
  <si>
    <t>N4_D4-2</t>
  </si>
  <si>
    <t>N3_D1-2</t>
  </si>
  <si>
    <t>N3_D2-2</t>
  </si>
  <si>
    <t>N3_D3-2</t>
  </si>
  <si>
    <t>N3_D3-3</t>
  </si>
  <si>
    <t>N3_D4-2</t>
  </si>
  <si>
    <t>N3_D4-3</t>
  </si>
  <si>
    <t>N3_D4-4</t>
  </si>
  <si>
    <t>N3_D4-5</t>
  </si>
  <si>
    <t>N2_D1-2</t>
  </si>
  <si>
    <t>N2_D1-3</t>
  </si>
  <si>
    <t>N2_D1-4</t>
  </si>
  <si>
    <t>N2_D1-5</t>
  </si>
  <si>
    <t>N2_D2-2</t>
  </si>
  <si>
    <t>N2_D2-3</t>
  </si>
  <si>
    <t>N2_D3-2</t>
  </si>
  <si>
    <t>N2_D3-3</t>
  </si>
  <si>
    <t>N2_D3-4</t>
  </si>
  <si>
    <t>N2_D3-5</t>
  </si>
  <si>
    <t>N2_D3-6</t>
  </si>
  <si>
    <t>N2_D3-7</t>
  </si>
  <si>
    <t>N2_D3-8</t>
  </si>
  <si>
    <t>N2_D3-9</t>
  </si>
  <si>
    <t>N2_D3-10</t>
  </si>
  <si>
    <t>N2_D4-2</t>
  </si>
  <si>
    <t>N2_D4-3</t>
  </si>
  <si>
    <t>N2_D4-4</t>
  </si>
  <si>
    <t>N2_D4-5</t>
  </si>
  <si>
    <t>N2_D4-6</t>
  </si>
  <si>
    <t>N2_D4-7</t>
  </si>
  <si>
    <t>N1_D3-2</t>
  </si>
  <si>
    <t>N1_D3-3</t>
  </si>
  <si>
    <t>N1_D4-2</t>
  </si>
  <si>
    <t>N1_D4-3</t>
  </si>
  <si>
    <t>N1_D4-4</t>
  </si>
  <si>
    <t>N2</t>
  </si>
  <si>
    <t>N1</t>
  </si>
  <si>
    <t>N3</t>
  </si>
  <si>
    <t>N4</t>
  </si>
  <si>
    <t>Liste déroulante à choix multiple sous condition du contenu de la case A2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</si>
</sst>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53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9"/>
      <name val="Calibri"/>
      <family val="2"/>
    </font>
    <font>
      <b/>
      <sz val="11"/>
      <color indexed="21"/>
      <name val="Calibri"/>
      <family val="2"/>
    </font>
    <font>
      <b/>
      <sz val="14"/>
      <color indexed="8"/>
      <name val="Arial"/>
      <family val="2"/>
    </font>
    <font>
      <b/>
      <sz val="14"/>
      <color indexed="21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0"/>
      <name val="Calibri"/>
      <family val="2"/>
    </font>
    <font>
      <b/>
      <sz val="11"/>
      <color theme="8" tint="-0.4999699890613556"/>
      <name val="Calibri"/>
      <family val="2"/>
    </font>
    <font>
      <b/>
      <sz val="14"/>
      <color theme="8" tint="-0.4999699890613556"/>
      <name val="Calibri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/>
      <right/>
      <top/>
      <bottom style="thin">
        <color theme="8" tint="-0.2499700039625167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>
        <color theme="0"/>
      </left>
      <right style="medium"/>
      <top style="thin">
        <color theme="0"/>
      </top>
      <bottom/>
    </border>
    <border>
      <left style="thin">
        <color theme="0"/>
      </left>
      <right style="medium"/>
      <top/>
      <bottom/>
    </border>
    <border>
      <left style="thin">
        <color theme="0"/>
      </left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>
        <color indexed="63"/>
      </bottom>
    </border>
    <border>
      <left style="thin"/>
      <right style="medium"/>
      <top/>
      <bottom/>
    </border>
    <border>
      <left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theme="0"/>
      </right>
      <top style="thin">
        <color theme="0"/>
      </top>
      <bottom>
        <color indexed="63"/>
      </bottom>
    </border>
    <border>
      <left style="medium"/>
      <right style="thin">
        <color theme="0"/>
      </right>
      <top>
        <color indexed="63"/>
      </top>
      <bottom>
        <color indexed="63"/>
      </bottom>
    </border>
    <border>
      <left style="medium"/>
      <right style="thin">
        <color theme="0"/>
      </right>
      <top>
        <color indexed="63"/>
      </top>
      <bottom style="medium"/>
    </border>
    <border>
      <left style="medium"/>
      <right/>
      <top/>
      <bottom/>
    </border>
    <border>
      <left style="medium"/>
      <right style="thin">
        <color theme="0"/>
      </right>
      <top>
        <color indexed="63"/>
      </top>
      <bottom style="thin">
        <color theme="0"/>
      </bottom>
    </border>
    <border>
      <left style="medium"/>
      <right/>
      <top style="thin">
        <color theme="0"/>
      </top>
      <bottom/>
    </border>
    <border>
      <left style="medium"/>
      <right/>
      <top/>
      <bottom style="thin">
        <color theme="0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9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24" borderId="21" xfId="0" applyFont="1" applyFill="1" applyBorder="1" applyAlignment="1">
      <alignment horizontal="center" vertical="center"/>
    </xf>
    <xf numFmtId="0" fontId="49" fillId="24" borderId="22" xfId="0" applyFont="1" applyFill="1" applyBorder="1" applyAlignment="1">
      <alignment horizontal="center" vertical="center"/>
    </xf>
    <xf numFmtId="0" fontId="50" fillId="6" borderId="23" xfId="0" applyFont="1" applyFill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center" wrapText="1"/>
    </xf>
    <xf numFmtId="0" fontId="50" fillId="33" borderId="25" xfId="0" applyFont="1" applyFill="1" applyBorder="1" applyAlignment="1">
      <alignment horizontal="center" vertical="center" wrapText="1"/>
    </xf>
    <xf numFmtId="0" fontId="47" fillId="34" borderId="22" xfId="0" applyFont="1" applyFill="1" applyBorder="1" applyAlignment="1">
      <alignment horizontal="center" vertical="center"/>
    </xf>
    <xf numFmtId="0" fontId="46" fillId="3" borderId="26" xfId="0" applyFont="1" applyFill="1" applyBorder="1" applyAlignment="1">
      <alignment horizontal="center" vertical="center"/>
    </xf>
    <xf numFmtId="0" fontId="46" fillId="3" borderId="27" xfId="0" applyFont="1" applyFill="1" applyBorder="1" applyAlignment="1">
      <alignment horizontal="center" vertical="center"/>
    </xf>
    <xf numFmtId="0" fontId="46" fillId="3" borderId="28" xfId="0" applyFont="1" applyFill="1" applyBorder="1" applyAlignment="1">
      <alignment horizontal="center" vertical="center"/>
    </xf>
    <xf numFmtId="0" fontId="46" fillId="3" borderId="29" xfId="0" applyFont="1" applyFill="1" applyBorder="1" applyAlignment="1">
      <alignment horizontal="center" vertical="center"/>
    </xf>
    <xf numFmtId="0" fontId="46" fillId="3" borderId="30" xfId="0" applyFont="1" applyFill="1" applyBorder="1" applyAlignment="1">
      <alignment horizontal="center" vertical="center"/>
    </xf>
    <xf numFmtId="0" fontId="46" fillId="3" borderId="31" xfId="0" applyFont="1" applyFill="1" applyBorder="1" applyAlignment="1">
      <alignment horizontal="center" vertical="center"/>
    </xf>
    <xf numFmtId="0" fontId="50" fillId="35" borderId="23" xfId="0" applyFont="1" applyFill="1" applyBorder="1" applyAlignment="1">
      <alignment horizontal="center" vertical="center" wrapText="1"/>
    </xf>
    <xf numFmtId="0" fontId="47" fillId="35" borderId="2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 wrapText="1"/>
    </xf>
    <xf numFmtId="0" fontId="46" fillId="13" borderId="32" xfId="0" applyFont="1" applyFill="1" applyBorder="1" applyAlignment="1">
      <alignment horizontal="center" vertical="center" wrapText="1"/>
    </xf>
    <xf numFmtId="0" fontId="46" fillId="13" borderId="33" xfId="0" applyFont="1" applyFill="1" applyBorder="1" applyAlignment="1">
      <alignment horizontal="center" vertical="center" wrapText="1"/>
    </xf>
    <xf numFmtId="0" fontId="46" fillId="13" borderId="16" xfId="0" applyFont="1" applyFill="1" applyBorder="1" applyAlignment="1">
      <alignment horizontal="center" vertical="center" wrapText="1"/>
    </xf>
    <xf numFmtId="0" fontId="46" fillId="13" borderId="34" xfId="0" applyFont="1" applyFill="1" applyBorder="1" applyAlignment="1">
      <alignment horizontal="center" vertical="center"/>
    </xf>
    <xf numFmtId="0" fontId="46" fillId="13" borderId="35" xfId="0" applyFont="1" applyFill="1" applyBorder="1" applyAlignment="1">
      <alignment horizontal="center" vertical="center"/>
    </xf>
    <xf numFmtId="0" fontId="46" fillId="13" borderId="36" xfId="0" applyFont="1" applyFill="1" applyBorder="1" applyAlignment="1">
      <alignment horizontal="center" vertical="center"/>
    </xf>
    <xf numFmtId="0" fontId="46" fillId="13" borderId="32" xfId="0" applyFont="1" applyFill="1" applyBorder="1" applyAlignment="1">
      <alignment horizontal="center" vertical="center"/>
    </xf>
    <xf numFmtId="0" fontId="46" fillId="13" borderId="33" xfId="0" applyFont="1" applyFill="1" applyBorder="1" applyAlignment="1">
      <alignment horizontal="center" vertical="center"/>
    </xf>
    <xf numFmtId="0" fontId="46" fillId="13" borderId="16" xfId="0" applyFont="1" applyFill="1" applyBorder="1" applyAlignment="1">
      <alignment horizontal="center" vertical="center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0" fontId="46" fillId="34" borderId="38" xfId="0" applyFont="1" applyFill="1" applyBorder="1" applyAlignment="1">
      <alignment horizontal="center" vertical="center"/>
    </xf>
    <xf numFmtId="0" fontId="46" fillId="34" borderId="39" xfId="0" applyFont="1" applyFill="1" applyBorder="1" applyAlignment="1">
      <alignment horizontal="center" vertical="center"/>
    </xf>
    <xf numFmtId="0" fontId="51" fillId="6" borderId="40" xfId="0" applyFont="1" applyFill="1" applyBorder="1" applyAlignment="1">
      <alignment horizontal="center" vertical="center" wrapText="1"/>
    </xf>
    <xf numFmtId="0" fontId="51" fillId="6" borderId="41" xfId="0" applyFont="1" applyFill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51" fillId="6" borderId="44" xfId="0" applyFont="1" applyFill="1" applyBorder="1" applyAlignment="1">
      <alignment horizontal="center" vertical="center" wrapText="1"/>
    </xf>
    <xf numFmtId="0" fontId="51" fillId="6" borderId="45" xfId="0" applyFont="1" applyFill="1" applyBorder="1" applyAlignment="1">
      <alignment horizontal="center" vertical="center" wrapText="1"/>
    </xf>
    <xf numFmtId="0" fontId="51" fillId="6" borderId="46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46" fillId="34" borderId="47" xfId="0" applyFont="1" applyFill="1" applyBorder="1" applyAlignment="1">
      <alignment horizontal="center" vertical="center"/>
    </xf>
    <xf numFmtId="0" fontId="46" fillId="34" borderId="48" xfId="0" applyFont="1" applyFill="1" applyBorder="1" applyAlignment="1">
      <alignment horizontal="center" vertical="center"/>
    </xf>
    <xf numFmtId="0" fontId="46" fillId="10" borderId="14" xfId="0" applyFont="1" applyFill="1" applyBorder="1" applyAlignment="1">
      <alignment horizontal="center" vertical="center"/>
    </xf>
    <xf numFmtId="0" fontId="46" fillId="10" borderId="13" xfId="0" applyFont="1" applyFill="1" applyBorder="1" applyAlignment="1">
      <alignment horizontal="center" vertical="center"/>
    </xf>
    <xf numFmtId="0" fontId="46" fillId="10" borderId="14" xfId="0" applyFont="1" applyFill="1" applyBorder="1" applyAlignment="1">
      <alignment horizontal="center" vertical="center" wrapText="1"/>
    </xf>
    <xf numFmtId="0" fontId="46" fillId="10" borderId="13" xfId="0" applyFont="1" applyFill="1" applyBorder="1" applyAlignment="1">
      <alignment horizontal="center" vertical="center" wrapText="1"/>
    </xf>
    <xf numFmtId="0" fontId="46" fillId="10" borderId="15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9">
    <dxf>
      <font>
        <color rgb="FF7030A0"/>
      </font>
    </dxf>
    <dxf>
      <font>
        <color rgb="FF7030A0"/>
      </font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7" tint="0.5999600291252136"/>
        </patternFill>
      </fill>
    </dxf>
    <dxf>
      <font>
        <color rgb="FF7030A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P5"/>
  <sheetViews>
    <sheetView tabSelected="1" zoomScalePageLayoutView="0" workbookViewId="0" topLeftCell="A1">
      <selection activeCell="C4" sqref="C4"/>
    </sheetView>
  </sheetViews>
  <sheetFormatPr defaultColWidth="9.00390625" defaultRowHeight="14.25"/>
  <cols>
    <col min="1" max="1" width="17.50390625" style="1" bestFit="1" customWidth="1"/>
    <col min="2" max="2" width="10.50390625" style="1" bestFit="1" customWidth="1"/>
    <col min="3" max="6" width="8.625" style="1" customWidth="1"/>
    <col min="7" max="7" width="10.50390625" style="1" bestFit="1" customWidth="1"/>
    <col min="8" max="8" width="10.625" style="1" customWidth="1"/>
    <col min="9" max="11" width="8.625" style="1" customWidth="1"/>
    <col min="12" max="12" width="10.50390625" style="1" bestFit="1" customWidth="1"/>
    <col min="13" max="16" width="8.625" style="1" customWidth="1"/>
    <col min="17" max="18" width="9.00390625" style="1" customWidth="1"/>
    <col min="19" max="19" width="9.00390625" style="1" customWidth="1" collapsed="1"/>
    <col min="20" max="16384" width="9.00390625" style="1" customWidth="1"/>
  </cols>
  <sheetData>
    <row r="1" spans="1:16" ht="15.75" thickBot="1">
      <c r="A1" s="12"/>
      <c r="B1" s="38" t="s">
        <v>3</v>
      </c>
      <c r="C1" s="39"/>
      <c r="D1" s="39"/>
      <c r="E1" s="39"/>
      <c r="F1" s="40"/>
      <c r="G1" s="41" t="s">
        <v>4</v>
      </c>
      <c r="H1" s="42"/>
      <c r="I1" s="42"/>
      <c r="J1" s="42"/>
      <c r="K1" s="43"/>
      <c r="L1" s="35" t="s">
        <v>5</v>
      </c>
      <c r="M1" s="36"/>
      <c r="N1" s="36"/>
      <c r="O1" s="36"/>
      <c r="P1" s="37"/>
    </row>
    <row r="2" spans="1:16" ht="15">
      <c r="A2" s="24" t="s">
        <v>2</v>
      </c>
      <c r="B2" s="25" t="s">
        <v>0</v>
      </c>
      <c r="C2" s="15" t="s">
        <v>6</v>
      </c>
      <c r="D2" s="16" t="s">
        <v>7</v>
      </c>
      <c r="E2" s="16" t="s">
        <v>8</v>
      </c>
      <c r="F2" s="17" t="s">
        <v>9</v>
      </c>
      <c r="G2" s="27" t="s">
        <v>0</v>
      </c>
      <c r="H2" s="15" t="s">
        <v>6</v>
      </c>
      <c r="I2" s="16" t="s">
        <v>7</v>
      </c>
      <c r="J2" s="16" t="s">
        <v>8</v>
      </c>
      <c r="K2" s="17" t="s">
        <v>9</v>
      </c>
      <c r="L2" s="29" t="s">
        <v>0</v>
      </c>
      <c r="M2" s="15" t="s">
        <v>6</v>
      </c>
      <c r="N2" s="16" t="s">
        <v>7</v>
      </c>
      <c r="O2" s="16" t="s">
        <v>8</v>
      </c>
      <c r="P2" s="17" t="s">
        <v>9</v>
      </c>
    </row>
    <row r="3" spans="1:16" ht="15">
      <c r="A3" s="32" t="str">
        <f>IF(AND(B3&gt;=2,G3&gt;=1,L3&gt;=1),"N4",IF(AND(B3&gt;=2,G3&gt;=1,L3&gt;=1),"N3",IF(AND(B3&gt;=1,G3&gt;=1,L3&gt;=2),"N2",IF(AND(B3&gt;=0,G3&gt;=1,L3&gt;=1),"N1","No N"))))</f>
        <v>N1</v>
      </c>
      <c r="B3" s="26">
        <f>SUM(C3,D3,E3,F3)</f>
        <v>1</v>
      </c>
      <c r="C3" s="10">
        <v>1</v>
      </c>
      <c r="D3" s="9"/>
      <c r="E3" s="9"/>
      <c r="F3" s="11"/>
      <c r="G3" s="28">
        <f>SUM(H3,I3,J3,K3)</f>
        <v>2</v>
      </c>
      <c r="H3" s="33">
        <v>1</v>
      </c>
      <c r="I3" s="3">
        <v>1</v>
      </c>
      <c r="J3" s="3"/>
      <c r="K3" s="4"/>
      <c r="L3" s="30">
        <f>SUM(M3,N3,O3,P3)</f>
        <v>1</v>
      </c>
      <c r="M3" s="2">
        <v>1</v>
      </c>
      <c r="N3" s="3"/>
      <c r="O3" s="3"/>
      <c r="P3" s="4"/>
    </row>
    <row r="4" spans="1:16" ht="14.25" customHeight="1" thickBot="1">
      <c r="A4" s="44" t="s">
        <v>93</v>
      </c>
      <c r="B4" s="46"/>
      <c r="C4" s="64"/>
      <c r="D4" s="65"/>
      <c r="E4" s="65"/>
      <c r="F4" s="65"/>
      <c r="G4" s="62"/>
      <c r="H4" s="66"/>
      <c r="I4" s="67"/>
      <c r="J4" s="65"/>
      <c r="K4" s="67"/>
      <c r="L4" s="46"/>
      <c r="M4" s="66"/>
      <c r="N4" s="67"/>
      <c r="O4" s="67"/>
      <c r="P4" s="68"/>
    </row>
    <row r="5" spans="1:16" ht="15.75" thickBot="1">
      <c r="A5" s="45"/>
      <c r="B5" s="47"/>
      <c r="C5" s="6"/>
      <c r="D5" s="7"/>
      <c r="E5" s="7"/>
      <c r="F5" s="7"/>
      <c r="G5" s="63"/>
      <c r="H5" s="34"/>
      <c r="I5" s="7"/>
      <c r="J5" s="5"/>
      <c r="K5" s="7"/>
      <c r="L5" s="47"/>
      <c r="M5" s="6"/>
      <c r="N5" s="7"/>
      <c r="O5" s="7"/>
      <c r="P5" s="8"/>
    </row>
  </sheetData>
  <sheetProtection/>
  <mergeCells count="7">
    <mergeCell ref="L1:P1"/>
    <mergeCell ref="B1:F1"/>
    <mergeCell ref="G1:K1"/>
    <mergeCell ref="A4:A5"/>
    <mergeCell ref="B4:B5"/>
    <mergeCell ref="G4:G5"/>
    <mergeCell ref="L4:L5"/>
  </mergeCells>
  <conditionalFormatting sqref="A3:P4">
    <cfRule type="expression" priority="38" dxfId="3" stopIfTrue="1">
      <formula>Liste!#REF!="Validated"</formula>
    </cfRule>
    <cfRule type="expression" priority="39" dxfId="2" stopIfTrue="1">
      <formula>Liste!#REF!="Suggested"</formula>
    </cfRule>
    <cfRule type="expression" priority="40" dxfId="4" stopIfTrue="1">
      <formula>Liste!#REF!="Approved"</formula>
    </cfRule>
    <cfRule type="expression" priority="41" dxfId="4" stopIfTrue="1">
      <formula>Liste!#REF!="Approved"</formula>
    </cfRule>
    <cfRule type="expression" priority="42" dxfId="3" stopIfTrue="1">
      <formula>Liste!#REF!="Validated"</formula>
    </cfRule>
    <cfRule type="expression" priority="43" dxfId="2" stopIfTrue="1">
      <formula>Liste!#REF!="Suggested"</formula>
    </cfRule>
  </conditionalFormatting>
  <conditionalFormatting sqref="A4:P5">
    <cfRule type="expression" priority="35" dxfId="4" stopIfTrue="1">
      <formula>Liste!#REF!="Approved"</formula>
    </cfRule>
    <cfRule type="expression" priority="36" dxfId="3" stopIfTrue="1">
      <formula>Liste!#REF!="Validated"</formula>
    </cfRule>
    <cfRule type="expression" priority="37" dxfId="2" stopIfTrue="1">
      <formula>Liste!#REF!="Suggested"</formula>
    </cfRule>
  </conditionalFormatting>
  <dataValidations count="3">
    <dataValidation type="list" allowBlank="1" showInputMessage="1" showErrorMessage="1" sqref="J22">
      <formula1>IF(Liste!#REF!="Level II",IF(Liste!#REF!&lt;&gt;0,LII_T4_C,""),IF(Liste!#REF!="Level III",IF(Liste!#REF!&lt;&gt;0,LIII_T4_C,""),IF(Liste!#REF!="Level IV",IF(Liste!#REF!&lt;&gt;0,LIV_T4_C,""))))</formula1>
    </dataValidation>
    <dataValidation type="list" allowBlank="1" showInputMessage="1" showErrorMessage="1" sqref="C4">
      <formula1>INDIRECT($A$3&amp;"_"&amp;$C$2)</formula1>
    </dataValidation>
    <dataValidation type="list" allowBlank="1" showInputMessage="1" showErrorMessage="1" sqref="D4:F4">
      <formula1>INDIRECT($A$3&amp;"_"&amp;D$2)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/>
  <dimension ref="A1:K34"/>
  <sheetViews>
    <sheetView zoomScale="70" zoomScaleNormal="70" zoomScalePageLayoutView="0" workbookViewId="0" topLeftCell="A1">
      <selection activeCell="A5" sqref="A5:A6"/>
    </sheetView>
  </sheetViews>
  <sheetFormatPr defaultColWidth="9.00390625" defaultRowHeight="14.25"/>
  <cols>
    <col min="1" max="11" width="18.125" style="18" customWidth="1"/>
    <col min="12" max="12" width="20.50390625" style="18" customWidth="1"/>
    <col min="13" max="13" width="17.375" style="18" customWidth="1"/>
    <col min="14" max="14" width="14.875" style="18" customWidth="1"/>
    <col min="15" max="15" width="52.625" style="18" bestFit="1" customWidth="1"/>
    <col min="16" max="16" width="12.375" style="18" customWidth="1"/>
    <col min="17" max="17" width="9.00390625" style="18" customWidth="1"/>
    <col min="18" max="18" width="21.25390625" style="18" customWidth="1"/>
    <col min="19" max="19" width="13.625" style="18" customWidth="1"/>
    <col min="20" max="20" width="15.125" style="18" customWidth="1"/>
    <col min="21" max="21" width="14.875" style="18" customWidth="1"/>
    <col min="22" max="22" width="46.00390625" style="18" bestFit="1" customWidth="1"/>
    <col min="23" max="23" width="12.125" style="18" customWidth="1"/>
    <col min="24" max="24" width="9.00390625" style="18" customWidth="1"/>
    <col min="25" max="25" width="21.25390625" style="18" customWidth="1"/>
    <col min="26" max="26" width="13.625" style="18" customWidth="1"/>
    <col min="27" max="27" width="15.125" style="18" customWidth="1"/>
    <col min="28" max="28" width="14.875" style="18" customWidth="1"/>
    <col min="29" max="29" width="37.75390625" style="18" customWidth="1"/>
    <col min="30" max="30" width="10.00390625" style="18" customWidth="1"/>
    <col min="31" max="16384" width="9.00390625" style="18" customWidth="1"/>
  </cols>
  <sheetData>
    <row r="1" spans="1:11" ht="14.25" customHeight="1">
      <c r="A1" s="57" t="s">
        <v>90</v>
      </c>
      <c r="B1" s="58"/>
      <c r="D1" s="57" t="s">
        <v>89</v>
      </c>
      <c r="E1" s="57"/>
      <c r="F1" s="13"/>
      <c r="G1" s="57" t="s">
        <v>91</v>
      </c>
      <c r="H1" s="57"/>
      <c r="I1" s="13"/>
      <c r="J1" s="57" t="s">
        <v>92</v>
      </c>
      <c r="K1" s="57"/>
    </row>
    <row r="2" spans="1:11" ht="14.25" customHeight="1">
      <c r="A2" s="58"/>
      <c r="B2" s="58"/>
      <c r="D2" s="57"/>
      <c r="E2" s="57"/>
      <c r="F2" s="13"/>
      <c r="G2" s="57"/>
      <c r="H2" s="57"/>
      <c r="I2" s="13"/>
      <c r="J2" s="57"/>
      <c r="K2" s="57"/>
    </row>
    <row r="3" spans="1:11" ht="14.25" customHeight="1" thickBot="1">
      <c r="A3" s="59"/>
      <c r="B3" s="59"/>
      <c r="D3" s="61"/>
      <c r="E3" s="61"/>
      <c r="F3" s="14"/>
      <c r="G3" s="61"/>
      <c r="H3" s="61"/>
      <c r="I3" s="14"/>
      <c r="J3" s="61"/>
      <c r="K3" s="61"/>
    </row>
    <row r="4" spans="1:11" ht="15">
      <c r="A4" s="19" t="s">
        <v>10</v>
      </c>
      <c r="B4" s="20" t="s">
        <v>1</v>
      </c>
      <c r="D4" s="19" t="s">
        <v>10</v>
      </c>
      <c r="E4" s="20" t="s">
        <v>1</v>
      </c>
      <c r="G4" s="19" t="s">
        <v>10</v>
      </c>
      <c r="H4" s="20" t="s">
        <v>1</v>
      </c>
      <c r="J4" s="19" t="s">
        <v>10</v>
      </c>
      <c r="K4" s="20" t="s">
        <v>1</v>
      </c>
    </row>
    <row r="5" spans="1:11" ht="15" customHeight="1">
      <c r="A5" s="55" t="s">
        <v>6</v>
      </c>
      <c r="B5" s="31" t="s">
        <v>11</v>
      </c>
      <c r="D5" s="48" t="s">
        <v>6</v>
      </c>
      <c r="E5" s="21" t="s">
        <v>17</v>
      </c>
      <c r="G5" s="55" t="s">
        <v>6</v>
      </c>
      <c r="H5" s="21" t="s">
        <v>21</v>
      </c>
      <c r="J5" s="48" t="s">
        <v>6</v>
      </c>
      <c r="K5" s="21" t="s">
        <v>25</v>
      </c>
    </row>
    <row r="6" spans="1:11" ht="15" customHeight="1">
      <c r="A6" s="56"/>
      <c r="B6" s="31" t="s">
        <v>12</v>
      </c>
      <c r="D6" s="49"/>
      <c r="E6" s="21" t="s">
        <v>63</v>
      </c>
      <c r="G6" s="56"/>
      <c r="H6" s="21" t="s">
        <v>55</v>
      </c>
      <c r="J6" s="49"/>
      <c r="K6" s="21" t="s">
        <v>29</v>
      </c>
    </row>
    <row r="7" spans="1:11" ht="15">
      <c r="A7" s="53" t="s">
        <v>7</v>
      </c>
      <c r="B7" s="22" t="s">
        <v>13</v>
      </c>
      <c r="D7" s="49"/>
      <c r="E7" s="21" t="s">
        <v>64</v>
      </c>
      <c r="G7" s="53" t="s">
        <v>7</v>
      </c>
      <c r="H7" s="22" t="s">
        <v>22</v>
      </c>
      <c r="J7" s="49"/>
      <c r="K7" s="21" t="s">
        <v>30</v>
      </c>
    </row>
    <row r="8" spans="1:11" ht="15">
      <c r="A8" s="53"/>
      <c r="B8" s="22" t="s">
        <v>14</v>
      </c>
      <c r="D8" s="49"/>
      <c r="E8" s="21" t="s">
        <v>65</v>
      </c>
      <c r="G8" s="53"/>
      <c r="H8" s="22" t="s">
        <v>56</v>
      </c>
      <c r="J8" s="49"/>
      <c r="K8" s="21" t="s">
        <v>31</v>
      </c>
    </row>
    <row r="9" spans="1:11" ht="15" customHeight="1">
      <c r="A9" s="48" t="s">
        <v>8</v>
      </c>
      <c r="B9" s="21" t="s">
        <v>15</v>
      </c>
      <c r="D9" s="49"/>
      <c r="E9" s="21" t="s">
        <v>66</v>
      </c>
      <c r="G9" s="48" t="s">
        <v>8</v>
      </c>
      <c r="H9" s="21" t="s">
        <v>23</v>
      </c>
      <c r="J9" s="49"/>
      <c r="K9" s="21" t="s">
        <v>32</v>
      </c>
    </row>
    <row r="10" spans="1:11" ht="15" customHeight="1">
      <c r="A10" s="49"/>
      <c r="B10" s="21" t="s">
        <v>84</v>
      </c>
      <c r="D10" s="53" t="s">
        <v>7</v>
      </c>
      <c r="E10" s="22" t="s">
        <v>18</v>
      </c>
      <c r="G10" s="49"/>
      <c r="H10" s="21" t="s">
        <v>57</v>
      </c>
      <c r="J10" s="49"/>
      <c r="K10" s="21" t="s">
        <v>33</v>
      </c>
    </row>
    <row r="11" spans="1:11" ht="15" customHeight="1">
      <c r="A11" s="49"/>
      <c r="B11" s="21" t="s">
        <v>85</v>
      </c>
      <c r="D11" s="53"/>
      <c r="E11" s="22" t="s">
        <v>67</v>
      </c>
      <c r="G11" s="49"/>
      <c r="H11" s="21" t="s">
        <v>58</v>
      </c>
      <c r="J11" s="49"/>
      <c r="K11" s="21" t="s">
        <v>34</v>
      </c>
    </row>
    <row r="12" spans="1:11" ht="15" customHeight="1">
      <c r="A12" s="53" t="s">
        <v>9</v>
      </c>
      <c r="B12" s="22" t="s">
        <v>16</v>
      </c>
      <c r="D12" s="53"/>
      <c r="E12" s="22" t="s">
        <v>68</v>
      </c>
      <c r="G12" s="50" t="s">
        <v>9</v>
      </c>
      <c r="H12" s="22" t="s">
        <v>24</v>
      </c>
      <c r="J12" s="49"/>
      <c r="K12" s="21" t="s">
        <v>35</v>
      </c>
    </row>
    <row r="13" spans="1:11" ht="15" customHeight="1">
      <c r="A13" s="53"/>
      <c r="B13" s="22" t="s">
        <v>86</v>
      </c>
      <c r="D13" s="48" t="s">
        <v>8</v>
      </c>
      <c r="E13" s="21" t="s">
        <v>19</v>
      </c>
      <c r="G13" s="50"/>
      <c r="H13" s="22" t="s">
        <v>59</v>
      </c>
      <c r="J13" s="49"/>
      <c r="K13" s="21" t="s">
        <v>36</v>
      </c>
    </row>
    <row r="14" spans="1:11" ht="15" customHeight="1">
      <c r="A14" s="53"/>
      <c r="B14" s="22" t="s">
        <v>87</v>
      </c>
      <c r="D14" s="49"/>
      <c r="E14" s="21" t="s">
        <v>69</v>
      </c>
      <c r="G14" s="50"/>
      <c r="H14" s="22" t="s">
        <v>60</v>
      </c>
      <c r="J14" s="49"/>
      <c r="K14" s="21" t="s">
        <v>37</v>
      </c>
    </row>
    <row r="15" spans="1:11" ht="15" customHeight="1" thickBot="1">
      <c r="A15" s="60"/>
      <c r="B15" s="23" t="s">
        <v>88</v>
      </c>
      <c r="D15" s="49"/>
      <c r="E15" s="21" t="s">
        <v>70</v>
      </c>
      <c r="G15" s="50"/>
      <c r="H15" s="22" t="s">
        <v>61</v>
      </c>
      <c r="J15" s="49"/>
      <c r="K15" s="21" t="s">
        <v>38</v>
      </c>
    </row>
    <row r="16" spans="4:11" ht="15" customHeight="1" thickBot="1">
      <c r="D16" s="49"/>
      <c r="E16" s="21" t="s">
        <v>71</v>
      </c>
      <c r="G16" s="51"/>
      <c r="H16" s="23" t="s">
        <v>62</v>
      </c>
      <c r="J16" s="49"/>
      <c r="K16" s="21" t="s">
        <v>39</v>
      </c>
    </row>
    <row r="17" spans="4:11" ht="15" customHeight="1">
      <c r="D17" s="49"/>
      <c r="E17" s="21" t="s">
        <v>72</v>
      </c>
      <c r="J17" s="49"/>
      <c r="K17" s="21" t="s">
        <v>40</v>
      </c>
    </row>
    <row r="18" spans="4:11" ht="15" customHeight="1">
      <c r="D18" s="49"/>
      <c r="E18" s="21" t="s">
        <v>73</v>
      </c>
      <c r="J18" s="49"/>
      <c r="K18" s="21" t="s">
        <v>41</v>
      </c>
    </row>
    <row r="19" spans="4:11" ht="15" customHeight="1">
      <c r="D19" s="49"/>
      <c r="E19" s="21" t="s">
        <v>74</v>
      </c>
      <c r="J19" s="49"/>
      <c r="K19" s="21" t="s">
        <v>42</v>
      </c>
    </row>
    <row r="20" spans="4:11" ht="15" customHeight="1">
      <c r="D20" s="49"/>
      <c r="E20" s="21" t="s">
        <v>75</v>
      </c>
      <c r="J20" s="50" t="s">
        <v>7</v>
      </c>
      <c r="K20" s="22" t="s">
        <v>26</v>
      </c>
    </row>
    <row r="21" spans="4:11" ht="15" customHeight="1">
      <c r="D21" s="49"/>
      <c r="E21" s="21" t="s">
        <v>76</v>
      </c>
      <c r="J21" s="50"/>
      <c r="K21" s="22" t="s">
        <v>43</v>
      </c>
    </row>
    <row r="22" spans="4:11" ht="15" customHeight="1">
      <c r="D22" s="54"/>
      <c r="E22" s="21" t="s">
        <v>77</v>
      </c>
      <c r="J22" s="50"/>
      <c r="K22" s="22" t="s">
        <v>44</v>
      </c>
    </row>
    <row r="23" spans="4:11" ht="15" customHeight="1">
      <c r="D23" s="52" t="s">
        <v>9</v>
      </c>
      <c r="E23" s="22" t="s">
        <v>20</v>
      </c>
      <c r="J23" s="50"/>
      <c r="K23" s="22" t="s">
        <v>45</v>
      </c>
    </row>
    <row r="24" spans="4:11" ht="15" customHeight="1">
      <c r="D24" s="50"/>
      <c r="E24" s="22" t="s">
        <v>78</v>
      </c>
      <c r="J24" s="50"/>
      <c r="K24" s="22" t="s">
        <v>46</v>
      </c>
    </row>
    <row r="25" spans="4:11" ht="15" customHeight="1">
      <c r="D25" s="50"/>
      <c r="E25" s="22" t="s">
        <v>79</v>
      </c>
      <c r="J25" s="50"/>
      <c r="K25" s="22" t="s">
        <v>47</v>
      </c>
    </row>
    <row r="26" spans="4:11" ht="15" customHeight="1">
      <c r="D26" s="50"/>
      <c r="E26" s="22" t="s">
        <v>80</v>
      </c>
      <c r="J26" s="48" t="s">
        <v>8</v>
      </c>
      <c r="K26" s="21" t="s">
        <v>27</v>
      </c>
    </row>
    <row r="27" spans="4:11" ht="15" customHeight="1">
      <c r="D27" s="50"/>
      <c r="E27" s="22" t="s">
        <v>81</v>
      </c>
      <c r="J27" s="49"/>
      <c r="K27" s="21" t="s">
        <v>48</v>
      </c>
    </row>
    <row r="28" spans="4:11" ht="15" customHeight="1">
      <c r="D28" s="50"/>
      <c r="E28" s="22" t="s">
        <v>82</v>
      </c>
      <c r="J28" s="49"/>
      <c r="K28" s="21" t="s">
        <v>49</v>
      </c>
    </row>
    <row r="29" spans="4:11" ht="15" customHeight="1" thickBot="1">
      <c r="D29" s="51"/>
      <c r="E29" s="23" t="s">
        <v>83</v>
      </c>
      <c r="J29" s="49"/>
      <c r="K29" s="21" t="s">
        <v>50</v>
      </c>
    </row>
    <row r="30" spans="10:11" ht="15" customHeight="1">
      <c r="J30" s="49"/>
      <c r="K30" s="21" t="s">
        <v>51</v>
      </c>
    </row>
    <row r="31" spans="10:11" ht="15" customHeight="1">
      <c r="J31" s="49"/>
      <c r="K31" s="21" t="s">
        <v>52</v>
      </c>
    </row>
    <row r="32" spans="10:11" ht="15" customHeight="1">
      <c r="J32" s="49"/>
      <c r="K32" s="21" t="s">
        <v>53</v>
      </c>
    </row>
    <row r="33" spans="10:11" ht="15" customHeight="1">
      <c r="J33" s="50" t="s">
        <v>9</v>
      </c>
      <c r="K33" s="22" t="s">
        <v>28</v>
      </c>
    </row>
    <row r="34" spans="10:11" ht="15" customHeight="1" thickBot="1">
      <c r="J34" s="51"/>
      <c r="K34" s="23" t="s">
        <v>54</v>
      </c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70" ht="15" customHeight="1"/>
    <row r="71" ht="15" customHeight="1"/>
    <row r="74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</sheetData>
  <sheetProtection/>
  <mergeCells count="20">
    <mergeCell ref="A1:B3"/>
    <mergeCell ref="A5:A6"/>
    <mergeCell ref="A7:A8"/>
    <mergeCell ref="A12:A15"/>
    <mergeCell ref="G12:G16"/>
    <mergeCell ref="J20:J25"/>
    <mergeCell ref="J5:J19"/>
    <mergeCell ref="D1:E3"/>
    <mergeCell ref="G1:H3"/>
    <mergeCell ref="J1:K3"/>
    <mergeCell ref="J26:J32"/>
    <mergeCell ref="J33:J34"/>
    <mergeCell ref="G9:G11"/>
    <mergeCell ref="A9:A11"/>
    <mergeCell ref="D23:D29"/>
    <mergeCell ref="D5:D9"/>
    <mergeCell ref="D10:D12"/>
    <mergeCell ref="D13:D22"/>
    <mergeCell ref="G5:G6"/>
    <mergeCell ref="G7:G8"/>
  </mergeCells>
  <conditionalFormatting sqref="K4:K34 H12:H16 E4:E29 B4:B15">
    <cfRule type="expression" priority="28" dxfId="8">
      <formula>INDIRECT(CONCATENATE("E",ROW()))="e-learning"</formula>
    </cfRule>
  </conditionalFormatting>
  <conditionalFormatting sqref="H4:H11">
    <cfRule type="expression" priority="2" dxfId="8">
      <formula>INDIRECT(CONCATENATE("E",ROW()))="e-learning"</formula>
    </cfRule>
  </conditionalFormatting>
  <dataValidations count="1">
    <dataValidation type="list" allowBlank="1" showInputMessage="1" showErrorMessage="1" sqref="B20">
      <formula1>INDIRECT($B$18&amp;"_"&amp;$B$19)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boulay</dc:creator>
  <cp:keywords/>
  <dc:description/>
  <cp:lastModifiedBy>guy</cp:lastModifiedBy>
  <dcterms:created xsi:type="dcterms:W3CDTF">2013-08-05T11:50:21Z</dcterms:created>
  <dcterms:modified xsi:type="dcterms:W3CDTF">2013-08-20T13:15:54Z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1103206970</vt:i4>
  </property>
  <property fmtid="{D5CDD505-2E9C-101B-9397-08002B2CF9AE}" pid="3" name="_NewReviewCycle">
    <vt:lpwstr/>
  </property>
  <property fmtid="{D5CDD505-2E9C-101B-9397-08002B2CF9AE}" pid="4" name="_EmailSubject">
    <vt:lpwstr>[CM Certif _ WP1] Application Tool and Database V0 LOT 1</vt:lpwstr>
  </property>
  <property fmtid="{D5CDD505-2E9C-101B-9397-08002B2CF9AE}" pid="5" name="_AuthorEmail">
    <vt:lpwstr>valerie.cataix.external@airbus.com</vt:lpwstr>
  </property>
  <property fmtid="{D5CDD505-2E9C-101B-9397-08002B2CF9AE}" pid="6" name="_AuthorEmailDisplayName">
    <vt:lpwstr>CATAIX, Valerie (CAPGEMINI TECHNOLOGY SERVICEs)</vt:lpwstr>
  </property>
  <property fmtid="{D5CDD505-2E9C-101B-9397-08002B2CF9AE}" pid="7" name="_PreviousAdHocReviewCycleID">
    <vt:i4>-2065397618</vt:i4>
  </property>
  <property fmtid="{D5CDD505-2E9C-101B-9397-08002B2CF9AE}" pid="8" name="_ReviewingToolsShownOnce">
    <vt:lpwstr/>
  </property>
</Properties>
</file>