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685" yWindow="-135" windowWidth="10485" windowHeight="8535"/>
  </bookViews>
  <sheets>
    <sheet name="2011" sheetId="1" r:id="rId1"/>
  </sheets>
  <definedNames>
    <definedName name="_xlnm._FilterDatabase" localSheetId="0" hidden="1">'2011'!$A$1:$C$107</definedName>
  </definedNames>
  <calcPr calcId="145621"/>
</workbook>
</file>

<file path=xl/calcChain.xml><?xml version="1.0" encoding="utf-8"?>
<calcChain xmlns="http://schemas.openxmlformats.org/spreadsheetml/2006/main">
  <c r="J4" i="1" l="1"/>
  <c r="J5" i="1"/>
  <c r="J6" i="1"/>
  <c r="J7" i="1"/>
  <c r="J3" i="1"/>
  <c r="D16" i="1"/>
  <c r="D18" i="1"/>
  <c r="D20" i="1"/>
  <c r="D22" i="1"/>
  <c r="D32" i="1"/>
  <c r="D34" i="1"/>
  <c r="D36" i="1"/>
  <c r="D38" i="1"/>
  <c r="D48" i="1"/>
  <c r="D50" i="1"/>
  <c r="D52" i="1"/>
  <c r="D54" i="1"/>
  <c r="D64" i="1"/>
  <c r="D66" i="1"/>
  <c r="D68" i="1"/>
  <c r="D70" i="1"/>
  <c r="D80" i="1"/>
  <c r="D82" i="1"/>
  <c r="D84" i="1"/>
  <c r="D86" i="1"/>
  <c r="D96" i="1"/>
  <c r="D98" i="1"/>
  <c r="D100" i="1"/>
  <c r="D102" i="1"/>
  <c r="C4" i="1"/>
  <c r="D4" i="1" s="1"/>
  <c r="C2" i="1"/>
  <c r="D2" i="1" s="1"/>
  <c r="C3" i="1"/>
  <c r="D3" i="1" s="1"/>
  <c r="C5" i="1"/>
  <c r="D5" i="1" s="1"/>
  <c r="C6" i="1"/>
  <c r="D6" i="1" s="1"/>
  <c r="C7" i="1"/>
  <c r="D7" i="1" s="1"/>
  <c r="C8" i="1"/>
  <c r="D8" i="1" s="1"/>
  <c r="C9" i="1"/>
  <c r="D9" i="1" s="1"/>
  <c r="C10" i="1"/>
  <c r="D10" i="1" s="1"/>
  <c r="C11" i="1"/>
  <c r="D11" i="1" s="1"/>
  <c r="C12" i="1"/>
  <c r="D12" i="1" s="1"/>
  <c r="C13" i="1"/>
  <c r="D13" i="1" s="1"/>
  <c r="C14" i="1"/>
  <c r="D14" i="1" s="1"/>
  <c r="C15" i="1"/>
  <c r="D15" i="1" s="1"/>
  <c r="C16" i="1"/>
  <c r="C17" i="1"/>
  <c r="D17" i="1" s="1"/>
  <c r="C18" i="1"/>
  <c r="C19" i="1"/>
  <c r="D19" i="1" s="1"/>
  <c r="C20" i="1"/>
  <c r="C21" i="1"/>
  <c r="D21" i="1" s="1"/>
  <c r="C22" i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C32" i="1"/>
  <c r="C33" i="1"/>
  <c r="D33" i="1" s="1"/>
  <c r="C34" i="1"/>
  <c r="C35" i="1"/>
  <c r="D35" i="1" s="1"/>
  <c r="C36" i="1"/>
  <c r="C37" i="1"/>
  <c r="D37" i="1" s="1"/>
  <c r="C38" i="1"/>
  <c r="C39" i="1"/>
  <c r="D39" i="1" s="1"/>
  <c r="C40" i="1"/>
  <c r="D40" i="1" s="1"/>
  <c r="C41" i="1"/>
  <c r="D41" i="1" s="1"/>
  <c r="C42" i="1"/>
  <c r="D42" i="1" s="1"/>
  <c r="C43" i="1"/>
  <c r="D43" i="1" s="1"/>
  <c r="C44" i="1"/>
  <c r="D44" i="1" s="1"/>
  <c r="C45" i="1"/>
  <c r="D45" i="1" s="1"/>
  <c r="C46" i="1"/>
  <c r="D46" i="1" s="1"/>
  <c r="C47" i="1"/>
  <c r="D47" i="1" s="1"/>
  <c r="C48" i="1"/>
  <c r="C49" i="1"/>
  <c r="D49" i="1" s="1"/>
  <c r="C50" i="1"/>
  <c r="C51" i="1"/>
  <c r="D51" i="1" s="1"/>
  <c r="C52" i="1"/>
  <c r="C53" i="1"/>
  <c r="D53" i="1" s="1"/>
  <c r="C54" i="1"/>
  <c r="C55" i="1"/>
  <c r="D55" i="1" s="1"/>
  <c r="C56" i="1"/>
  <c r="D56" i="1" s="1"/>
  <c r="C57" i="1"/>
  <c r="D57" i="1" s="1"/>
  <c r="C58" i="1"/>
  <c r="D58" i="1" s="1"/>
  <c r="C59" i="1"/>
  <c r="D59" i="1" s="1"/>
  <c r="C60" i="1"/>
  <c r="D60" i="1" s="1"/>
  <c r="C61" i="1"/>
  <c r="D61" i="1" s="1"/>
  <c r="C62" i="1"/>
  <c r="D62" i="1" s="1"/>
  <c r="C63" i="1"/>
  <c r="D63" i="1" s="1"/>
  <c r="C64" i="1"/>
  <c r="C65" i="1"/>
  <c r="D65" i="1" s="1"/>
  <c r="C66" i="1"/>
  <c r="C67" i="1"/>
  <c r="D67" i="1" s="1"/>
  <c r="C68" i="1"/>
  <c r="C69" i="1"/>
  <c r="D69" i="1" s="1"/>
  <c r="C70" i="1"/>
  <c r="C71" i="1"/>
  <c r="D71" i="1" s="1"/>
  <c r="C72" i="1"/>
  <c r="D72" i="1" s="1"/>
  <c r="C73" i="1"/>
  <c r="D73" i="1" s="1"/>
  <c r="C74" i="1"/>
  <c r="D74" i="1" s="1"/>
  <c r="C75" i="1"/>
  <c r="D75" i="1" s="1"/>
  <c r="C76" i="1"/>
  <c r="D76" i="1" s="1"/>
  <c r="C77" i="1"/>
  <c r="D77" i="1" s="1"/>
  <c r="C78" i="1"/>
  <c r="D78" i="1" s="1"/>
  <c r="C79" i="1"/>
  <c r="D79" i="1" s="1"/>
  <c r="C80" i="1"/>
  <c r="C81" i="1"/>
  <c r="D81" i="1" s="1"/>
  <c r="C82" i="1"/>
  <c r="C83" i="1"/>
  <c r="D83" i="1" s="1"/>
  <c r="C84" i="1"/>
  <c r="C85" i="1"/>
  <c r="D85" i="1" s="1"/>
  <c r="C86" i="1"/>
  <c r="C87" i="1"/>
  <c r="D87" i="1" s="1"/>
  <c r="C88" i="1"/>
  <c r="D88" i="1" s="1"/>
  <c r="C89" i="1"/>
  <c r="D89" i="1" s="1"/>
  <c r="C90" i="1"/>
  <c r="D90" i="1" s="1"/>
  <c r="C91" i="1"/>
  <c r="D91" i="1" s="1"/>
  <c r="C92" i="1"/>
  <c r="D92" i="1" s="1"/>
  <c r="C93" i="1"/>
  <c r="D93" i="1" s="1"/>
  <c r="C94" i="1"/>
  <c r="D94" i="1" s="1"/>
  <c r="C95" i="1"/>
  <c r="D95" i="1" s="1"/>
  <c r="C96" i="1"/>
  <c r="C97" i="1"/>
  <c r="D97" i="1" s="1"/>
  <c r="C98" i="1"/>
  <c r="C99" i="1"/>
  <c r="D99" i="1" s="1"/>
  <c r="C100" i="1"/>
  <c r="C101" i="1"/>
  <c r="D101" i="1" s="1"/>
  <c r="C102" i="1"/>
  <c r="C103" i="1"/>
  <c r="D103" i="1" s="1"/>
  <c r="C104" i="1"/>
  <c r="D104" i="1" s="1"/>
  <c r="C105" i="1"/>
  <c r="D105" i="1" s="1"/>
  <c r="C106" i="1"/>
  <c r="D106" i="1" s="1"/>
  <c r="C107" i="1"/>
  <c r="D107" i="1" s="1"/>
  <c r="I4" i="1" l="1"/>
  <c r="I3" i="1"/>
  <c r="I7" i="1"/>
  <c r="I5" i="1"/>
  <c r="I6" i="1"/>
</calcChain>
</file>

<file path=xl/sharedStrings.xml><?xml version="1.0" encoding="utf-8"?>
<sst xmlns="http://schemas.openxmlformats.org/spreadsheetml/2006/main" count="13" uniqueCount="13">
  <si>
    <t>Année</t>
  </si>
  <si>
    <t>Date de naissance</t>
  </si>
  <si>
    <t>Age</t>
  </si>
  <si>
    <t>Tranche d'âge</t>
  </si>
  <si>
    <t>30 et moins</t>
  </si>
  <si>
    <t>31-40 ans</t>
  </si>
  <si>
    <t>41-50 ans</t>
  </si>
  <si>
    <t>51-55 ans</t>
  </si>
  <si>
    <t>56 et plus</t>
  </si>
  <si>
    <t>Jours</t>
  </si>
  <si>
    <t>Somme Jours</t>
  </si>
  <si>
    <t>Nombre</t>
  </si>
  <si>
    <t>Tranche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</si>
</sst>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w Cen MT"/>
      <family val="2"/>
    </font>
    <font>
      <sz val="10"/>
      <name val="Arial"/>
      <family val="2"/>
    </font>
    <font>
      <sz val="10"/>
      <name val="Arial"/>
      <family val="2"/>
    </font>
    <font>
      <sz val="10"/>
      <name val="Tw Cen M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0">
    <xf numFmtId="0" fontId="0" fillId="0" borderId="0" xfId="0"/>
    <xf numFmtId="14" fontId="3" fillId="0" borderId="0" xfId="2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14" fontId="3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4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0">
    <cellStyle name="NiveauLigne_4" xfId="1" builtinId="1" iLevel="3"/>
    <cellStyle name="Normal" xfId="0" builtinId="0"/>
    <cellStyle name="Normal 11" xfId="8"/>
    <cellStyle name="Normal 12" xfId="7"/>
    <cellStyle name="Normal 13" xfId="4"/>
    <cellStyle name="Normal 15" xfId="5"/>
    <cellStyle name="Normal 16" xfId="9"/>
    <cellStyle name="Normal 3" xfId="6"/>
    <cellStyle name="Normal 4" xfId="2"/>
    <cellStyle name="Normal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"/>
  <sheetViews>
    <sheetView tabSelected="1" workbookViewId="0">
      <selection activeCell="H9" sqref="H9"/>
    </sheetView>
  </sheetViews>
  <sheetFormatPr baseColWidth="10" defaultRowHeight="12.75" x14ac:dyDescent="0.2"/>
  <cols>
    <col min="1" max="1" width="9.375" style="3" customWidth="1"/>
    <col min="2" max="2" width="14" style="3" customWidth="1"/>
    <col min="3" max="3" width="7.75" style="3" customWidth="1"/>
    <col min="4" max="4" width="11" style="3"/>
    <col min="5" max="5" width="11" style="5"/>
    <col min="6" max="6" width="11" style="3"/>
    <col min="7" max="7" width="7.5" style="7" customWidth="1"/>
    <col min="8" max="8" width="11" style="7"/>
    <col min="9" max="16384" width="11" style="3"/>
  </cols>
  <sheetData>
    <row r="1" spans="1:10" x14ac:dyDescent="0.2">
      <c r="A1" s="2" t="s">
        <v>0</v>
      </c>
      <c r="B1" s="2" t="s">
        <v>1</v>
      </c>
      <c r="C1" s="2" t="s">
        <v>2</v>
      </c>
      <c r="D1" s="3" t="s">
        <v>3</v>
      </c>
      <c r="E1" s="5" t="s">
        <v>9</v>
      </c>
    </row>
    <row r="2" spans="1:10" x14ac:dyDescent="0.2">
      <c r="A2" s="4">
        <v>40544</v>
      </c>
      <c r="B2" s="1">
        <v>27910</v>
      </c>
      <c r="C2" s="3">
        <f t="shared" ref="C2:C33" si="0">IF(B2="","",YEAR(A2)-YEAR(B2))</f>
        <v>35</v>
      </c>
      <c r="D2" s="3" t="str">
        <f>INDEX($H$3:$H$7,MATCH(C2,$G$3:$G$7,1))</f>
        <v>31-40 ans</v>
      </c>
      <c r="E2" s="5">
        <v>15</v>
      </c>
      <c r="H2" s="7" t="s">
        <v>12</v>
      </c>
      <c r="I2" s="7" t="s">
        <v>11</v>
      </c>
      <c r="J2" s="7" t="s">
        <v>10</v>
      </c>
    </row>
    <row r="3" spans="1:10" ht="14.25" x14ac:dyDescent="0.2">
      <c r="A3" s="4">
        <v>40544</v>
      </c>
      <c r="B3" s="1">
        <v>25864</v>
      </c>
      <c r="C3" s="3">
        <f t="shared" si="0"/>
        <v>41</v>
      </c>
      <c r="D3" s="3" t="str">
        <f t="shared" ref="D3:D66" si="1">INDEX($H$3:$H$7,MATCH(C3,$G$3:$G$7,1))</f>
        <v>41-50 ans</v>
      </c>
      <c r="E3" s="5">
        <v>50</v>
      </c>
      <c r="G3" s="8">
        <v>0</v>
      </c>
      <c r="H3" s="9" t="s">
        <v>4</v>
      </c>
      <c r="I3" s="8">
        <f>COUNTIF(D:D,H3)</f>
        <v>25</v>
      </c>
      <c r="J3" s="8">
        <f>SUMIF(D:D,H3,E:E)</f>
        <v>1292</v>
      </c>
    </row>
    <row r="4" spans="1:10" ht="14.25" x14ac:dyDescent="0.2">
      <c r="A4" s="4">
        <v>40544</v>
      </c>
      <c r="B4" s="1">
        <v>30304</v>
      </c>
      <c r="C4" s="3">
        <f t="shared" si="0"/>
        <v>29</v>
      </c>
      <c r="D4" s="3" t="str">
        <f t="shared" si="1"/>
        <v>30 et moins</v>
      </c>
      <c r="E4" s="5">
        <v>75</v>
      </c>
      <c r="G4" s="8">
        <v>31</v>
      </c>
      <c r="H4" s="9" t="s">
        <v>5</v>
      </c>
      <c r="I4" s="8">
        <f>COUNTIF(D:D,H4)</f>
        <v>27</v>
      </c>
      <c r="J4" s="8">
        <f t="shared" ref="J4:J7" si="2">SUMIF(D:D,H4,E:E)</f>
        <v>1424</v>
      </c>
    </row>
    <row r="5" spans="1:10" ht="14.25" x14ac:dyDescent="0.2">
      <c r="A5" s="4">
        <v>40544</v>
      </c>
      <c r="B5" s="1">
        <v>24474</v>
      </c>
      <c r="C5" s="3">
        <f t="shared" si="0"/>
        <v>44</v>
      </c>
      <c r="D5" s="3" t="str">
        <f t="shared" si="1"/>
        <v>41-50 ans</v>
      </c>
      <c r="E5" s="5">
        <v>156</v>
      </c>
      <c r="G5" s="8">
        <v>41</v>
      </c>
      <c r="H5" s="9" t="s">
        <v>6</v>
      </c>
      <c r="I5" s="8">
        <f>COUNTIF(D:D,H5)</f>
        <v>27</v>
      </c>
      <c r="J5" s="8">
        <f t="shared" si="2"/>
        <v>1341</v>
      </c>
    </row>
    <row r="6" spans="1:10" ht="14.25" x14ac:dyDescent="0.2">
      <c r="A6" s="4">
        <v>40544</v>
      </c>
      <c r="B6" s="1">
        <v>28318</v>
      </c>
      <c r="C6" s="3">
        <f t="shared" si="0"/>
        <v>34</v>
      </c>
      <c r="D6" s="3" t="str">
        <f t="shared" si="1"/>
        <v>31-40 ans</v>
      </c>
      <c r="E6" s="5">
        <v>56</v>
      </c>
      <c r="G6" s="8">
        <v>51</v>
      </c>
      <c r="H6" s="9" t="s">
        <v>7</v>
      </c>
      <c r="I6" s="8">
        <f>COUNTIF(D:D,H6)</f>
        <v>7</v>
      </c>
      <c r="J6" s="8">
        <f t="shared" si="2"/>
        <v>767</v>
      </c>
    </row>
    <row r="7" spans="1:10" ht="14.25" x14ac:dyDescent="0.2">
      <c r="A7" s="4">
        <v>40544</v>
      </c>
      <c r="B7" s="1">
        <v>22294</v>
      </c>
      <c r="C7" s="3">
        <f t="shared" si="0"/>
        <v>50</v>
      </c>
      <c r="D7" s="3" t="str">
        <f t="shared" si="1"/>
        <v>41-50 ans</v>
      </c>
      <c r="E7" s="5">
        <v>15</v>
      </c>
      <c r="G7" s="8">
        <v>56</v>
      </c>
      <c r="H7" s="9" t="s">
        <v>8</v>
      </c>
      <c r="I7" s="8">
        <f>COUNTIF(D:D,H7)</f>
        <v>20</v>
      </c>
      <c r="J7" s="8">
        <f t="shared" si="2"/>
        <v>960</v>
      </c>
    </row>
    <row r="8" spans="1:10" x14ac:dyDescent="0.2">
      <c r="A8" s="4">
        <v>40544</v>
      </c>
      <c r="B8" s="1">
        <v>19904</v>
      </c>
      <c r="C8" s="3">
        <f t="shared" si="0"/>
        <v>57</v>
      </c>
      <c r="D8" s="3" t="str">
        <f t="shared" si="1"/>
        <v>56 et plus</v>
      </c>
      <c r="E8" s="5">
        <v>80</v>
      </c>
    </row>
    <row r="9" spans="1:10" x14ac:dyDescent="0.2">
      <c r="A9" s="4">
        <v>40544</v>
      </c>
      <c r="B9" s="1">
        <v>24294</v>
      </c>
      <c r="C9" s="3">
        <f t="shared" si="0"/>
        <v>45</v>
      </c>
      <c r="D9" s="3" t="str">
        <f t="shared" si="1"/>
        <v>41-50 ans</v>
      </c>
      <c r="E9" s="5">
        <v>78</v>
      </c>
    </row>
    <row r="10" spans="1:10" x14ac:dyDescent="0.2">
      <c r="A10" s="4">
        <v>40544</v>
      </c>
      <c r="B10" s="1">
        <v>22278</v>
      </c>
      <c r="C10" s="3">
        <f t="shared" si="0"/>
        <v>51</v>
      </c>
      <c r="D10" s="3" t="str">
        <f t="shared" si="1"/>
        <v>51-55 ans</v>
      </c>
      <c r="E10" s="5">
        <v>78</v>
      </c>
    </row>
    <row r="11" spans="1:10" x14ac:dyDescent="0.2">
      <c r="A11" s="4">
        <v>40544</v>
      </c>
      <c r="B11" s="1">
        <v>31638</v>
      </c>
      <c r="C11" s="3">
        <f t="shared" si="0"/>
        <v>25</v>
      </c>
      <c r="D11" s="3" t="str">
        <f t="shared" si="1"/>
        <v>30 et moins</v>
      </c>
      <c r="E11" s="6">
        <v>6</v>
      </c>
    </row>
    <row r="12" spans="1:10" x14ac:dyDescent="0.2">
      <c r="A12" s="4">
        <v>40544</v>
      </c>
      <c r="B12" s="1">
        <v>23149</v>
      </c>
      <c r="C12" s="3">
        <f t="shared" si="0"/>
        <v>48</v>
      </c>
      <c r="D12" s="3" t="str">
        <f t="shared" si="1"/>
        <v>41-50 ans</v>
      </c>
      <c r="E12" s="6">
        <v>9</v>
      </c>
    </row>
    <row r="13" spans="1:10" x14ac:dyDescent="0.2">
      <c r="A13" s="4">
        <v>40544</v>
      </c>
      <c r="B13" s="1">
        <v>25279</v>
      </c>
      <c r="C13" s="3">
        <f t="shared" si="0"/>
        <v>42</v>
      </c>
      <c r="D13" s="3" t="str">
        <f t="shared" si="1"/>
        <v>41-50 ans</v>
      </c>
      <c r="E13" s="6">
        <v>10</v>
      </c>
    </row>
    <row r="14" spans="1:10" x14ac:dyDescent="0.2">
      <c r="A14" s="4">
        <v>40544</v>
      </c>
      <c r="B14" s="1">
        <v>24781</v>
      </c>
      <c r="C14" s="3">
        <f t="shared" si="0"/>
        <v>44</v>
      </c>
      <c r="D14" s="3" t="str">
        <f t="shared" si="1"/>
        <v>41-50 ans</v>
      </c>
      <c r="E14" s="6">
        <v>10</v>
      </c>
    </row>
    <row r="15" spans="1:10" x14ac:dyDescent="0.2">
      <c r="A15" s="4">
        <v>40544</v>
      </c>
      <c r="B15" s="1">
        <v>29735</v>
      </c>
      <c r="C15" s="3">
        <f t="shared" si="0"/>
        <v>30</v>
      </c>
      <c r="D15" s="3" t="str">
        <f t="shared" si="1"/>
        <v>30 et moins</v>
      </c>
      <c r="E15" s="6">
        <v>8</v>
      </c>
    </row>
    <row r="16" spans="1:10" x14ac:dyDescent="0.2">
      <c r="A16" s="4">
        <v>40544</v>
      </c>
      <c r="B16" s="1">
        <v>28038</v>
      </c>
      <c r="C16" s="3">
        <f t="shared" si="0"/>
        <v>35</v>
      </c>
      <c r="D16" s="3" t="str">
        <f t="shared" si="1"/>
        <v>31-40 ans</v>
      </c>
      <c r="E16" s="6">
        <v>61</v>
      </c>
    </row>
    <row r="17" spans="1:5" x14ac:dyDescent="0.2">
      <c r="A17" s="4">
        <v>40544</v>
      </c>
      <c r="B17" s="1">
        <v>30648</v>
      </c>
      <c r="C17" s="3">
        <f t="shared" si="0"/>
        <v>28</v>
      </c>
      <c r="D17" s="3" t="str">
        <f t="shared" si="1"/>
        <v>30 et moins</v>
      </c>
      <c r="E17" s="6">
        <v>112</v>
      </c>
    </row>
    <row r="18" spans="1:5" x14ac:dyDescent="0.2">
      <c r="A18" s="4">
        <v>40544</v>
      </c>
      <c r="B18" s="1">
        <v>28321</v>
      </c>
      <c r="C18" s="3">
        <f t="shared" si="0"/>
        <v>34</v>
      </c>
      <c r="D18" s="3" t="str">
        <f t="shared" si="1"/>
        <v>31-40 ans</v>
      </c>
      <c r="E18" s="6">
        <v>1</v>
      </c>
    </row>
    <row r="19" spans="1:5" x14ac:dyDescent="0.2">
      <c r="A19" s="4">
        <v>40544</v>
      </c>
      <c r="B19" s="1">
        <v>31601</v>
      </c>
      <c r="C19" s="3">
        <f t="shared" si="0"/>
        <v>25</v>
      </c>
      <c r="D19" s="3" t="str">
        <f t="shared" si="1"/>
        <v>30 et moins</v>
      </c>
      <c r="E19" s="5">
        <v>150</v>
      </c>
    </row>
    <row r="20" spans="1:5" x14ac:dyDescent="0.2">
      <c r="A20" s="4">
        <v>40544</v>
      </c>
      <c r="B20" s="1">
        <v>19678</v>
      </c>
      <c r="C20" s="3">
        <f t="shared" si="0"/>
        <v>58</v>
      </c>
      <c r="D20" s="3" t="str">
        <f t="shared" si="1"/>
        <v>56 et plus</v>
      </c>
      <c r="E20" s="5">
        <v>46</v>
      </c>
    </row>
    <row r="21" spans="1:5" x14ac:dyDescent="0.2">
      <c r="A21" s="4">
        <v>40544</v>
      </c>
      <c r="B21" s="1">
        <v>29677</v>
      </c>
      <c r="C21" s="3">
        <f t="shared" si="0"/>
        <v>30</v>
      </c>
      <c r="D21" s="3" t="str">
        <f t="shared" si="1"/>
        <v>30 et moins</v>
      </c>
      <c r="E21" s="5">
        <v>78</v>
      </c>
    </row>
    <row r="22" spans="1:5" x14ac:dyDescent="0.2">
      <c r="A22" s="4">
        <v>40544</v>
      </c>
      <c r="B22" s="1">
        <v>24281</v>
      </c>
      <c r="C22" s="3">
        <f t="shared" si="0"/>
        <v>45</v>
      </c>
      <c r="D22" s="3" t="str">
        <f t="shared" si="1"/>
        <v>41-50 ans</v>
      </c>
      <c r="E22" s="5">
        <v>95</v>
      </c>
    </row>
    <row r="23" spans="1:5" x14ac:dyDescent="0.2">
      <c r="A23" s="4">
        <v>40544</v>
      </c>
      <c r="B23" s="1">
        <v>23855</v>
      </c>
      <c r="C23" s="3">
        <f t="shared" si="0"/>
        <v>46</v>
      </c>
      <c r="D23" s="3" t="str">
        <f t="shared" si="1"/>
        <v>41-50 ans</v>
      </c>
      <c r="E23" s="5">
        <v>4</v>
      </c>
    </row>
    <row r="24" spans="1:5" x14ac:dyDescent="0.2">
      <c r="A24" s="4">
        <v>40544</v>
      </c>
      <c r="B24" s="1">
        <v>24927</v>
      </c>
      <c r="C24" s="3">
        <f t="shared" si="0"/>
        <v>43</v>
      </c>
      <c r="D24" s="3" t="str">
        <f t="shared" si="1"/>
        <v>41-50 ans</v>
      </c>
      <c r="E24" s="5">
        <v>47</v>
      </c>
    </row>
    <row r="25" spans="1:5" x14ac:dyDescent="0.2">
      <c r="A25" s="4">
        <v>40544</v>
      </c>
      <c r="B25" s="1">
        <v>29830</v>
      </c>
      <c r="C25" s="3">
        <f t="shared" si="0"/>
        <v>30</v>
      </c>
      <c r="D25" s="3" t="str">
        <f t="shared" si="1"/>
        <v>30 et moins</v>
      </c>
      <c r="E25" s="5">
        <v>19</v>
      </c>
    </row>
    <row r="26" spans="1:5" x14ac:dyDescent="0.2">
      <c r="A26" s="4">
        <v>40544</v>
      </c>
      <c r="B26" s="1">
        <v>18943</v>
      </c>
      <c r="C26" s="3">
        <f t="shared" si="0"/>
        <v>60</v>
      </c>
      <c r="D26" s="3" t="str">
        <f t="shared" si="1"/>
        <v>56 et plus</v>
      </c>
      <c r="E26" s="5">
        <v>29</v>
      </c>
    </row>
    <row r="27" spans="1:5" x14ac:dyDescent="0.2">
      <c r="A27" s="4">
        <v>40544</v>
      </c>
      <c r="B27" s="1">
        <v>26814</v>
      </c>
      <c r="C27" s="3">
        <f t="shared" si="0"/>
        <v>38</v>
      </c>
      <c r="D27" s="3" t="str">
        <f t="shared" si="1"/>
        <v>31-40 ans</v>
      </c>
      <c r="E27" s="5">
        <v>49</v>
      </c>
    </row>
    <row r="28" spans="1:5" x14ac:dyDescent="0.2">
      <c r="A28" s="4">
        <v>40544</v>
      </c>
      <c r="B28" s="1">
        <v>27544</v>
      </c>
      <c r="C28" s="3">
        <f t="shared" si="0"/>
        <v>36</v>
      </c>
      <c r="D28" s="3" t="str">
        <f t="shared" si="1"/>
        <v>31-40 ans</v>
      </c>
      <c r="E28" s="5">
        <v>6</v>
      </c>
    </row>
    <row r="29" spans="1:5" x14ac:dyDescent="0.2">
      <c r="A29" s="4">
        <v>40544</v>
      </c>
      <c r="B29" s="1">
        <v>21157</v>
      </c>
      <c r="C29" s="3">
        <f t="shared" si="0"/>
        <v>54</v>
      </c>
      <c r="D29" s="3" t="str">
        <f t="shared" si="1"/>
        <v>51-55 ans</v>
      </c>
      <c r="E29" s="5">
        <v>365</v>
      </c>
    </row>
    <row r="30" spans="1:5" x14ac:dyDescent="0.2">
      <c r="A30" s="4">
        <v>40544</v>
      </c>
      <c r="B30" s="1">
        <v>20328</v>
      </c>
      <c r="C30" s="3">
        <f t="shared" si="0"/>
        <v>56</v>
      </c>
      <c r="D30" s="3" t="str">
        <f t="shared" si="1"/>
        <v>56 et plus</v>
      </c>
      <c r="E30" s="5">
        <v>15</v>
      </c>
    </row>
    <row r="31" spans="1:5" x14ac:dyDescent="0.2">
      <c r="A31" s="4">
        <v>40544</v>
      </c>
      <c r="B31" s="1">
        <v>23348</v>
      </c>
      <c r="C31" s="3">
        <f t="shared" si="0"/>
        <v>48</v>
      </c>
      <c r="D31" s="3" t="str">
        <f t="shared" si="1"/>
        <v>41-50 ans</v>
      </c>
      <c r="E31" s="5">
        <v>50</v>
      </c>
    </row>
    <row r="32" spans="1:5" x14ac:dyDescent="0.2">
      <c r="A32" s="4">
        <v>40544</v>
      </c>
      <c r="B32" s="1">
        <v>30772</v>
      </c>
      <c r="C32" s="3">
        <f t="shared" si="0"/>
        <v>27</v>
      </c>
      <c r="D32" s="3" t="str">
        <f t="shared" si="1"/>
        <v>30 et moins</v>
      </c>
      <c r="E32" s="5">
        <v>75</v>
      </c>
    </row>
    <row r="33" spans="1:5" x14ac:dyDescent="0.2">
      <c r="A33" s="4">
        <v>40544</v>
      </c>
      <c r="B33" s="1">
        <v>27692</v>
      </c>
      <c r="C33" s="3">
        <f t="shared" si="0"/>
        <v>36</v>
      </c>
      <c r="D33" s="3" t="str">
        <f t="shared" si="1"/>
        <v>31-40 ans</v>
      </c>
      <c r="E33" s="5">
        <v>156</v>
      </c>
    </row>
    <row r="34" spans="1:5" x14ac:dyDescent="0.2">
      <c r="A34" s="4">
        <v>40544</v>
      </c>
      <c r="B34" s="1">
        <v>30331</v>
      </c>
      <c r="C34" s="3">
        <f t="shared" ref="C34:C65" si="3">IF(B34="","",YEAR(A34)-YEAR(B34))</f>
        <v>28</v>
      </c>
      <c r="D34" s="3" t="str">
        <f t="shared" si="1"/>
        <v>30 et moins</v>
      </c>
      <c r="E34" s="5">
        <v>56</v>
      </c>
    </row>
    <row r="35" spans="1:5" x14ac:dyDescent="0.2">
      <c r="A35" s="4">
        <v>40544</v>
      </c>
      <c r="B35" s="1">
        <v>22115</v>
      </c>
      <c r="C35" s="3">
        <f t="shared" si="3"/>
        <v>51</v>
      </c>
      <c r="D35" s="3" t="str">
        <f t="shared" si="1"/>
        <v>51-55 ans</v>
      </c>
      <c r="E35" s="5">
        <v>15</v>
      </c>
    </row>
    <row r="36" spans="1:5" x14ac:dyDescent="0.2">
      <c r="A36" s="4">
        <v>40544</v>
      </c>
      <c r="B36" s="1">
        <v>18888</v>
      </c>
      <c r="C36" s="3">
        <f t="shared" si="3"/>
        <v>60</v>
      </c>
      <c r="D36" s="3" t="str">
        <f t="shared" si="1"/>
        <v>56 et plus</v>
      </c>
      <c r="E36" s="5">
        <v>80</v>
      </c>
    </row>
    <row r="37" spans="1:5" x14ac:dyDescent="0.2">
      <c r="A37" s="4">
        <v>40544</v>
      </c>
      <c r="B37" s="1">
        <v>19933</v>
      </c>
      <c r="C37" s="3">
        <f t="shared" si="3"/>
        <v>57</v>
      </c>
      <c r="D37" s="3" t="str">
        <f t="shared" si="1"/>
        <v>56 et plus</v>
      </c>
      <c r="E37" s="5">
        <v>78</v>
      </c>
    </row>
    <row r="38" spans="1:5" x14ac:dyDescent="0.2">
      <c r="A38" s="4">
        <v>40544</v>
      </c>
      <c r="B38" s="1">
        <v>28894</v>
      </c>
      <c r="C38" s="3">
        <f t="shared" si="3"/>
        <v>32</v>
      </c>
      <c r="D38" s="3" t="str">
        <f t="shared" si="1"/>
        <v>31-40 ans</v>
      </c>
      <c r="E38" s="5">
        <v>78</v>
      </c>
    </row>
    <row r="39" spans="1:5" x14ac:dyDescent="0.2">
      <c r="A39" s="4">
        <v>40544</v>
      </c>
      <c r="B39" s="1">
        <v>29005</v>
      </c>
      <c r="C39" s="3">
        <f t="shared" si="3"/>
        <v>32</v>
      </c>
      <c r="D39" s="3" t="str">
        <f t="shared" si="1"/>
        <v>31-40 ans</v>
      </c>
      <c r="E39" s="6">
        <v>6</v>
      </c>
    </row>
    <row r="40" spans="1:5" x14ac:dyDescent="0.2">
      <c r="A40" s="4">
        <v>40544</v>
      </c>
      <c r="B40" s="1">
        <v>29564</v>
      </c>
      <c r="C40" s="3">
        <f t="shared" si="3"/>
        <v>31</v>
      </c>
      <c r="D40" s="3" t="str">
        <f t="shared" si="1"/>
        <v>31-40 ans</v>
      </c>
      <c r="E40" s="6">
        <v>9</v>
      </c>
    </row>
    <row r="41" spans="1:5" x14ac:dyDescent="0.2">
      <c r="A41" s="4">
        <v>40544</v>
      </c>
      <c r="B41" s="1">
        <v>20170</v>
      </c>
      <c r="C41" s="3">
        <f t="shared" si="3"/>
        <v>56</v>
      </c>
      <c r="D41" s="3" t="str">
        <f t="shared" si="1"/>
        <v>56 et plus</v>
      </c>
      <c r="E41" s="6">
        <v>10</v>
      </c>
    </row>
    <row r="42" spans="1:5" x14ac:dyDescent="0.2">
      <c r="A42" s="4">
        <v>40544</v>
      </c>
      <c r="B42" s="1">
        <v>24804</v>
      </c>
      <c r="C42" s="3">
        <f t="shared" si="3"/>
        <v>44</v>
      </c>
      <c r="D42" s="3" t="str">
        <f t="shared" si="1"/>
        <v>41-50 ans</v>
      </c>
      <c r="E42" s="6">
        <v>10</v>
      </c>
    </row>
    <row r="43" spans="1:5" x14ac:dyDescent="0.2">
      <c r="A43" s="4">
        <v>40544</v>
      </c>
      <c r="B43" s="1">
        <v>28631</v>
      </c>
      <c r="C43" s="3">
        <f t="shared" si="3"/>
        <v>33</v>
      </c>
      <c r="D43" s="3" t="str">
        <f t="shared" si="1"/>
        <v>31-40 ans</v>
      </c>
      <c r="E43" s="6">
        <v>8</v>
      </c>
    </row>
    <row r="44" spans="1:5" x14ac:dyDescent="0.2">
      <c r="A44" s="4">
        <v>40544</v>
      </c>
      <c r="B44" s="1">
        <v>20842</v>
      </c>
      <c r="C44" s="3">
        <f t="shared" si="3"/>
        <v>54</v>
      </c>
      <c r="D44" s="3" t="str">
        <f t="shared" si="1"/>
        <v>51-55 ans</v>
      </c>
      <c r="E44" s="6">
        <v>61</v>
      </c>
    </row>
    <row r="45" spans="1:5" x14ac:dyDescent="0.2">
      <c r="A45" s="4">
        <v>40544</v>
      </c>
      <c r="B45" s="1">
        <v>29364</v>
      </c>
      <c r="C45" s="3">
        <f t="shared" si="3"/>
        <v>31</v>
      </c>
      <c r="D45" s="3" t="str">
        <f t="shared" si="1"/>
        <v>31-40 ans</v>
      </c>
      <c r="E45" s="6">
        <v>112</v>
      </c>
    </row>
    <row r="46" spans="1:5" x14ac:dyDescent="0.2">
      <c r="A46" s="4">
        <v>40544</v>
      </c>
      <c r="B46" s="1">
        <v>19802</v>
      </c>
      <c r="C46" s="3">
        <f t="shared" si="3"/>
        <v>57</v>
      </c>
      <c r="D46" s="3" t="str">
        <f t="shared" si="1"/>
        <v>56 et plus</v>
      </c>
      <c r="E46" s="6">
        <v>190</v>
      </c>
    </row>
    <row r="47" spans="1:5" x14ac:dyDescent="0.2">
      <c r="A47" s="4">
        <v>40544</v>
      </c>
      <c r="B47" s="1">
        <v>31583</v>
      </c>
      <c r="C47" s="3">
        <f t="shared" si="3"/>
        <v>25</v>
      </c>
      <c r="D47" s="3" t="str">
        <f t="shared" si="1"/>
        <v>30 et moins</v>
      </c>
      <c r="E47" s="5">
        <v>150</v>
      </c>
    </row>
    <row r="48" spans="1:5" x14ac:dyDescent="0.2">
      <c r="A48" s="4">
        <v>40544</v>
      </c>
      <c r="B48" s="1">
        <v>29542</v>
      </c>
      <c r="C48" s="3">
        <f t="shared" si="3"/>
        <v>31</v>
      </c>
      <c r="D48" s="3" t="str">
        <f t="shared" si="1"/>
        <v>31-40 ans</v>
      </c>
      <c r="E48" s="5">
        <v>46</v>
      </c>
    </row>
    <row r="49" spans="1:5" x14ac:dyDescent="0.2">
      <c r="A49" s="4">
        <v>40544</v>
      </c>
      <c r="B49" s="1">
        <v>21976</v>
      </c>
      <c r="C49" s="3">
        <f t="shared" si="3"/>
        <v>51</v>
      </c>
      <c r="D49" s="3" t="str">
        <f t="shared" si="1"/>
        <v>51-55 ans</v>
      </c>
      <c r="E49" s="5">
        <v>78</v>
      </c>
    </row>
    <row r="50" spans="1:5" x14ac:dyDescent="0.2">
      <c r="A50" s="4">
        <v>40544</v>
      </c>
      <c r="B50" s="1">
        <v>29313</v>
      </c>
      <c r="C50" s="3">
        <f t="shared" si="3"/>
        <v>31</v>
      </c>
      <c r="D50" s="3" t="str">
        <f t="shared" si="1"/>
        <v>31-40 ans</v>
      </c>
      <c r="E50" s="5">
        <v>95</v>
      </c>
    </row>
    <row r="51" spans="1:5" x14ac:dyDescent="0.2">
      <c r="A51" s="4">
        <v>40544</v>
      </c>
      <c r="B51" s="1">
        <v>25200</v>
      </c>
      <c r="C51" s="3">
        <f t="shared" si="3"/>
        <v>43</v>
      </c>
      <c r="D51" s="3" t="str">
        <f t="shared" si="1"/>
        <v>41-50 ans</v>
      </c>
      <c r="E51" s="5">
        <v>4</v>
      </c>
    </row>
    <row r="52" spans="1:5" x14ac:dyDescent="0.2">
      <c r="A52" s="4">
        <v>40544</v>
      </c>
      <c r="B52" s="1">
        <v>30630</v>
      </c>
      <c r="C52" s="3">
        <f t="shared" si="3"/>
        <v>28</v>
      </c>
      <c r="D52" s="3" t="str">
        <f t="shared" si="1"/>
        <v>30 et moins</v>
      </c>
      <c r="E52" s="5">
        <v>47</v>
      </c>
    </row>
    <row r="53" spans="1:5" x14ac:dyDescent="0.2">
      <c r="A53" s="4">
        <v>40544</v>
      </c>
      <c r="B53" s="1">
        <v>26060</v>
      </c>
      <c r="C53" s="3">
        <f t="shared" si="3"/>
        <v>40</v>
      </c>
      <c r="D53" s="3" t="str">
        <f t="shared" si="1"/>
        <v>31-40 ans</v>
      </c>
      <c r="E53" s="5">
        <v>19</v>
      </c>
    </row>
    <row r="54" spans="1:5" x14ac:dyDescent="0.2">
      <c r="A54" s="4">
        <v>40544</v>
      </c>
      <c r="B54" s="1">
        <v>24486</v>
      </c>
      <c r="C54" s="3">
        <f t="shared" si="3"/>
        <v>44</v>
      </c>
      <c r="D54" s="3" t="str">
        <f t="shared" si="1"/>
        <v>41-50 ans</v>
      </c>
      <c r="E54" s="5">
        <v>29</v>
      </c>
    </row>
    <row r="55" spans="1:5" x14ac:dyDescent="0.2">
      <c r="A55" s="4">
        <v>40544</v>
      </c>
      <c r="B55" s="1">
        <v>28422</v>
      </c>
      <c r="C55" s="3">
        <f t="shared" si="3"/>
        <v>34</v>
      </c>
      <c r="D55" s="3" t="str">
        <f t="shared" si="1"/>
        <v>31-40 ans</v>
      </c>
      <c r="E55" s="5">
        <v>49</v>
      </c>
    </row>
    <row r="56" spans="1:5" x14ac:dyDescent="0.2">
      <c r="A56" s="4">
        <v>40544</v>
      </c>
      <c r="B56" s="1">
        <v>31300</v>
      </c>
      <c r="C56" s="3">
        <f t="shared" si="3"/>
        <v>26</v>
      </c>
      <c r="D56" s="3" t="str">
        <f t="shared" si="1"/>
        <v>30 et moins</v>
      </c>
      <c r="E56" s="5">
        <v>6</v>
      </c>
    </row>
    <row r="57" spans="1:5" x14ac:dyDescent="0.2">
      <c r="A57" s="4">
        <v>40544</v>
      </c>
      <c r="B57" s="1">
        <v>31002</v>
      </c>
      <c r="C57" s="3">
        <f t="shared" si="3"/>
        <v>27</v>
      </c>
      <c r="D57" s="3" t="str">
        <f t="shared" si="1"/>
        <v>30 et moins</v>
      </c>
      <c r="E57" s="5">
        <v>4</v>
      </c>
    </row>
    <row r="58" spans="1:5" x14ac:dyDescent="0.2">
      <c r="A58" s="4">
        <v>40544</v>
      </c>
      <c r="B58" s="1">
        <v>24274</v>
      </c>
      <c r="C58" s="3">
        <f t="shared" si="3"/>
        <v>45</v>
      </c>
      <c r="D58" s="3" t="str">
        <f t="shared" si="1"/>
        <v>41-50 ans</v>
      </c>
      <c r="E58" s="5">
        <v>15</v>
      </c>
    </row>
    <row r="59" spans="1:5" x14ac:dyDescent="0.2">
      <c r="A59" s="4">
        <v>40544</v>
      </c>
      <c r="B59" s="1">
        <v>19814</v>
      </c>
      <c r="C59" s="3">
        <f t="shared" si="3"/>
        <v>57</v>
      </c>
      <c r="D59" s="3" t="str">
        <f t="shared" si="1"/>
        <v>56 et plus</v>
      </c>
      <c r="E59" s="5">
        <v>50</v>
      </c>
    </row>
    <row r="60" spans="1:5" x14ac:dyDescent="0.2">
      <c r="A60" s="4">
        <v>40544</v>
      </c>
      <c r="B60" s="1">
        <v>30190</v>
      </c>
      <c r="C60" s="3">
        <f t="shared" si="3"/>
        <v>29</v>
      </c>
      <c r="D60" s="3" t="str">
        <f t="shared" si="1"/>
        <v>30 et moins</v>
      </c>
      <c r="E60" s="5">
        <v>75</v>
      </c>
    </row>
    <row r="61" spans="1:5" x14ac:dyDescent="0.2">
      <c r="A61" s="4">
        <v>40544</v>
      </c>
      <c r="B61" s="1">
        <v>25977</v>
      </c>
      <c r="C61" s="3">
        <f t="shared" si="3"/>
        <v>40</v>
      </c>
      <c r="D61" s="3" t="str">
        <f t="shared" si="1"/>
        <v>31-40 ans</v>
      </c>
      <c r="E61" s="5">
        <v>156</v>
      </c>
    </row>
    <row r="62" spans="1:5" x14ac:dyDescent="0.2">
      <c r="A62" s="4">
        <v>40544</v>
      </c>
      <c r="B62" s="1">
        <v>31845</v>
      </c>
      <c r="C62" s="3">
        <f t="shared" si="3"/>
        <v>24</v>
      </c>
      <c r="D62" s="3" t="str">
        <f t="shared" si="1"/>
        <v>30 et moins</v>
      </c>
      <c r="E62" s="5">
        <v>56</v>
      </c>
    </row>
    <row r="63" spans="1:5" x14ac:dyDescent="0.2">
      <c r="A63" s="4">
        <v>40544</v>
      </c>
      <c r="B63" s="1">
        <v>18789</v>
      </c>
      <c r="C63" s="3">
        <f t="shared" si="3"/>
        <v>60</v>
      </c>
      <c r="D63" s="3" t="str">
        <f t="shared" si="1"/>
        <v>56 et plus</v>
      </c>
      <c r="E63" s="5">
        <v>15</v>
      </c>
    </row>
    <row r="64" spans="1:5" x14ac:dyDescent="0.2">
      <c r="A64" s="4">
        <v>40544</v>
      </c>
      <c r="B64" s="1">
        <v>17767</v>
      </c>
      <c r="C64" s="3">
        <f t="shared" si="3"/>
        <v>63</v>
      </c>
      <c r="D64" s="3" t="str">
        <f t="shared" si="1"/>
        <v>56 et plus</v>
      </c>
      <c r="E64" s="5">
        <v>80</v>
      </c>
    </row>
    <row r="65" spans="1:5" x14ac:dyDescent="0.2">
      <c r="A65" s="4">
        <v>40544</v>
      </c>
      <c r="B65" s="1">
        <v>24273</v>
      </c>
      <c r="C65" s="3">
        <f t="shared" si="3"/>
        <v>45</v>
      </c>
      <c r="D65" s="3" t="str">
        <f t="shared" si="1"/>
        <v>41-50 ans</v>
      </c>
      <c r="E65" s="5">
        <v>78</v>
      </c>
    </row>
    <row r="66" spans="1:5" x14ac:dyDescent="0.2">
      <c r="A66" s="4">
        <v>40544</v>
      </c>
      <c r="B66" s="1">
        <v>19105</v>
      </c>
      <c r="C66" s="3">
        <f t="shared" ref="C66:C97" si="4">IF(B66="","",YEAR(A66)-YEAR(B66))</f>
        <v>59</v>
      </c>
      <c r="D66" s="3" t="str">
        <f t="shared" si="1"/>
        <v>56 et plus</v>
      </c>
      <c r="E66" s="5">
        <v>78</v>
      </c>
    </row>
    <row r="67" spans="1:5" x14ac:dyDescent="0.2">
      <c r="A67" s="4">
        <v>40544</v>
      </c>
      <c r="B67" s="1">
        <v>29882</v>
      </c>
      <c r="C67" s="3">
        <f t="shared" si="4"/>
        <v>30</v>
      </c>
      <c r="D67" s="3" t="str">
        <f t="shared" ref="D67:D107" si="5">INDEX($H$3:$H$7,MATCH(C67,$G$3:$G$7,1))</f>
        <v>30 et moins</v>
      </c>
      <c r="E67" s="6">
        <v>6</v>
      </c>
    </row>
    <row r="68" spans="1:5" x14ac:dyDescent="0.2">
      <c r="A68" s="4">
        <v>40544</v>
      </c>
      <c r="B68" s="1">
        <v>19978</v>
      </c>
      <c r="C68" s="3">
        <f t="shared" si="4"/>
        <v>57</v>
      </c>
      <c r="D68" s="3" t="str">
        <f t="shared" si="5"/>
        <v>56 et plus</v>
      </c>
      <c r="E68" s="6">
        <v>9</v>
      </c>
    </row>
    <row r="69" spans="1:5" x14ac:dyDescent="0.2">
      <c r="A69" s="4">
        <v>40544</v>
      </c>
      <c r="B69" s="1">
        <v>23113</v>
      </c>
      <c r="C69" s="3">
        <f t="shared" si="4"/>
        <v>48</v>
      </c>
      <c r="D69" s="3" t="str">
        <f t="shared" si="5"/>
        <v>41-50 ans</v>
      </c>
      <c r="E69" s="6">
        <v>10</v>
      </c>
    </row>
    <row r="70" spans="1:5" x14ac:dyDescent="0.2">
      <c r="A70" s="4">
        <v>40544</v>
      </c>
      <c r="B70" s="1">
        <v>26388</v>
      </c>
      <c r="C70" s="3">
        <f t="shared" si="4"/>
        <v>39</v>
      </c>
      <c r="D70" s="3" t="str">
        <f t="shared" si="5"/>
        <v>31-40 ans</v>
      </c>
      <c r="E70" s="6">
        <v>10</v>
      </c>
    </row>
    <row r="71" spans="1:5" x14ac:dyDescent="0.2">
      <c r="A71" s="4">
        <v>40544</v>
      </c>
      <c r="B71" s="1">
        <v>31290</v>
      </c>
      <c r="C71" s="3">
        <f t="shared" si="4"/>
        <v>26</v>
      </c>
      <c r="D71" s="3" t="str">
        <f t="shared" si="5"/>
        <v>30 et moins</v>
      </c>
      <c r="E71" s="6">
        <v>8</v>
      </c>
    </row>
    <row r="72" spans="1:5" x14ac:dyDescent="0.2">
      <c r="A72" s="4">
        <v>40544</v>
      </c>
      <c r="B72" s="1">
        <v>19101</v>
      </c>
      <c r="C72" s="3">
        <f t="shared" si="4"/>
        <v>59</v>
      </c>
      <c r="D72" s="3" t="str">
        <f t="shared" si="5"/>
        <v>56 et plus</v>
      </c>
      <c r="E72" s="6">
        <v>61</v>
      </c>
    </row>
    <row r="73" spans="1:5" x14ac:dyDescent="0.2">
      <c r="A73" s="4">
        <v>40544</v>
      </c>
      <c r="B73" s="1">
        <v>27128</v>
      </c>
      <c r="C73" s="3">
        <f t="shared" si="4"/>
        <v>37</v>
      </c>
      <c r="D73" s="3" t="str">
        <f t="shared" si="5"/>
        <v>31-40 ans</v>
      </c>
      <c r="E73" s="6">
        <v>112</v>
      </c>
    </row>
    <row r="74" spans="1:5" x14ac:dyDescent="0.2">
      <c r="A74" s="4">
        <v>40544</v>
      </c>
      <c r="B74" s="1">
        <v>28406</v>
      </c>
      <c r="C74" s="3">
        <f t="shared" si="4"/>
        <v>34</v>
      </c>
      <c r="D74" s="3" t="str">
        <f t="shared" si="5"/>
        <v>31-40 ans</v>
      </c>
      <c r="E74" s="6">
        <v>1</v>
      </c>
    </row>
    <row r="75" spans="1:5" x14ac:dyDescent="0.2">
      <c r="A75" s="4">
        <v>40544</v>
      </c>
      <c r="B75" s="1">
        <v>25382</v>
      </c>
      <c r="C75" s="3">
        <f t="shared" si="4"/>
        <v>42</v>
      </c>
      <c r="D75" s="3" t="str">
        <f t="shared" si="5"/>
        <v>41-50 ans</v>
      </c>
      <c r="E75" s="5">
        <v>150</v>
      </c>
    </row>
    <row r="76" spans="1:5" x14ac:dyDescent="0.2">
      <c r="A76" s="4">
        <v>40544</v>
      </c>
      <c r="B76" s="1">
        <v>24866</v>
      </c>
      <c r="C76" s="3">
        <f t="shared" si="4"/>
        <v>43</v>
      </c>
      <c r="D76" s="3" t="str">
        <f t="shared" si="5"/>
        <v>41-50 ans</v>
      </c>
      <c r="E76" s="5">
        <v>46</v>
      </c>
    </row>
    <row r="77" spans="1:5" x14ac:dyDescent="0.2">
      <c r="A77" s="4">
        <v>40544</v>
      </c>
      <c r="B77" s="1">
        <v>31762</v>
      </c>
      <c r="C77" s="3">
        <f t="shared" si="4"/>
        <v>25</v>
      </c>
      <c r="D77" s="3" t="str">
        <f t="shared" si="5"/>
        <v>30 et moins</v>
      </c>
      <c r="E77" s="5">
        <v>78</v>
      </c>
    </row>
    <row r="78" spans="1:5" x14ac:dyDescent="0.2">
      <c r="A78" s="4">
        <v>40544</v>
      </c>
      <c r="B78" s="1">
        <v>25501</v>
      </c>
      <c r="C78" s="3">
        <f t="shared" si="4"/>
        <v>42</v>
      </c>
      <c r="D78" s="3" t="str">
        <f t="shared" si="5"/>
        <v>41-50 ans</v>
      </c>
      <c r="E78" s="5">
        <v>95</v>
      </c>
    </row>
    <row r="79" spans="1:5" x14ac:dyDescent="0.2">
      <c r="A79" s="4">
        <v>40544</v>
      </c>
      <c r="B79" s="1">
        <v>24834</v>
      </c>
      <c r="C79" s="3">
        <f t="shared" si="4"/>
        <v>44</v>
      </c>
      <c r="D79" s="3" t="str">
        <f t="shared" si="5"/>
        <v>41-50 ans</v>
      </c>
      <c r="E79" s="5">
        <v>4</v>
      </c>
    </row>
    <row r="80" spans="1:5" x14ac:dyDescent="0.2">
      <c r="A80" s="4">
        <v>40544</v>
      </c>
      <c r="B80" s="1">
        <v>30717</v>
      </c>
      <c r="C80" s="3">
        <f t="shared" si="4"/>
        <v>27</v>
      </c>
      <c r="D80" s="3" t="str">
        <f t="shared" si="5"/>
        <v>30 et moins</v>
      </c>
      <c r="E80" s="5">
        <v>47</v>
      </c>
    </row>
    <row r="81" spans="1:5" x14ac:dyDescent="0.2">
      <c r="A81" s="4">
        <v>40544</v>
      </c>
      <c r="B81" s="1">
        <v>19316</v>
      </c>
      <c r="C81" s="3">
        <f t="shared" si="4"/>
        <v>59</v>
      </c>
      <c r="D81" s="3" t="str">
        <f t="shared" si="5"/>
        <v>56 et plus</v>
      </c>
      <c r="E81" s="5">
        <v>19</v>
      </c>
    </row>
    <row r="82" spans="1:5" x14ac:dyDescent="0.2">
      <c r="A82" s="4">
        <v>40544</v>
      </c>
      <c r="B82" s="1">
        <v>25757</v>
      </c>
      <c r="C82" s="3">
        <f t="shared" si="4"/>
        <v>41</v>
      </c>
      <c r="D82" s="3" t="str">
        <f t="shared" si="5"/>
        <v>41-50 ans</v>
      </c>
      <c r="E82" s="5">
        <v>29</v>
      </c>
    </row>
    <row r="83" spans="1:5" x14ac:dyDescent="0.2">
      <c r="A83" s="4">
        <v>40544</v>
      </c>
      <c r="B83" s="1">
        <v>19630</v>
      </c>
      <c r="C83" s="3">
        <f t="shared" si="4"/>
        <v>58</v>
      </c>
      <c r="D83" s="3" t="str">
        <f t="shared" si="5"/>
        <v>56 et plus</v>
      </c>
      <c r="E83" s="5">
        <v>49</v>
      </c>
    </row>
    <row r="84" spans="1:5" x14ac:dyDescent="0.2">
      <c r="A84" s="4">
        <v>40544</v>
      </c>
      <c r="B84" s="1">
        <v>23740</v>
      </c>
      <c r="C84" s="3">
        <f t="shared" si="4"/>
        <v>47</v>
      </c>
      <c r="D84" s="3" t="str">
        <f t="shared" si="5"/>
        <v>41-50 ans</v>
      </c>
      <c r="E84" s="5">
        <v>6</v>
      </c>
    </row>
    <row r="85" spans="1:5" x14ac:dyDescent="0.2">
      <c r="A85" s="4">
        <v>40544</v>
      </c>
      <c r="B85" s="1">
        <v>17307</v>
      </c>
      <c r="C85" s="3">
        <f t="shared" si="4"/>
        <v>64</v>
      </c>
      <c r="D85" s="3" t="str">
        <f t="shared" si="5"/>
        <v>56 et plus</v>
      </c>
      <c r="E85" s="5">
        <v>4</v>
      </c>
    </row>
    <row r="86" spans="1:5" x14ac:dyDescent="0.2">
      <c r="A86" s="4">
        <v>40544</v>
      </c>
      <c r="B86" s="1">
        <v>19935</v>
      </c>
      <c r="C86" s="3">
        <f t="shared" si="4"/>
        <v>57</v>
      </c>
      <c r="D86" s="3" t="str">
        <f t="shared" si="5"/>
        <v>56 et plus</v>
      </c>
      <c r="E86" s="5">
        <v>15</v>
      </c>
    </row>
    <row r="87" spans="1:5" x14ac:dyDescent="0.2">
      <c r="A87" s="4">
        <v>40544</v>
      </c>
      <c r="B87" s="1">
        <v>29901</v>
      </c>
      <c r="C87" s="3">
        <f t="shared" si="4"/>
        <v>30</v>
      </c>
      <c r="D87" s="3" t="str">
        <f t="shared" si="5"/>
        <v>30 et moins</v>
      </c>
      <c r="E87" s="5">
        <v>50</v>
      </c>
    </row>
    <row r="88" spans="1:5" x14ac:dyDescent="0.2">
      <c r="A88" s="4">
        <v>40544</v>
      </c>
      <c r="B88" s="1">
        <v>21650</v>
      </c>
      <c r="C88" s="3">
        <f t="shared" si="4"/>
        <v>52</v>
      </c>
      <c r="D88" s="3" t="str">
        <f t="shared" si="5"/>
        <v>51-55 ans</v>
      </c>
      <c r="E88" s="5">
        <v>75</v>
      </c>
    </row>
    <row r="89" spans="1:5" x14ac:dyDescent="0.2">
      <c r="A89" s="4">
        <v>40544</v>
      </c>
      <c r="B89" s="1">
        <v>29548</v>
      </c>
      <c r="C89" s="3">
        <f t="shared" si="4"/>
        <v>31</v>
      </c>
      <c r="D89" s="3" t="str">
        <f t="shared" si="5"/>
        <v>31-40 ans</v>
      </c>
      <c r="E89" s="5">
        <v>156</v>
      </c>
    </row>
    <row r="90" spans="1:5" x14ac:dyDescent="0.2">
      <c r="A90" s="4">
        <v>40544</v>
      </c>
      <c r="B90" s="1">
        <v>26653</v>
      </c>
      <c r="C90" s="3">
        <f t="shared" si="4"/>
        <v>39</v>
      </c>
      <c r="D90" s="3" t="str">
        <f t="shared" si="5"/>
        <v>31-40 ans</v>
      </c>
      <c r="E90" s="5">
        <v>56</v>
      </c>
    </row>
    <row r="91" spans="1:5" x14ac:dyDescent="0.2">
      <c r="A91" s="4">
        <v>40544</v>
      </c>
      <c r="B91" s="1">
        <v>28707</v>
      </c>
      <c r="C91" s="3">
        <f t="shared" si="4"/>
        <v>33</v>
      </c>
      <c r="D91" s="3" t="str">
        <f t="shared" si="5"/>
        <v>31-40 ans</v>
      </c>
      <c r="E91" s="5">
        <v>15</v>
      </c>
    </row>
    <row r="92" spans="1:5" x14ac:dyDescent="0.2">
      <c r="A92" s="4">
        <v>40544</v>
      </c>
      <c r="B92" s="1">
        <v>29922</v>
      </c>
      <c r="C92" s="3">
        <f t="shared" si="4"/>
        <v>30</v>
      </c>
      <c r="D92" s="3" t="str">
        <f t="shared" si="5"/>
        <v>30 et moins</v>
      </c>
      <c r="E92" s="5">
        <v>80</v>
      </c>
    </row>
    <row r="93" spans="1:5" x14ac:dyDescent="0.2">
      <c r="A93" s="4">
        <v>40544</v>
      </c>
      <c r="B93" s="1">
        <v>25251</v>
      </c>
      <c r="C93" s="3">
        <f t="shared" si="4"/>
        <v>42</v>
      </c>
      <c r="D93" s="3" t="str">
        <f t="shared" si="5"/>
        <v>41-50 ans</v>
      </c>
      <c r="E93" s="5">
        <v>78</v>
      </c>
    </row>
    <row r="94" spans="1:5" x14ac:dyDescent="0.2">
      <c r="A94" s="4">
        <v>40544</v>
      </c>
      <c r="B94" s="1">
        <v>30276</v>
      </c>
      <c r="C94" s="3">
        <f t="shared" si="4"/>
        <v>29</v>
      </c>
      <c r="D94" s="3" t="str">
        <f t="shared" si="5"/>
        <v>30 et moins</v>
      </c>
      <c r="E94" s="5">
        <v>78</v>
      </c>
    </row>
    <row r="95" spans="1:5" x14ac:dyDescent="0.2">
      <c r="A95" s="4">
        <v>40544</v>
      </c>
      <c r="B95" s="1">
        <v>20351</v>
      </c>
      <c r="C95" s="3">
        <f t="shared" si="4"/>
        <v>56</v>
      </c>
      <c r="D95" s="3" t="str">
        <f t="shared" si="5"/>
        <v>56 et plus</v>
      </c>
      <c r="E95" s="6">
        <v>6</v>
      </c>
    </row>
    <row r="96" spans="1:5" x14ac:dyDescent="0.2">
      <c r="A96" s="4">
        <v>40544</v>
      </c>
      <c r="B96" s="1">
        <v>26356</v>
      </c>
      <c r="C96" s="3">
        <f t="shared" si="4"/>
        <v>39</v>
      </c>
      <c r="D96" s="3" t="str">
        <f t="shared" si="5"/>
        <v>31-40 ans</v>
      </c>
      <c r="E96" s="6">
        <v>9</v>
      </c>
    </row>
    <row r="97" spans="1:5" x14ac:dyDescent="0.2">
      <c r="A97" s="4">
        <v>40544</v>
      </c>
      <c r="B97" s="1">
        <v>31506</v>
      </c>
      <c r="C97" s="3">
        <f t="shared" si="4"/>
        <v>25</v>
      </c>
      <c r="D97" s="3" t="str">
        <f t="shared" si="5"/>
        <v>30 et moins</v>
      </c>
      <c r="E97" s="6">
        <v>10</v>
      </c>
    </row>
    <row r="98" spans="1:5" x14ac:dyDescent="0.2">
      <c r="A98" s="4">
        <v>40544</v>
      </c>
      <c r="B98" s="1">
        <v>30464</v>
      </c>
      <c r="C98" s="3">
        <f t="shared" ref="C98:C107" si="6">IF(B98="","",YEAR(A98)-YEAR(B98))</f>
        <v>28</v>
      </c>
      <c r="D98" s="3" t="str">
        <f t="shared" si="5"/>
        <v>30 et moins</v>
      </c>
      <c r="E98" s="6">
        <v>10</v>
      </c>
    </row>
    <row r="99" spans="1:5" x14ac:dyDescent="0.2">
      <c r="A99" s="4">
        <v>40544</v>
      </c>
      <c r="B99" s="1">
        <v>33007</v>
      </c>
      <c r="C99" s="3">
        <f t="shared" si="6"/>
        <v>21</v>
      </c>
      <c r="D99" s="3" t="str">
        <f t="shared" si="5"/>
        <v>30 et moins</v>
      </c>
      <c r="E99" s="6">
        <v>8</v>
      </c>
    </row>
    <row r="100" spans="1:5" x14ac:dyDescent="0.2">
      <c r="A100" s="4">
        <v>40544</v>
      </c>
      <c r="B100" s="1">
        <v>27963</v>
      </c>
      <c r="C100" s="3">
        <f t="shared" si="6"/>
        <v>35</v>
      </c>
      <c r="D100" s="3" t="str">
        <f t="shared" si="5"/>
        <v>31-40 ans</v>
      </c>
      <c r="E100" s="6">
        <v>61</v>
      </c>
    </row>
    <row r="101" spans="1:5" x14ac:dyDescent="0.2">
      <c r="A101" s="4">
        <v>40544</v>
      </c>
      <c r="B101" s="1">
        <v>23671</v>
      </c>
      <c r="C101" s="3">
        <f t="shared" si="6"/>
        <v>47</v>
      </c>
      <c r="D101" s="3" t="str">
        <f t="shared" si="5"/>
        <v>41-50 ans</v>
      </c>
      <c r="E101" s="6">
        <v>112</v>
      </c>
    </row>
    <row r="102" spans="1:5" x14ac:dyDescent="0.2">
      <c r="A102" s="4">
        <v>40544</v>
      </c>
      <c r="B102" s="1">
        <v>24643</v>
      </c>
      <c r="C102" s="3">
        <f t="shared" si="6"/>
        <v>44</v>
      </c>
      <c r="D102" s="3" t="str">
        <f t="shared" si="5"/>
        <v>41-50 ans</v>
      </c>
      <c r="E102" s="6">
        <v>1</v>
      </c>
    </row>
    <row r="103" spans="1:5" x14ac:dyDescent="0.2">
      <c r="A103" s="4">
        <v>40544</v>
      </c>
      <c r="B103" s="1">
        <v>22814</v>
      </c>
      <c r="C103" s="3">
        <f t="shared" si="6"/>
        <v>49</v>
      </c>
      <c r="D103" s="3" t="str">
        <f t="shared" si="5"/>
        <v>41-50 ans</v>
      </c>
      <c r="E103" s="5">
        <v>150</v>
      </c>
    </row>
    <row r="104" spans="1:5" x14ac:dyDescent="0.2">
      <c r="A104" s="4">
        <v>40544</v>
      </c>
      <c r="B104" s="1">
        <v>19106</v>
      </c>
      <c r="C104" s="3">
        <f t="shared" si="6"/>
        <v>59</v>
      </c>
      <c r="D104" s="3" t="str">
        <f t="shared" si="5"/>
        <v>56 et plus</v>
      </c>
      <c r="E104" s="5">
        <v>46</v>
      </c>
    </row>
    <row r="105" spans="1:5" x14ac:dyDescent="0.2">
      <c r="A105" s="4">
        <v>40544</v>
      </c>
      <c r="B105" s="1">
        <v>29023</v>
      </c>
      <c r="C105" s="3">
        <f t="shared" si="6"/>
        <v>32</v>
      </c>
      <c r="D105" s="3" t="str">
        <f t="shared" si="5"/>
        <v>31-40 ans</v>
      </c>
      <c r="E105" s="5">
        <v>78</v>
      </c>
    </row>
    <row r="106" spans="1:5" x14ac:dyDescent="0.2">
      <c r="A106" s="4">
        <v>40544</v>
      </c>
      <c r="B106" s="1">
        <v>20704</v>
      </c>
      <c r="C106" s="3">
        <f t="shared" si="6"/>
        <v>55</v>
      </c>
      <c r="D106" s="3" t="str">
        <f t="shared" si="5"/>
        <v>51-55 ans</v>
      </c>
      <c r="E106" s="5">
        <v>95</v>
      </c>
    </row>
    <row r="107" spans="1:5" x14ac:dyDescent="0.2">
      <c r="A107" s="4">
        <v>40544</v>
      </c>
      <c r="B107" s="1">
        <v>28166</v>
      </c>
      <c r="C107" s="3">
        <f t="shared" si="6"/>
        <v>34</v>
      </c>
      <c r="D107" s="3" t="str">
        <f t="shared" si="5"/>
        <v>31-40 ans</v>
      </c>
      <c r="E107" s="5">
        <v>4</v>
      </c>
    </row>
    <row r="108" spans="1:5" ht="14.25" x14ac:dyDescent="0.2">
      <c r="A108"/>
      <c r="B108"/>
      <c r="C108"/>
    </row>
    <row r="109" spans="1:5" ht="14.25" x14ac:dyDescent="0.2">
      <c r="A109"/>
      <c r="B109"/>
      <c r="C109"/>
    </row>
    <row r="110" spans="1:5" ht="14.25" x14ac:dyDescent="0.2">
      <c r="A110"/>
      <c r="B110"/>
      <c r="C110"/>
    </row>
    <row r="111" spans="1:5" ht="14.25" x14ac:dyDescent="0.2">
      <c r="A111"/>
      <c r="B111"/>
      <c r="C111"/>
    </row>
    <row r="112" spans="1:5" ht="14.25" x14ac:dyDescent="0.2">
      <c r="A112"/>
      <c r="B112"/>
      <c r="C112"/>
    </row>
    <row r="113" spans="1:3" ht="14.25" x14ac:dyDescent="0.2">
      <c r="A113"/>
      <c r="B113"/>
      <c r="C113"/>
    </row>
    <row r="114" spans="1:3" ht="14.25" x14ac:dyDescent="0.2">
      <c r="A114"/>
      <c r="B114"/>
      <c r="C114"/>
    </row>
    <row r="115" spans="1:3" ht="14.25" x14ac:dyDescent="0.2">
      <c r="A115"/>
      <c r="B115"/>
      <c r="C115"/>
    </row>
    <row r="116" spans="1:3" ht="14.25" x14ac:dyDescent="0.2">
      <c r="A116"/>
      <c r="B116"/>
      <c r="C116"/>
    </row>
    <row r="117" spans="1:3" ht="14.25" x14ac:dyDescent="0.2">
      <c r="A117"/>
      <c r="B117"/>
      <c r="C117"/>
    </row>
    <row r="118" spans="1:3" ht="14.25" x14ac:dyDescent="0.2">
      <c r="A118"/>
      <c r="B118"/>
      <c r="C118"/>
    </row>
    <row r="119" spans="1:3" ht="14.25" x14ac:dyDescent="0.2">
      <c r="A119"/>
      <c r="B119"/>
      <c r="C119"/>
    </row>
    <row r="120" spans="1:3" ht="14.25" x14ac:dyDescent="0.2">
      <c r="A120"/>
      <c r="B120"/>
      <c r="C120"/>
    </row>
    <row r="121" spans="1:3" ht="14.25" x14ac:dyDescent="0.2">
      <c r="A121"/>
      <c r="B121"/>
      <c r="C121"/>
    </row>
    <row r="122" spans="1:3" ht="14.25" x14ac:dyDescent="0.2">
      <c r="A122"/>
      <c r="B122"/>
      <c r="C122"/>
    </row>
    <row r="123" spans="1:3" ht="14.25" x14ac:dyDescent="0.2">
      <c r="A123"/>
      <c r="B123"/>
      <c r="C123"/>
    </row>
    <row r="124" spans="1:3" ht="14.25" x14ac:dyDescent="0.2">
      <c r="A124"/>
      <c r="B124"/>
      <c r="C124"/>
    </row>
    <row r="125" spans="1:3" ht="14.25" x14ac:dyDescent="0.2">
      <c r="A125"/>
      <c r="B125"/>
      <c r="C125"/>
    </row>
    <row r="126" spans="1:3" ht="14.25" x14ac:dyDescent="0.2">
      <c r="A126"/>
      <c r="B126"/>
      <c r="C126"/>
    </row>
    <row r="127" spans="1:3" ht="14.25" x14ac:dyDescent="0.2">
      <c r="A127"/>
      <c r="B127"/>
      <c r="C127"/>
    </row>
    <row r="128" spans="1:3" ht="14.25" x14ac:dyDescent="0.2">
      <c r="A128"/>
      <c r="B128"/>
      <c r="C128"/>
    </row>
    <row r="129" spans="1:3" ht="14.25" x14ac:dyDescent="0.2">
      <c r="A129"/>
      <c r="B129"/>
      <c r="C129"/>
    </row>
    <row r="130" spans="1:3" ht="14.25" x14ac:dyDescent="0.2">
      <c r="A130"/>
      <c r="B130"/>
      <c r="C130"/>
    </row>
    <row r="131" spans="1:3" ht="14.25" x14ac:dyDescent="0.2">
      <c r="A131"/>
      <c r="B131"/>
      <c r="C131"/>
    </row>
    <row r="132" spans="1:3" ht="14.25" x14ac:dyDescent="0.2">
      <c r="A132"/>
      <c r="B132"/>
      <c r="C132"/>
    </row>
    <row r="133" spans="1:3" ht="14.25" x14ac:dyDescent="0.2">
      <c r="A133"/>
      <c r="B133"/>
      <c r="C133"/>
    </row>
    <row r="134" spans="1:3" ht="14.25" x14ac:dyDescent="0.2">
      <c r="A134"/>
      <c r="B134"/>
      <c r="C134"/>
    </row>
    <row r="135" spans="1:3" ht="14.25" x14ac:dyDescent="0.2">
      <c r="A135"/>
      <c r="B135"/>
      <c r="C135"/>
    </row>
    <row r="136" spans="1:3" ht="14.25" x14ac:dyDescent="0.2">
      <c r="A136"/>
      <c r="B136"/>
      <c r="C136"/>
    </row>
    <row r="137" spans="1:3" ht="14.25" x14ac:dyDescent="0.2">
      <c r="A137"/>
      <c r="B137"/>
      <c r="C137"/>
    </row>
    <row r="138" spans="1:3" ht="14.25" x14ac:dyDescent="0.2">
      <c r="A138"/>
      <c r="B138"/>
      <c r="C138"/>
    </row>
    <row r="139" spans="1:3" ht="14.25" x14ac:dyDescent="0.2">
      <c r="A139"/>
      <c r="B139"/>
      <c r="C139"/>
    </row>
    <row r="140" spans="1:3" ht="14.25" x14ac:dyDescent="0.2">
      <c r="A140"/>
      <c r="B140"/>
      <c r="C140"/>
    </row>
    <row r="141" spans="1:3" ht="14.25" x14ac:dyDescent="0.2">
      <c r="A141"/>
      <c r="B141"/>
      <c r="C141"/>
    </row>
    <row r="142" spans="1:3" ht="14.25" x14ac:dyDescent="0.2">
      <c r="A142"/>
      <c r="B142"/>
      <c r="C142"/>
    </row>
    <row r="143" spans="1:3" ht="14.25" x14ac:dyDescent="0.2">
      <c r="A143"/>
      <c r="B143"/>
      <c r="C143"/>
    </row>
    <row r="144" spans="1:3" ht="14.25" x14ac:dyDescent="0.2">
      <c r="A144"/>
      <c r="B144"/>
      <c r="C144"/>
    </row>
    <row r="145" spans="1:3" ht="14.25" x14ac:dyDescent="0.2">
      <c r="A145"/>
      <c r="B145"/>
      <c r="C145"/>
    </row>
    <row r="146" spans="1:3" ht="14.25" x14ac:dyDescent="0.2">
      <c r="A146"/>
      <c r="B146"/>
      <c r="C146"/>
    </row>
    <row r="147" spans="1:3" ht="14.25" x14ac:dyDescent="0.2">
      <c r="A147"/>
      <c r="B147"/>
      <c r="C147"/>
    </row>
    <row r="148" spans="1:3" ht="14.25" x14ac:dyDescent="0.2">
      <c r="A148"/>
      <c r="B148"/>
      <c r="C148"/>
    </row>
    <row r="149" spans="1:3" ht="14.25" x14ac:dyDescent="0.2">
      <c r="A149"/>
      <c r="B149"/>
      <c r="C149"/>
    </row>
    <row r="150" spans="1:3" ht="14.25" x14ac:dyDescent="0.2">
      <c r="A150"/>
      <c r="B150"/>
      <c r="C150"/>
    </row>
    <row r="151" spans="1:3" ht="14.25" x14ac:dyDescent="0.2">
      <c r="A151"/>
      <c r="B151"/>
      <c r="C151"/>
    </row>
    <row r="152" spans="1:3" ht="14.25" x14ac:dyDescent="0.2">
      <c r="A152"/>
      <c r="B152"/>
      <c r="C152"/>
    </row>
    <row r="153" spans="1:3" ht="14.25" x14ac:dyDescent="0.2">
      <c r="A153"/>
      <c r="B153"/>
      <c r="C153"/>
    </row>
    <row r="154" spans="1:3" ht="14.25" x14ac:dyDescent="0.2">
      <c r="A154"/>
      <c r="B154"/>
      <c r="C154"/>
    </row>
    <row r="155" spans="1:3" ht="14.25" x14ac:dyDescent="0.2">
      <c r="A155"/>
      <c r="B155"/>
      <c r="C155"/>
    </row>
    <row r="156" spans="1:3" ht="14.25" x14ac:dyDescent="0.2">
      <c r="A156"/>
      <c r="B156"/>
      <c r="C156"/>
    </row>
    <row r="157" spans="1:3" ht="14.25" x14ac:dyDescent="0.2">
      <c r="A157"/>
      <c r="B157"/>
      <c r="C157"/>
    </row>
    <row r="158" spans="1:3" ht="14.25" x14ac:dyDescent="0.2">
      <c r="A158"/>
      <c r="B158"/>
      <c r="C158"/>
    </row>
    <row r="159" spans="1:3" ht="14.25" x14ac:dyDescent="0.2">
      <c r="A159"/>
      <c r="B159"/>
      <c r="C159"/>
    </row>
    <row r="160" spans="1:3" ht="14.25" x14ac:dyDescent="0.2">
      <c r="A160"/>
      <c r="B160"/>
      <c r="C160"/>
    </row>
    <row r="161" spans="1:3" ht="14.25" x14ac:dyDescent="0.2">
      <c r="A161"/>
      <c r="B161"/>
      <c r="C161"/>
    </row>
    <row r="162" spans="1:3" ht="14.25" x14ac:dyDescent="0.2">
      <c r="A162"/>
      <c r="B162"/>
      <c r="C162"/>
    </row>
    <row r="163" spans="1:3" ht="14.25" x14ac:dyDescent="0.2">
      <c r="A163"/>
      <c r="B163"/>
      <c r="C163"/>
    </row>
    <row r="164" spans="1:3" ht="14.25" x14ac:dyDescent="0.2">
      <c r="A164"/>
      <c r="B164"/>
      <c r="C164"/>
    </row>
    <row r="165" spans="1:3" ht="14.25" x14ac:dyDescent="0.2">
      <c r="A165"/>
      <c r="B165"/>
      <c r="C165"/>
    </row>
    <row r="166" spans="1:3" ht="14.25" x14ac:dyDescent="0.2">
      <c r="A166"/>
      <c r="B166"/>
      <c r="C166"/>
    </row>
  </sheetData>
  <autoFilter ref="A1:C10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 GROUPE</dc:creator>
  <cp:lastModifiedBy>Eric</cp:lastModifiedBy>
  <dcterms:created xsi:type="dcterms:W3CDTF">2013-08-06T08:38:02Z</dcterms:created>
  <dcterms:modified xsi:type="dcterms:W3CDTF">2013-08-07T11:13:44Z</dcterms:modified>
</cp:coreProperties>
</file>