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21600" windowHeight="100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B42" i="1"/>
  <c r="C42" i="1"/>
  <c r="D42" i="1"/>
  <c r="E42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5" i="1"/>
  <c r="E14" i="1"/>
  <c r="E13" i="1"/>
  <c r="E12" i="1"/>
  <c r="E9" i="1"/>
  <c r="E10" i="1"/>
  <c r="E11" i="1"/>
  <c r="E8" i="1"/>
  <c r="A42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7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7" i="1"/>
</calcChain>
</file>

<file path=xl/sharedStrings.xml><?xml version="1.0" encoding="utf-8"?>
<sst xmlns="http://schemas.openxmlformats.org/spreadsheetml/2006/main" count="12" uniqueCount="12">
  <si>
    <t>Carte à ce jour</t>
  </si>
  <si>
    <t>Cartes Sorties</t>
  </si>
  <si>
    <t>Différence veille</t>
  </si>
  <si>
    <t>Date</t>
  </si>
  <si>
    <t>Total</t>
  </si>
  <si>
    <t>Total Semaine 1</t>
  </si>
  <si>
    <t>Total Semaine 2</t>
  </si>
  <si>
    <t>Total Semaine 3</t>
  </si>
  <si>
    <t>Total Semaine 4</t>
  </si>
  <si>
    <t>Total Semaine 5</t>
  </si>
  <si>
    <t>Total Mois</t>
  </si>
  <si>
    <t>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</si>
</sst>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2">
    <dxf>
      <alignment horizontal="right" vertical="bottom" textRotation="0" wrapText="0" indent="0" justifyLastLine="0" shrinkToFit="0" readingOrder="0"/>
    </dxf>
    <dxf>
      <font>
        <b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5</xdr:row>
      <xdr:rowOff>47625</xdr:rowOff>
    </xdr:from>
    <xdr:to>
      <xdr:col>11</xdr:col>
      <xdr:colOff>238125</xdr:colOff>
      <xdr:row>16</xdr:row>
      <xdr:rowOff>57150</xdr:rowOff>
    </xdr:to>
    <xdr:sp macro="" textlink="">
      <xdr:nvSpPr>
        <xdr:cNvPr id="2" name="ZoneTexte 1"/>
        <xdr:cNvSpPr txBox="1"/>
      </xdr:nvSpPr>
      <xdr:spPr>
        <a:xfrm>
          <a:off x="8153400" y="1000125"/>
          <a:ext cx="3514725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le but est de calculer le nombre de cartes perdues par semaine. </a:t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Exemple en semaine 18, j'ai perdu en totalité 19 cartes. </a:t>
          </a:r>
          <a:br>
            <a:rPr lang="fr-FR"/>
          </a:br>
          <a:r>
            <a:rPr lang="fr-FR"/>
            <a:t>En semaine 19 , 77. </a:t>
          </a:r>
          <a:br>
            <a:rPr lang="fr-FR"/>
          </a:br>
          <a:r>
            <a:rPr lang="fr-FR"/>
            <a:t>J'aimerai une formule qui me calcule automatiquement la somme des nombres negatifs de la colonne Différence veille (on exclus les nombre positifs dus aux nouvelles cartes mises en circulation) </a:t>
          </a: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6:F37" totalsRowShown="0">
  <autoFilter ref="A6:F37"/>
  <tableColumns count="6">
    <tableColumn id="1" name="Date"/>
    <tableColumn id="2" name="Carte à ce jour"/>
    <tableColumn id="3" name="Cartes Sorties"/>
    <tableColumn id="4" name="Total" dataDxfId="1">
      <calculatedColumnFormula>SUM(B7,C7)</calculatedColumnFormula>
    </tableColumn>
    <tableColumn id="5" name="Différence veille" dataDxfId="0"/>
    <tableColumn id="12" name="Semaine">
      <calculatedColumnFormula>_xlfn.ISOWEEKNUM(Tableau1[[#This Row],[Date]])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2"/>
  <sheetViews>
    <sheetView tabSelected="1" zoomScaleNormal="100" workbookViewId="0">
      <selection activeCell="F42" sqref="F42"/>
    </sheetView>
  </sheetViews>
  <sheetFormatPr baseColWidth="10" defaultRowHeight="15" x14ac:dyDescent="0.25"/>
  <cols>
    <col min="1" max="5" width="20.5703125" customWidth="1"/>
  </cols>
  <sheetData>
    <row r="6" spans="1:6" x14ac:dyDescent="0.25">
      <c r="A6" t="s">
        <v>3</v>
      </c>
      <c r="B6" t="s">
        <v>0</v>
      </c>
      <c r="C6" t="s">
        <v>1</v>
      </c>
      <c r="D6" t="s">
        <v>4</v>
      </c>
      <c r="E6" t="s">
        <v>2</v>
      </c>
      <c r="F6" t="s">
        <v>11</v>
      </c>
    </row>
    <row r="7" spans="1:6" x14ac:dyDescent="0.25">
      <c r="A7" s="1">
        <v>42856</v>
      </c>
      <c r="B7">
        <v>57</v>
      </c>
      <c r="C7">
        <v>50</v>
      </c>
      <c r="D7" s="2">
        <f t="shared" ref="D7:D37" si="0">SUM(B7,C7)</f>
        <v>107</v>
      </c>
      <c r="E7" s="3">
        <v>0</v>
      </c>
      <c r="F7">
        <f>_xlfn.ISOWEEKNUM(Tableau1[[#This Row],[Date]])</f>
        <v>18</v>
      </c>
    </row>
    <row r="8" spans="1:6" x14ac:dyDescent="0.25">
      <c r="A8" s="1">
        <v>42857</v>
      </c>
      <c r="B8">
        <v>102</v>
      </c>
      <c r="D8" s="2">
        <f t="shared" si="0"/>
        <v>102</v>
      </c>
      <c r="E8" s="3">
        <f>D8-D7</f>
        <v>-5</v>
      </c>
      <c r="F8">
        <f>_xlfn.ISOWEEKNUM(Tableau1[[#This Row],[Date]])</f>
        <v>18</v>
      </c>
    </row>
    <row r="9" spans="1:6" x14ac:dyDescent="0.25">
      <c r="A9" s="1">
        <v>42858</v>
      </c>
      <c r="B9">
        <v>100</v>
      </c>
      <c r="D9" s="2">
        <f t="shared" si="0"/>
        <v>100</v>
      </c>
      <c r="E9" s="3">
        <f t="shared" ref="E9:E11" si="1">D9-D8</f>
        <v>-2</v>
      </c>
      <c r="F9">
        <f>_xlfn.ISOWEEKNUM(Tableau1[[#This Row],[Date]])</f>
        <v>18</v>
      </c>
    </row>
    <row r="10" spans="1:6" x14ac:dyDescent="0.25">
      <c r="A10" s="1">
        <v>42859</v>
      </c>
      <c r="B10">
        <v>92</v>
      </c>
      <c r="D10" s="2">
        <f t="shared" si="0"/>
        <v>92</v>
      </c>
      <c r="E10" s="3">
        <f t="shared" si="1"/>
        <v>-8</v>
      </c>
      <c r="F10">
        <f>_xlfn.ISOWEEKNUM(Tableau1[[#This Row],[Date]])</f>
        <v>18</v>
      </c>
    </row>
    <row r="11" spans="1:6" x14ac:dyDescent="0.25">
      <c r="A11" s="1">
        <v>42860</v>
      </c>
      <c r="B11">
        <v>88</v>
      </c>
      <c r="D11" s="2">
        <f t="shared" si="0"/>
        <v>88</v>
      </c>
      <c r="E11" s="3">
        <f t="shared" si="1"/>
        <v>-4</v>
      </c>
      <c r="F11">
        <f>_xlfn.ISOWEEKNUM(Tableau1[[#This Row],[Date]])</f>
        <v>18</v>
      </c>
    </row>
    <row r="12" spans="1:6" x14ac:dyDescent="0.25">
      <c r="A12" s="1">
        <v>42861</v>
      </c>
      <c r="B12">
        <v>88</v>
      </c>
      <c r="D12" s="2">
        <f t="shared" si="0"/>
        <v>88</v>
      </c>
      <c r="E12" s="3">
        <f>D12-D11</f>
        <v>0</v>
      </c>
      <c r="F12">
        <f>_xlfn.ISOWEEKNUM(Tableau1[[#This Row],[Date]])</f>
        <v>18</v>
      </c>
    </row>
    <row r="13" spans="1:6" x14ac:dyDescent="0.25">
      <c r="A13" s="1">
        <v>42862</v>
      </c>
      <c r="B13">
        <v>89</v>
      </c>
      <c r="D13" s="2">
        <f t="shared" si="0"/>
        <v>89</v>
      </c>
      <c r="E13" s="3">
        <f>D13-D12</f>
        <v>1</v>
      </c>
      <c r="F13">
        <f>_xlfn.ISOWEEKNUM(Tableau1[[#This Row],[Date]])</f>
        <v>18</v>
      </c>
    </row>
    <row r="14" spans="1:6" x14ac:dyDescent="0.25">
      <c r="A14" s="1">
        <v>42863</v>
      </c>
      <c r="B14">
        <v>45</v>
      </c>
      <c r="D14" s="2">
        <f t="shared" si="0"/>
        <v>45</v>
      </c>
      <c r="E14" s="3">
        <f>D14-D13</f>
        <v>-44</v>
      </c>
      <c r="F14">
        <f>_xlfn.ISOWEEKNUM(Tableau1[[#This Row],[Date]])</f>
        <v>19</v>
      </c>
    </row>
    <row r="15" spans="1:6" x14ac:dyDescent="0.25">
      <c r="A15" s="1">
        <v>42864</v>
      </c>
      <c r="B15">
        <v>45</v>
      </c>
      <c r="D15" s="2">
        <f t="shared" si="0"/>
        <v>45</v>
      </c>
      <c r="E15" s="3">
        <f>D15-D14</f>
        <v>0</v>
      </c>
      <c r="F15">
        <f>_xlfn.ISOWEEKNUM(Tableau1[[#This Row],[Date]])</f>
        <v>19</v>
      </c>
    </row>
    <row r="16" spans="1:6" x14ac:dyDescent="0.25">
      <c r="A16" s="1">
        <v>42865</v>
      </c>
      <c r="B16">
        <v>40</v>
      </c>
      <c r="D16" s="2">
        <f t="shared" si="0"/>
        <v>40</v>
      </c>
      <c r="E16" s="3">
        <f t="shared" ref="E16:E37" si="2">D16-D15</f>
        <v>-5</v>
      </c>
      <c r="F16">
        <f>_xlfn.ISOWEEKNUM(Tableau1[[#This Row],[Date]])</f>
        <v>19</v>
      </c>
    </row>
    <row r="17" spans="1:6" x14ac:dyDescent="0.25">
      <c r="A17" s="1">
        <v>42866</v>
      </c>
      <c r="B17">
        <v>36</v>
      </c>
      <c r="D17" s="2">
        <f t="shared" si="0"/>
        <v>36</v>
      </c>
      <c r="E17" s="3">
        <f t="shared" si="2"/>
        <v>-4</v>
      </c>
      <c r="F17">
        <f>_xlfn.ISOWEEKNUM(Tableau1[[#This Row],[Date]])</f>
        <v>19</v>
      </c>
    </row>
    <row r="18" spans="1:6" x14ac:dyDescent="0.25">
      <c r="A18" s="1">
        <v>42867</v>
      </c>
      <c r="B18">
        <v>23</v>
      </c>
      <c r="D18" s="2">
        <f t="shared" si="0"/>
        <v>23</v>
      </c>
      <c r="E18" s="3">
        <f t="shared" si="2"/>
        <v>-13</v>
      </c>
      <c r="F18">
        <f>_xlfn.ISOWEEKNUM(Tableau1[[#This Row],[Date]])</f>
        <v>19</v>
      </c>
    </row>
    <row r="19" spans="1:6" x14ac:dyDescent="0.25">
      <c r="A19" s="1">
        <v>42868</v>
      </c>
      <c r="B19">
        <v>12</v>
      </c>
      <c r="D19" s="2">
        <f t="shared" si="0"/>
        <v>12</v>
      </c>
      <c r="E19" s="3">
        <f t="shared" si="2"/>
        <v>-11</v>
      </c>
      <c r="F19">
        <f>_xlfn.ISOWEEKNUM(Tableau1[[#This Row],[Date]])</f>
        <v>19</v>
      </c>
    </row>
    <row r="20" spans="1:6" x14ac:dyDescent="0.25">
      <c r="A20" s="1">
        <v>42869</v>
      </c>
      <c r="B20">
        <v>11</v>
      </c>
      <c r="C20">
        <v>100</v>
      </c>
      <c r="D20" s="2">
        <f t="shared" si="0"/>
        <v>111</v>
      </c>
      <c r="E20" s="3">
        <f t="shared" si="2"/>
        <v>99</v>
      </c>
      <c r="F20">
        <f>_xlfn.ISOWEEKNUM(Tableau1[[#This Row],[Date]])</f>
        <v>19</v>
      </c>
    </row>
    <row r="21" spans="1:6" x14ac:dyDescent="0.25">
      <c r="A21" s="1">
        <v>42870</v>
      </c>
      <c r="B21">
        <v>108</v>
      </c>
      <c r="D21" s="2">
        <f t="shared" si="0"/>
        <v>108</v>
      </c>
      <c r="E21" s="3">
        <f t="shared" si="2"/>
        <v>-3</v>
      </c>
      <c r="F21">
        <f>_xlfn.ISOWEEKNUM(Tableau1[[#This Row],[Date]])</f>
        <v>20</v>
      </c>
    </row>
    <row r="22" spans="1:6" x14ac:dyDescent="0.25">
      <c r="A22" s="1">
        <v>42871</v>
      </c>
      <c r="D22" s="2">
        <f t="shared" si="0"/>
        <v>0</v>
      </c>
      <c r="E22" s="3">
        <f t="shared" si="2"/>
        <v>-108</v>
      </c>
      <c r="F22">
        <f>_xlfn.ISOWEEKNUM(Tableau1[[#This Row],[Date]])</f>
        <v>20</v>
      </c>
    </row>
    <row r="23" spans="1:6" x14ac:dyDescent="0.25">
      <c r="A23" s="1">
        <v>42872</v>
      </c>
      <c r="D23" s="2">
        <f t="shared" si="0"/>
        <v>0</v>
      </c>
      <c r="E23" s="3">
        <f t="shared" si="2"/>
        <v>0</v>
      </c>
      <c r="F23">
        <f>_xlfn.ISOWEEKNUM(Tableau1[[#This Row],[Date]])</f>
        <v>20</v>
      </c>
    </row>
    <row r="24" spans="1:6" x14ac:dyDescent="0.25">
      <c r="A24" s="1">
        <v>42873</v>
      </c>
      <c r="D24" s="2">
        <f t="shared" si="0"/>
        <v>0</v>
      </c>
      <c r="E24" s="3">
        <f t="shared" si="2"/>
        <v>0</v>
      </c>
      <c r="F24">
        <f>_xlfn.ISOWEEKNUM(Tableau1[[#This Row],[Date]])</f>
        <v>20</v>
      </c>
    </row>
    <row r="25" spans="1:6" x14ac:dyDescent="0.25">
      <c r="A25" s="1">
        <v>42874</v>
      </c>
      <c r="D25" s="2">
        <f t="shared" si="0"/>
        <v>0</v>
      </c>
      <c r="E25" s="3">
        <f t="shared" si="2"/>
        <v>0</v>
      </c>
      <c r="F25">
        <f>_xlfn.ISOWEEKNUM(Tableau1[[#This Row],[Date]])</f>
        <v>20</v>
      </c>
    </row>
    <row r="26" spans="1:6" x14ac:dyDescent="0.25">
      <c r="A26" s="1">
        <v>42875</v>
      </c>
      <c r="D26" s="2">
        <f t="shared" si="0"/>
        <v>0</v>
      </c>
      <c r="E26" s="3">
        <f t="shared" si="2"/>
        <v>0</v>
      </c>
      <c r="F26">
        <f>_xlfn.ISOWEEKNUM(Tableau1[[#This Row],[Date]])</f>
        <v>20</v>
      </c>
    </row>
    <row r="27" spans="1:6" x14ac:dyDescent="0.25">
      <c r="A27" s="1">
        <v>42876</v>
      </c>
      <c r="D27" s="2">
        <f t="shared" si="0"/>
        <v>0</v>
      </c>
      <c r="E27" s="3">
        <f t="shared" si="2"/>
        <v>0</v>
      </c>
      <c r="F27">
        <f>_xlfn.ISOWEEKNUM(Tableau1[[#This Row],[Date]])</f>
        <v>20</v>
      </c>
    </row>
    <row r="28" spans="1:6" x14ac:dyDescent="0.25">
      <c r="A28" s="1">
        <v>42877</v>
      </c>
      <c r="D28" s="2">
        <f t="shared" si="0"/>
        <v>0</v>
      </c>
      <c r="E28" s="3">
        <f t="shared" si="2"/>
        <v>0</v>
      </c>
      <c r="F28">
        <f>_xlfn.ISOWEEKNUM(Tableau1[[#This Row],[Date]])</f>
        <v>21</v>
      </c>
    </row>
    <row r="29" spans="1:6" x14ac:dyDescent="0.25">
      <c r="A29" s="1">
        <v>42878</v>
      </c>
      <c r="D29" s="2">
        <f t="shared" si="0"/>
        <v>0</v>
      </c>
      <c r="E29" s="3">
        <f t="shared" si="2"/>
        <v>0</v>
      </c>
      <c r="F29">
        <f>_xlfn.ISOWEEKNUM(Tableau1[[#This Row],[Date]])</f>
        <v>21</v>
      </c>
    </row>
    <row r="30" spans="1:6" x14ac:dyDescent="0.25">
      <c r="A30" s="1">
        <v>42879</v>
      </c>
      <c r="D30" s="2">
        <f t="shared" si="0"/>
        <v>0</v>
      </c>
      <c r="E30" s="3">
        <f t="shared" si="2"/>
        <v>0</v>
      </c>
      <c r="F30">
        <f>_xlfn.ISOWEEKNUM(Tableau1[[#This Row],[Date]])</f>
        <v>21</v>
      </c>
    </row>
    <row r="31" spans="1:6" x14ac:dyDescent="0.25">
      <c r="A31" s="1">
        <v>42880</v>
      </c>
      <c r="D31" s="2">
        <f t="shared" si="0"/>
        <v>0</v>
      </c>
      <c r="E31" s="3">
        <f t="shared" si="2"/>
        <v>0</v>
      </c>
      <c r="F31">
        <f>_xlfn.ISOWEEKNUM(Tableau1[[#This Row],[Date]])</f>
        <v>21</v>
      </c>
    </row>
    <row r="32" spans="1:6" x14ac:dyDescent="0.25">
      <c r="A32" s="1">
        <v>42881</v>
      </c>
      <c r="D32" s="2">
        <f t="shared" si="0"/>
        <v>0</v>
      </c>
      <c r="E32" s="3">
        <f t="shared" si="2"/>
        <v>0</v>
      </c>
      <c r="F32">
        <f>_xlfn.ISOWEEKNUM(Tableau1[[#This Row],[Date]])</f>
        <v>21</v>
      </c>
    </row>
    <row r="33" spans="1:6" x14ac:dyDescent="0.25">
      <c r="A33" s="1">
        <v>42882</v>
      </c>
      <c r="D33" s="2">
        <f t="shared" si="0"/>
        <v>0</v>
      </c>
      <c r="E33" s="3">
        <f t="shared" si="2"/>
        <v>0</v>
      </c>
      <c r="F33">
        <f>_xlfn.ISOWEEKNUM(Tableau1[[#This Row],[Date]])</f>
        <v>21</v>
      </c>
    </row>
    <row r="34" spans="1:6" x14ac:dyDescent="0.25">
      <c r="A34" s="1">
        <v>42883</v>
      </c>
      <c r="D34" s="2">
        <f t="shared" si="0"/>
        <v>0</v>
      </c>
      <c r="E34" s="3">
        <f t="shared" si="2"/>
        <v>0</v>
      </c>
      <c r="F34">
        <f>_xlfn.ISOWEEKNUM(Tableau1[[#This Row],[Date]])</f>
        <v>21</v>
      </c>
    </row>
    <row r="35" spans="1:6" x14ac:dyDescent="0.25">
      <c r="A35" s="1">
        <v>42884</v>
      </c>
      <c r="D35" s="2">
        <f t="shared" si="0"/>
        <v>0</v>
      </c>
      <c r="E35" s="3">
        <f t="shared" si="2"/>
        <v>0</v>
      </c>
      <c r="F35">
        <f>_xlfn.ISOWEEKNUM(Tableau1[[#This Row],[Date]])</f>
        <v>22</v>
      </c>
    </row>
    <row r="36" spans="1:6" x14ac:dyDescent="0.25">
      <c r="A36" s="1">
        <v>42885</v>
      </c>
      <c r="D36" s="2">
        <f t="shared" si="0"/>
        <v>0</v>
      </c>
      <c r="E36" s="3">
        <f t="shared" si="2"/>
        <v>0</v>
      </c>
      <c r="F36">
        <f>_xlfn.ISOWEEKNUM(Tableau1[[#This Row],[Date]])</f>
        <v>22</v>
      </c>
    </row>
    <row r="37" spans="1:6" x14ac:dyDescent="0.25">
      <c r="A37" s="1">
        <v>42886</v>
      </c>
      <c r="D37" s="2">
        <f t="shared" si="0"/>
        <v>0</v>
      </c>
      <c r="E37" s="3">
        <f t="shared" si="2"/>
        <v>0</v>
      </c>
      <c r="F37">
        <f>_xlfn.ISOWEEKNUM(Tableau1[[#This Row],[Date]])</f>
        <v>22</v>
      </c>
    </row>
    <row r="41" spans="1:6" x14ac:dyDescent="0.25">
      <c r="A41" t="s">
        <v>5</v>
      </c>
      <c r="B41" t="s">
        <v>6</v>
      </c>
      <c r="C41" t="s">
        <v>7</v>
      </c>
      <c r="D41" t="s">
        <v>8</v>
      </c>
      <c r="E41" t="s">
        <v>9</v>
      </c>
      <c r="F41" t="s">
        <v>10</v>
      </c>
    </row>
    <row r="42" spans="1:6" x14ac:dyDescent="0.25">
      <c r="A42">
        <f>SUMPRODUCT(($F$7:$F$37=17+RIGHT(A$41,1))*($E$7:$E$37&lt;0)*($E$7:$E$37))</f>
        <v>-19</v>
      </c>
      <c r="B42">
        <f t="shared" ref="B42:E42" si="3">SUMPRODUCT(($F$7:$F$37=17+RIGHT(B$41,1))*($E$7:$E$37&lt;0)*($E$7:$E$37))</f>
        <v>-77</v>
      </c>
      <c r="C42">
        <f t="shared" si="3"/>
        <v>-111</v>
      </c>
      <c r="D42">
        <f t="shared" si="3"/>
        <v>0</v>
      </c>
      <c r="E42">
        <f t="shared" si="3"/>
        <v>0</v>
      </c>
      <c r="F42">
        <f>SUM(A42:E42)</f>
        <v>-207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H</dc:creator>
  <cp:lastModifiedBy>J-P</cp:lastModifiedBy>
  <dcterms:created xsi:type="dcterms:W3CDTF">2017-05-08T14:12:40Z</dcterms:created>
  <dcterms:modified xsi:type="dcterms:W3CDTF">2017-05-09T15:16:44Z</dcterms:modified>
</cp:coreProperties>
</file>