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21315" windowHeight="8475"/>
  </bookViews>
  <sheets>
    <sheet name="Feuil1" sheetId="1" r:id="rId1"/>
    <sheet name="Feuil2" sheetId="2" r:id="rId2"/>
    <sheet name="Feuil3" sheetId="3" r:id="rId3"/>
  </sheets>
  <definedNames>
    <definedName name="C_ET">Feuil1!$G$2</definedName>
    <definedName name="C_EXP">Feuil1!$F$2</definedName>
  </definedNames>
  <calcPr calcId="125725"/>
</workbook>
</file>

<file path=xl/calcChain.xml><?xml version="1.0" encoding="utf-8"?>
<calcChain xmlns="http://schemas.openxmlformats.org/spreadsheetml/2006/main">
  <c r="I3" i="1"/>
  <c r="H3"/>
  <c r="J6" a="1"/>
  <c r="J6" s="1"/>
  <c r="K6" a="1"/>
  <c r="K6" s="1"/>
  <c r="J5" a="1"/>
  <c r="J5" s="1"/>
  <c r="K5" a="1"/>
  <c r="K5" s="1"/>
  <c r="J4" a="1"/>
  <c r="J4" s="1"/>
  <c r="K4" a="1"/>
  <c r="K4" s="1"/>
  <c r="J3" a="1"/>
  <c r="J3" s="1"/>
  <c r="K3" a="1"/>
  <c r="K3" s="1"/>
  <c r="J7" a="1"/>
  <c r="J7" s="1"/>
  <c r="M3" l="1"/>
  <c r="L3"/>
</calcChain>
</file>

<file path=xl/sharedStrings.xml><?xml version="1.0" encoding="utf-8"?>
<sst xmlns="http://schemas.openxmlformats.org/spreadsheetml/2006/main" count="29" uniqueCount="12">
  <si>
    <t>[0-5 ans]</t>
  </si>
  <si>
    <t>BAC+4</t>
  </si>
  <si>
    <t>BAC+5</t>
  </si>
  <si>
    <t>Salaire</t>
  </si>
  <si>
    <t>Prétention sal.</t>
  </si>
  <si>
    <t xml:space="preserve"> </t>
  </si>
  <si>
    <t>Expérience</t>
  </si>
  <si>
    <t>Etude</t>
  </si>
  <si>
    <t>Critères :</t>
  </si>
  <si>
    <t>MOYENNE</t>
  </si>
  <si>
    <t>MEDIANE</t>
  </si>
  <si>
    <t>SELECTION</t>
  </si>
</sst>
</file>

<file path=xl/styles.xml><?xml version="1.0" encoding="utf-8"?>
<styleSheet xmlns="http://schemas.openxmlformats.org/spreadsheetml/2006/main">
  <numFmts count="1">
    <numFmt numFmtId="167" formatCode="0.000"/>
  </numFmts>
  <fonts count="4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70C0"/>
      <name val="Arial"/>
      <family val="2"/>
    </font>
    <font>
      <sz val="12"/>
      <color rgb="FF4F81BD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0" fillId="0" borderId="8" xfId="0" applyBorder="1" applyAlignment="1">
      <alignment horizontal="center"/>
    </xf>
    <xf numFmtId="0" fontId="3" fillId="0" borderId="7" xfId="0" applyFont="1" applyBorder="1"/>
    <xf numFmtId="0" fontId="3" fillId="0" borderId="9" xfId="0" applyFont="1" applyBorder="1"/>
    <xf numFmtId="0" fontId="3" fillId="0" borderId="2" xfId="0" applyFont="1" applyBorder="1"/>
    <xf numFmtId="167" fontId="1" fillId="0" borderId="5" xfId="0" applyNumberFormat="1" applyFont="1" applyBorder="1"/>
    <xf numFmtId="167" fontId="1" fillId="0" borderId="6" xfId="0" applyNumberFormat="1" applyFont="1" applyBorder="1"/>
    <xf numFmtId="0" fontId="0" fillId="0" borderId="7" xfId="0" applyBorder="1"/>
    <xf numFmtId="0" fontId="0" fillId="0" borderId="0" xfId="0" applyBorder="1"/>
    <xf numFmtId="0" fontId="0" fillId="0" borderId="9" xfId="0" applyBorder="1"/>
    <xf numFmtId="0" fontId="0" fillId="0" borderId="8" xfId="0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workbookViewId="0">
      <selection activeCell="G2" sqref="G2"/>
    </sheetView>
  </sheetViews>
  <sheetFormatPr baseColWidth="10" defaultRowHeight="12.75"/>
  <cols>
    <col min="2" max="2" width="13" bestFit="1" customWidth="1"/>
    <col min="9" max="9" width="13" bestFit="1" customWidth="1"/>
    <col min="10" max="11" width="13" customWidth="1"/>
    <col min="13" max="13" width="13" bestFit="1" customWidth="1"/>
  </cols>
  <sheetData>
    <row r="1" spans="1:13" ht="13.5" thickBot="1">
      <c r="E1" s="20" t="s">
        <v>8</v>
      </c>
      <c r="F1" s="4" t="s">
        <v>6</v>
      </c>
      <c r="G1" s="5" t="s">
        <v>7</v>
      </c>
      <c r="H1" s="6" t="s">
        <v>9</v>
      </c>
      <c r="I1" s="10"/>
      <c r="J1" s="6" t="s">
        <v>11</v>
      </c>
      <c r="K1" s="7"/>
      <c r="L1" s="10" t="s">
        <v>10</v>
      </c>
      <c r="M1" s="7"/>
    </row>
    <row r="2" spans="1:13" ht="13.5" thickBot="1">
      <c r="A2" s="4" t="s">
        <v>3</v>
      </c>
      <c r="B2" s="19" t="s">
        <v>4</v>
      </c>
      <c r="C2" s="19" t="s">
        <v>6</v>
      </c>
      <c r="D2" s="5" t="s">
        <v>7</v>
      </c>
      <c r="E2" s="21"/>
      <c r="F2" s="8" t="s">
        <v>0</v>
      </c>
      <c r="G2" s="9" t="s">
        <v>2</v>
      </c>
      <c r="H2" s="1" t="s">
        <v>3</v>
      </c>
      <c r="I2" s="2" t="s">
        <v>4</v>
      </c>
      <c r="J2" s="1" t="s">
        <v>3</v>
      </c>
      <c r="K2" s="3" t="s">
        <v>4</v>
      </c>
      <c r="L2" s="2" t="s">
        <v>3</v>
      </c>
      <c r="M2" s="3" t="s">
        <v>4</v>
      </c>
    </row>
    <row r="3" spans="1:13" ht="15.75" thickBot="1">
      <c r="A3" s="16">
        <v>30</v>
      </c>
      <c r="B3" s="17">
        <v>34</v>
      </c>
      <c r="C3" s="17" t="s">
        <v>0</v>
      </c>
      <c r="D3" s="18" t="s">
        <v>1</v>
      </c>
      <c r="H3" s="14">
        <f>SUMPRODUCT((A3:A7)*($C$3:$C$7=C_EXP)*($D$3:$D$7=C_ET))/COUNTIFS($C$3:$C$7,C_EXP,$D$3:$D$7,C_ET)</f>
        <v>43</v>
      </c>
      <c r="I3" s="15">
        <f>SUMPRODUCT((B3:B7)*($C$3:$C$7=C_EXP)*($D$3:$D$7=C_ET))/COUNTIFS($C$3:$C$7,C_EXP,$D$3:$D$7,C_ET)</f>
        <v>46.666666666666664</v>
      </c>
      <c r="J3" s="11">
        <f t="array" ref="J3">IFERROR(INDEX(A$1:A$7,SMALL(IF($C$1:$C$7=C_EXP,IF($D$1:$D$7=C_ET,ROW($1:$7))),ROWS($1:1)),1),"")</f>
        <v>41</v>
      </c>
      <c r="K3" s="12">
        <f t="array" ref="K3">IFERROR(INDEX(B$1:B$7,SMALL(IF($C$1:$C$7=C_EXP,IF($D$1:$D$7=C_ET,ROW($1:$7))),ROWS($1:1)),1),"")</f>
        <v>43</v>
      </c>
      <c r="L3" s="14">
        <f>MEDIAN(J3:J7)</f>
        <v>41</v>
      </c>
      <c r="M3" s="15">
        <f>MEDIAN(K3:K7)</f>
        <v>45</v>
      </c>
    </row>
    <row r="4" spans="1:13" ht="15">
      <c r="A4" s="16">
        <v>41</v>
      </c>
      <c r="B4" s="17">
        <v>43</v>
      </c>
      <c r="C4" s="17" t="s">
        <v>0</v>
      </c>
      <c r="D4" s="18" t="s">
        <v>2</v>
      </c>
      <c r="J4" s="11">
        <f t="array" ref="J4">IFERROR(INDEX(A$1:A$7,SMALL(IF($C$1:$C$7=C_EXP,IF($D$1:$D$7=C_ET,ROW($1:$7))),ROWS($1:2)),1),"")</f>
        <v>48</v>
      </c>
      <c r="K4" s="12">
        <f t="array" ref="K4">IFERROR(INDEX(B$1:B$7,SMALL(IF($C$1:$C$7=C_EXP,IF($D$1:$D$7=C_ET,ROW($1:$7))),ROWS($1:2)),1),"")</f>
        <v>52</v>
      </c>
    </row>
    <row r="5" spans="1:13" ht="15">
      <c r="A5" s="16">
        <v>48</v>
      </c>
      <c r="B5" s="17">
        <v>52</v>
      </c>
      <c r="C5" s="17" t="s">
        <v>0</v>
      </c>
      <c r="D5" s="18" t="s">
        <v>2</v>
      </c>
      <c r="J5" s="11">
        <f t="array" ref="J5">IFERROR(INDEX(A$1:A$7,SMALL(IF($C$1:$C$7=C_EXP,IF($D$1:$D$7=C_ET,ROW($1:$7))),ROWS($1:3)),1),"")</f>
        <v>40</v>
      </c>
      <c r="K5" s="12">
        <f t="array" ref="K5">IFERROR(INDEX(B$1:B$7,SMALL(IF($C$1:$C$7=C_EXP,IF($D$1:$D$7=C_ET,ROW($1:$7))),ROWS($1:3)),1),"")</f>
        <v>45</v>
      </c>
    </row>
    <row r="6" spans="1:13" ht="15">
      <c r="A6" s="16">
        <v>40</v>
      </c>
      <c r="B6" s="17">
        <v>45</v>
      </c>
      <c r="C6" s="17" t="s">
        <v>0</v>
      </c>
      <c r="D6" s="18" t="s">
        <v>2</v>
      </c>
      <c r="J6" s="11" t="str">
        <f t="array" ref="J6">IFERROR(INDEX(A$1:A$7,SMALL(IF($C$1:$C$7=C_EXP,IF($D$1:$D$7=C_ET,ROW($1:$7))),ROWS($1:4)),1),"")</f>
        <v/>
      </c>
      <c r="K6" s="12" t="str">
        <f t="array" ref="K6">IFERROR(INDEX(B$1:B$7,SMALL(IF($C$1:$C$7=C_EXP,IF($D$1:$D$7=C_ET,ROW($1:$7))),ROWS($1:4)),1),"")</f>
        <v/>
      </c>
    </row>
    <row r="7" spans="1:13" ht="15.75" thickBot="1">
      <c r="A7" s="1">
        <v>42</v>
      </c>
      <c r="B7" s="2">
        <v>44</v>
      </c>
      <c r="C7" s="2" t="s">
        <v>0</v>
      </c>
      <c r="D7" s="3" t="s">
        <v>1</v>
      </c>
      <c r="J7" s="13" t="str">
        <f t="array" ref="J7">IFERROR(INDEX(A7:A11,SMALL(IF(AND(C7:C11=C_EXP,D7:D11=C_ET),ROW($3:$7)),ROWS($1:5)),1),"")</f>
        <v/>
      </c>
      <c r="K7" s="3"/>
    </row>
    <row r="8" spans="1:13">
      <c r="A8" t="s">
        <v>5</v>
      </c>
    </row>
  </sheetData>
  <mergeCells count="4">
    <mergeCell ref="H1:I1"/>
    <mergeCell ref="L1:M1"/>
    <mergeCell ref="J1:K1"/>
    <mergeCell ref="E1:E2"/>
  </mergeCells>
  <dataValidations count="2">
    <dataValidation type="list" allowBlank="1" showInputMessage="1" showErrorMessage="1" sqref="F2">
      <formula1>$C$3:$C$7</formula1>
    </dataValidation>
    <dataValidation type="list" allowBlank="1" showInputMessage="1" showErrorMessage="1" sqref="G2">
      <formula1>$D$3:$D$7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Feuil1</vt:lpstr>
      <vt:lpstr>Feuil2</vt:lpstr>
      <vt:lpstr>Feuil3</vt:lpstr>
      <vt:lpstr>C_ET</vt:lpstr>
      <vt:lpstr>C_EXP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CHRISTIAN</cp:lastModifiedBy>
  <dcterms:created xsi:type="dcterms:W3CDTF">2017-01-04T23:58:18Z</dcterms:created>
  <dcterms:modified xsi:type="dcterms:W3CDTF">2017-01-05T01:25:31Z</dcterms:modified>
</cp:coreProperties>
</file>