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Kevin\Desktop\"/>
    </mc:Choice>
  </mc:AlternateContent>
  <bookViews>
    <workbookView xWindow="0" yWindow="0" windowWidth="28800" windowHeight="12000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  <c r="A7" i="1"/>
  <c r="B6" i="1"/>
  <c r="A6" i="1"/>
  <c r="B5" i="1"/>
  <c r="A5" i="1"/>
  <c r="B4" i="1"/>
  <c r="A4" i="1"/>
  <c r="H2" i="1" s="1"/>
  <c r="B3" i="1"/>
  <c r="A3" i="1"/>
  <c r="B2" i="1"/>
  <c r="A2" i="1"/>
</calcChain>
</file>

<file path=xl/sharedStrings.xml><?xml version="1.0" encoding="utf-8"?>
<sst xmlns="http://schemas.openxmlformats.org/spreadsheetml/2006/main" count="22" uniqueCount="18">
  <si>
    <t>COMPOSANT</t>
  </si>
  <si>
    <t>Boitier</t>
  </si>
  <si>
    <t>CODE GCE</t>
  </si>
  <si>
    <t>100NF 0603</t>
  </si>
  <si>
    <t>0603</t>
  </si>
  <si>
    <t>SMD-0001</t>
  </si>
  <si>
    <t>10uf</t>
  </si>
  <si>
    <t>BLM21 0805</t>
  </si>
  <si>
    <t>0805</t>
  </si>
  <si>
    <t>SMD-0002</t>
  </si>
  <si>
    <t>10UF 0603 10V</t>
  </si>
  <si>
    <t>SMD-0003</t>
  </si>
  <si>
    <t>18PF 0603</t>
  </si>
  <si>
    <t>SMD-0004</t>
  </si>
  <si>
    <t>33R 0603</t>
  </si>
  <si>
    <t>SMD-0005</t>
  </si>
  <si>
    <t>4,7K 0603</t>
  </si>
  <si>
    <t>SMD-0006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</si>
</sst>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1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H7"/>
  <sheetViews>
    <sheetView tabSelected="1" workbookViewId="0">
      <selection activeCell="I9" sqref="I9"/>
    </sheetView>
  </sheetViews>
  <sheetFormatPr baseColWidth="10" defaultRowHeight="15" x14ac:dyDescent="0.25"/>
  <sheetData>
    <row r="1" spans="1:8" x14ac:dyDescent="0.25">
      <c r="D1" s="1" t="s">
        <v>0</v>
      </c>
      <c r="E1" s="2" t="s">
        <v>1</v>
      </c>
      <c r="F1" s="1" t="s">
        <v>2</v>
      </c>
    </row>
    <row r="2" spans="1:8" x14ac:dyDescent="0.25">
      <c r="A2" t="str">
        <f>IFERROR(IF(OR(MID(D2,1,1)=("1"),MID(D2,1,1)=("2"),MID(D2,1,1)=("3"),MID(D2,1,1)=("4"),MID(D2,1,1)=("5"),MID(D2,1,1)=("6"),MID(D2,1,1)=("7"),MID(D2,1,1)=("8"),MID(D2,1,1)=("9"),MID(D2,1,1)=("0"),),MID(D2,1,SEARCH(" ",D2)),""),"")</f>
        <v xml:space="preserve">100NF </v>
      </c>
      <c r="B2" t="str">
        <f>IF(ISERROR(SEARCH(" ",D2)),D2,E2)</f>
        <v>0603</v>
      </c>
      <c r="D2" s="1" t="s">
        <v>3</v>
      </c>
      <c r="E2" s="2" t="s">
        <v>4</v>
      </c>
      <c r="F2" s="1" t="s">
        <v>5</v>
      </c>
      <c r="G2" s="3" t="s">
        <v>6</v>
      </c>
      <c r="H2" s="3" t="str">
        <f>VLOOKUP(G2,A2:F7,6)</f>
        <v>SMD-0002</v>
      </c>
    </row>
    <row r="3" spans="1:8" x14ac:dyDescent="0.25">
      <c r="A3" t="str">
        <f>IFERROR(IF(OR(MID(D3,1,1)=("1"),MID(D3,1,1)=("2"),MID(D3,1,1)=("3"),MID(D3,1,1)=("4"),MID(D3,1,1)=("5"),MID(D3,1,1)=("6"),MID(D3,1,1)=("7"),MID(D3,1,1)=("8"),MID(D3,1,1)=("9"),MID(D3,1,1)=("0"),),MID(D3,1,SEARCH(" ",D3)),""),"")</f>
        <v/>
      </c>
      <c r="B3" t="str">
        <f>IF(ISERROR(SEARCH(" ",D3)),D3,E3)</f>
        <v>0805</v>
      </c>
      <c r="D3" s="1" t="s">
        <v>7</v>
      </c>
      <c r="E3" s="2" t="s">
        <v>8</v>
      </c>
      <c r="F3" s="1" t="s">
        <v>9</v>
      </c>
    </row>
    <row r="4" spans="1:8" x14ac:dyDescent="0.25">
      <c r="A4" t="str">
        <f>IFERROR(IF(OR(MID(D4,1,1)=("1"),MID(D4,1,1)=("2"),MID(D4,1,1)=("3"),MID(D4,1,1)=("4"),MID(D4,1,1)=("5"),MID(D4,1,1)=("6"),MID(D4,1,1)=("7"),MID(D4,1,1)=("8"),MID(D4,1,1)=("9"),MID(D4,1,1)=("0"),),MID(D4,1,SEARCH(" ",D4)),""),"")</f>
        <v xml:space="preserve">10UF </v>
      </c>
      <c r="B4" t="str">
        <f>IF(ISERROR(SEARCH(" ",D4)),D4,E4)</f>
        <v>0603</v>
      </c>
      <c r="D4" s="1" t="s">
        <v>10</v>
      </c>
      <c r="E4" s="2" t="s">
        <v>4</v>
      </c>
      <c r="F4" s="1" t="s">
        <v>11</v>
      </c>
    </row>
    <row r="5" spans="1:8" x14ac:dyDescent="0.25">
      <c r="A5" t="str">
        <f>IFERROR(IF(OR(MID(D5,1,1)=("1"),MID(D5,1,1)=("2"),MID(D5,1,1)=("3"),MID(D5,1,1)=("4"),MID(D5,1,1)=("5"),MID(D5,1,1)=("6"),MID(D5,1,1)=("7"),MID(D5,1,1)=("8"),MID(D5,1,1)=("9"),MID(D5,1,1)=("0"),),MID(D5,1,SEARCH(" ",D5)),""),"")</f>
        <v xml:space="preserve">18PF </v>
      </c>
      <c r="B5" t="str">
        <f>IF(ISERROR(SEARCH(" ",D5)),D5,E5)</f>
        <v>0603</v>
      </c>
      <c r="D5" s="1" t="s">
        <v>12</v>
      </c>
      <c r="E5" s="2" t="s">
        <v>4</v>
      </c>
      <c r="F5" s="1" t="s">
        <v>13</v>
      </c>
    </row>
    <row r="6" spans="1:8" x14ac:dyDescent="0.25">
      <c r="A6" t="str">
        <f>IFERROR(IF(OR(MID(D6,1,1)=("1"),MID(D6,1,1)=("2"),MID(D6,1,1)=("3"),MID(D6,1,1)=("4"),MID(D6,1,1)=("5"),MID(D6,1,1)=("6"),MID(D6,1,1)=("7"),MID(D6,1,1)=("8"),MID(D6,1,1)=("9"),MID(D6,1,1)=("0"),),MID(D6,1,SEARCH(" ",D6)),""),"")</f>
        <v xml:space="preserve">33R </v>
      </c>
      <c r="B6" t="str">
        <f>IF(ISERROR(SEARCH(" ",D6)),D6,E6)</f>
        <v>0603</v>
      </c>
      <c r="D6" s="1" t="s">
        <v>14</v>
      </c>
      <c r="E6" s="2" t="s">
        <v>4</v>
      </c>
      <c r="F6" s="1" t="s">
        <v>15</v>
      </c>
    </row>
    <row r="7" spans="1:8" x14ac:dyDescent="0.25">
      <c r="A7" t="str">
        <f>IFERROR(IF(OR(MID(D7,1,1)=("1"),MID(D7,1,1)=("2"),MID(D7,1,1)=("3"),MID(D7,1,1)=("4"),MID(D7,1,1)=("5"),MID(D7,1,1)=("6"),MID(D7,1,1)=("7"),MID(D7,1,1)=("8"),MID(D7,1,1)=("9"),MID(D7,1,1)=("0"),),MID(D7,1,SEARCH(" ",D7)),""),"")</f>
        <v xml:space="preserve">4,7K </v>
      </c>
      <c r="B7" t="str">
        <f>IF(ISERROR(SEARCH(" ",D7)),D7,E7)</f>
        <v>0603</v>
      </c>
      <c r="D7" s="1" t="s">
        <v>16</v>
      </c>
      <c r="E7" s="2" t="s">
        <v>4</v>
      </c>
      <c r="F7" s="1" t="s">
        <v>17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</dc:creator>
  <cp:lastModifiedBy>Kevin</cp:lastModifiedBy>
  <dcterms:created xsi:type="dcterms:W3CDTF">2016-12-01T23:35:36Z</dcterms:created>
  <dcterms:modified xsi:type="dcterms:W3CDTF">2016-12-01T23:36:30Z</dcterms:modified>
</cp:coreProperties>
</file>