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735" windowHeight="8385"/>
  </bookViews>
  <sheets>
    <sheet name="calcul" sheetId="1" r:id="rId1"/>
    <sheet name="référence" sheetId="2" r:id="rId2"/>
  </sheets>
  <calcPr calcId="124519"/>
</workbook>
</file>

<file path=xl/calcChain.xml><?xml version="1.0" encoding="utf-8"?>
<calcChain xmlns="http://schemas.openxmlformats.org/spreadsheetml/2006/main">
  <c r="C24" i="1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G3"/>
  <c r="H3"/>
  <c r="I3"/>
  <c r="J3"/>
  <c r="K3"/>
  <c r="L3"/>
  <c r="M3"/>
  <c r="N3"/>
  <c r="O3"/>
  <c r="P3"/>
  <c r="C12"/>
  <c r="C3"/>
  <c r="C4"/>
  <c r="C5"/>
  <c r="F3" s="1"/>
  <c r="C6"/>
  <c r="C7"/>
  <c r="C8"/>
  <c r="C9"/>
  <c r="C10"/>
  <c r="C11"/>
  <c r="C2"/>
  <c r="E3" s="1"/>
  <c r="B9"/>
  <c r="B10"/>
  <c r="B11"/>
  <c r="B12"/>
  <c r="B5"/>
  <c r="B3"/>
  <c r="B4"/>
  <c r="B6"/>
  <c r="B7"/>
  <c r="B8"/>
  <c r="B2"/>
</calcChain>
</file>

<file path=xl/sharedStrings.xml><?xml version="1.0" encoding="utf-8"?>
<sst xmlns="http://schemas.openxmlformats.org/spreadsheetml/2006/main" count="54" uniqueCount="19">
  <si>
    <t>Code</t>
  </si>
  <si>
    <t>signification</t>
  </si>
  <si>
    <t>montant</t>
  </si>
  <si>
    <t>Code 1</t>
  </si>
  <si>
    <t>CODE</t>
  </si>
  <si>
    <t>Code 2</t>
  </si>
  <si>
    <t>Code 3</t>
  </si>
  <si>
    <t>Code 4</t>
  </si>
  <si>
    <t>Code 5</t>
  </si>
  <si>
    <t>Code 6</t>
  </si>
  <si>
    <t>Code 7</t>
  </si>
  <si>
    <t>Code 8</t>
  </si>
  <si>
    <t>Code 9</t>
  </si>
  <si>
    <t>Code 10</t>
  </si>
  <si>
    <t>particuliers</t>
  </si>
  <si>
    <t>entreprise</t>
  </si>
  <si>
    <t>Code 11</t>
  </si>
  <si>
    <t>Code 12</t>
  </si>
  <si>
    <t>Montant total par code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</si>
</sst>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workbookViewId="0">
      <selection activeCell="F18" sqref="F18"/>
    </sheetView>
  </sheetViews>
  <sheetFormatPr baseColWidth="10" defaultRowHeight="15"/>
  <cols>
    <col min="1" max="1" width="12.28515625" customWidth="1"/>
    <col min="2" max="2" width="17.140625" customWidth="1"/>
    <col min="3" max="3" width="18.7109375" customWidth="1"/>
    <col min="5" max="5" width="13.7109375" customWidth="1"/>
    <col min="6" max="6" width="13" customWidth="1"/>
  </cols>
  <sheetData>
    <row r="1" spans="1:16" ht="19.5" thickBot="1">
      <c r="A1" s="7" t="s">
        <v>0</v>
      </c>
      <c r="B1" s="7" t="s">
        <v>1</v>
      </c>
      <c r="C1" s="7" t="s">
        <v>2</v>
      </c>
      <c r="E1" s="2" t="s">
        <v>18</v>
      </c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16" ht="18.75">
      <c r="A2" s="1" t="s">
        <v>3</v>
      </c>
      <c r="B2" s="1" t="str">
        <f>VLOOKUP(A2,référence!$A$2:$C$795,2,FALSE)</f>
        <v>particuliers</v>
      </c>
      <c r="C2" s="1">
        <f>VLOOKUP(A2,référence!$A$2:$C$795,3,FALSE)</f>
        <v>200</v>
      </c>
      <c r="E2" s="5" t="s">
        <v>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16</v>
      </c>
      <c r="P2" s="5" t="s">
        <v>17</v>
      </c>
    </row>
    <row r="3" spans="1:16" ht="18.75">
      <c r="A3" s="1" t="s">
        <v>3</v>
      </c>
      <c r="B3" s="1" t="str">
        <f>VLOOKUP(A3,référence!$A$2:$C$795,2,FALSE)</f>
        <v>particuliers</v>
      </c>
      <c r="C3" s="1">
        <f>VLOOKUP(A3,référence!$A$2:$C$795,3,FALSE)</f>
        <v>200</v>
      </c>
      <c r="E3" s="6">
        <f>SUMIF($A$2:$A$308,E2,$C$2:$C$308)</f>
        <v>2000</v>
      </c>
      <c r="F3" s="6">
        <f t="shared" ref="F3:P3" si="0">SUMIF($A$2:$A$308,F2,$C$2:$C$308)</f>
        <v>6500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</row>
    <row r="4" spans="1:16">
      <c r="A4" s="1" t="s">
        <v>3</v>
      </c>
      <c r="B4" s="1" t="str">
        <f>VLOOKUP(A4,référence!$A$2:$C$795,2,FALSE)</f>
        <v>particuliers</v>
      </c>
      <c r="C4" s="1">
        <f>VLOOKUP(A4,référence!$A$2:$C$795,3,FALSE)</f>
        <v>200</v>
      </c>
    </row>
    <row r="5" spans="1:16">
      <c r="A5" s="1" t="s">
        <v>5</v>
      </c>
      <c r="B5" s="1" t="str">
        <f>VLOOKUP(A5,référence!$A$2:$C$795,2,FALSE)</f>
        <v>entreprise</v>
      </c>
      <c r="C5" s="1">
        <f>VLOOKUP(A5,référence!$A$2:$C$795,3,FALSE)</f>
        <v>500</v>
      </c>
    </row>
    <row r="6" spans="1:16">
      <c r="A6" s="1" t="s">
        <v>5</v>
      </c>
      <c r="B6" s="1" t="str">
        <f>VLOOKUP(A6,référence!$A$2:$C$795,2,FALSE)</f>
        <v>entreprise</v>
      </c>
      <c r="C6" s="1">
        <f>VLOOKUP(A6,référence!$A$2:$C$795,3,FALSE)</f>
        <v>500</v>
      </c>
    </row>
    <row r="7" spans="1:16">
      <c r="A7" s="1" t="s">
        <v>5</v>
      </c>
      <c r="B7" s="1" t="str">
        <f>VLOOKUP(A7,référence!$A$2:$C$795,2,FALSE)</f>
        <v>entreprise</v>
      </c>
      <c r="C7" s="1">
        <f>VLOOKUP(A7,référence!$A$2:$C$795,3,FALSE)</f>
        <v>500</v>
      </c>
    </row>
    <row r="8" spans="1:16">
      <c r="A8" s="1" t="s">
        <v>5</v>
      </c>
      <c r="B8" s="1" t="str">
        <f>VLOOKUP(A8,référence!$A$2:$C$795,2,FALSE)</f>
        <v>entreprise</v>
      </c>
      <c r="C8" s="1">
        <f>VLOOKUP(A8,référence!$A$2:$C$795,3,FALSE)</f>
        <v>500</v>
      </c>
    </row>
    <row r="9" spans="1:16">
      <c r="A9" s="1" t="s">
        <v>5</v>
      </c>
      <c r="B9" s="1" t="str">
        <f>VLOOKUP(A9,référence!$A$2:$C$795,2,FALSE)</f>
        <v>entreprise</v>
      </c>
      <c r="C9" s="1">
        <f>VLOOKUP(A9,référence!$A$2:$C$795,3,FALSE)</f>
        <v>500</v>
      </c>
    </row>
    <row r="10" spans="1:16">
      <c r="A10" s="1" t="s">
        <v>5</v>
      </c>
      <c r="B10" s="1" t="str">
        <f>VLOOKUP(A10,référence!$A$2:$C$795,2,FALSE)</f>
        <v>entreprise</v>
      </c>
      <c r="C10" s="1">
        <f>VLOOKUP(A10,référence!$A$2:$C$795,3,FALSE)</f>
        <v>500</v>
      </c>
    </row>
    <row r="11" spans="1:16">
      <c r="A11" s="1" t="s">
        <v>5</v>
      </c>
      <c r="B11" s="1" t="str">
        <f>VLOOKUP(A11,référence!$A$2:$C$795,2,FALSE)</f>
        <v>entreprise</v>
      </c>
      <c r="C11" s="1">
        <f>VLOOKUP(A11,référence!$A$2:$C$795,3,FALSE)</f>
        <v>500</v>
      </c>
    </row>
    <row r="12" spans="1:16">
      <c r="A12" s="1" t="s">
        <v>5</v>
      </c>
      <c r="B12" s="1" t="str">
        <f>VLOOKUP(A12,référence!$A$2:$C$795,2,FALSE)</f>
        <v>entreprise</v>
      </c>
      <c r="C12" s="1">
        <f>VLOOKUP(A12,référence!$A$2:$C$795,3,FALSE)</f>
        <v>500</v>
      </c>
    </row>
    <row r="13" spans="1:16">
      <c r="A13" s="1" t="s">
        <v>3</v>
      </c>
      <c r="B13" s="1" t="str">
        <f>VLOOKUP(A13,référence!$A$2:$C$795,2,FALSE)</f>
        <v>particuliers</v>
      </c>
      <c r="C13" s="1">
        <f>VLOOKUP(A13,référence!$A$2:$C$795,3,FALSE)</f>
        <v>200</v>
      </c>
    </row>
    <row r="14" spans="1:16">
      <c r="A14" s="1" t="s">
        <v>5</v>
      </c>
      <c r="B14" s="1" t="str">
        <f>VLOOKUP(A14,référence!$A$2:$C$795,2,FALSE)</f>
        <v>entreprise</v>
      </c>
      <c r="C14" s="1">
        <f>VLOOKUP(A14,référence!$A$2:$C$795,3,FALSE)</f>
        <v>500</v>
      </c>
    </row>
    <row r="15" spans="1:16">
      <c r="A15" s="1" t="s">
        <v>5</v>
      </c>
      <c r="B15" s="1" t="str">
        <f>VLOOKUP(A15,référence!$A$2:$C$795,2,FALSE)</f>
        <v>entreprise</v>
      </c>
      <c r="C15" s="1">
        <f>VLOOKUP(A15,référence!$A$2:$C$795,3,FALSE)</f>
        <v>500</v>
      </c>
    </row>
    <row r="16" spans="1:16">
      <c r="A16" s="1" t="s">
        <v>5</v>
      </c>
      <c r="B16" s="1" t="str">
        <f>VLOOKUP(A16,référence!$A$2:$C$795,2,FALSE)</f>
        <v>entreprise</v>
      </c>
      <c r="C16" s="1">
        <f>VLOOKUP(A16,référence!$A$2:$C$795,3,FALSE)</f>
        <v>500</v>
      </c>
    </row>
    <row r="17" spans="1:3">
      <c r="A17" s="1" t="s">
        <v>3</v>
      </c>
      <c r="B17" s="1" t="str">
        <f>VLOOKUP(A17,référence!$A$2:$C$795,2,FALSE)</f>
        <v>particuliers</v>
      </c>
      <c r="C17" s="1">
        <f>VLOOKUP(A17,référence!$A$2:$C$795,3,FALSE)</f>
        <v>200</v>
      </c>
    </row>
    <row r="18" spans="1:3">
      <c r="A18" s="1" t="s">
        <v>3</v>
      </c>
      <c r="B18" s="1" t="str">
        <f>VLOOKUP(A18,référence!$A$2:$C$795,2,FALSE)</f>
        <v>particuliers</v>
      </c>
      <c r="C18" s="1">
        <f>VLOOKUP(A18,référence!$A$2:$C$795,3,FALSE)</f>
        <v>200</v>
      </c>
    </row>
    <row r="19" spans="1:3">
      <c r="A19" s="1" t="s">
        <v>3</v>
      </c>
      <c r="B19" s="1" t="str">
        <f>VLOOKUP(A19,référence!$A$2:$C$795,2,FALSE)</f>
        <v>particuliers</v>
      </c>
      <c r="C19" s="1">
        <f>VLOOKUP(A19,référence!$A$2:$C$795,3,FALSE)</f>
        <v>200</v>
      </c>
    </row>
    <row r="20" spans="1:3">
      <c r="A20" s="1" t="s">
        <v>3</v>
      </c>
      <c r="B20" s="1" t="str">
        <f>VLOOKUP(A20,référence!$A$2:$C$795,2,FALSE)</f>
        <v>particuliers</v>
      </c>
      <c r="C20" s="1">
        <f>VLOOKUP(A20,référence!$A$2:$C$795,3,FALSE)</f>
        <v>200</v>
      </c>
    </row>
    <row r="21" spans="1:3">
      <c r="A21" s="1" t="s">
        <v>3</v>
      </c>
      <c r="B21" s="1" t="str">
        <f>VLOOKUP(A21,référence!$A$2:$C$795,2,FALSE)</f>
        <v>particuliers</v>
      </c>
      <c r="C21" s="1">
        <f>VLOOKUP(A21,référence!$A$2:$C$795,3,FALSE)</f>
        <v>200</v>
      </c>
    </row>
    <row r="22" spans="1:3">
      <c r="A22" s="1" t="s">
        <v>5</v>
      </c>
      <c r="B22" s="1" t="str">
        <f>VLOOKUP(A22,référence!$A$2:$C$795,2,FALSE)</f>
        <v>entreprise</v>
      </c>
      <c r="C22" s="1">
        <f>VLOOKUP(A22,référence!$A$2:$C$795,3,FALSE)</f>
        <v>500</v>
      </c>
    </row>
    <row r="23" spans="1:3">
      <c r="A23" s="1" t="s">
        <v>3</v>
      </c>
      <c r="B23" s="1" t="str">
        <f>VLOOKUP(A23,référence!$A$2:$C$795,2,FALSE)</f>
        <v>particuliers</v>
      </c>
      <c r="C23" s="1">
        <f>VLOOKUP(A23,référence!$A$2:$C$795,3,FALSE)</f>
        <v>200</v>
      </c>
    </row>
    <row r="24" spans="1:3">
      <c r="A24" s="1" t="s">
        <v>5</v>
      </c>
      <c r="B24" s="1" t="str">
        <f>VLOOKUP(A24,référence!$A$2:$C$795,2,FALSE)</f>
        <v>entreprise</v>
      </c>
      <c r="C24" s="1">
        <f>VLOOKUP(A24,référence!$A$2:$C$795,3,FALSE)</f>
        <v>500</v>
      </c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  <row r="91" spans="1:3">
      <c r="A91" s="1"/>
      <c r="B91" s="1"/>
      <c r="C91" s="1"/>
    </row>
    <row r="92" spans="1:3">
      <c r="A92" s="1"/>
      <c r="B92" s="1"/>
      <c r="C92" s="1"/>
    </row>
    <row r="93" spans="1:3">
      <c r="A93" s="1"/>
      <c r="B93" s="1"/>
      <c r="C93" s="1"/>
    </row>
    <row r="94" spans="1:3">
      <c r="A94" s="1"/>
      <c r="B94" s="1"/>
      <c r="C94" s="1"/>
    </row>
    <row r="95" spans="1:3">
      <c r="A95" s="1"/>
      <c r="B95" s="1"/>
      <c r="C95" s="1"/>
    </row>
    <row r="96" spans="1:3">
      <c r="A96" s="1"/>
      <c r="B96" s="1"/>
      <c r="C96" s="1"/>
    </row>
    <row r="97" spans="1:3">
      <c r="A97" s="1"/>
      <c r="B97" s="1"/>
      <c r="C97" s="1"/>
    </row>
    <row r="98" spans="1:3">
      <c r="A98" s="1"/>
      <c r="B98" s="1"/>
      <c r="C98" s="1"/>
    </row>
    <row r="99" spans="1:3">
      <c r="A99" s="1"/>
      <c r="B99" s="1"/>
      <c r="C99" s="1"/>
    </row>
    <row r="100" spans="1:3">
      <c r="A100" s="1"/>
      <c r="B100" s="1"/>
      <c r="C100" s="1"/>
    </row>
    <row r="101" spans="1:3">
      <c r="A101" s="1"/>
      <c r="B101" s="1"/>
      <c r="C101" s="1"/>
    </row>
    <row r="102" spans="1:3">
      <c r="A102" s="1"/>
      <c r="B102" s="1"/>
      <c r="C102" s="1"/>
    </row>
    <row r="103" spans="1:3">
      <c r="A103" s="1"/>
      <c r="B103" s="1"/>
      <c r="C103" s="1"/>
    </row>
    <row r="104" spans="1:3">
      <c r="A104" s="1"/>
      <c r="B104" s="1"/>
      <c r="C104" s="1"/>
    </row>
    <row r="105" spans="1:3">
      <c r="A105" s="1"/>
      <c r="B105" s="1"/>
      <c r="C105" s="1"/>
    </row>
    <row r="106" spans="1:3">
      <c r="A106" s="1"/>
      <c r="B106" s="1"/>
      <c r="C106" s="1"/>
    </row>
    <row r="107" spans="1:3">
      <c r="A107" s="1"/>
      <c r="B107" s="1"/>
      <c r="C107" s="1"/>
    </row>
    <row r="108" spans="1:3">
      <c r="A108" s="1"/>
      <c r="B108" s="1"/>
      <c r="C108" s="1"/>
    </row>
    <row r="109" spans="1:3">
      <c r="A109" s="1"/>
      <c r="B109" s="1"/>
      <c r="C109" s="1"/>
    </row>
    <row r="110" spans="1:3">
      <c r="A110" s="1"/>
      <c r="B110" s="1"/>
      <c r="C110" s="1"/>
    </row>
    <row r="111" spans="1:3">
      <c r="A111" s="1"/>
      <c r="B111" s="1"/>
      <c r="C111" s="1"/>
    </row>
    <row r="112" spans="1:3">
      <c r="A112" s="1"/>
      <c r="B112" s="1"/>
      <c r="C112" s="1"/>
    </row>
    <row r="113" spans="1:3">
      <c r="A113" s="1"/>
      <c r="B113" s="1"/>
      <c r="C113" s="1"/>
    </row>
    <row r="114" spans="1:3">
      <c r="A114" s="1"/>
      <c r="B114" s="1"/>
      <c r="C114" s="1"/>
    </row>
    <row r="115" spans="1:3">
      <c r="A115" s="1"/>
      <c r="B115" s="1"/>
      <c r="C115" s="1"/>
    </row>
    <row r="116" spans="1:3">
      <c r="A116" s="1"/>
      <c r="B116" s="1"/>
      <c r="C116" s="1"/>
    </row>
    <row r="117" spans="1:3">
      <c r="A117" s="1"/>
      <c r="B117" s="1"/>
      <c r="C117" s="1"/>
    </row>
    <row r="118" spans="1:3">
      <c r="A118" s="1"/>
      <c r="B118" s="1"/>
      <c r="C118" s="1"/>
    </row>
    <row r="119" spans="1:3">
      <c r="A119" s="1"/>
      <c r="B119" s="1"/>
      <c r="C119" s="1"/>
    </row>
    <row r="120" spans="1:3">
      <c r="A120" s="1"/>
      <c r="B120" s="1"/>
      <c r="C120" s="1"/>
    </row>
    <row r="121" spans="1:3">
      <c r="A121" s="1"/>
      <c r="B121" s="1"/>
      <c r="C121" s="1"/>
    </row>
    <row r="122" spans="1:3">
      <c r="A122" s="1"/>
      <c r="B122" s="1"/>
      <c r="C122" s="1"/>
    </row>
    <row r="123" spans="1:3">
      <c r="A123" s="1"/>
      <c r="B123" s="1"/>
      <c r="C123" s="1"/>
    </row>
    <row r="124" spans="1:3">
      <c r="A124" s="1"/>
      <c r="B124" s="1"/>
      <c r="C124" s="1"/>
    </row>
    <row r="125" spans="1:3">
      <c r="A125" s="1"/>
      <c r="B125" s="1"/>
      <c r="C125" s="1"/>
    </row>
    <row r="126" spans="1:3">
      <c r="A126" s="1"/>
      <c r="B126" s="1"/>
      <c r="C126" s="1"/>
    </row>
    <row r="127" spans="1:3">
      <c r="A127" s="1"/>
      <c r="B127" s="1"/>
      <c r="C127" s="1"/>
    </row>
    <row r="128" spans="1:3">
      <c r="A128" s="1"/>
      <c r="B128" s="1"/>
      <c r="C128" s="1"/>
    </row>
    <row r="129" spans="1:3">
      <c r="A129" s="1"/>
      <c r="B129" s="1"/>
      <c r="C129" s="1"/>
    </row>
    <row r="130" spans="1:3">
      <c r="A130" s="1"/>
      <c r="B130" s="1"/>
      <c r="C130" s="1"/>
    </row>
    <row r="131" spans="1:3">
      <c r="A131" s="1"/>
      <c r="B131" s="1"/>
      <c r="C131" s="1"/>
    </row>
    <row r="132" spans="1:3">
      <c r="A132" s="1"/>
      <c r="B132" s="1"/>
      <c r="C132" s="1"/>
    </row>
    <row r="133" spans="1:3">
      <c r="A133" s="1"/>
      <c r="B133" s="1"/>
      <c r="C133" s="1"/>
    </row>
    <row r="134" spans="1:3">
      <c r="A134" s="1"/>
      <c r="B134" s="1"/>
      <c r="C134" s="1"/>
    </row>
    <row r="135" spans="1:3">
      <c r="A135" s="1"/>
      <c r="B135" s="1"/>
      <c r="C135" s="1"/>
    </row>
    <row r="136" spans="1:3">
      <c r="A136" s="1"/>
      <c r="B136" s="1"/>
      <c r="C136" s="1"/>
    </row>
    <row r="137" spans="1:3">
      <c r="A137" s="1"/>
      <c r="B137" s="1"/>
      <c r="C137" s="1"/>
    </row>
    <row r="138" spans="1:3">
      <c r="A138" s="1"/>
      <c r="B138" s="1"/>
      <c r="C138" s="1"/>
    </row>
    <row r="139" spans="1:3">
      <c r="A139" s="1"/>
      <c r="B139" s="1"/>
      <c r="C139" s="1"/>
    </row>
    <row r="140" spans="1:3">
      <c r="A140" s="1"/>
      <c r="B140" s="1"/>
      <c r="C140" s="1"/>
    </row>
  </sheetData>
  <mergeCells count="1">
    <mergeCell ref="E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3" sqref="B3"/>
    </sheetView>
  </sheetViews>
  <sheetFormatPr baseColWidth="10" defaultRowHeight="15"/>
  <sheetData>
    <row r="1" spans="1:3">
      <c r="A1" t="s">
        <v>4</v>
      </c>
      <c r="B1" t="s">
        <v>1</v>
      </c>
      <c r="C1" t="s">
        <v>2</v>
      </c>
    </row>
    <row r="2" spans="1:3">
      <c r="A2" t="s">
        <v>3</v>
      </c>
      <c r="B2" t="s">
        <v>14</v>
      </c>
      <c r="C2">
        <v>200</v>
      </c>
    </row>
    <row r="3" spans="1:3">
      <c r="A3" t="s">
        <v>5</v>
      </c>
      <c r="B3" t="s">
        <v>15</v>
      </c>
      <c r="C3">
        <v>500</v>
      </c>
    </row>
    <row r="4" spans="1:3">
      <c r="A4" t="s">
        <v>6</v>
      </c>
    </row>
    <row r="5" spans="1:3">
      <c r="A5" t="s">
        <v>7</v>
      </c>
    </row>
    <row r="6" spans="1:3">
      <c r="A6" t="s">
        <v>8</v>
      </c>
    </row>
    <row r="7" spans="1:3">
      <c r="A7" t="s">
        <v>9</v>
      </c>
    </row>
    <row r="8" spans="1:3">
      <c r="A8" t="s">
        <v>10</v>
      </c>
    </row>
    <row r="9" spans="1:3">
      <c r="A9" t="s">
        <v>11</v>
      </c>
    </row>
    <row r="10" spans="1:3">
      <c r="A10" t="s">
        <v>12</v>
      </c>
    </row>
    <row r="11" spans="1:3">
      <c r="A1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</vt:lpstr>
      <vt:lpstr>référence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tbusch</dc:creator>
  <cp:lastModifiedBy>tbusch</cp:lastModifiedBy>
  <dcterms:created xsi:type="dcterms:W3CDTF">2016-11-25T11:52:21Z</dcterms:created>
  <dcterms:modified xsi:type="dcterms:W3CDTF">2016-11-25T12:05:21Z</dcterms:modified>
</cp:coreProperties>
</file>