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cuments\TEMPORAIRE\"/>
    </mc:Choice>
  </mc:AlternateContent>
  <bookViews>
    <workbookView xWindow="0" yWindow="0" windowWidth="20490" windowHeight="8265"/>
  </bookViews>
  <sheets>
    <sheet name="Feuil1" sheetId="1" r:id="rId1"/>
  </sheets>
  <definedNames>
    <definedName name="del">Feuil1!$B$2</definedName>
    <definedName name="jf">Feuil1!$H$2:$H$10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B20" i="1"/>
  <c r="B21" i="1"/>
  <c r="C21" i="1"/>
  <c r="B22" i="1"/>
  <c r="C22" i="1"/>
  <c r="B23" i="1"/>
  <c r="C23" i="1"/>
  <c r="B24" i="1"/>
  <c r="C24" i="1"/>
  <c r="B25" i="1"/>
  <c r="C25" i="1"/>
  <c r="B11" i="1"/>
  <c r="B12" i="1"/>
  <c r="B13" i="1"/>
  <c r="B14" i="1"/>
  <c r="B15" i="1"/>
  <c r="B16" i="1"/>
  <c r="B17" i="1"/>
  <c r="B18" i="1"/>
  <c r="B19" i="1"/>
  <c r="B7" i="1"/>
  <c r="B8" i="1"/>
  <c r="B9" i="1"/>
  <c r="B10" i="1"/>
  <c r="B6" i="1"/>
  <c r="B3" i="1"/>
</calcChain>
</file>

<file path=xl/sharedStrings.xml><?xml version="1.0" encoding="utf-8"?>
<sst xmlns="http://schemas.openxmlformats.org/spreadsheetml/2006/main" count="8" uniqueCount="8">
  <si>
    <t>date départ</t>
  </si>
  <si>
    <t>valeur report</t>
  </si>
  <si>
    <t>&lt;&lt; calcul serie jour ouvre</t>
  </si>
  <si>
    <t>liste JF (H2:H10)</t>
  </si>
  <si>
    <t>DEPART</t>
  </si>
  <si>
    <t>DELAI THEO</t>
  </si>
  <si>
    <t>DELAI REEL AJUSTE</t>
  </si>
  <si>
    <t>ne pas placer dans la liste des jours fériés de H2 à H10 ceux qui tombent un samedi ou un 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</si>
</sst>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0" borderId="0" xfId="0" applyNumberFormat="1"/>
    <xf numFmtId="0" fontId="1" fillId="2" borderId="0" xfId="0" applyFont="1" applyFill="1"/>
    <xf numFmtId="14" fontId="0" fillId="2" borderId="0" xfId="0" applyNumberFormat="1" applyFill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12" sqref="E12"/>
    </sheetView>
  </sheetViews>
  <sheetFormatPr baseColWidth="10" defaultRowHeight="12.75" x14ac:dyDescent="0.2"/>
  <cols>
    <col min="1" max="2" width="25.140625" bestFit="1" customWidth="1"/>
    <col min="3" max="3" width="26.42578125" bestFit="1" customWidth="1"/>
    <col min="8" max="8" width="15.28515625" bestFit="1" customWidth="1"/>
  </cols>
  <sheetData>
    <row r="1" spans="1:8" x14ac:dyDescent="0.2">
      <c r="A1" s="4" t="s">
        <v>0</v>
      </c>
      <c r="B1" s="4" t="s">
        <v>1</v>
      </c>
      <c r="C1" s="4"/>
      <c r="H1" s="2" t="s">
        <v>3</v>
      </c>
    </row>
    <row r="2" spans="1:8" x14ac:dyDescent="0.2">
      <c r="A2" s="5">
        <v>42705</v>
      </c>
      <c r="B2" s="4">
        <v>6</v>
      </c>
      <c r="C2" s="4"/>
      <c r="H2" s="3"/>
    </row>
    <row r="3" spans="1:8" x14ac:dyDescent="0.2">
      <c r="A3" s="5">
        <v>42705</v>
      </c>
      <c r="B3" s="5">
        <f>WORKDAY(A3,$B$2,$H$3:$H$14)</f>
        <v>42716</v>
      </c>
      <c r="C3" s="4" t="s">
        <v>2</v>
      </c>
      <c r="H3" s="3">
        <v>42717</v>
      </c>
    </row>
    <row r="4" spans="1:8" x14ac:dyDescent="0.2">
      <c r="A4" s="1"/>
      <c r="B4" s="1"/>
      <c r="H4" s="3">
        <v>42713</v>
      </c>
    </row>
    <row r="5" spans="1:8" x14ac:dyDescent="0.2">
      <c r="A5" s="1" t="s">
        <v>4</v>
      </c>
      <c r="B5" s="1" t="s">
        <v>5</v>
      </c>
      <c r="C5" s="6" t="s">
        <v>6</v>
      </c>
      <c r="H5" s="3"/>
    </row>
    <row r="6" spans="1:8" x14ac:dyDescent="0.2">
      <c r="A6" s="1">
        <v>42705</v>
      </c>
      <c r="B6" s="1">
        <f>A6+$B$2</f>
        <v>42711</v>
      </c>
      <c r="C6" s="7">
        <f>A6+del+IF(COUNTIF(jf,A6+del),1,0)-IF(WEEKDAY(A6+del+IF(COUNTIF(jf,A6+del),1,0),2)=6,1,IF(WEEKDAY(A6+del+IF(COUNTIF(jf,A6+del),1,0),2)=7,2,0))-IF(COUNTIF(jf,A6+del+IF(COUNTIF(jf,A6+del),1,0)-IF(WEEKDAY(A6+del+IF(COUNTIF(jf,A6+del),1,0),2)=6,1,IF(WEEKDAY(A6+del+IF(COUNTIF(jf,A6+del),1,0),2)=7,2,0))),1,0)</f>
        <v>42711</v>
      </c>
      <c r="H6" s="3"/>
    </row>
    <row r="7" spans="1:8" x14ac:dyDescent="0.2">
      <c r="A7" s="1">
        <v>42706</v>
      </c>
      <c r="B7" s="1">
        <f t="shared" ref="B7:B25" si="0">A7+$B$2</f>
        <v>42712</v>
      </c>
      <c r="C7" s="7">
        <f>A7+del+IF(COUNTIF(jf,A7+del),1,0)-IF(WEEKDAY(A7+del+IF(COUNTIF(jf,A7+del),1,0),2)=6,1,IF(WEEKDAY(A7+del+IF(COUNTIF(jf,A7+del),1,0),2)=7,2,0))-IF(COUNTIF(jf,A7+del+IF(COUNTIF(jf,A7+del),1,0)-IF(WEEKDAY(A7+del+IF(COUNTIF(jf,A7+del),1,0),2)=6,1,IF(WEEKDAY(A7+del+IF(COUNTIF(jf,A7+del),1,0),2)=7,2,0))),1,0)</f>
        <v>42712</v>
      </c>
      <c r="H7" s="3"/>
    </row>
    <row r="8" spans="1:8" x14ac:dyDescent="0.2">
      <c r="A8" s="1">
        <v>42707</v>
      </c>
      <c r="B8" s="1">
        <f t="shared" si="0"/>
        <v>42713</v>
      </c>
      <c r="C8" s="7">
        <f>A8+del+IF(COUNTIF(jf,A8+del),1,0)-IF(WEEKDAY(A8+del+IF(COUNTIF(jf,A8+del),1,0),2)=6,1,IF(WEEKDAY(A8+del+IF(COUNTIF(jf,A8+del),1,0),2)=7,2,0))-IF(COUNTIF(jf,A8+del+IF(COUNTIF(jf,A8+del),1,0)-IF(WEEKDAY(A8+del+IF(COUNTIF(jf,A8+del),1,0),2)=6,1,IF(WEEKDAY(A8+del+IF(COUNTIF(jf,A8+del),1,0),2)=7,2,0))),1,0)</f>
        <v>42712</v>
      </c>
      <c r="H8" s="3"/>
    </row>
    <row r="9" spans="1:8" x14ac:dyDescent="0.2">
      <c r="A9" s="1">
        <v>42708</v>
      </c>
      <c r="B9" s="1">
        <f t="shared" si="0"/>
        <v>42714</v>
      </c>
      <c r="C9" s="7">
        <f>A9+del+IF(COUNTIF(jf,A9+del),1,0)-IF(WEEKDAY(A9+del+IF(COUNTIF(jf,A9+del),1,0),2)=6,1,IF(WEEKDAY(A9+del+IF(COUNTIF(jf,A9+del),1,0),2)=7,2,0))-IF(COUNTIF(jf,A9+del+IF(COUNTIF(jf,A9+del),1,0)-IF(WEEKDAY(A9+del+IF(COUNTIF(jf,A9+del),1,0),2)=6,1,IF(WEEKDAY(A9+del+IF(COUNTIF(jf,A9+del),1,0),2)=7,2,0))),1,0)</f>
        <v>42712</v>
      </c>
      <c r="H9" s="3"/>
    </row>
    <row r="10" spans="1:8" x14ac:dyDescent="0.2">
      <c r="A10" s="1">
        <v>42709</v>
      </c>
      <c r="B10" s="1">
        <f t="shared" si="0"/>
        <v>42715</v>
      </c>
      <c r="C10" s="7">
        <f>A10+del+IF(COUNTIF(jf,A10+del),1,0)-IF(WEEKDAY(A10+del+IF(COUNTIF(jf,A10+del),1,0),2)=6,1,IF(WEEKDAY(A10+del+IF(COUNTIF(jf,A10+del),1,0),2)=7,2,0))-IF(COUNTIF(jf,A10+del+IF(COUNTIF(jf,A10+del),1,0)-IF(WEEKDAY(A10+del+IF(COUNTIF(jf,A10+del),1,0),2)=6,1,IF(WEEKDAY(A10+del+IF(COUNTIF(jf,A10+del),1,0),2)=7,2,0))),1,0)</f>
        <v>42712</v>
      </c>
      <c r="H10" s="3"/>
    </row>
    <row r="11" spans="1:8" x14ac:dyDescent="0.2">
      <c r="A11" s="1">
        <v>42710</v>
      </c>
      <c r="B11" s="1">
        <f t="shared" si="0"/>
        <v>42716</v>
      </c>
      <c r="C11" s="7">
        <f>A11+del+IF(COUNTIF(jf,A11+del),1,0)-IF(WEEKDAY(A11+del+IF(COUNTIF(jf,A11+del),1,0),2)=6,1,IF(WEEKDAY(A11+del+IF(COUNTIF(jf,A11+del),1,0),2)=7,2,0))-IF(COUNTIF(jf,A11+del+IF(COUNTIF(jf,A11+del),1,0)-IF(WEEKDAY(A11+del+IF(COUNTIF(jf,A11+del),1,0),2)=6,1,IF(WEEKDAY(A11+del+IF(COUNTIF(jf,A11+del),1,0),2)=7,2,0))),1,0)</f>
        <v>42716</v>
      </c>
    </row>
    <row r="12" spans="1:8" x14ac:dyDescent="0.2">
      <c r="A12" s="1">
        <v>42711</v>
      </c>
      <c r="B12" s="1">
        <f t="shared" si="0"/>
        <v>42717</v>
      </c>
      <c r="C12" s="7">
        <f>A12+del+IF(COUNTIF(jf,A12+del),1,0)-IF(WEEKDAY(A12+del+IF(COUNTIF(jf,A12+del),1,0),2)=6,1,IF(WEEKDAY(A12+del+IF(COUNTIF(jf,A12+del),1,0),2)=7,2,0))-IF(COUNTIF(jf,A12+del+IF(COUNTIF(jf,A12+del),1,0)-IF(WEEKDAY(A12+del+IF(COUNTIF(jf,A12+del),1,0),2)=6,1,IF(WEEKDAY(A12+del+IF(COUNTIF(jf,A12+del),1,0),2)=7,2,0))),1,0)</f>
        <v>42718</v>
      </c>
      <c r="E12" s="6" t="s">
        <v>7</v>
      </c>
    </row>
    <row r="13" spans="1:8" x14ac:dyDescent="0.2">
      <c r="A13" s="1">
        <v>42712</v>
      </c>
      <c r="B13" s="1">
        <f t="shared" si="0"/>
        <v>42718</v>
      </c>
      <c r="C13" s="7">
        <f>A13+del+IF(COUNTIF(jf,A13+del),1,0)-IF(WEEKDAY(A13+del+IF(COUNTIF(jf,A13+del),1,0),2)=6,1,IF(WEEKDAY(A13+del+IF(COUNTIF(jf,A13+del),1,0),2)=7,2,0))-IF(COUNTIF(jf,A13+del+IF(COUNTIF(jf,A13+del),1,0)-IF(WEEKDAY(A13+del+IF(COUNTIF(jf,A13+del),1,0),2)=6,1,IF(WEEKDAY(A13+del+IF(COUNTIF(jf,A13+del),1,0),2)=7,2,0))),1,0)</f>
        <v>42718</v>
      </c>
    </row>
    <row r="14" spans="1:8" x14ac:dyDescent="0.2">
      <c r="A14" s="1">
        <v>42713</v>
      </c>
      <c r="B14" s="1">
        <f t="shared" si="0"/>
        <v>42719</v>
      </c>
      <c r="C14" s="7">
        <f>A14+del+IF(COUNTIF(jf,A14+del),1,0)-IF(WEEKDAY(A14+del+IF(COUNTIF(jf,A14+del),1,0),2)=6,1,IF(WEEKDAY(A14+del+IF(COUNTIF(jf,A14+del),1,0),2)=7,2,0))-IF(COUNTIF(jf,A14+del+IF(COUNTIF(jf,A14+del),1,0)-IF(WEEKDAY(A14+del+IF(COUNTIF(jf,A14+del),1,0),2)=6,1,IF(WEEKDAY(A14+del+IF(COUNTIF(jf,A14+del),1,0),2)=7,2,0))),1,0)</f>
        <v>42719</v>
      </c>
    </row>
    <row r="15" spans="1:8" x14ac:dyDescent="0.2">
      <c r="A15" s="1">
        <v>42714</v>
      </c>
      <c r="B15" s="1">
        <f t="shared" si="0"/>
        <v>42720</v>
      </c>
      <c r="C15" s="7">
        <f>A15+del+IF(COUNTIF(jf,A15+del),1,0)-IF(WEEKDAY(A15+del+IF(COUNTIF(jf,A15+del),1,0),2)=6,1,IF(WEEKDAY(A15+del+IF(COUNTIF(jf,A15+del),1,0),2)=7,2,0))-IF(COUNTIF(jf,A15+del+IF(COUNTIF(jf,A15+del),1,0)-IF(WEEKDAY(A15+del+IF(COUNTIF(jf,A15+del),1,0),2)=6,1,IF(WEEKDAY(A15+del+IF(COUNTIF(jf,A15+del),1,0),2)=7,2,0))),1,0)</f>
        <v>42720</v>
      </c>
    </row>
    <row r="16" spans="1:8" x14ac:dyDescent="0.2">
      <c r="A16" s="1">
        <v>42715</v>
      </c>
      <c r="B16" s="1">
        <f t="shared" si="0"/>
        <v>42721</v>
      </c>
      <c r="C16" s="7">
        <f>A16+del+IF(COUNTIF(jf,A16+del),1,0)-IF(WEEKDAY(A16+del+IF(COUNTIF(jf,A16+del),1,0),2)=6,1,IF(WEEKDAY(A16+del+IF(COUNTIF(jf,A16+del),1,0),2)=7,2,0))-IF(COUNTIF(jf,A16+del+IF(COUNTIF(jf,A16+del),1,0)-IF(WEEKDAY(A16+del+IF(COUNTIF(jf,A16+del),1,0),2)=6,1,IF(WEEKDAY(A16+del+IF(COUNTIF(jf,A16+del),1,0),2)=7,2,0))),1,0)</f>
        <v>42720</v>
      </c>
    </row>
    <row r="17" spans="1:3" x14ac:dyDescent="0.2">
      <c r="A17" s="1">
        <v>42716</v>
      </c>
      <c r="B17" s="1">
        <f t="shared" si="0"/>
        <v>42722</v>
      </c>
      <c r="C17" s="7">
        <f>A17+del+IF(COUNTIF(jf,A17+del),1,0)-IF(WEEKDAY(A17+del+IF(COUNTIF(jf,A17+del),1,0),2)=6,1,IF(WEEKDAY(A17+del+IF(COUNTIF(jf,A17+del),1,0),2)=7,2,0))-IF(COUNTIF(jf,A17+del+IF(COUNTIF(jf,A17+del),1,0)-IF(WEEKDAY(A17+del+IF(COUNTIF(jf,A17+del),1,0),2)=6,1,IF(WEEKDAY(A17+del+IF(COUNTIF(jf,A17+del),1,0),2)=7,2,0))),1,0)</f>
        <v>42720</v>
      </c>
    </row>
    <row r="18" spans="1:3" x14ac:dyDescent="0.2">
      <c r="A18" s="1">
        <v>42717</v>
      </c>
      <c r="B18" s="1">
        <f t="shared" si="0"/>
        <v>42723</v>
      </c>
      <c r="C18" s="7">
        <f>A18+del+IF(COUNTIF(jf,A18+del),1,0)-IF(WEEKDAY(A18+del+IF(COUNTIF(jf,A18+del),1,0),2)=6,1,IF(WEEKDAY(A18+del+IF(COUNTIF(jf,A18+del),1,0),2)=7,2,0))-IF(COUNTIF(jf,A18+del+IF(COUNTIF(jf,A18+del),1,0)-IF(WEEKDAY(A18+del+IF(COUNTIF(jf,A18+del),1,0),2)=6,1,IF(WEEKDAY(A18+del+IF(COUNTIF(jf,A18+del),1,0),2)=7,2,0))),1,0)</f>
        <v>42723</v>
      </c>
    </row>
    <row r="19" spans="1:3" x14ac:dyDescent="0.2">
      <c r="A19" s="1">
        <v>42718</v>
      </c>
      <c r="B19" s="1">
        <f t="shared" si="0"/>
        <v>42724</v>
      </c>
      <c r="C19" s="7">
        <f>A19+del+IF(COUNTIF(jf,A19+del),1,0)-IF(WEEKDAY(A19+del+IF(COUNTIF(jf,A19+del),1,0),2)=6,1,IF(WEEKDAY(A19+del+IF(COUNTIF(jf,A19+del),1,0),2)=7,2,0))-IF(COUNTIF(jf,A19+del+IF(COUNTIF(jf,A19+del),1,0)-IF(WEEKDAY(A19+del+IF(COUNTIF(jf,A19+del),1,0),2)=6,1,IF(WEEKDAY(A19+del+IF(COUNTIF(jf,A19+del),1,0),2)=7,2,0))),1,0)</f>
        <v>42724</v>
      </c>
    </row>
    <row r="20" spans="1:3" x14ac:dyDescent="0.2">
      <c r="A20" s="1">
        <v>42719</v>
      </c>
      <c r="B20" s="1">
        <f t="shared" si="0"/>
        <v>42725</v>
      </c>
      <c r="C20" s="7">
        <f>A20+del+IF(COUNTIF(jf,A20+del),1,0)-IF(WEEKDAY(A20+del+IF(COUNTIF(jf,A20+del),1,0),2)=6,1,IF(WEEKDAY(A20+del+IF(COUNTIF(jf,A20+del),1,0),2)=7,2,0))-IF(COUNTIF(jf,A20+del+IF(COUNTIF(jf,A20+del),1,0)-IF(WEEKDAY(A20+del+IF(COUNTIF(jf,A20+del),1,0),2)=6,1,IF(WEEKDAY(A20+del+IF(COUNTIF(jf,A20+del),1,0),2)=7,2,0))),1,0)</f>
        <v>42725</v>
      </c>
    </row>
    <row r="21" spans="1:3" x14ac:dyDescent="0.2">
      <c r="A21" s="1">
        <v>42720</v>
      </c>
      <c r="B21" s="1">
        <f t="shared" si="0"/>
        <v>42726</v>
      </c>
      <c r="C21" s="7">
        <f>A21+del+IF(COUNTIF(jf,A21+del),1,0)-IF(WEEKDAY(A21+del+IF(COUNTIF(jf,A21+del),1,0),2)=6,1,IF(WEEKDAY(A21+del+IF(COUNTIF(jf,A21+del),1,0),2)=7,2,0))-IF(COUNTIF(jf,A21+del+IF(COUNTIF(jf,A21+del),1,0)-IF(WEEKDAY(A21+del+IF(COUNTIF(jf,A21+del),1,0),2)=6,1,IF(WEEKDAY(A21+del+IF(COUNTIF(jf,A21+del),1,0),2)=7,2,0))),1,0)</f>
        <v>42726</v>
      </c>
    </row>
    <row r="22" spans="1:3" x14ac:dyDescent="0.2">
      <c r="A22" s="1">
        <v>42721</v>
      </c>
      <c r="B22" s="1">
        <f t="shared" si="0"/>
        <v>42727</v>
      </c>
      <c r="C22" s="7">
        <f>A22+del+IF(COUNTIF(jf,A22+del),1,0)-IF(WEEKDAY(A22+del+IF(COUNTIF(jf,A22+del),1,0),2)=6,1,IF(WEEKDAY(A22+del+IF(COUNTIF(jf,A22+del),1,0),2)=7,2,0))-IF(COUNTIF(jf,A22+del+IF(COUNTIF(jf,A22+del),1,0)-IF(WEEKDAY(A22+del+IF(COUNTIF(jf,A22+del),1,0),2)=6,1,IF(WEEKDAY(A22+del+IF(COUNTIF(jf,A22+del),1,0),2)=7,2,0))),1,0)</f>
        <v>42727</v>
      </c>
    </row>
    <row r="23" spans="1:3" x14ac:dyDescent="0.2">
      <c r="A23" s="1">
        <v>42722</v>
      </c>
      <c r="B23" s="1">
        <f t="shared" si="0"/>
        <v>42728</v>
      </c>
      <c r="C23" s="7">
        <f>A23+del+IF(COUNTIF(jf,A23+del),1,0)-IF(WEEKDAY(A23+del+IF(COUNTIF(jf,A23+del),1,0),2)=6,1,IF(WEEKDAY(A23+del+IF(COUNTIF(jf,A23+del),1,0),2)=7,2,0))-IF(COUNTIF(jf,A23+del+IF(COUNTIF(jf,A23+del),1,0)-IF(WEEKDAY(A23+del+IF(COUNTIF(jf,A23+del),1,0),2)=6,1,IF(WEEKDAY(A23+del+IF(COUNTIF(jf,A23+del),1,0),2)=7,2,0))),1,0)</f>
        <v>42727</v>
      </c>
    </row>
    <row r="24" spans="1:3" x14ac:dyDescent="0.2">
      <c r="A24" s="1">
        <v>42723</v>
      </c>
      <c r="B24" s="1">
        <f t="shared" si="0"/>
        <v>42729</v>
      </c>
      <c r="C24" s="7">
        <f>A24+del+IF(COUNTIF(jf,A24+del),1,0)-IF(WEEKDAY(A24+del+IF(COUNTIF(jf,A24+del),1,0),2)=6,1,IF(WEEKDAY(A24+del+IF(COUNTIF(jf,A24+del),1,0),2)=7,2,0))-IF(COUNTIF(jf,A24+del+IF(COUNTIF(jf,A24+del),1,0)-IF(WEEKDAY(A24+del+IF(COUNTIF(jf,A24+del),1,0),2)=6,1,IF(WEEKDAY(A24+del+IF(COUNTIF(jf,A24+del),1,0),2)=7,2,0))),1,0)</f>
        <v>42727</v>
      </c>
    </row>
    <row r="25" spans="1:3" x14ac:dyDescent="0.2">
      <c r="A25" s="1">
        <v>42724</v>
      </c>
      <c r="B25" s="1">
        <f t="shared" si="0"/>
        <v>42730</v>
      </c>
      <c r="C25" s="7">
        <f>A25+del+IF(COUNTIF(jf,A25+del),1,0)-IF(WEEKDAY(A25+del+IF(COUNTIF(jf,A25+del),1,0),2)=6,1,IF(WEEKDAY(A25+del+IF(COUNTIF(jf,A25+del),1,0),2)=7,2,0))-IF(COUNTIF(jf,A25+del+IF(COUNTIF(jf,A25+del),1,0)-IF(WEEKDAY(A25+del+IF(COUNTIF(jf,A25+del),1,0),2)=6,1,IF(WEEKDAY(A25+del+IF(COUNTIF(jf,A25+del),1,0),2)=7,2,0))),1,0)</f>
        <v>42730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del</vt:lpstr>
      <vt:lpstr>jf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2016-11-22T09:22:23Z</dcterms:created>
  <dcterms:modified xsi:type="dcterms:W3CDTF">2016-11-22T10:09:13Z</dcterms:modified>
</cp:coreProperties>
</file>