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75" windowWidth="20055" windowHeight="7935" activeTab="6"/>
  </bookViews>
  <sheets>
    <sheet name="0" sheetId="2" r:id="rId1"/>
    <sheet name="1" sheetId="3" r:id="rId2"/>
    <sheet name="2" sheetId="8" r:id="rId3"/>
    <sheet name="3" sheetId="9" r:id="rId4"/>
    <sheet name="4" sheetId="10" r:id="rId5"/>
    <sheet name="5" sheetId="11" r:id="rId6"/>
    <sheet name="MODE D'EMPLOI" sheetId="7" r:id="rId7"/>
    <sheet name="Devoir-old" sheetId="1" r:id="rId8"/>
  </sheets>
  <definedNames>
    <definedName name="ELEVES">'0'!$B$5:$B$114</definedName>
  </definedNames>
  <calcPr calcId="125725"/>
</workbook>
</file>

<file path=xl/calcChain.xml><?xml version="1.0" encoding="utf-8"?>
<calcChain xmlns="http://schemas.openxmlformats.org/spreadsheetml/2006/main">
  <c r="B114" i="11"/>
  <c r="A114"/>
  <c r="B113"/>
  <c r="A113"/>
  <c r="B112"/>
  <c r="A112"/>
  <c r="B111"/>
  <c r="A111"/>
  <c r="B110"/>
  <c r="A110"/>
  <c r="B109"/>
  <c r="A109"/>
  <c r="B108"/>
  <c r="A108"/>
  <c r="B107"/>
  <c r="A107"/>
  <c r="B106"/>
  <c r="A106"/>
  <c r="B105"/>
  <c r="A105"/>
  <c r="B104"/>
  <c r="A104"/>
  <c r="B103"/>
  <c r="A103"/>
  <c r="B102"/>
  <c r="A102"/>
  <c r="B101"/>
  <c r="A101"/>
  <c r="B100"/>
  <c r="A100"/>
  <c r="B99"/>
  <c r="A99"/>
  <c r="B98"/>
  <c r="A98"/>
  <c r="B97"/>
  <c r="A97"/>
  <c r="B96"/>
  <c r="A96"/>
  <c r="B95"/>
  <c r="A95"/>
  <c r="B94"/>
  <c r="A94"/>
  <c r="B93"/>
  <c r="A93"/>
  <c r="B92"/>
  <c r="A92"/>
  <c r="B91"/>
  <c r="A91"/>
  <c r="B90"/>
  <c r="A90"/>
  <c r="B89"/>
  <c r="A89"/>
  <c r="B88"/>
  <c r="A88"/>
  <c r="B87"/>
  <c r="A87"/>
  <c r="B86"/>
  <c r="A86"/>
  <c r="B85"/>
  <c r="A85"/>
  <c r="B84"/>
  <c r="A84"/>
  <c r="B83"/>
  <c r="A83"/>
  <c r="B82"/>
  <c r="A82"/>
  <c r="B81"/>
  <c r="A81"/>
  <c r="B80"/>
  <c r="A80"/>
  <c r="B79"/>
  <c r="A79"/>
  <c r="B78"/>
  <c r="A78"/>
  <c r="B77"/>
  <c r="A77"/>
  <c r="B76"/>
  <c r="A76"/>
  <c r="B75"/>
  <c r="A75"/>
  <c r="B74"/>
  <c r="A74"/>
  <c r="B73"/>
  <c r="A73"/>
  <c r="B72"/>
  <c r="A72"/>
  <c r="B71"/>
  <c r="A71"/>
  <c r="B70"/>
  <c r="A70"/>
  <c r="B69"/>
  <c r="A69"/>
  <c r="B68"/>
  <c r="A68"/>
  <c r="B67"/>
  <c r="A67"/>
  <c r="B66"/>
  <c r="A66"/>
  <c r="B65"/>
  <c r="A65"/>
  <c r="B64"/>
  <c r="A64"/>
  <c r="B63"/>
  <c r="A63"/>
  <c r="B62"/>
  <c r="A62"/>
  <c r="B61"/>
  <c r="A61"/>
  <c r="B60"/>
  <c r="A60"/>
  <c r="B59"/>
  <c r="A59"/>
  <c r="B58"/>
  <c r="A58"/>
  <c r="B57"/>
  <c r="A57"/>
  <c r="B56"/>
  <c r="A56"/>
  <c r="B55"/>
  <c r="A55"/>
  <c r="B54"/>
  <c r="A54"/>
  <c r="B53"/>
  <c r="A53"/>
  <c r="B52"/>
  <c r="A52"/>
  <c r="B51"/>
  <c r="A51"/>
  <c r="B50"/>
  <c r="A50"/>
  <c r="B49"/>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B5"/>
  <c r="A5"/>
  <c r="M4"/>
  <c r="L4"/>
  <c r="K4"/>
  <c r="J4"/>
  <c r="H4"/>
  <c r="G4"/>
  <c r="F4"/>
  <c r="D4"/>
  <c r="C4"/>
  <c r="B4"/>
  <c r="A4"/>
  <c r="M3"/>
  <c r="L3"/>
  <c r="K3"/>
  <c r="J3"/>
  <c r="H3"/>
  <c r="G3"/>
  <c r="F3"/>
  <c r="D3"/>
  <c r="C3"/>
  <c r="B3"/>
  <c r="A3"/>
  <c r="F2"/>
  <c r="A2"/>
  <c r="H1"/>
  <c r="J2" s="1"/>
  <c r="F1"/>
  <c r="E1"/>
  <c r="D1"/>
  <c r="A1"/>
  <c r="B114" i="10"/>
  <c r="A114"/>
  <c r="B113"/>
  <c r="A113"/>
  <c r="B112"/>
  <c r="A112"/>
  <c r="B111"/>
  <c r="A111"/>
  <c r="B110"/>
  <c r="A110"/>
  <c r="B109"/>
  <c r="A109"/>
  <c r="B108"/>
  <c r="A108"/>
  <c r="B107"/>
  <c r="A107"/>
  <c r="B106"/>
  <c r="A106"/>
  <c r="B105"/>
  <c r="A105"/>
  <c r="B104"/>
  <c r="A104"/>
  <c r="B103"/>
  <c r="A103"/>
  <c r="B102"/>
  <c r="A102"/>
  <c r="B101"/>
  <c r="A101"/>
  <c r="B100"/>
  <c r="A100"/>
  <c r="B99"/>
  <c r="A99"/>
  <c r="B98"/>
  <c r="A98"/>
  <c r="B97"/>
  <c r="A97"/>
  <c r="B96"/>
  <c r="A96"/>
  <c r="B95"/>
  <c r="A95"/>
  <c r="B94"/>
  <c r="A94"/>
  <c r="B93"/>
  <c r="A93"/>
  <c r="B92"/>
  <c r="A92"/>
  <c r="B91"/>
  <c r="A91"/>
  <c r="B90"/>
  <c r="A90"/>
  <c r="B89"/>
  <c r="A89"/>
  <c r="B88"/>
  <c r="A88"/>
  <c r="B87"/>
  <c r="A87"/>
  <c r="B86"/>
  <c r="A86"/>
  <c r="B85"/>
  <c r="A85"/>
  <c r="B84"/>
  <c r="A84"/>
  <c r="B83"/>
  <c r="A83"/>
  <c r="B82"/>
  <c r="A82"/>
  <c r="B81"/>
  <c r="A81"/>
  <c r="B80"/>
  <c r="A80"/>
  <c r="B79"/>
  <c r="A79"/>
  <c r="B78"/>
  <c r="A78"/>
  <c r="B77"/>
  <c r="A77"/>
  <c r="B76"/>
  <c r="A76"/>
  <c r="B75"/>
  <c r="A75"/>
  <c r="B74"/>
  <c r="A74"/>
  <c r="B73"/>
  <c r="A73"/>
  <c r="B72"/>
  <c r="A72"/>
  <c r="B71"/>
  <c r="A71"/>
  <c r="B70"/>
  <c r="A70"/>
  <c r="B69"/>
  <c r="A69"/>
  <c r="B68"/>
  <c r="A68"/>
  <c r="B67"/>
  <c r="A67"/>
  <c r="B66"/>
  <c r="A66"/>
  <c r="B65"/>
  <c r="A65"/>
  <c r="B64"/>
  <c r="A64"/>
  <c r="B63"/>
  <c r="A63"/>
  <c r="B62"/>
  <c r="A62"/>
  <c r="B61"/>
  <c r="A61"/>
  <c r="B60"/>
  <c r="A60"/>
  <c r="B59"/>
  <c r="A59"/>
  <c r="B58"/>
  <c r="A58"/>
  <c r="B57"/>
  <c r="A57"/>
  <c r="B56"/>
  <c r="A56"/>
  <c r="B55"/>
  <c r="A55"/>
  <c r="B54"/>
  <c r="A54"/>
  <c r="B53"/>
  <c r="A53"/>
  <c r="B52"/>
  <c r="A52"/>
  <c r="B51"/>
  <c r="A51"/>
  <c r="B50"/>
  <c r="A50"/>
  <c r="B49"/>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B5"/>
  <c r="A5"/>
  <c r="M4"/>
  <c r="L4"/>
  <c r="K4"/>
  <c r="J4"/>
  <c r="H4"/>
  <c r="G4"/>
  <c r="F4"/>
  <c r="D4"/>
  <c r="C4"/>
  <c r="B4"/>
  <c r="A4"/>
  <c r="M3"/>
  <c r="L3"/>
  <c r="K3"/>
  <c r="J3"/>
  <c r="H3"/>
  <c r="G3"/>
  <c r="F3"/>
  <c r="D3"/>
  <c r="C3"/>
  <c r="B3"/>
  <c r="A3"/>
  <c r="F2"/>
  <c r="A2"/>
  <c r="H1"/>
  <c r="J2" s="1"/>
  <c r="F1"/>
  <c r="E1"/>
  <c r="D1"/>
  <c r="A1"/>
  <c r="B114" i="9"/>
  <c r="A114"/>
  <c r="B113"/>
  <c r="A113"/>
  <c r="B112"/>
  <c r="A112"/>
  <c r="B111"/>
  <c r="A111"/>
  <c r="B110"/>
  <c r="A110"/>
  <c r="B109"/>
  <c r="A109"/>
  <c r="B108"/>
  <c r="A108"/>
  <c r="B107"/>
  <c r="A107"/>
  <c r="B106"/>
  <c r="A106"/>
  <c r="B105"/>
  <c r="A105"/>
  <c r="B104"/>
  <c r="A104"/>
  <c r="B103"/>
  <c r="A103"/>
  <c r="B102"/>
  <c r="A102"/>
  <c r="B101"/>
  <c r="A101"/>
  <c r="B100"/>
  <c r="A100"/>
  <c r="B99"/>
  <c r="A99"/>
  <c r="B98"/>
  <c r="A98"/>
  <c r="B97"/>
  <c r="A97"/>
  <c r="B96"/>
  <c r="A96"/>
  <c r="B95"/>
  <c r="A95"/>
  <c r="B94"/>
  <c r="A94"/>
  <c r="B93"/>
  <c r="A93"/>
  <c r="B92"/>
  <c r="A92"/>
  <c r="B91"/>
  <c r="A91"/>
  <c r="B90"/>
  <c r="A90"/>
  <c r="B89"/>
  <c r="A89"/>
  <c r="B88"/>
  <c r="A88"/>
  <c r="B87"/>
  <c r="A87"/>
  <c r="B86"/>
  <c r="A86"/>
  <c r="B85"/>
  <c r="A85"/>
  <c r="B84"/>
  <c r="A84"/>
  <c r="B83"/>
  <c r="A83"/>
  <c r="B82"/>
  <c r="A82"/>
  <c r="B81"/>
  <c r="A81"/>
  <c r="B80"/>
  <c r="A80"/>
  <c r="B79"/>
  <c r="A79"/>
  <c r="B78"/>
  <c r="A78"/>
  <c r="B77"/>
  <c r="A77"/>
  <c r="B76"/>
  <c r="A76"/>
  <c r="B75"/>
  <c r="A75"/>
  <c r="B74"/>
  <c r="A74"/>
  <c r="B73"/>
  <c r="A73"/>
  <c r="B72"/>
  <c r="A72"/>
  <c r="B71"/>
  <c r="A71"/>
  <c r="B70"/>
  <c r="A70"/>
  <c r="B69"/>
  <c r="A69"/>
  <c r="B68"/>
  <c r="A68"/>
  <c r="B67"/>
  <c r="A67"/>
  <c r="B66"/>
  <c r="A66"/>
  <c r="B65"/>
  <c r="A65"/>
  <c r="B64"/>
  <c r="A64"/>
  <c r="B63"/>
  <c r="A63"/>
  <c r="B62"/>
  <c r="A62"/>
  <c r="B61"/>
  <c r="A61"/>
  <c r="B60"/>
  <c r="A60"/>
  <c r="B59"/>
  <c r="A59"/>
  <c r="B58"/>
  <c r="A58"/>
  <c r="B57"/>
  <c r="A57"/>
  <c r="B56"/>
  <c r="A56"/>
  <c r="B55"/>
  <c r="A55"/>
  <c r="B54"/>
  <c r="A54"/>
  <c r="B53"/>
  <c r="A53"/>
  <c r="B52"/>
  <c r="A52"/>
  <c r="B51"/>
  <c r="A51"/>
  <c r="B50"/>
  <c r="A50"/>
  <c r="B49"/>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B5"/>
  <c r="A5"/>
  <c r="M4"/>
  <c r="L4"/>
  <c r="K4"/>
  <c r="J4"/>
  <c r="H4"/>
  <c r="G4"/>
  <c r="F4"/>
  <c r="D4"/>
  <c r="C4"/>
  <c r="B4"/>
  <c r="A4"/>
  <c r="M3"/>
  <c r="L3"/>
  <c r="K3"/>
  <c r="J3"/>
  <c r="H3"/>
  <c r="G3"/>
  <c r="F3"/>
  <c r="D3"/>
  <c r="C3"/>
  <c r="B3"/>
  <c r="A3"/>
  <c r="F2"/>
  <c r="A2"/>
  <c r="H1"/>
  <c r="J2" s="1"/>
  <c r="F1"/>
  <c r="E1"/>
  <c r="D1"/>
  <c r="A1"/>
  <c r="B114" i="8"/>
  <c r="A114"/>
  <c r="B113"/>
  <c r="A113"/>
  <c r="B112"/>
  <c r="A112"/>
  <c r="B111"/>
  <c r="A111"/>
  <c r="B110"/>
  <c r="A110"/>
  <c r="B109"/>
  <c r="A109"/>
  <c r="B108"/>
  <c r="A108"/>
  <c r="B107"/>
  <c r="A107"/>
  <c r="B106"/>
  <c r="A106"/>
  <c r="B105"/>
  <c r="A105"/>
  <c r="B104"/>
  <c r="A104"/>
  <c r="B103"/>
  <c r="A103"/>
  <c r="B102"/>
  <c r="A102"/>
  <c r="B101"/>
  <c r="A101"/>
  <c r="B100"/>
  <c r="A100"/>
  <c r="B99"/>
  <c r="A99"/>
  <c r="B98"/>
  <c r="A98"/>
  <c r="B97"/>
  <c r="A97"/>
  <c r="B96"/>
  <c r="A96"/>
  <c r="B95"/>
  <c r="A95"/>
  <c r="B94"/>
  <c r="A94"/>
  <c r="B93"/>
  <c r="A93"/>
  <c r="B92"/>
  <c r="A92"/>
  <c r="B91"/>
  <c r="A91"/>
  <c r="B90"/>
  <c r="A90"/>
  <c r="B89"/>
  <c r="A89"/>
  <c r="B88"/>
  <c r="A88"/>
  <c r="B87"/>
  <c r="A87"/>
  <c r="B86"/>
  <c r="A86"/>
  <c r="B85"/>
  <c r="A85"/>
  <c r="B84"/>
  <c r="A84"/>
  <c r="B83"/>
  <c r="A83"/>
  <c r="B82"/>
  <c r="A82"/>
  <c r="B81"/>
  <c r="A81"/>
  <c r="B80"/>
  <c r="A80"/>
  <c r="B79"/>
  <c r="A79"/>
  <c r="B78"/>
  <c r="A78"/>
  <c r="B77"/>
  <c r="A77"/>
  <c r="B76"/>
  <c r="A76"/>
  <c r="B75"/>
  <c r="A75"/>
  <c r="B74"/>
  <c r="A74"/>
  <c r="B73"/>
  <c r="A73"/>
  <c r="B72"/>
  <c r="A72"/>
  <c r="B71"/>
  <c r="A71"/>
  <c r="B70"/>
  <c r="A70"/>
  <c r="B69"/>
  <c r="A69"/>
  <c r="B68"/>
  <c r="A68"/>
  <c r="B67"/>
  <c r="A67"/>
  <c r="B66"/>
  <c r="A66"/>
  <c r="B65"/>
  <c r="A65"/>
  <c r="B64"/>
  <c r="A64"/>
  <c r="B63"/>
  <c r="A63"/>
  <c r="B62"/>
  <c r="A62"/>
  <c r="B61"/>
  <c r="A61"/>
  <c r="B60"/>
  <c r="A60"/>
  <c r="B59"/>
  <c r="A59"/>
  <c r="B58"/>
  <c r="A58"/>
  <c r="B57"/>
  <c r="A57"/>
  <c r="B56"/>
  <c r="A56"/>
  <c r="B55"/>
  <c r="A55"/>
  <c r="B54"/>
  <c r="A54"/>
  <c r="B53"/>
  <c r="A53"/>
  <c r="B52"/>
  <c r="A52"/>
  <c r="B51"/>
  <c r="A51"/>
  <c r="B50"/>
  <c r="A50"/>
  <c r="B49"/>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B5"/>
  <c r="A5"/>
  <c r="M4"/>
  <c r="L4"/>
  <c r="K4"/>
  <c r="J4"/>
  <c r="H4"/>
  <c r="G4"/>
  <c r="F4"/>
  <c r="D4"/>
  <c r="C4"/>
  <c r="B4"/>
  <c r="A4"/>
  <c r="M3"/>
  <c r="L3"/>
  <c r="K3"/>
  <c r="J3"/>
  <c r="H3"/>
  <c r="G3"/>
  <c r="F3"/>
  <c r="D3"/>
  <c r="C3"/>
  <c r="B3"/>
  <c r="A3"/>
  <c r="F2"/>
  <c r="A2"/>
  <c r="H1"/>
  <c r="J2" s="1"/>
  <c r="F1"/>
  <c r="E1"/>
  <c r="D1"/>
  <c r="A1"/>
  <c r="H1" i="2"/>
  <c r="J2" s="1"/>
  <c r="B7" i="3"/>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6"/>
  <c r="B5"/>
  <c r="H1"/>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6"/>
  <c r="A5"/>
  <c r="M4"/>
  <c r="L4"/>
  <c r="K4"/>
  <c r="J4"/>
  <c r="M3"/>
  <c r="L3"/>
  <c r="K3"/>
  <c r="J3"/>
  <c r="H4"/>
  <c r="G4"/>
  <c r="F4"/>
  <c r="H3"/>
  <c r="G3"/>
  <c r="F3"/>
  <c r="A4"/>
  <c r="B4"/>
  <c r="C4"/>
  <c r="D4"/>
  <c r="B3"/>
  <c r="C3"/>
  <c r="D3"/>
  <c r="A3"/>
  <c r="F2"/>
  <c r="A2"/>
  <c r="E1"/>
  <c r="F1"/>
  <c r="D1"/>
  <c r="A1"/>
  <c r="F7" i="2"/>
  <c r="C7" i="1" s="1"/>
  <c r="G7" i="2"/>
  <c r="D7" i="1" s="1"/>
  <c r="F8" i="2"/>
  <c r="C8" i="1" s="1"/>
  <c r="M8" s="1"/>
  <c r="G8" i="2"/>
  <c r="D8" i="1" s="1"/>
  <c r="F9" i="2"/>
  <c r="C9" i="1" s="1"/>
  <c r="G9" i="2"/>
  <c r="D9" i="1" s="1"/>
  <c r="F10" i="2"/>
  <c r="C10" i="1" s="1"/>
  <c r="G10" i="2"/>
  <c r="D10" i="1" s="1"/>
  <c r="F11" i="2"/>
  <c r="C11" i="1" s="1"/>
  <c r="G11" i="2"/>
  <c r="D11" i="1" s="1"/>
  <c r="F12" i="2"/>
  <c r="C12" i="1" s="1"/>
  <c r="G12" i="2"/>
  <c r="D12" i="1" s="1"/>
  <c r="F13" i="2"/>
  <c r="C13" i="1" s="1"/>
  <c r="G13" i="2"/>
  <c r="D13" i="1" s="1"/>
  <c r="F14" i="2"/>
  <c r="C14" i="1" s="1"/>
  <c r="G14" i="2"/>
  <c r="D14" i="1" s="1"/>
  <c r="F15" i="2"/>
  <c r="C15" i="1" s="1"/>
  <c r="G15" i="2"/>
  <c r="D15" i="1" s="1"/>
  <c r="F16" i="2"/>
  <c r="C16" i="1" s="1"/>
  <c r="G16" i="2"/>
  <c r="D16" i="1" s="1"/>
  <c r="F17" i="2"/>
  <c r="C17" i="1" s="1"/>
  <c r="G17" i="2"/>
  <c r="D17" i="1" s="1"/>
  <c r="F18" i="2"/>
  <c r="C18" i="1" s="1"/>
  <c r="G18" i="2"/>
  <c r="D18" i="1" s="1"/>
  <c r="F19" i="2"/>
  <c r="C19" i="1" s="1"/>
  <c r="G19" i="2"/>
  <c r="D19" i="1" s="1"/>
  <c r="F20" i="2"/>
  <c r="C20" i="1" s="1"/>
  <c r="G20" i="2"/>
  <c r="D20" i="1" s="1"/>
  <c r="F21" i="2"/>
  <c r="C21" i="1" s="1"/>
  <c r="G21" i="2"/>
  <c r="D21" i="1" s="1"/>
  <c r="F22" i="2"/>
  <c r="C22" i="1" s="1"/>
  <c r="G22" i="2"/>
  <c r="D22" i="1" s="1"/>
  <c r="F23" i="2"/>
  <c r="C23" i="1" s="1"/>
  <c r="G23" i="2"/>
  <c r="D23" i="1" s="1"/>
  <c r="F24" i="2"/>
  <c r="C24" i="1" s="1"/>
  <c r="M24" s="1"/>
  <c r="G24" i="2"/>
  <c r="D24" i="1" s="1"/>
  <c r="F25" i="2"/>
  <c r="C25" i="1" s="1"/>
  <c r="G25" i="2"/>
  <c r="D25" i="1" s="1"/>
  <c r="F26" i="2"/>
  <c r="C26" i="1" s="1"/>
  <c r="G26" i="2"/>
  <c r="D26" i="1" s="1"/>
  <c r="F27" i="2"/>
  <c r="C27" i="1" s="1"/>
  <c r="G27" i="2"/>
  <c r="D27" i="1" s="1"/>
  <c r="F28" i="2"/>
  <c r="C28" i="1" s="1"/>
  <c r="G28" i="2"/>
  <c r="D28" i="1" s="1"/>
  <c r="F29" i="2"/>
  <c r="C29" i="1" s="1"/>
  <c r="G29" i="2"/>
  <c r="D29" i="1" s="1"/>
  <c r="F30" i="2"/>
  <c r="C30" i="1" s="1"/>
  <c r="G30" i="2"/>
  <c r="D30" i="1" s="1"/>
  <c r="F31" i="2"/>
  <c r="C31" i="1" s="1"/>
  <c r="G31" i="2"/>
  <c r="D31" i="1" s="1"/>
  <c r="F32" i="2"/>
  <c r="C32" i="1" s="1"/>
  <c r="G32" i="2"/>
  <c r="D32" i="1" s="1"/>
  <c r="F33" i="2"/>
  <c r="C33" i="1" s="1"/>
  <c r="G33" i="2"/>
  <c r="D33" i="1" s="1"/>
  <c r="F34" i="2"/>
  <c r="C34" i="1" s="1"/>
  <c r="G34" i="2"/>
  <c r="D34" i="1" s="1"/>
  <c r="F35" i="2"/>
  <c r="C35" i="1" s="1"/>
  <c r="G35" i="2"/>
  <c r="D35" i="1" s="1"/>
  <c r="F36" i="2"/>
  <c r="C36" i="1" s="1"/>
  <c r="G36" i="2"/>
  <c r="D36" i="1" s="1"/>
  <c r="F37" i="2"/>
  <c r="C37" i="1" s="1"/>
  <c r="G37" i="2"/>
  <c r="D37" i="1" s="1"/>
  <c r="F38" i="2"/>
  <c r="C38" i="1" s="1"/>
  <c r="G38" i="2"/>
  <c r="D38" i="1" s="1"/>
  <c r="F39" i="2"/>
  <c r="C39" i="1" s="1"/>
  <c r="G39" i="2"/>
  <c r="D39" i="1" s="1"/>
  <c r="F40" i="2"/>
  <c r="C40" i="1" s="1"/>
  <c r="M40" s="1"/>
  <c r="G40" i="2"/>
  <c r="D40" i="1" s="1"/>
  <c r="F41" i="2"/>
  <c r="C41" i="1" s="1"/>
  <c r="G41" i="2"/>
  <c r="D41" i="1" s="1"/>
  <c r="F42" i="2"/>
  <c r="C42" i="1" s="1"/>
  <c r="G42" i="2"/>
  <c r="D42" i="1" s="1"/>
  <c r="F43" i="2"/>
  <c r="C43" i="1" s="1"/>
  <c r="G43" i="2"/>
  <c r="D43" i="1" s="1"/>
  <c r="F44" i="2"/>
  <c r="C44" i="1" s="1"/>
  <c r="G44" i="2"/>
  <c r="D44" i="1" s="1"/>
  <c r="F45" i="2"/>
  <c r="C45" i="1" s="1"/>
  <c r="G45" i="2"/>
  <c r="D45" i="1" s="1"/>
  <c r="F46" i="2"/>
  <c r="C46" i="1" s="1"/>
  <c r="G46" i="2"/>
  <c r="D46" i="1" s="1"/>
  <c r="F47" i="2"/>
  <c r="C47" i="1" s="1"/>
  <c r="G47" i="2"/>
  <c r="D47" i="1" s="1"/>
  <c r="F48" i="2"/>
  <c r="C48" i="1" s="1"/>
  <c r="G48" i="2"/>
  <c r="D48" i="1" s="1"/>
  <c r="F49" i="2"/>
  <c r="C49" i="1" s="1"/>
  <c r="G49" i="2"/>
  <c r="D49" i="1" s="1"/>
  <c r="N49" s="1"/>
  <c r="F50" i="2"/>
  <c r="C50" i="1" s="1"/>
  <c r="G50" i="2"/>
  <c r="D50" i="1" s="1"/>
  <c r="F51" i="2"/>
  <c r="C51" i="1" s="1"/>
  <c r="G51" i="2"/>
  <c r="D51" i="1" s="1"/>
  <c r="F52" i="2"/>
  <c r="C52" i="1" s="1"/>
  <c r="G52" i="2"/>
  <c r="D52" i="1" s="1"/>
  <c r="F53" i="2"/>
  <c r="C53" i="1" s="1"/>
  <c r="G53" i="2"/>
  <c r="D53" i="1" s="1"/>
  <c r="F54" i="2"/>
  <c r="C54" i="1" s="1"/>
  <c r="G54" i="2"/>
  <c r="D54" i="1" s="1"/>
  <c r="F55" i="2"/>
  <c r="C55" i="1" s="1"/>
  <c r="G55" i="2"/>
  <c r="D55" i="1" s="1"/>
  <c r="F56" i="2"/>
  <c r="C56" i="1" s="1"/>
  <c r="M56" s="1"/>
  <c r="G56" i="2"/>
  <c r="D56" i="1" s="1"/>
  <c r="F57" i="2"/>
  <c r="C57" i="1" s="1"/>
  <c r="G57" i="2"/>
  <c r="D57" i="1" s="1"/>
  <c r="F58" i="2"/>
  <c r="C58" i="1" s="1"/>
  <c r="G58" i="2"/>
  <c r="D58" i="1" s="1"/>
  <c r="F59" i="2"/>
  <c r="C59" i="1" s="1"/>
  <c r="G59" i="2"/>
  <c r="D59" i="1" s="1"/>
  <c r="F60" i="2"/>
  <c r="C60" i="1" s="1"/>
  <c r="G60" i="2"/>
  <c r="D60" i="1" s="1"/>
  <c r="F61" i="2"/>
  <c r="C61" i="1" s="1"/>
  <c r="G61" i="2"/>
  <c r="D61" i="1" s="1"/>
  <c r="F62" i="2"/>
  <c r="C62" i="1" s="1"/>
  <c r="G62" i="2"/>
  <c r="D62" i="1" s="1"/>
  <c r="F63" i="2"/>
  <c r="C63" i="1" s="1"/>
  <c r="G63" i="2"/>
  <c r="D63" i="1" s="1"/>
  <c r="F64" i="2"/>
  <c r="C64" i="1" s="1"/>
  <c r="G64" i="2"/>
  <c r="D64" i="1" s="1"/>
  <c r="F65" i="2"/>
  <c r="C65" i="1" s="1"/>
  <c r="G65" i="2"/>
  <c r="D65" i="1" s="1"/>
  <c r="N65" s="1"/>
  <c r="F66" i="2"/>
  <c r="C66" i="1" s="1"/>
  <c r="G66" i="2"/>
  <c r="D66" i="1" s="1"/>
  <c r="F67" i="2"/>
  <c r="C67" i="1" s="1"/>
  <c r="G67" i="2"/>
  <c r="D67" i="1" s="1"/>
  <c r="F68" i="2"/>
  <c r="C68" i="1" s="1"/>
  <c r="G68" i="2"/>
  <c r="D68" i="1" s="1"/>
  <c r="F69" i="2"/>
  <c r="C69" i="1" s="1"/>
  <c r="G69" i="2"/>
  <c r="D69" i="1" s="1"/>
  <c r="F70" i="2"/>
  <c r="C70" i="1" s="1"/>
  <c r="G70" i="2"/>
  <c r="D70" i="1" s="1"/>
  <c r="F71" i="2"/>
  <c r="C71" i="1" s="1"/>
  <c r="G71" i="2"/>
  <c r="D71" i="1" s="1"/>
  <c r="F72" i="2"/>
  <c r="C72" i="1" s="1"/>
  <c r="M72" s="1"/>
  <c r="G72" i="2"/>
  <c r="D72" i="1" s="1"/>
  <c r="F73" i="2"/>
  <c r="C73" i="1" s="1"/>
  <c r="G73" i="2"/>
  <c r="D73" i="1" s="1"/>
  <c r="F74" i="2"/>
  <c r="C74" i="1" s="1"/>
  <c r="G74" i="2"/>
  <c r="D74" i="1" s="1"/>
  <c r="F75" i="2"/>
  <c r="C75" i="1" s="1"/>
  <c r="G75" i="2"/>
  <c r="D75" i="1" s="1"/>
  <c r="F76" i="2"/>
  <c r="C76" i="1" s="1"/>
  <c r="G76" i="2"/>
  <c r="D76" i="1" s="1"/>
  <c r="F77" i="2"/>
  <c r="C77" i="1" s="1"/>
  <c r="G77" i="2"/>
  <c r="D77" i="1" s="1"/>
  <c r="F78" i="2"/>
  <c r="C78" i="1" s="1"/>
  <c r="G78" i="2"/>
  <c r="D78" i="1" s="1"/>
  <c r="F79" i="2"/>
  <c r="C79" i="1" s="1"/>
  <c r="G79" i="2"/>
  <c r="D79" i="1" s="1"/>
  <c r="F80" i="2"/>
  <c r="C80" i="1" s="1"/>
  <c r="G80" i="2"/>
  <c r="D80" i="1" s="1"/>
  <c r="F81" i="2"/>
  <c r="C81" i="1" s="1"/>
  <c r="G81" i="2"/>
  <c r="D81" i="1" s="1"/>
  <c r="N81" s="1"/>
  <c r="F82" i="2"/>
  <c r="C82" i="1" s="1"/>
  <c r="G82" i="2"/>
  <c r="D82" i="1" s="1"/>
  <c r="F83" i="2"/>
  <c r="C83" i="1" s="1"/>
  <c r="G83" i="2"/>
  <c r="D83" i="1" s="1"/>
  <c r="F84" i="2"/>
  <c r="C84" i="1" s="1"/>
  <c r="G84" i="2"/>
  <c r="D84" i="1" s="1"/>
  <c r="F85" i="2"/>
  <c r="C85" i="1" s="1"/>
  <c r="G85" i="2"/>
  <c r="D85" i="1" s="1"/>
  <c r="F86" i="2"/>
  <c r="C86" i="1" s="1"/>
  <c r="G86" i="2"/>
  <c r="D86" i="1" s="1"/>
  <c r="F87" i="2"/>
  <c r="C87" i="1" s="1"/>
  <c r="G87" i="2"/>
  <c r="D87" i="1" s="1"/>
  <c r="F88" i="2"/>
  <c r="C88" i="1" s="1"/>
  <c r="M88" s="1"/>
  <c r="G88" i="2"/>
  <c r="D88" i="1" s="1"/>
  <c r="F89" i="2"/>
  <c r="C89" i="1" s="1"/>
  <c r="G89" i="2"/>
  <c r="D89" i="1" s="1"/>
  <c r="F90" i="2"/>
  <c r="C90" i="1" s="1"/>
  <c r="G90" i="2"/>
  <c r="D90" i="1" s="1"/>
  <c r="F91" i="2"/>
  <c r="C91" i="1" s="1"/>
  <c r="G91" i="2"/>
  <c r="D91" i="1" s="1"/>
  <c r="F92" i="2"/>
  <c r="C92" i="1" s="1"/>
  <c r="G92" i="2"/>
  <c r="D92" i="1" s="1"/>
  <c r="F93" i="2"/>
  <c r="C93" i="1" s="1"/>
  <c r="G93" i="2"/>
  <c r="D93" i="1" s="1"/>
  <c r="F94" i="2"/>
  <c r="C94" i="1" s="1"/>
  <c r="G94" i="2"/>
  <c r="D94" i="1" s="1"/>
  <c r="F95" i="2"/>
  <c r="C95" i="1" s="1"/>
  <c r="G95" i="2"/>
  <c r="D95" i="1" s="1"/>
  <c r="F96" i="2"/>
  <c r="C96" i="1" s="1"/>
  <c r="G96" i="2"/>
  <c r="D96" i="1" s="1"/>
  <c r="F97" i="2"/>
  <c r="C97" i="1" s="1"/>
  <c r="G97" i="2"/>
  <c r="D97" i="1" s="1"/>
  <c r="N97" s="1"/>
  <c r="F98" i="2"/>
  <c r="C98" i="1" s="1"/>
  <c r="G98" i="2"/>
  <c r="D98" i="1" s="1"/>
  <c r="F99" i="2"/>
  <c r="C99" i="1" s="1"/>
  <c r="G99" i="2"/>
  <c r="D99" i="1" s="1"/>
  <c r="F100" i="2"/>
  <c r="C100" i="1" s="1"/>
  <c r="G100" i="2"/>
  <c r="D100" i="1" s="1"/>
  <c r="F101" i="2"/>
  <c r="C101" i="1" s="1"/>
  <c r="G101" i="2"/>
  <c r="D101" i="1" s="1"/>
  <c r="F102" i="2"/>
  <c r="H102" s="1"/>
  <c r="G102"/>
  <c r="D102" i="1" s="1"/>
  <c r="F103" i="2"/>
  <c r="C103" i="1" s="1"/>
  <c r="G103" i="2"/>
  <c r="D103" i="1" s="1"/>
  <c r="F104" i="2"/>
  <c r="C104" i="1" s="1"/>
  <c r="M104" s="1"/>
  <c r="G104" i="2"/>
  <c r="D104" i="1" s="1"/>
  <c r="F105" i="2"/>
  <c r="C105" i="1" s="1"/>
  <c r="G105" i="2"/>
  <c r="D105" i="1" s="1"/>
  <c r="F106" i="2"/>
  <c r="C106" i="1" s="1"/>
  <c r="G106" i="2"/>
  <c r="D106" i="1" s="1"/>
  <c r="F107" i="2"/>
  <c r="C107" i="1" s="1"/>
  <c r="G107" i="2"/>
  <c r="D107" i="1" s="1"/>
  <c r="F108" i="2"/>
  <c r="C108" i="1" s="1"/>
  <c r="G108" i="2"/>
  <c r="D108" i="1" s="1"/>
  <c r="F109" i="2"/>
  <c r="C109" i="1" s="1"/>
  <c r="G109" i="2"/>
  <c r="D109" i="1" s="1"/>
  <c r="F110" i="2"/>
  <c r="C110" i="1" s="1"/>
  <c r="G110" i="2"/>
  <c r="D110" i="1" s="1"/>
  <c r="F111" i="2"/>
  <c r="C111" i="1" s="1"/>
  <c r="G111" i="2"/>
  <c r="D111" i="1" s="1"/>
  <c r="F112" i="2"/>
  <c r="C112" i="1" s="1"/>
  <c r="G112" i="2"/>
  <c r="D112" i="1" s="1"/>
  <c r="F113" i="2"/>
  <c r="H113" s="1"/>
  <c r="G113"/>
  <c r="D113" i="1" s="1"/>
  <c r="N113" s="1"/>
  <c r="F114" i="2"/>
  <c r="C114" i="1" s="1"/>
  <c r="G114" i="2"/>
  <c r="D114" i="1" s="1"/>
  <c r="G6" i="2"/>
  <c r="D6" i="1" s="1"/>
  <c r="F6" i="2"/>
  <c r="C6" i="1" s="1"/>
  <c r="G5" i="2"/>
  <c r="D5" i="1" s="1"/>
  <c r="F5" i="2"/>
  <c r="C5" i="1" s="1"/>
  <c r="A5"/>
  <c r="H12" i="2"/>
  <c r="D114" i="3"/>
  <c r="C114"/>
  <c r="D113"/>
  <c r="C113"/>
  <c r="D112"/>
  <c r="C112"/>
  <c r="D111"/>
  <c r="C111"/>
  <c r="D110"/>
  <c r="C110"/>
  <c r="D109"/>
  <c r="C109"/>
  <c r="D108"/>
  <c r="C108"/>
  <c r="D107"/>
  <c r="C107"/>
  <c r="D106"/>
  <c r="C106"/>
  <c r="D105"/>
  <c r="C105"/>
  <c r="D104"/>
  <c r="C104"/>
  <c r="D103"/>
  <c r="C103"/>
  <c r="D102"/>
  <c r="C102"/>
  <c r="D101"/>
  <c r="C101"/>
  <c r="D100"/>
  <c r="C100"/>
  <c r="D99"/>
  <c r="C99"/>
  <c r="D98"/>
  <c r="C98"/>
  <c r="D97"/>
  <c r="C97"/>
  <c r="D96"/>
  <c r="C96"/>
  <c r="D95"/>
  <c r="C95"/>
  <c r="D94"/>
  <c r="C94"/>
  <c r="D93"/>
  <c r="C93"/>
  <c r="D92"/>
  <c r="C92"/>
  <c r="D91"/>
  <c r="C91"/>
  <c r="D90"/>
  <c r="C90"/>
  <c r="D89"/>
  <c r="C89"/>
  <c r="D88"/>
  <c r="C88"/>
  <c r="D87"/>
  <c r="C87"/>
  <c r="D86"/>
  <c r="C86"/>
  <c r="D85"/>
  <c r="C85"/>
  <c r="D84"/>
  <c r="C84"/>
  <c r="D83"/>
  <c r="C83"/>
  <c r="D82"/>
  <c r="C82"/>
  <c r="D81"/>
  <c r="C81"/>
  <c r="D80"/>
  <c r="C80"/>
  <c r="D79"/>
  <c r="C79"/>
  <c r="D78"/>
  <c r="C78"/>
  <c r="D77"/>
  <c r="C77"/>
  <c r="D76"/>
  <c r="C76"/>
  <c r="D75"/>
  <c r="C75"/>
  <c r="D74"/>
  <c r="C74"/>
  <c r="D73"/>
  <c r="C73"/>
  <c r="D72"/>
  <c r="C72"/>
  <c r="D71"/>
  <c r="C71"/>
  <c r="D70"/>
  <c r="C70"/>
  <c r="D69"/>
  <c r="C69"/>
  <c r="D68"/>
  <c r="C68"/>
  <c r="D67"/>
  <c r="C67"/>
  <c r="D66"/>
  <c r="C66"/>
  <c r="D65"/>
  <c r="C65"/>
  <c r="D64"/>
  <c r="C64"/>
  <c r="D63"/>
  <c r="C63"/>
  <c r="D62"/>
  <c r="C62"/>
  <c r="D61"/>
  <c r="C61"/>
  <c r="D60"/>
  <c r="C60"/>
  <c r="D59"/>
  <c r="C59"/>
  <c r="D58"/>
  <c r="C58"/>
  <c r="D57"/>
  <c r="C57"/>
  <c r="D56"/>
  <c r="C56"/>
  <c r="D55"/>
  <c r="C55"/>
  <c r="D54"/>
  <c r="C54"/>
  <c r="D53"/>
  <c r="C53"/>
  <c r="D52"/>
  <c r="C52"/>
  <c r="D51"/>
  <c r="C51"/>
  <c r="D50"/>
  <c r="C50"/>
  <c r="D49"/>
  <c r="C49"/>
  <c r="D48"/>
  <c r="C48"/>
  <c r="D47"/>
  <c r="C47"/>
  <c r="D46"/>
  <c r="C46"/>
  <c r="D45"/>
  <c r="C45"/>
  <c r="D44"/>
  <c r="C44"/>
  <c r="D43"/>
  <c r="C43"/>
  <c r="D42"/>
  <c r="C42"/>
  <c r="D41"/>
  <c r="C41"/>
  <c r="D40"/>
  <c r="C40"/>
  <c r="D39"/>
  <c r="C39"/>
  <c r="D38"/>
  <c r="C38"/>
  <c r="D37"/>
  <c r="C37"/>
  <c r="D36"/>
  <c r="C36"/>
  <c r="D35"/>
  <c r="C35"/>
  <c r="D34"/>
  <c r="C34"/>
  <c r="D33"/>
  <c r="C33"/>
  <c r="D32"/>
  <c r="C32"/>
  <c r="D31"/>
  <c r="C31"/>
  <c r="D30"/>
  <c r="C30"/>
  <c r="D29"/>
  <c r="C29"/>
  <c r="D28"/>
  <c r="C28"/>
  <c r="D27"/>
  <c r="C27"/>
  <c r="D26"/>
  <c r="C26"/>
  <c r="D25"/>
  <c r="C25"/>
  <c r="D24"/>
  <c r="C24"/>
  <c r="D23"/>
  <c r="C23"/>
  <c r="D22"/>
  <c r="C22"/>
  <c r="D21"/>
  <c r="C21"/>
  <c r="D20"/>
  <c r="C20"/>
  <c r="D19"/>
  <c r="C19"/>
  <c r="D18"/>
  <c r="C18"/>
  <c r="D17"/>
  <c r="C17"/>
  <c r="D16"/>
  <c r="C16"/>
  <c r="D15"/>
  <c r="C15"/>
  <c r="D14"/>
  <c r="C14"/>
  <c r="D13"/>
  <c r="C13"/>
  <c r="D12"/>
  <c r="C12"/>
  <c r="D11"/>
  <c r="C11"/>
  <c r="D10"/>
  <c r="C10"/>
  <c r="D9"/>
  <c r="C9"/>
  <c r="D8"/>
  <c r="C8"/>
  <c r="D7"/>
  <c r="C7"/>
  <c r="D6"/>
  <c r="C6"/>
  <c r="D5"/>
  <c r="N15" i="1" l="1"/>
  <c r="C102"/>
  <c r="N36"/>
  <c r="C113"/>
  <c r="M113" s="1"/>
  <c r="O113" s="1"/>
  <c r="F7" i="3"/>
  <c r="G7"/>
  <c r="F8"/>
  <c r="G8"/>
  <c r="F9"/>
  <c r="G9"/>
  <c r="F10"/>
  <c r="G10"/>
  <c r="F11"/>
  <c r="G11"/>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G6"/>
  <c r="G5"/>
  <c r="F6"/>
  <c r="J2"/>
  <c r="H10" i="2"/>
  <c r="H8"/>
  <c r="M92" i="1"/>
  <c r="M60"/>
  <c r="M28"/>
  <c r="N19"/>
  <c r="N101"/>
  <c r="N69"/>
  <c r="N37"/>
  <c r="M112"/>
  <c r="M96"/>
  <c r="M80"/>
  <c r="M64"/>
  <c r="M48"/>
  <c r="M32"/>
  <c r="M16"/>
  <c r="N13"/>
  <c r="N26"/>
  <c r="N105"/>
  <c r="N89"/>
  <c r="N73"/>
  <c r="N57"/>
  <c r="N41"/>
  <c r="M108"/>
  <c r="M76"/>
  <c r="M44"/>
  <c r="M12"/>
  <c r="N22"/>
  <c r="N85"/>
  <c r="N53"/>
  <c r="M5"/>
  <c r="M100"/>
  <c r="M84"/>
  <c r="M68"/>
  <c r="M52"/>
  <c r="M36"/>
  <c r="O36" s="1"/>
  <c r="M20"/>
  <c r="N9"/>
  <c r="N30"/>
  <c r="N109"/>
  <c r="N93"/>
  <c r="N77"/>
  <c r="N61"/>
  <c r="N45"/>
  <c r="M97"/>
  <c r="O97" s="1"/>
  <c r="M93"/>
  <c r="M89"/>
  <c r="M85"/>
  <c r="O85" s="1"/>
  <c r="M81"/>
  <c r="O81" s="1"/>
  <c r="M77"/>
  <c r="M73"/>
  <c r="M69"/>
  <c r="M65"/>
  <c r="O65" s="1"/>
  <c r="M61"/>
  <c r="M57"/>
  <c r="M53"/>
  <c r="M49"/>
  <c r="O49" s="1"/>
  <c r="M45"/>
  <c r="M41"/>
  <c r="M37"/>
  <c r="O37" s="1"/>
  <c r="M33"/>
  <c r="M29"/>
  <c r="M25"/>
  <c r="M21"/>
  <c r="M17"/>
  <c r="M13"/>
  <c r="M9"/>
  <c r="N6"/>
  <c r="N14"/>
  <c r="N10"/>
  <c r="N16"/>
  <c r="N31"/>
  <c r="N27"/>
  <c r="N23"/>
  <c r="N114"/>
  <c r="N110"/>
  <c r="N106"/>
  <c r="N102"/>
  <c r="N98"/>
  <c r="N94"/>
  <c r="N90"/>
  <c r="N86"/>
  <c r="N82"/>
  <c r="N78"/>
  <c r="N74"/>
  <c r="N70"/>
  <c r="N66"/>
  <c r="N62"/>
  <c r="N58"/>
  <c r="N54"/>
  <c r="N50"/>
  <c r="N46"/>
  <c r="N42"/>
  <c r="N38"/>
  <c r="N34"/>
  <c r="M109"/>
  <c r="M101"/>
  <c r="M110"/>
  <c r="M106"/>
  <c r="M102"/>
  <c r="O102" s="1"/>
  <c r="M98"/>
  <c r="M94"/>
  <c r="M90"/>
  <c r="M86"/>
  <c r="M82"/>
  <c r="M78"/>
  <c r="M74"/>
  <c r="M70"/>
  <c r="M66"/>
  <c r="M62"/>
  <c r="M58"/>
  <c r="M54"/>
  <c r="M50"/>
  <c r="M46"/>
  <c r="M42"/>
  <c r="M38"/>
  <c r="M34"/>
  <c r="M30"/>
  <c r="O30" s="1"/>
  <c r="M26"/>
  <c r="M22"/>
  <c r="M18"/>
  <c r="M14"/>
  <c r="M10"/>
  <c r="N5"/>
  <c r="N7"/>
  <c r="N11"/>
  <c r="N17"/>
  <c r="N32"/>
  <c r="N28"/>
  <c r="N24"/>
  <c r="O24" s="1"/>
  <c r="N20"/>
  <c r="N111"/>
  <c r="N107"/>
  <c r="N103"/>
  <c r="N99"/>
  <c r="N95"/>
  <c r="N91"/>
  <c r="N87"/>
  <c r="N83"/>
  <c r="N79"/>
  <c r="N75"/>
  <c r="N71"/>
  <c r="N67"/>
  <c r="N63"/>
  <c r="N59"/>
  <c r="N55"/>
  <c r="N51"/>
  <c r="N47"/>
  <c r="N43"/>
  <c r="N39"/>
  <c r="N35"/>
  <c r="M105"/>
  <c r="M114"/>
  <c r="M6"/>
  <c r="M111"/>
  <c r="M107"/>
  <c r="M103"/>
  <c r="M99"/>
  <c r="M95"/>
  <c r="M91"/>
  <c r="M87"/>
  <c r="M83"/>
  <c r="M79"/>
  <c r="M75"/>
  <c r="M71"/>
  <c r="M67"/>
  <c r="M63"/>
  <c r="M59"/>
  <c r="M55"/>
  <c r="M51"/>
  <c r="M47"/>
  <c r="M43"/>
  <c r="M39"/>
  <c r="O39" s="1"/>
  <c r="M35"/>
  <c r="M31"/>
  <c r="M27"/>
  <c r="M23"/>
  <c r="M19"/>
  <c r="M15"/>
  <c r="O15" s="1"/>
  <c r="M11"/>
  <c r="M7"/>
  <c r="O7" s="1"/>
  <c r="N8"/>
  <c r="O8" s="1"/>
  <c r="N12"/>
  <c r="N18"/>
  <c r="N33"/>
  <c r="N29"/>
  <c r="N25"/>
  <c r="N21"/>
  <c r="N112"/>
  <c r="O112" s="1"/>
  <c r="N108"/>
  <c r="N104"/>
  <c r="O104" s="1"/>
  <c r="N100"/>
  <c r="N96"/>
  <c r="N92"/>
  <c r="O92" s="1"/>
  <c r="N88"/>
  <c r="O88" s="1"/>
  <c r="N84"/>
  <c r="O84" s="1"/>
  <c r="N80"/>
  <c r="N76"/>
  <c r="N72"/>
  <c r="O72" s="1"/>
  <c r="N68"/>
  <c r="N64"/>
  <c r="N60"/>
  <c r="N56"/>
  <c r="O56" s="1"/>
  <c r="N52"/>
  <c r="N48"/>
  <c r="O48" s="1"/>
  <c r="N44"/>
  <c r="N40"/>
  <c r="O40" s="1"/>
  <c r="H20" i="2"/>
  <c r="H27"/>
  <c r="H7"/>
  <c r="H13"/>
  <c r="H15"/>
  <c r="H31"/>
  <c r="H35"/>
  <c r="H41"/>
  <c r="H57"/>
  <c r="H73"/>
  <c r="H89"/>
  <c r="H105"/>
  <c r="H16"/>
  <c r="H18"/>
  <c r="H28"/>
  <c r="H36"/>
  <c r="H40"/>
  <c r="H44"/>
  <c r="H46"/>
  <c r="H48"/>
  <c r="H50"/>
  <c r="H52"/>
  <c r="H56"/>
  <c r="H60"/>
  <c r="H62"/>
  <c r="H64"/>
  <c r="H66"/>
  <c r="H68"/>
  <c r="H72"/>
  <c r="H76"/>
  <c r="H78"/>
  <c r="H80"/>
  <c r="H82"/>
  <c r="H84"/>
  <c r="H88"/>
  <c r="H92"/>
  <c r="H94"/>
  <c r="H96"/>
  <c r="H98"/>
  <c r="H100"/>
  <c r="H104"/>
  <c r="H108"/>
  <c r="H110"/>
  <c r="H112"/>
  <c r="H114"/>
  <c r="H109"/>
  <c r="H19"/>
  <c r="H21"/>
  <c r="H23"/>
  <c r="H32"/>
  <c r="H34"/>
  <c r="H37"/>
  <c r="H63"/>
  <c r="H67"/>
  <c r="H69"/>
  <c r="H95"/>
  <c r="H99"/>
  <c r="H101"/>
  <c r="H11"/>
  <c r="H24"/>
  <c r="H26"/>
  <c r="H47"/>
  <c r="H51"/>
  <c r="H53"/>
  <c r="H79"/>
  <c r="H83"/>
  <c r="H85"/>
  <c r="H111"/>
  <c r="H9"/>
  <c r="H17"/>
  <c r="H42"/>
  <c r="H49"/>
  <c r="H58"/>
  <c r="H65"/>
  <c r="H74"/>
  <c r="H81"/>
  <c r="H90"/>
  <c r="H97"/>
  <c r="H106"/>
  <c r="H6"/>
  <c r="H14"/>
  <c r="H22"/>
  <c r="H25"/>
  <c r="H30"/>
  <c r="H33"/>
  <c r="H38"/>
  <c r="H43"/>
  <c r="H45"/>
  <c r="H54"/>
  <c r="H59"/>
  <c r="H61"/>
  <c r="H70"/>
  <c r="H75"/>
  <c r="H77"/>
  <c r="H86"/>
  <c r="H91"/>
  <c r="H93"/>
  <c r="H107"/>
  <c r="H39"/>
  <c r="H55"/>
  <c r="H71"/>
  <c r="H87"/>
  <c r="H103"/>
  <c r="H5"/>
  <c r="H29"/>
  <c r="C113" i="8"/>
  <c r="C7"/>
  <c r="C9"/>
  <c r="C11"/>
  <c r="C13"/>
  <c r="C15"/>
  <c r="C17"/>
  <c r="C19"/>
  <c r="C21"/>
  <c r="C23"/>
  <c r="C25"/>
  <c r="C27"/>
  <c r="C29"/>
  <c r="C31"/>
  <c r="C33"/>
  <c r="C35"/>
  <c r="C37"/>
  <c r="C39"/>
  <c r="C41"/>
  <c r="C43"/>
  <c r="C45"/>
  <c r="C47"/>
  <c r="C49"/>
  <c r="C51"/>
  <c r="C53"/>
  <c r="C55"/>
  <c r="C57"/>
  <c r="C59"/>
  <c r="C61"/>
  <c r="C63"/>
  <c r="C65"/>
  <c r="C67"/>
  <c r="C69"/>
  <c r="C71"/>
  <c r="C73"/>
  <c r="C75"/>
  <c r="C77"/>
  <c r="C79"/>
  <c r="C81"/>
  <c r="C83"/>
  <c r="C85"/>
  <c r="C87"/>
  <c r="C89"/>
  <c r="C91"/>
  <c r="C93"/>
  <c r="C95"/>
  <c r="C97"/>
  <c r="C99"/>
  <c r="C101"/>
  <c r="C103"/>
  <c r="C105"/>
  <c r="C107"/>
  <c r="C109"/>
  <c r="C111"/>
  <c r="D6"/>
  <c r="C10"/>
  <c r="C14"/>
  <c r="C24"/>
  <c r="C30"/>
  <c r="C36"/>
  <c r="C42"/>
  <c r="C48"/>
  <c r="C54"/>
  <c r="C62"/>
  <c r="C68"/>
  <c r="C74"/>
  <c r="C80"/>
  <c r="C86"/>
  <c r="C92"/>
  <c r="C98"/>
  <c r="C104"/>
  <c r="C110"/>
  <c r="C6"/>
  <c r="D8"/>
  <c r="D10"/>
  <c r="D12"/>
  <c r="D14"/>
  <c r="D16"/>
  <c r="D18"/>
  <c r="D20"/>
  <c r="D22"/>
  <c r="D24"/>
  <c r="D26"/>
  <c r="D28"/>
  <c r="D30"/>
  <c r="D32"/>
  <c r="D34"/>
  <c r="D36"/>
  <c r="D38"/>
  <c r="D40"/>
  <c r="D42"/>
  <c r="D44"/>
  <c r="D46"/>
  <c r="D48"/>
  <c r="D50"/>
  <c r="D52"/>
  <c r="D54"/>
  <c r="D56"/>
  <c r="D58"/>
  <c r="D60"/>
  <c r="D62"/>
  <c r="D64"/>
  <c r="D66"/>
  <c r="D68"/>
  <c r="D70"/>
  <c r="D72"/>
  <c r="D74"/>
  <c r="D76"/>
  <c r="D78"/>
  <c r="D80"/>
  <c r="D82"/>
  <c r="D84"/>
  <c r="D86"/>
  <c r="D88"/>
  <c r="D90"/>
  <c r="D92"/>
  <c r="D94"/>
  <c r="D96"/>
  <c r="D98"/>
  <c r="D100"/>
  <c r="D102"/>
  <c r="D104"/>
  <c r="D106"/>
  <c r="D108"/>
  <c r="D110"/>
  <c r="D112"/>
  <c r="D114"/>
  <c r="C12"/>
  <c r="C16"/>
  <c r="C22"/>
  <c r="C28"/>
  <c r="C34"/>
  <c r="C38"/>
  <c r="C44"/>
  <c r="C50"/>
  <c r="C56"/>
  <c r="C60"/>
  <c r="C66"/>
  <c r="C72"/>
  <c r="C78"/>
  <c r="C84"/>
  <c r="C90"/>
  <c r="C96"/>
  <c r="C102"/>
  <c r="C108"/>
  <c r="C114"/>
  <c r="D7"/>
  <c r="D9"/>
  <c r="D11"/>
  <c r="D13"/>
  <c r="D15"/>
  <c r="D17"/>
  <c r="D19"/>
  <c r="D21"/>
  <c r="D23"/>
  <c r="D25"/>
  <c r="D27"/>
  <c r="D29"/>
  <c r="D31"/>
  <c r="D33"/>
  <c r="D35"/>
  <c r="D37"/>
  <c r="D39"/>
  <c r="D41"/>
  <c r="D43"/>
  <c r="D45"/>
  <c r="D47"/>
  <c r="D49"/>
  <c r="D51"/>
  <c r="D53"/>
  <c r="D55"/>
  <c r="D57"/>
  <c r="D59"/>
  <c r="D61"/>
  <c r="D63"/>
  <c r="D65"/>
  <c r="D67"/>
  <c r="D69"/>
  <c r="D71"/>
  <c r="D73"/>
  <c r="D75"/>
  <c r="D77"/>
  <c r="D79"/>
  <c r="D81"/>
  <c r="D83"/>
  <c r="D85"/>
  <c r="D87"/>
  <c r="D89"/>
  <c r="D91"/>
  <c r="D93"/>
  <c r="D95"/>
  <c r="D97"/>
  <c r="D99"/>
  <c r="D101"/>
  <c r="D103"/>
  <c r="D105"/>
  <c r="D107"/>
  <c r="D109"/>
  <c r="D111"/>
  <c r="D113"/>
  <c r="D5"/>
  <c r="C8"/>
  <c r="C18"/>
  <c r="C20"/>
  <c r="C26"/>
  <c r="C32"/>
  <c r="C40"/>
  <c r="C46"/>
  <c r="C52"/>
  <c r="C58"/>
  <c r="C64"/>
  <c r="C70"/>
  <c r="C76"/>
  <c r="C82"/>
  <c r="C88"/>
  <c r="C94"/>
  <c r="C100"/>
  <c r="C106"/>
  <c r="C112"/>
  <c r="C5" i="3"/>
  <c r="F112" i="8" l="1"/>
  <c r="F106"/>
  <c r="F100"/>
  <c r="F94"/>
  <c r="F88"/>
  <c r="F82"/>
  <c r="F76"/>
  <c r="F70"/>
  <c r="F64"/>
  <c r="F58"/>
  <c r="F52"/>
  <c r="F46"/>
  <c r="F40"/>
  <c r="F32"/>
  <c r="F26"/>
  <c r="F20"/>
  <c r="F18"/>
  <c r="F8"/>
  <c r="G5"/>
  <c r="G113"/>
  <c r="G111"/>
  <c r="G109"/>
  <c r="G107"/>
  <c r="G105"/>
  <c r="G103"/>
  <c r="G101"/>
  <c r="G99"/>
  <c r="G97"/>
  <c r="G95"/>
  <c r="G93"/>
  <c r="G91"/>
  <c r="G89"/>
  <c r="G87"/>
  <c r="G85"/>
  <c r="G83"/>
  <c r="G81"/>
  <c r="G79"/>
  <c r="G77"/>
  <c r="G75"/>
  <c r="G73"/>
  <c r="G71"/>
  <c r="G69"/>
  <c r="G67"/>
  <c r="G65"/>
  <c r="G63"/>
  <c r="G61"/>
  <c r="G59"/>
  <c r="G57"/>
  <c r="G55"/>
  <c r="G53"/>
  <c r="G51"/>
  <c r="G49"/>
  <c r="G47"/>
  <c r="G45"/>
  <c r="G43"/>
  <c r="G41"/>
  <c r="G39"/>
  <c r="G37"/>
  <c r="G35"/>
  <c r="G33"/>
  <c r="G31"/>
  <c r="G29"/>
  <c r="G27"/>
  <c r="G25"/>
  <c r="G23"/>
  <c r="G21"/>
  <c r="G19"/>
  <c r="G17"/>
  <c r="G15"/>
  <c r="G13"/>
  <c r="G11"/>
  <c r="G9"/>
  <c r="G7"/>
  <c r="F114"/>
  <c r="F108"/>
  <c r="F102"/>
  <c r="F96"/>
  <c r="F90"/>
  <c r="F84"/>
  <c r="F78"/>
  <c r="F72"/>
  <c r="F66"/>
  <c r="F60"/>
  <c r="F56"/>
  <c r="F50"/>
  <c r="F44"/>
  <c r="F38"/>
  <c r="F34"/>
  <c r="F28"/>
  <c r="F22"/>
  <c r="F16"/>
  <c r="F12"/>
  <c r="G114"/>
  <c r="G112"/>
  <c r="G110"/>
  <c r="G108"/>
  <c r="G106"/>
  <c r="G104"/>
  <c r="G102"/>
  <c r="G100"/>
  <c r="G98"/>
  <c r="G96"/>
  <c r="G94"/>
  <c r="G92"/>
  <c r="G90"/>
  <c r="G88"/>
  <c r="G86"/>
  <c r="G84"/>
  <c r="G82"/>
  <c r="G80"/>
  <c r="G78"/>
  <c r="G76"/>
  <c r="G74"/>
  <c r="G72"/>
  <c r="G70"/>
  <c r="G68"/>
  <c r="G66"/>
  <c r="G64"/>
  <c r="G62"/>
  <c r="G60"/>
  <c r="G58"/>
  <c r="G56"/>
  <c r="G54"/>
  <c r="G52"/>
  <c r="G50"/>
  <c r="G48"/>
  <c r="G46"/>
  <c r="G44"/>
  <c r="G42"/>
  <c r="G40"/>
  <c r="G38"/>
  <c r="G36"/>
  <c r="G34"/>
  <c r="G32"/>
  <c r="G30"/>
  <c r="G28"/>
  <c r="G26"/>
  <c r="G24"/>
  <c r="G22"/>
  <c r="G20"/>
  <c r="G18"/>
  <c r="G16"/>
  <c r="G14"/>
  <c r="G12"/>
  <c r="G10"/>
  <c r="G8"/>
  <c r="F6"/>
  <c r="F110"/>
  <c r="F104"/>
  <c r="F98"/>
  <c r="F92"/>
  <c r="F86"/>
  <c r="F80"/>
  <c r="F74"/>
  <c r="F68"/>
  <c r="F62"/>
  <c r="F54"/>
  <c r="F48"/>
  <c r="F42"/>
  <c r="F36"/>
  <c r="F30"/>
  <c r="F24"/>
  <c r="F14"/>
  <c r="F10"/>
  <c r="G6"/>
  <c r="F111"/>
  <c r="F109"/>
  <c r="F107"/>
  <c r="F105"/>
  <c r="F103"/>
  <c r="F101"/>
  <c r="F99"/>
  <c r="F97"/>
  <c r="F95"/>
  <c r="F93"/>
  <c r="F91"/>
  <c r="F89"/>
  <c r="F87"/>
  <c r="F85"/>
  <c r="F83"/>
  <c r="F81"/>
  <c r="F79"/>
  <c r="F77"/>
  <c r="F75"/>
  <c r="F73"/>
  <c r="F71"/>
  <c r="F69"/>
  <c r="F67"/>
  <c r="F65"/>
  <c r="F63"/>
  <c r="F61"/>
  <c r="F59"/>
  <c r="F57"/>
  <c r="F55"/>
  <c r="F53"/>
  <c r="F51"/>
  <c r="F49"/>
  <c r="F47"/>
  <c r="F45"/>
  <c r="F43"/>
  <c r="F41"/>
  <c r="F39"/>
  <c r="F37"/>
  <c r="F35"/>
  <c r="F33"/>
  <c r="F31"/>
  <c r="F29"/>
  <c r="F27"/>
  <c r="F25"/>
  <c r="F23"/>
  <c r="F21"/>
  <c r="F19"/>
  <c r="F17"/>
  <c r="F15"/>
  <c r="F13"/>
  <c r="F11"/>
  <c r="F9"/>
  <c r="F7"/>
  <c r="F113"/>
  <c r="H113" i="3"/>
  <c r="H81"/>
  <c r="H79"/>
  <c r="H9"/>
  <c r="O17" i="1"/>
  <c r="O26"/>
  <c r="O9"/>
  <c r="O57"/>
  <c r="O76"/>
  <c r="O6"/>
  <c r="O13"/>
  <c r="O31"/>
  <c r="O20"/>
  <c r="O73"/>
  <c r="O64"/>
  <c r="O28"/>
  <c r="H10" i="3"/>
  <c r="H93"/>
  <c r="H37"/>
  <c r="H89"/>
  <c r="H59"/>
  <c r="H35"/>
  <c r="H11"/>
  <c r="H57"/>
  <c r="H99"/>
  <c r="H85"/>
  <c r="H77"/>
  <c r="H73"/>
  <c r="H61"/>
  <c r="H55"/>
  <c r="H53"/>
  <c r="H25"/>
  <c r="H21"/>
  <c r="H15"/>
  <c r="H84"/>
  <c r="H30"/>
  <c r="H6"/>
  <c r="H114"/>
  <c r="H110"/>
  <c r="H104"/>
  <c r="H102"/>
  <c r="H98"/>
  <c r="H94"/>
  <c r="H74"/>
  <c r="H70"/>
  <c r="H62"/>
  <c r="H44"/>
  <c r="H40"/>
  <c r="H26"/>
  <c r="H20"/>
  <c r="H18"/>
  <c r="H108"/>
  <c r="H64"/>
  <c r="H50"/>
  <c r="H58"/>
  <c r="H43"/>
  <c r="H39"/>
  <c r="H107"/>
  <c r="H92"/>
  <c r="H28"/>
  <c r="H112"/>
  <c r="H103"/>
  <c r="H88"/>
  <c r="H83"/>
  <c r="H78"/>
  <c r="H68"/>
  <c r="H63"/>
  <c r="H54"/>
  <c r="H48"/>
  <c r="H34"/>
  <c r="H29"/>
  <c r="H24"/>
  <c r="H19"/>
  <c r="H14"/>
  <c r="H13"/>
  <c r="H87"/>
  <c r="H82"/>
  <c r="H67"/>
  <c r="H47"/>
  <c r="H23"/>
  <c r="H90"/>
  <c r="H45"/>
  <c r="H111"/>
  <c r="H96"/>
  <c r="H72"/>
  <c r="H52"/>
  <c r="H38"/>
  <c r="H32"/>
  <c r="H8"/>
  <c r="H109"/>
  <c r="H75"/>
  <c r="H60"/>
  <c r="H101"/>
  <c r="H69"/>
  <c r="H41"/>
  <c r="H105"/>
  <c r="H106"/>
  <c r="H100"/>
  <c r="H95"/>
  <c r="H91"/>
  <c r="H86"/>
  <c r="H80"/>
  <c r="H76"/>
  <c r="H71"/>
  <c r="H66"/>
  <c r="H56"/>
  <c r="H51"/>
  <c r="H46"/>
  <c r="H42"/>
  <c r="H36"/>
  <c r="H31"/>
  <c r="H27"/>
  <c r="H22"/>
  <c r="H16"/>
  <c r="H12"/>
  <c r="H7"/>
  <c r="H17"/>
  <c r="H49"/>
  <c r="H97"/>
  <c r="H65"/>
  <c r="H33"/>
  <c r="F5"/>
  <c r="O68" i="1"/>
  <c r="O43"/>
  <c r="O59"/>
  <c r="O75"/>
  <c r="O91"/>
  <c r="O107"/>
  <c r="O53"/>
  <c r="O44"/>
  <c r="O19"/>
  <c r="O71"/>
  <c r="O103"/>
  <c r="O77"/>
  <c r="O93"/>
  <c r="O52"/>
  <c r="O11"/>
  <c r="O105"/>
  <c r="O32"/>
  <c r="O5"/>
  <c r="O38"/>
  <c r="O54"/>
  <c r="O70"/>
  <c r="O86"/>
  <c r="O96"/>
  <c r="O55"/>
  <c r="O87"/>
  <c r="O101"/>
  <c r="O12"/>
  <c r="O41"/>
  <c r="O35"/>
  <c r="O51"/>
  <c r="O67"/>
  <c r="O83"/>
  <c r="O99"/>
  <c r="O22"/>
  <c r="O109"/>
  <c r="O80"/>
  <c r="O114"/>
  <c r="O34"/>
  <c r="O50"/>
  <c r="O66"/>
  <c r="O82"/>
  <c r="O98"/>
  <c r="O108"/>
  <c r="O47"/>
  <c r="O63"/>
  <c r="O79"/>
  <c r="O95"/>
  <c r="O111"/>
  <c r="O16"/>
  <c r="O60"/>
  <c r="O100"/>
  <c r="O27"/>
  <c r="O42"/>
  <c r="O58"/>
  <c r="O74"/>
  <c r="O90"/>
  <c r="O106"/>
  <c r="O69"/>
  <c r="O29"/>
  <c r="O45"/>
  <c r="O61"/>
  <c r="O14"/>
  <c r="O46"/>
  <c r="O62"/>
  <c r="O78"/>
  <c r="O94"/>
  <c r="O110"/>
  <c r="O89"/>
  <c r="O21"/>
  <c r="O10"/>
  <c r="O33"/>
  <c r="O23"/>
  <c r="O18"/>
  <c r="O25"/>
  <c r="C94" i="9"/>
  <c r="C70"/>
  <c r="C46"/>
  <c r="C102"/>
  <c r="C78"/>
  <c r="C56"/>
  <c r="C34"/>
  <c r="C110"/>
  <c r="C86"/>
  <c r="C62"/>
  <c r="C36"/>
  <c r="C10"/>
  <c r="C107"/>
  <c r="C99"/>
  <c r="C91"/>
  <c r="C83"/>
  <c r="C75"/>
  <c r="C67"/>
  <c r="C59"/>
  <c r="C51"/>
  <c r="C43"/>
  <c r="C35"/>
  <c r="C27"/>
  <c r="C19"/>
  <c r="C11"/>
  <c r="C20"/>
  <c r="D113"/>
  <c r="D105"/>
  <c r="D97"/>
  <c r="D89"/>
  <c r="D81"/>
  <c r="D73"/>
  <c r="D65"/>
  <c r="D57"/>
  <c r="D49"/>
  <c r="D41"/>
  <c r="D33"/>
  <c r="D25"/>
  <c r="D17"/>
  <c r="D9"/>
  <c r="C12"/>
  <c r="D108"/>
  <c r="D100"/>
  <c r="D92"/>
  <c r="D84"/>
  <c r="D76"/>
  <c r="D68"/>
  <c r="D60"/>
  <c r="D52"/>
  <c r="D44"/>
  <c r="D36"/>
  <c r="D28"/>
  <c r="D20"/>
  <c r="D12"/>
  <c r="C14"/>
  <c r="C109"/>
  <c r="C101"/>
  <c r="C93"/>
  <c r="C85"/>
  <c r="C77"/>
  <c r="C69"/>
  <c r="C61"/>
  <c r="C53"/>
  <c r="C45"/>
  <c r="C37"/>
  <c r="C29"/>
  <c r="C21"/>
  <c r="C13"/>
  <c r="C113"/>
  <c r="C100"/>
  <c r="C76"/>
  <c r="C52"/>
  <c r="C26"/>
  <c r="D5"/>
  <c r="D107"/>
  <c r="D99"/>
  <c r="D91"/>
  <c r="D83"/>
  <c r="D75"/>
  <c r="D67"/>
  <c r="D59"/>
  <c r="D51"/>
  <c r="D43"/>
  <c r="D35"/>
  <c r="D27"/>
  <c r="D19"/>
  <c r="D11"/>
  <c r="C108"/>
  <c r="C84"/>
  <c r="C60"/>
  <c r="C38"/>
  <c r="C16"/>
  <c r="D110"/>
  <c r="D102"/>
  <c r="D94"/>
  <c r="D86"/>
  <c r="D78"/>
  <c r="D70"/>
  <c r="D62"/>
  <c r="D54"/>
  <c r="D46"/>
  <c r="D38"/>
  <c r="D30"/>
  <c r="D22"/>
  <c r="D14"/>
  <c r="C6"/>
  <c r="C92"/>
  <c r="C68"/>
  <c r="C42"/>
  <c r="C98"/>
  <c r="C74"/>
  <c r="C48"/>
  <c r="C24"/>
  <c r="C111"/>
  <c r="C103"/>
  <c r="C95"/>
  <c r="C87"/>
  <c r="C79"/>
  <c r="C71"/>
  <c r="C63"/>
  <c r="C55"/>
  <c r="C47"/>
  <c r="C39"/>
  <c r="C31"/>
  <c r="C23"/>
  <c r="C15"/>
  <c r="C7"/>
  <c r="C106"/>
  <c r="C82"/>
  <c r="C58"/>
  <c r="C32"/>
  <c r="C8"/>
  <c r="D109"/>
  <c r="D101"/>
  <c r="D93"/>
  <c r="D85"/>
  <c r="D77"/>
  <c r="D69"/>
  <c r="D61"/>
  <c r="D53"/>
  <c r="D45"/>
  <c r="D37"/>
  <c r="D29"/>
  <c r="D21"/>
  <c r="D13"/>
  <c r="C114"/>
  <c r="C90"/>
  <c r="C66"/>
  <c r="C44"/>
  <c r="C22"/>
  <c r="D112"/>
  <c r="D104"/>
  <c r="D96"/>
  <c r="D88"/>
  <c r="D80"/>
  <c r="D72"/>
  <c r="D64"/>
  <c r="D56"/>
  <c r="D48"/>
  <c r="D40"/>
  <c r="D32"/>
  <c r="D24"/>
  <c r="D16"/>
  <c r="D8"/>
  <c r="C104"/>
  <c r="C80"/>
  <c r="C112"/>
  <c r="C88"/>
  <c r="C64"/>
  <c r="C40"/>
  <c r="C18"/>
  <c r="D111"/>
  <c r="D103"/>
  <c r="D95"/>
  <c r="D87"/>
  <c r="D79"/>
  <c r="D71"/>
  <c r="D63"/>
  <c r="D55"/>
  <c r="D47"/>
  <c r="D39"/>
  <c r="D31"/>
  <c r="D23"/>
  <c r="D15"/>
  <c r="D7"/>
  <c r="C96"/>
  <c r="C72"/>
  <c r="C50"/>
  <c r="C28"/>
  <c r="D114"/>
  <c r="D106"/>
  <c r="D98"/>
  <c r="D90"/>
  <c r="D82"/>
  <c r="D74"/>
  <c r="D66"/>
  <c r="D58"/>
  <c r="D50"/>
  <c r="D42"/>
  <c r="D34"/>
  <c r="D26"/>
  <c r="D18"/>
  <c r="D10"/>
  <c r="C54"/>
  <c r="C30"/>
  <c r="D6"/>
  <c r="C105"/>
  <c r="C97"/>
  <c r="C89"/>
  <c r="C81"/>
  <c r="C73"/>
  <c r="C65"/>
  <c r="C57"/>
  <c r="C49"/>
  <c r="C41"/>
  <c r="C33"/>
  <c r="C25"/>
  <c r="C17"/>
  <c r="C9"/>
  <c r="C5" i="8"/>
  <c r="F9" i="9" l="1"/>
  <c r="F17"/>
  <c r="F25"/>
  <c r="F33"/>
  <c r="F41"/>
  <c r="F49"/>
  <c r="F57"/>
  <c r="F65"/>
  <c r="F73"/>
  <c r="F81"/>
  <c r="F89"/>
  <c r="F97"/>
  <c r="F105"/>
  <c r="G6"/>
  <c r="F30"/>
  <c r="F54"/>
  <c r="G10"/>
  <c r="G18"/>
  <c r="G26"/>
  <c r="G34"/>
  <c r="G42"/>
  <c r="G50"/>
  <c r="G58"/>
  <c r="G66"/>
  <c r="G74"/>
  <c r="G82"/>
  <c r="G90"/>
  <c r="G98"/>
  <c r="G106"/>
  <c r="G114"/>
  <c r="F28"/>
  <c r="F50"/>
  <c r="F72"/>
  <c r="F96"/>
  <c r="G7"/>
  <c r="G15"/>
  <c r="G23"/>
  <c r="G31"/>
  <c r="G39"/>
  <c r="G47"/>
  <c r="G55"/>
  <c r="G63"/>
  <c r="G71"/>
  <c r="G79"/>
  <c r="G87"/>
  <c r="G95"/>
  <c r="G103"/>
  <c r="G111"/>
  <c r="F18"/>
  <c r="F40"/>
  <c r="F64"/>
  <c r="F88"/>
  <c r="F112"/>
  <c r="F80"/>
  <c r="F104"/>
  <c r="G8"/>
  <c r="G16"/>
  <c r="G24"/>
  <c r="G32"/>
  <c r="G40"/>
  <c r="G48"/>
  <c r="G56"/>
  <c r="G64"/>
  <c r="G72"/>
  <c r="G80"/>
  <c r="G88"/>
  <c r="G96"/>
  <c r="G104"/>
  <c r="G112"/>
  <c r="F22"/>
  <c r="F44"/>
  <c r="F66"/>
  <c r="F90"/>
  <c r="F114"/>
  <c r="G13"/>
  <c r="G21"/>
  <c r="G29"/>
  <c r="G37"/>
  <c r="G45"/>
  <c r="G53"/>
  <c r="G61"/>
  <c r="G69"/>
  <c r="G77"/>
  <c r="G85"/>
  <c r="G93"/>
  <c r="G101"/>
  <c r="G109"/>
  <c r="F8"/>
  <c r="F32"/>
  <c r="F58"/>
  <c r="F82"/>
  <c r="F106"/>
  <c r="F7"/>
  <c r="F15"/>
  <c r="F23"/>
  <c r="F31"/>
  <c r="F39"/>
  <c r="F47"/>
  <c r="F55"/>
  <c r="F63"/>
  <c r="F71"/>
  <c r="F79"/>
  <c r="F87"/>
  <c r="F95"/>
  <c r="F103"/>
  <c r="F111"/>
  <c r="F24"/>
  <c r="F48"/>
  <c r="F74"/>
  <c r="F98"/>
  <c r="F42"/>
  <c r="F68"/>
  <c r="F92"/>
  <c r="F6"/>
  <c r="G14"/>
  <c r="G22"/>
  <c r="G30"/>
  <c r="G38"/>
  <c r="G46"/>
  <c r="G54"/>
  <c r="G62"/>
  <c r="G70"/>
  <c r="G78"/>
  <c r="G86"/>
  <c r="G94"/>
  <c r="G102"/>
  <c r="G110"/>
  <c r="F16"/>
  <c r="F38"/>
  <c r="F60"/>
  <c r="F84"/>
  <c r="F108"/>
  <c r="G11"/>
  <c r="G19"/>
  <c r="G27"/>
  <c r="G35"/>
  <c r="G43"/>
  <c r="G51"/>
  <c r="G59"/>
  <c r="G67"/>
  <c r="G75"/>
  <c r="G83"/>
  <c r="G91"/>
  <c r="G99"/>
  <c r="G107"/>
  <c r="G5"/>
  <c r="F26"/>
  <c r="F52"/>
  <c r="F76"/>
  <c r="F100"/>
  <c r="F113"/>
  <c r="F13"/>
  <c r="F21"/>
  <c r="F29"/>
  <c r="F37"/>
  <c r="F45"/>
  <c r="F53"/>
  <c r="F61"/>
  <c r="F69"/>
  <c r="F77"/>
  <c r="F85"/>
  <c r="F93"/>
  <c r="F101"/>
  <c r="F109"/>
  <c r="F14"/>
  <c r="G12"/>
  <c r="G20"/>
  <c r="G28"/>
  <c r="G36"/>
  <c r="G44"/>
  <c r="G52"/>
  <c r="G60"/>
  <c r="G68"/>
  <c r="G76"/>
  <c r="G84"/>
  <c r="G92"/>
  <c r="G100"/>
  <c r="G108"/>
  <c r="F12"/>
  <c r="G9"/>
  <c r="G17"/>
  <c r="G25"/>
  <c r="G33"/>
  <c r="G41"/>
  <c r="G49"/>
  <c r="G57"/>
  <c r="G65"/>
  <c r="G73"/>
  <c r="G81"/>
  <c r="G89"/>
  <c r="G97"/>
  <c r="G105"/>
  <c r="G113"/>
  <c r="F20"/>
  <c r="F11"/>
  <c r="F19"/>
  <c r="F27"/>
  <c r="F35"/>
  <c r="F43"/>
  <c r="F51"/>
  <c r="F59"/>
  <c r="F67"/>
  <c r="F75"/>
  <c r="F83"/>
  <c r="F91"/>
  <c r="F99"/>
  <c r="F107"/>
  <c r="F10"/>
  <c r="F36"/>
  <c r="F62"/>
  <c r="F86"/>
  <c r="F110"/>
  <c r="F34"/>
  <c r="F56"/>
  <c r="F78"/>
  <c r="F102"/>
  <c r="F46"/>
  <c r="F70"/>
  <c r="F94"/>
  <c r="H80" i="8"/>
  <c r="H104"/>
  <c r="H7"/>
  <c r="H15"/>
  <c r="H23"/>
  <c r="H31"/>
  <c r="H39"/>
  <c r="H47"/>
  <c r="H55"/>
  <c r="H63"/>
  <c r="H71"/>
  <c r="H79"/>
  <c r="H87"/>
  <c r="H95"/>
  <c r="H103"/>
  <c r="H111"/>
  <c r="H24"/>
  <c r="H48"/>
  <c r="H74"/>
  <c r="H98"/>
  <c r="H113"/>
  <c r="H13"/>
  <c r="H21"/>
  <c r="H29"/>
  <c r="H37"/>
  <c r="H45"/>
  <c r="H53"/>
  <c r="H61"/>
  <c r="H69"/>
  <c r="H77"/>
  <c r="H85"/>
  <c r="H93"/>
  <c r="H101"/>
  <c r="H109"/>
  <c r="H14"/>
  <c r="H11"/>
  <c r="H19"/>
  <c r="H27"/>
  <c r="H35"/>
  <c r="H43"/>
  <c r="H51"/>
  <c r="H59"/>
  <c r="H67"/>
  <c r="H75"/>
  <c r="H83"/>
  <c r="H91"/>
  <c r="H99"/>
  <c r="H107"/>
  <c r="H10"/>
  <c r="H36"/>
  <c r="H62"/>
  <c r="H86"/>
  <c r="H110"/>
  <c r="H34"/>
  <c r="H56"/>
  <c r="H78"/>
  <c r="H102"/>
  <c r="H46"/>
  <c r="H70"/>
  <c r="H94"/>
  <c r="H42"/>
  <c r="H30"/>
  <c r="H54"/>
  <c r="F5"/>
  <c r="H9"/>
  <c r="H17"/>
  <c r="H25"/>
  <c r="H33"/>
  <c r="H41"/>
  <c r="H49"/>
  <c r="H57"/>
  <c r="H65"/>
  <c r="H73"/>
  <c r="H81"/>
  <c r="H89"/>
  <c r="H97"/>
  <c r="H105"/>
  <c r="H28"/>
  <c r="H50"/>
  <c r="H72"/>
  <c r="H96"/>
  <c r="H18"/>
  <c r="H40"/>
  <c r="H64"/>
  <c r="H88"/>
  <c r="H112"/>
  <c r="H20"/>
  <c r="H22"/>
  <c r="H44"/>
  <c r="H66"/>
  <c r="H90"/>
  <c r="H114"/>
  <c r="H8"/>
  <c r="H32"/>
  <c r="H58"/>
  <c r="H82"/>
  <c r="H106"/>
  <c r="H12"/>
  <c r="H68"/>
  <c r="H92"/>
  <c r="H6"/>
  <c r="H16"/>
  <c r="H38"/>
  <c r="H60"/>
  <c r="H84"/>
  <c r="H108"/>
  <c r="H26"/>
  <c r="H52"/>
  <c r="H76"/>
  <c r="H100"/>
  <c r="H5" i="3"/>
  <c r="C66" i="10"/>
  <c r="C8"/>
  <c r="C31"/>
  <c r="C63"/>
  <c r="C95"/>
  <c r="C102"/>
  <c r="C24"/>
  <c r="C37"/>
  <c r="C12"/>
  <c r="C78"/>
  <c r="C33"/>
  <c r="C65"/>
  <c r="C97"/>
  <c r="C54"/>
  <c r="D34"/>
  <c r="D66"/>
  <c r="D98"/>
  <c r="C50"/>
  <c r="D15"/>
  <c r="D47"/>
  <c r="D79"/>
  <c r="D111"/>
  <c r="C88"/>
  <c r="D8"/>
  <c r="D40"/>
  <c r="D72"/>
  <c r="D104"/>
  <c r="D21"/>
  <c r="D53"/>
  <c r="D85"/>
  <c r="C106"/>
  <c r="C48"/>
  <c r="C68"/>
  <c r="D22"/>
  <c r="D54"/>
  <c r="D86"/>
  <c r="C16"/>
  <c r="C108"/>
  <c r="D35"/>
  <c r="D67"/>
  <c r="D99"/>
  <c r="C52"/>
  <c r="C13"/>
  <c r="C45"/>
  <c r="C77"/>
  <c r="C109"/>
  <c r="D28"/>
  <c r="D60"/>
  <c r="D92"/>
  <c r="D9"/>
  <c r="D41"/>
  <c r="D73"/>
  <c r="D105"/>
  <c r="C19"/>
  <c r="C51"/>
  <c r="C83"/>
  <c r="C10"/>
  <c r="C110"/>
  <c r="C25"/>
  <c r="D58"/>
  <c r="D7"/>
  <c r="D103"/>
  <c r="D32"/>
  <c r="C44"/>
  <c r="D77"/>
  <c r="C23"/>
  <c r="D46"/>
  <c r="C84"/>
  <c r="D91"/>
  <c r="D20"/>
  <c r="D97"/>
  <c r="C75"/>
  <c r="C114"/>
  <c r="C15"/>
  <c r="C47"/>
  <c r="C79"/>
  <c r="C111"/>
  <c r="C98"/>
  <c r="C6"/>
  <c r="C35"/>
  <c r="C67"/>
  <c r="C99"/>
  <c r="C56"/>
  <c r="C70"/>
  <c r="C82"/>
  <c r="C113"/>
  <c r="C101"/>
  <c r="C17"/>
  <c r="C49"/>
  <c r="C81"/>
  <c r="D6"/>
  <c r="D18"/>
  <c r="D50"/>
  <c r="D82"/>
  <c r="D114"/>
  <c r="C96"/>
  <c r="D31"/>
  <c r="D63"/>
  <c r="D95"/>
  <c r="C40"/>
  <c r="C80"/>
  <c r="D24"/>
  <c r="D56"/>
  <c r="D88"/>
  <c r="C22"/>
  <c r="D37"/>
  <c r="D69"/>
  <c r="D101"/>
  <c r="C58"/>
  <c r="D38"/>
  <c r="D70"/>
  <c r="D102"/>
  <c r="C60"/>
  <c r="D19"/>
  <c r="D51"/>
  <c r="D83"/>
  <c r="D5"/>
  <c r="C100"/>
  <c r="C29"/>
  <c r="C61"/>
  <c r="C93"/>
  <c r="D12"/>
  <c r="D44"/>
  <c r="D76"/>
  <c r="D108"/>
  <c r="D25"/>
  <c r="D57"/>
  <c r="D89"/>
  <c r="C20"/>
  <c r="C62"/>
  <c r="C89"/>
  <c r="D26"/>
  <c r="C28"/>
  <c r="D71"/>
  <c r="C104"/>
  <c r="D96"/>
  <c r="D45"/>
  <c r="C87"/>
  <c r="D14"/>
  <c r="D110"/>
  <c r="D59"/>
  <c r="D84"/>
  <c r="D33"/>
  <c r="C11"/>
  <c r="C107"/>
  <c r="C94"/>
  <c r="C18"/>
  <c r="C90"/>
  <c r="C32"/>
  <c r="C7"/>
  <c r="C39"/>
  <c r="C71"/>
  <c r="C103"/>
  <c r="C74"/>
  <c r="C38"/>
  <c r="C21"/>
  <c r="C53"/>
  <c r="C85"/>
  <c r="C14"/>
  <c r="C27"/>
  <c r="C59"/>
  <c r="C91"/>
  <c r="C36"/>
  <c r="C34"/>
  <c r="C46"/>
  <c r="C26"/>
  <c r="C69"/>
  <c r="C86"/>
  <c r="C9"/>
  <c r="C41"/>
  <c r="C73"/>
  <c r="C105"/>
  <c r="D10"/>
  <c r="D42"/>
  <c r="D74"/>
  <c r="D106"/>
  <c r="C72"/>
  <c r="D23"/>
  <c r="D55"/>
  <c r="D87"/>
  <c r="C112"/>
  <c r="D16"/>
  <c r="D48"/>
  <c r="D80"/>
  <c r="D112"/>
  <c r="D29"/>
  <c r="D61"/>
  <c r="D93"/>
  <c r="C92"/>
  <c r="D30"/>
  <c r="D62"/>
  <c r="D94"/>
  <c r="D11"/>
  <c r="D43"/>
  <c r="D75"/>
  <c r="D107"/>
  <c r="C76"/>
  <c r="D36"/>
  <c r="D68"/>
  <c r="D100"/>
  <c r="D17"/>
  <c r="D49"/>
  <c r="D81"/>
  <c r="D113"/>
  <c r="C57"/>
  <c r="C30"/>
  <c r="D90"/>
  <c r="D39"/>
  <c r="C64"/>
  <c r="D64"/>
  <c r="D13"/>
  <c r="D109"/>
  <c r="C55"/>
  <c r="C42"/>
  <c r="D78"/>
  <c r="D27"/>
  <c r="D52"/>
  <c r="D65"/>
  <c r="C43"/>
  <c r="C5" i="9"/>
  <c r="F43" i="10" l="1"/>
  <c r="G65"/>
  <c r="G52"/>
  <c r="G27"/>
  <c r="G78"/>
  <c r="F42"/>
  <c r="F55"/>
  <c r="G109"/>
  <c r="G13"/>
  <c r="G64"/>
  <c r="F64"/>
  <c r="G39"/>
  <c r="G90"/>
  <c r="F30"/>
  <c r="F57"/>
  <c r="G113"/>
  <c r="G81"/>
  <c r="G49"/>
  <c r="G17"/>
  <c r="G100"/>
  <c r="G68"/>
  <c r="G36"/>
  <c r="F76"/>
  <c r="G107"/>
  <c r="G75"/>
  <c r="G43"/>
  <c r="G11"/>
  <c r="G94"/>
  <c r="G62"/>
  <c r="G30"/>
  <c r="F92"/>
  <c r="G93"/>
  <c r="G61"/>
  <c r="G29"/>
  <c r="G112"/>
  <c r="G80"/>
  <c r="G48"/>
  <c r="G16"/>
  <c r="F112"/>
  <c r="G87"/>
  <c r="G55"/>
  <c r="G23"/>
  <c r="F72"/>
  <c r="G106"/>
  <c r="G74"/>
  <c r="G42"/>
  <c r="G10"/>
  <c r="F105"/>
  <c r="F73"/>
  <c r="F41"/>
  <c r="F9"/>
  <c r="F86"/>
  <c r="F69"/>
  <c r="F26"/>
  <c r="F46"/>
  <c r="F34"/>
  <c r="F36"/>
  <c r="F91"/>
  <c r="F59"/>
  <c r="F27"/>
  <c r="F14"/>
  <c r="F85"/>
  <c r="F53"/>
  <c r="F21"/>
  <c r="F38"/>
  <c r="F74"/>
  <c r="F103"/>
  <c r="F71"/>
  <c r="F39"/>
  <c r="F7"/>
  <c r="F32"/>
  <c r="F90"/>
  <c r="F18"/>
  <c r="F94"/>
  <c r="F107"/>
  <c r="F11"/>
  <c r="G33"/>
  <c r="G84"/>
  <c r="G59"/>
  <c r="G110"/>
  <c r="G14"/>
  <c r="F87"/>
  <c r="G45"/>
  <c r="G96"/>
  <c r="F104"/>
  <c r="G71"/>
  <c r="F28"/>
  <c r="G26"/>
  <c r="F89"/>
  <c r="F62"/>
  <c r="F20"/>
  <c r="G89"/>
  <c r="G57"/>
  <c r="G25"/>
  <c r="G108"/>
  <c r="G76"/>
  <c r="G44"/>
  <c r="G12"/>
  <c r="F93"/>
  <c r="F61"/>
  <c r="F29"/>
  <c r="F100"/>
  <c r="G5"/>
  <c r="G83"/>
  <c r="G51"/>
  <c r="G19"/>
  <c r="F60"/>
  <c r="G102"/>
  <c r="G70"/>
  <c r="G38"/>
  <c r="F58"/>
  <c r="G101"/>
  <c r="G69"/>
  <c r="G37"/>
  <c r="F22"/>
  <c r="G88"/>
  <c r="G56"/>
  <c r="G24"/>
  <c r="F80"/>
  <c r="F40"/>
  <c r="G95"/>
  <c r="G63"/>
  <c r="G31"/>
  <c r="F96"/>
  <c r="G114"/>
  <c r="G82"/>
  <c r="G50"/>
  <c r="G18"/>
  <c r="G6"/>
  <c r="F81"/>
  <c r="F49"/>
  <c r="F17"/>
  <c r="F101"/>
  <c r="F113"/>
  <c r="F82"/>
  <c r="F70"/>
  <c r="F56"/>
  <c r="F99"/>
  <c r="F67"/>
  <c r="F35"/>
  <c r="F6"/>
  <c r="F98"/>
  <c r="F111"/>
  <c r="F79"/>
  <c r="F47"/>
  <c r="F15"/>
  <c r="F114"/>
  <c r="F75"/>
  <c r="G97"/>
  <c r="G20"/>
  <c r="G91"/>
  <c r="F84"/>
  <c r="G46"/>
  <c r="F23"/>
  <c r="G77"/>
  <c r="F44"/>
  <c r="G32"/>
  <c r="G103"/>
  <c r="G7"/>
  <c r="G58"/>
  <c r="F25"/>
  <c r="F110"/>
  <c r="F10"/>
  <c r="F83"/>
  <c r="F51"/>
  <c r="F19"/>
  <c r="G105"/>
  <c r="G73"/>
  <c r="G41"/>
  <c r="G9"/>
  <c r="G92"/>
  <c r="G60"/>
  <c r="G28"/>
  <c r="F109"/>
  <c r="F77"/>
  <c r="F45"/>
  <c r="F13"/>
  <c r="F52"/>
  <c r="G99"/>
  <c r="G67"/>
  <c r="G35"/>
  <c r="F108"/>
  <c r="F16"/>
  <c r="G86"/>
  <c r="G54"/>
  <c r="G22"/>
  <c r="F68"/>
  <c r="F48"/>
  <c r="F106"/>
  <c r="G85"/>
  <c r="G53"/>
  <c r="G21"/>
  <c r="G104"/>
  <c r="G72"/>
  <c r="G40"/>
  <c r="G8"/>
  <c r="F88"/>
  <c r="G111"/>
  <c r="G79"/>
  <c r="G47"/>
  <c r="G15"/>
  <c r="F50"/>
  <c r="G98"/>
  <c r="G66"/>
  <c r="G34"/>
  <c r="F54"/>
  <c r="F97"/>
  <c r="F65"/>
  <c r="F33"/>
  <c r="F78"/>
  <c r="F12"/>
  <c r="F37"/>
  <c r="F24"/>
  <c r="F102"/>
  <c r="F95"/>
  <c r="F63"/>
  <c r="F31"/>
  <c r="F8"/>
  <c r="F66"/>
  <c r="H86" i="9"/>
  <c r="H69"/>
  <c r="H26"/>
  <c r="H46"/>
  <c r="H34"/>
  <c r="H36"/>
  <c r="H91"/>
  <c r="H59"/>
  <c r="H27"/>
  <c r="H14"/>
  <c r="H85"/>
  <c r="H53"/>
  <c r="H21"/>
  <c r="H38"/>
  <c r="H74"/>
  <c r="H103"/>
  <c r="H71"/>
  <c r="H39"/>
  <c r="H7"/>
  <c r="H32"/>
  <c r="H90"/>
  <c r="H18"/>
  <c r="H101"/>
  <c r="H113"/>
  <c r="H82"/>
  <c r="H70"/>
  <c r="H56"/>
  <c r="H99"/>
  <c r="H67"/>
  <c r="H35"/>
  <c r="H6"/>
  <c r="H98"/>
  <c r="H111"/>
  <c r="H79"/>
  <c r="H47"/>
  <c r="H15"/>
  <c r="H114"/>
  <c r="H78"/>
  <c r="H12"/>
  <c r="H37"/>
  <c r="H24"/>
  <c r="H102"/>
  <c r="H95"/>
  <c r="H63"/>
  <c r="H31"/>
  <c r="H8"/>
  <c r="H66"/>
  <c r="H62"/>
  <c r="H20"/>
  <c r="H93"/>
  <c r="H61"/>
  <c r="H29"/>
  <c r="H58"/>
  <c r="H94"/>
  <c r="H107"/>
  <c r="H75"/>
  <c r="H43"/>
  <c r="H11"/>
  <c r="H42"/>
  <c r="H87"/>
  <c r="H55"/>
  <c r="H23"/>
  <c r="H110"/>
  <c r="H10"/>
  <c r="H83"/>
  <c r="H51"/>
  <c r="H19"/>
  <c r="H109"/>
  <c r="H77"/>
  <c r="H45"/>
  <c r="H13"/>
  <c r="H16"/>
  <c r="H48"/>
  <c r="H106"/>
  <c r="H50"/>
  <c r="F5"/>
  <c r="H76"/>
  <c r="H92"/>
  <c r="H112"/>
  <c r="H72"/>
  <c r="H105"/>
  <c r="H73"/>
  <c r="H41"/>
  <c r="H9"/>
  <c r="H100"/>
  <c r="H60"/>
  <c r="H22"/>
  <c r="H80"/>
  <c r="H40"/>
  <c r="H96"/>
  <c r="H81"/>
  <c r="H49"/>
  <c r="H17"/>
  <c r="H5" i="8"/>
  <c r="H84" i="9"/>
  <c r="H44"/>
  <c r="H104"/>
  <c r="H64"/>
  <c r="H28"/>
  <c r="H30"/>
  <c r="H89"/>
  <c r="H57"/>
  <c r="H25"/>
  <c r="H52"/>
  <c r="H108"/>
  <c r="H68"/>
  <c r="H88"/>
  <c r="H54"/>
  <c r="H97"/>
  <c r="H65"/>
  <c r="H33"/>
  <c r="C27" i="11"/>
  <c r="C96"/>
  <c r="C84"/>
  <c r="C83"/>
  <c r="C65"/>
  <c r="C37"/>
  <c r="C63"/>
  <c r="D27"/>
  <c r="D109"/>
  <c r="D39"/>
  <c r="D113"/>
  <c r="D100"/>
  <c r="D107"/>
  <c r="D94"/>
  <c r="D93"/>
  <c r="D80"/>
  <c r="D87"/>
  <c r="D106"/>
  <c r="C105"/>
  <c r="C86"/>
  <c r="C34"/>
  <c r="C21"/>
  <c r="C71"/>
  <c r="C90"/>
  <c r="C11"/>
  <c r="D110"/>
  <c r="D96"/>
  <c r="D26"/>
  <c r="D89"/>
  <c r="D76"/>
  <c r="C61"/>
  <c r="D83"/>
  <c r="D102"/>
  <c r="D101"/>
  <c r="D88"/>
  <c r="C40"/>
  <c r="D18"/>
  <c r="C17"/>
  <c r="C70"/>
  <c r="C35"/>
  <c r="C79"/>
  <c r="C75"/>
  <c r="C44"/>
  <c r="D58"/>
  <c r="D73"/>
  <c r="D60"/>
  <c r="C45"/>
  <c r="D67"/>
  <c r="D86"/>
  <c r="C48"/>
  <c r="D21"/>
  <c r="D8"/>
  <c r="D47"/>
  <c r="D66"/>
  <c r="C64"/>
  <c r="C112"/>
  <c r="C107"/>
  <c r="C93"/>
  <c r="C80"/>
  <c r="C49"/>
  <c r="C82"/>
  <c r="C10"/>
  <c r="C77"/>
  <c r="C16"/>
  <c r="C68"/>
  <c r="C12"/>
  <c r="C66"/>
  <c r="D52"/>
  <c r="C55"/>
  <c r="C57"/>
  <c r="D17"/>
  <c r="C76"/>
  <c r="D11"/>
  <c r="C92"/>
  <c r="D112"/>
  <c r="C72"/>
  <c r="D10"/>
  <c r="C9"/>
  <c r="C46"/>
  <c r="C59"/>
  <c r="C53"/>
  <c r="C103"/>
  <c r="C32"/>
  <c r="D59"/>
  <c r="D45"/>
  <c r="C28"/>
  <c r="C20"/>
  <c r="D108"/>
  <c r="D5"/>
  <c r="C60"/>
  <c r="C58"/>
  <c r="C22"/>
  <c r="D31"/>
  <c r="D50"/>
  <c r="C67"/>
  <c r="C111"/>
  <c r="C114"/>
  <c r="D91"/>
  <c r="D77"/>
  <c r="D7"/>
  <c r="D105"/>
  <c r="D92"/>
  <c r="D99"/>
  <c r="D53"/>
  <c r="D40"/>
  <c r="D79"/>
  <c r="D98"/>
  <c r="C97"/>
  <c r="C95"/>
  <c r="C94"/>
  <c r="C87"/>
  <c r="C100"/>
  <c r="C113"/>
  <c r="C23"/>
  <c r="C110"/>
  <c r="C19"/>
  <c r="C109"/>
  <c r="C102"/>
  <c r="C8"/>
  <c r="D65"/>
  <c r="C42"/>
  <c r="D64"/>
  <c r="C30"/>
  <c r="D49"/>
  <c r="D36"/>
  <c r="D43"/>
  <c r="D30"/>
  <c r="D29"/>
  <c r="D16"/>
  <c r="D23"/>
  <c r="D42"/>
  <c r="C41"/>
  <c r="C26"/>
  <c r="C91"/>
  <c r="C85"/>
  <c r="C74"/>
  <c r="C7"/>
  <c r="D84"/>
  <c r="D71"/>
  <c r="C62"/>
  <c r="D25"/>
  <c r="D12"/>
  <c r="D19"/>
  <c r="D38"/>
  <c r="D37"/>
  <c r="D24"/>
  <c r="D63"/>
  <c r="D82"/>
  <c r="C81"/>
  <c r="C99"/>
  <c r="C98"/>
  <c r="C15"/>
  <c r="D20"/>
  <c r="D103"/>
  <c r="D9"/>
  <c r="C52"/>
  <c r="C108"/>
  <c r="D22"/>
  <c r="D85"/>
  <c r="D72"/>
  <c r="D111"/>
  <c r="C50"/>
  <c r="C54"/>
  <c r="C78"/>
  <c r="C36"/>
  <c r="C39"/>
  <c r="C89"/>
  <c r="C29"/>
  <c r="C101"/>
  <c r="C56"/>
  <c r="C6"/>
  <c r="C25"/>
  <c r="C51"/>
  <c r="C13"/>
  <c r="C106"/>
  <c r="C88"/>
  <c r="C33"/>
  <c r="C24"/>
  <c r="C31"/>
  <c r="C43"/>
  <c r="D78"/>
  <c r="D13"/>
  <c r="D90"/>
  <c r="D81"/>
  <c r="D68"/>
  <c r="D75"/>
  <c r="D62"/>
  <c r="D61"/>
  <c r="D48"/>
  <c r="D55"/>
  <c r="D74"/>
  <c r="C73"/>
  <c r="C69"/>
  <c r="C14"/>
  <c r="C38"/>
  <c r="C18"/>
  <c r="D33"/>
  <c r="D14"/>
  <c r="C104"/>
  <c r="D57"/>
  <c r="D44"/>
  <c r="D51"/>
  <c r="D70"/>
  <c r="D69"/>
  <c r="D56"/>
  <c r="D95"/>
  <c r="D114"/>
  <c r="D6"/>
  <c r="C47"/>
  <c r="D97"/>
  <c r="D46"/>
  <c r="D32"/>
  <c r="D41"/>
  <c r="D28"/>
  <c r="D35"/>
  <c r="D54"/>
  <c r="D104"/>
  <c r="D15"/>
  <c r="D34"/>
  <c r="C5" i="10"/>
  <c r="G34" i="11" l="1"/>
  <c r="G15"/>
  <c r="G104"/>
  <c r="G54"/>
  <c r="G35"/>
  <c r="G28"/>
  <c r="G41"/>
  <c r="G32"/>
  <c r="G46"/>
  <c r="G97"/>
  <c r="F47"/>
  <c r="G6"/>
  <c r="G114"/>
  <c r="G95"/>
  <c r="G56"/>
  <c r="G69"/>
  <c r="G70"/>
  <c r="G51"/>
  <c r="G44"/>
  <c r="G57"/>
  <c r="F104"/>
  <c r="G14"/>
  <c r="G33"/>
  <c r="F18"/>
  <c r="F38"/>
  <c r="F14"/>
  <c r="H14" s="1"/>
  <c r="F69"/>
  <c r="F73"/>
  <c r="G74"/>
  <c r="G55"/>
  <c r="G48"/>
  <c r="G61"/>
  <c r="G62"/>
  <c r="G75"/>
  <c r="G68"/>
  <c r="G81"/>
  <c r="G90"/>
  <c r="G13"/>
  <c r="G78"/>
  <c r="F43"/>
  <c r="F31"/>
  <c r="F24"/>
  <c r="F33"/>
  <c r="H33" s="1"/>
  <c r="F88"/>
  <c r="F106"/>
  <c r="F13"/>
  <c r="H13" s="1"/>
  <c r="F51"/>
  <c r="F25"/>
  <c r="F6"/>
  <c r="F56"/>
  <c r="F101"/>
  <c r="F29"/>
  <c r="F89"/>
  <c r="F39"/>
  <c r="F36"/>
  <c r="F78"/>
  <c r="F54"/>
  <c r="F50"/>
  <c r="G111"/>
  <c r="G72"/>
  <c r="G85"/>
  <c r="G22"/>
  <c r="F108"/>
  <c r="F52"/>
  <c r="G9"/>
  <c r="G103"/>
  <c r="G20"/>
  <c r="F15"/>
  <c r="F98"/>
  <c r="F99"/>
  <c r="F81"/>
  <c r="G82"/>
  <c r="G63"/>
  <c r="G24"/>
  <c r="G37"/>
  <c r="G38"/>
  <c r="G19"/>
  <c r="G12"/>
  <c r="G25"/>
  <c r="F62"/>
  <c r="G71"/>
  <c r="G84"/>
  <c r="F7"/>
  <c r="F74"/>
  <c r="F85"/>
  <c r="H85" s="1"/>
  <c r="F91"/>
  <c r="F26"/>
  <c r="F41"/>
  <c r="G42"/>
  <c r="G23"/>
  <c r="G16"/>
  <c r="G29"/>
  <c r="G30"/>
  <c r="G43"/>
  <c r="G36"/>
  <c r="G49"/>
  <c r="F30"/>
  <c r="G64"/>
  <c r="F42"/>
  <c r="G65"/>
  <c r="F8"/>
  <c r="F102"/>
  <c r="H102" s="1"/>
  <c r="F109"/>
  <c r="F19"/>
  <c r="F110"/>
  <c r="F23"/>
  <c r="H23" s="1"/>
  <c r="F113"/>
  <c r="H113" s="1"/>
  <c r="F100"/>
  <c r="F87"/>
  <c r="F94"/>
  <c r="F95"/>
  <c r="F97"/>
  <c r="G98"/>
  <c r="G79"/>
  <c r="G40"/>
  <c r="G53"/>
  <c r="G99"/>
  <c r="G92"/>
  <c r="G105"/>
  <c r="G7"/>
  <c r="G77"/>
  <c r="G91"/>
  <c r="F114"/>
  <c r="F111"/>
  <c r="F67"/>
  <c r="G50"/>
  <c r="G31"/>
  <c r="F22"/>
  <c r="F58"/>
  <c r="F60"/>
  <c r="G5"/>
  <c r="G108"/>
  <c r="F20"/>
  <c r="F28"/>
  <c r="H28" s="1"/>
  <c r="G45"/>
  <c r="G59"/>
  <c r="F32"/>
  <c r="F103"/>
  <c r="H103" s="1"/>
  <c r="F53"/>
  <c r="F59"/>
  <c r="F46"/>
  <c r="H46" s="1"/>
  <c r="F9"/>
  <c r="G10"/>
  <c r="F72"/>
  <c r="H72" s="1"/>
  <c r="G112"/>
  <c r="F92"/>
  <c r="H92" s="1"/>
  <c r="G11"/>
  <c r="F76"/>
  <c r="G17"/>
  <c r="F57"/>
  <c r="F55"/>
  <c r="G52"/>
  <c r="F66"/>
  <c r="F12"/>
  <c r="H12" s="1"/>
  <c r="F68"/>
  <c r="H68" s="1"/>
  <c r="F16"/>
  <c r="F77"/>
  <c r="H77" s="1"/>
  <c r="F10"/>
  <c r="F82"/>
  <c r="F49"/>
  <c r="H49" s="1"/>
  <c r="F80"/>
  <c r="F93"/>
  <c r="F107"/>
  <c r="F112"/>
  <c r="F64"/>
  <c r="G66"/>
  <c r="G47"/>
  <c r="G8"/>
  <c r="G21"/>
  <c r="F48"/>
  <c r="G86"/>
  <c r="G67"/>
  <c r="F45"/>
  <c r="G60"/>
  <c r="G73"/>
  <c r="G58"/>
  <c r="F44"/>
  <c r="F75"/>
  <c r="H75" s="1"/>
  <c r="F79"/>
  <c r="F35"/>
  <c r="F70"/>
  <c r="H70" s="1"/>
  <c r="F17"/>
  <c r="G18"/>
  <c r="F40"/>
  <c r="G88"/>
  <c r="G101"/>
  <c r="G102"/>
  <c r="G83"/>
  <c r="F61"/>
  <c r="G76"/>
  <c r="G89"/>
  <c r="G26"/>
  <c r="G96"/>
  <c r="G110"/>
  <c r="F11"/>
  <c r="F90"/>
  <c r="F71"/>
  <c r="H71" s="1"/>
  <c r="F21"/>
  <c r="F34"/>
  <c r="F86"/>
  <c r="F105"/>
  <c r="G106"/>
  <c r="G87"/>
  <c r="G80"/>
  <c r="G93"/>
  <c r="G94"/>
  <c r="G107"/>
  <c r="G100"/>
  <c r="G113"/>
  <c r="G39"/>
  <c r="G109"/>
  <c r="G27"/>
  <c r="F63"/>
  <c r="H63" s="1"/>
  <c r="F37"/>
  <c r="F65"/>
  <c r="F83"/>
  <c r="H83" s="1"/>
  <c r="F84"/>
  <c r="F96"/>
  <c r="F27"/>
  <c r="H31" i="10"/>
  <c r="H24"/>
  <c r="H33"/>
  <c r="H88"/>
  <c r="H106"/>
  <c r="H13"/>
  <c r="H51"/>
  <c r="H25"/>
  <c r="H6"/>
  <c r="H56"/>
  <c r="H101"/>
  <c r="H29"/>
  <c r="H89"/>
  <c r="H39"/>
  <c r="H36"/>
  <c r="H8"/>
  <c r="H102"/>
  <c r="H109"/>
  <c r="H19"/>
  <c r="H110"/>
  <c r="H23"/>
  <c r="H113"/>
  <c r="H100"/>
  <c r="H87"/>
  <c r="H94"/>
  <c r="H66"/>
  <c r="H12"/>
  <c r="H68"/>
  <c r="H16"/>
  <c r="H77"/>
  <c r="H10"/>
  <c r="H82"/>
  <c r="H49"/>
  <c r="H80"/>
  <c r="H93"/>
  <c r="H107"/>
  <c r="H112"/>
  <c r="H64"/>
  <c r="H63"/>
  <c r="H37"/>
  <c r="H65"/>
  <c r="H83"/>
  <c r="H84"/>
  <c r="H96"/>
  <c r="H27"/>
  <c r="H78"/>
  <c r="H54"/>
  <c r="H50"/>
  <c r="H108"/>
  <c r="H52"/>
  <c r="H81"/>
  <c r="H62"/>
  <c r="H74"/>
  <c r="H95"/>
  <c r="H97"/>
  <c r="H114"/>
  <c r="H48"/>
  <c r="H45"/>
  <c r="H44"/>
  <c r="H75"/>
  <c r="H70"/>
  <c r="H17"/>
  <c r="H61"/>
  <c r="H11"/>
  <c r="H90"/>
  <c r="F5"/>
  <c r="H47"/>
  <c r="H104"/>
  <c r="H18"/>
  <c r="H38"/>
  <c r="H14"/>
  <c r="H69"/>
  <c r="H73"/>
  <c r="H43"/>
  <c r="H15"/>
  <c r="H98"/>
  <c r="H99"/>
  <c r="H7"/>
  <c r="H85"/>
  <c r="H91"/>
  <c r="H26"/>
  <c r="H41"/>
  <c r="H30"/>
  <c r="H42"/>
  <c r="H5" i="9"/>
  <c r="H111" i="10"/>
  <c r="H67"/>
  <c r="H22"/>
  <c r="H58"/>
  <c r="H60"/>
  <c r="H20"/>
  <c r="H28"/>
  <c r="H32"/>
  <c r="H103"/>
  <c r="H53"/>
  <c r="H59"/>
  <c r="H46"/>
  <c r="H9"/>
  <c r="H72"/>
  <c r="H92"/>
  <c r="H76"/>
  <c r="H57"/>
  <c r="H55"/>
  <c r="H79"/>
  <c r="H35"/>
  <c r="H40"/>
  <c r="H71"/>
  <c r="H21"/>
  <c r="H34"/>
  <c r="H86"/>
  <c r="H105"/>
  <c r="C5" i="11"/>
  <c r="H11" l="1"/>
  <c r="H59"/>
  <c r="H61"/>
  <c r="H32"/>
  <c r="H54"/>
  <c r="H6"/>
  <c r="H57"/>
  <c r="H27"/>
  <c r="H65"/>
  <c r="H82"/>
  <c r="H53"/>
  <c r="H81"/>
  <c r="H69"/>
  <c r="H9"/>
  <c r="H96"/>
  <c r="H34"/>
  <c r="H114"/>
  <c r="H30"/>
  <c r="H21"/>
  <c r="H17"/>
  <c r="H90"/>
  <c r="H35"/>
  <c r="H19"/>
  <c r="H74"/>
  <c r="H62"/>
  <c r="H105"/>
  <c r="H44"/>
  <c r="H45"/>
  <c r="H20"/>
  <c r="H104"/>
  <c r="H37"/>
  <c r="H48"/>
  <c r="H93"/>
  <c r="H10"/>
  <c r="H99"/>
  <c r="H56"/>
  <c r="H86"/>
  <c r="H40"/>
  <c r="H16"/>
  <c r="H111"/>
  <c r="H41"/>
  <c r="H78"/>
  <c r="F5"/>
  <c r="H5" s="1"/>
  <c r="H5" i="10"/>
  <c r="H24" i="11"/>
  <c r="H84"/>
  <c r="H64"/>
  <c r="H80"/>
  <c r="H66"/>
  <c r="H58"/>
  <c r="H67"/>
  <c r="H87"/>
  <c r="H110"/>
  <c r="H8"/>
  <c r="H98"/>
  <c r="H89"/>
  <c r="H106"/>
  <c r="H31"/>
  <c r="H38"/>
  <c r="H94"/>
  <c r="H91"/>
  <c r="H50"/>
  <c r="H79"/>
  <c r="H107"/>
  <c r="H55"/>
  <c r="H95"/>
  <c r="H109"/>
  <c r="H42"/>
  <c r="H26"/>
  <c r="H7"/>
  <c r="H108"/>
  <c r="H36"/>
  <c r="H101"/>
  <c r="H51"/>
  <c r="H47"/>
  <c r="H60"/>
  <c r="H39"/>
  <c r="H112"/>
  <c r="H76"/>
  <c r="H22"/>
  <c r="H97"/>
  <c r="H100"/>
  <c r="H15"/>
  <c r="H52"/>
  <c r="H29"/>
  <c r="H25"/>
  <c r="H88"/>
  <c r="H43"/>
  <c r="H73"/>
  <c r="H18"/>
</calcChain>
</file>

<file path=xl/sharedStrings.xml><?xml version="1.0" encoding="utf-8"?>
<sst xmlns="http://schemas.openxmlformats.org/spreadsheetml/2006/main" count="461" uniqueCount="155">
  <si>
    <t>NOM</t>
  </si>
  <si>
    <t>ELEVE.1</t>
  </si>
  <si>
    <t>ELEVE.2</t>
  </si>
  <si>
    <t>ELEVE.3</t>
  </si>
  <si>
    <t>ELEVE.4</t>
  </si>
  <si>
    <t>ELEVE.5</t>
  </si>
  <si>
    <t>ELEVE.6</t>
  </si>
  <si>
    <t>ELEVE.7</t>
  </si>
  <si>
    <t>ELEVE.8</t>
  </si>
  <si>
    <t>ELEVE.9</t>
  </si>
  <si>
    <t>ELEVE.10</t>
  </si>
  <si>
    <t>ELEVE.11</t>
  </si>
  <si>
    <t>ELEVE.12</t>
  </si>
  <si>
    <t>ELEVE.13</t>
  </si>
  <si>
    <t>ELEVE.14</t>
  </si>
  <si>
    <t>ELEVE.15</t>
  </si>
  <si>
    <t>ELEVE.16</t>
  </si>
  <si>
    <t>ELEVE.17</t>
  </si>
  <si>
    <t>ELEVE.18</t>
  </si>
  <si>
    <t>ELEVE.19</t>
  </si>
  <si>
    <t>ELEVE.20</t>
  </si>
  <si>
    <t>ELEVE.21</t>
  </si>
  <si>
    <t>ELEVE.22</t>
  </si>
  <si>
    <t>ELEVE.23</t>
  </si>
  <si>
    <t>ELEVE.24</t>
  </si>
  <si>
    <t>ELEVE.25</t>
  </si>
  <si>
    <t>ELEVE.26</t>
  </si>
  <si>
    <t>ELEVE.27</t>
  </si>
  <si>
    <t>ELEVE.28</t>
  </si>
  <si>
    <t>ELEVE.29</t>
  </si>
  <si>
    <t>ELEVE.30</t>
  </si>
  <si>
    <t>ELEVE.31</t>
  </si>
  <si>
    <t>ELEVE.32</t>
  </si>
  <si>
    <t>ELEVE.33</t>
  </si>
  <si>
    <t>ELEVE.34</t>
  </si>
  <si>
    <t>ELEVE.35</t>
  </si>
  <si>
    <t>ELEVE.36</t>
  </si>
  <si>
    <t>ELEVE.37</t>
  </si>
  <si>
    <t>ELEVE.38</t>
  </si>
  <si>
    <t>ELEVE.39</t>
  </si>
  <si>
    <t>ELEVE.40</t>
  </si>
  <si>
    <t>ELEVE.41</t>
  </si>
  <si>
    <t>ELEVE.42</t>
  </si>
  <si>
    <t>ELEVE.43</t>
  </si>
  <si>
    <t>ELEVE.44</t>
  </si>
  <si>
    <t>ELEVE.45</t>
  </si>
  <si>
    <t>ELEVE.46</t>
  </si>
  <si>
    <t>ELEVE.47</t>
  </si>
  <si>
    <t>ELEVE.48</t>
  </si>
  <si>
    <t>ELEVE.49</t>
  </si>
  <si>
    <t>ELEVE.50</t>
  </si>
  <si>
    <t>ELEVE.51</t>
  </si>
  <si>
    <t>ELEVE.52</t>
  </si>
  <si>
    <t>ELEVE.53</t>
  </si>
  <si>
    <t>ELEVE.54</t>
  </si>
  <si>
    <t>ELEVE.55</t>
  </si>
  <si>
    <t>ELEVE.56</t>
  </si>
  <si>
    <t>ELEVE.57</t>
  </si>
  <si>
    <t>ELEVE.58</t>
  </si>
  <si>
    <t>ELEVE.59</t>
  </si>
  <si>
    <t>ELEVE.60</t>
  </si>
  <si>
    <t>ELEVE.61</t>
  </si>
  <si>
    <t>ELEVE.62</t>
  </si>
  <si>
    <t>ELEVE.63</t>
  </si>
  <si>
    <t>ELEVE.64</t>
  </si>
  <si>
    <t>ELEVE.65</t>
  </si>
  <si>
    <t>ELEVE.66</t>
  </si>
  <si>
    <t>ELEVE.67</t>
  </si>
  <si>
    <t>ELEVE.68</t>
  </si>
  <si>
    <t>ELEVE.69</t>
  </si>
  <si>
    <t>ELEVE.70</t>
  </si>
  <si>
    <t>ELEVE.71</t>
  </si>
  <si>
    <t>ELEVE.72</t>
  </si>
  <si>
    <t>ELEVE.73</t>
  </si>
  <si>
    <t>ELEVE.74</t>
  </si>
  <si>
    <t>ELEVE.75</t>
  </si>
  <si>
    <t>ELEVE.76</t>
  </si>
  <si>
    <t>ELEVE.77</t>
  </si>
  <si>
    <t>ELEVE.78</t>
  </si>
  <si>
    <t>ELEVE.79</t>
  </si>
  <si>
    <t>ELEVE.80</t>
  </si>
  <si>
    <t>ELEVE.81</t>
  </si>
  <si>
    <t>ELEVE.82</t>
  </si>
  <si>
    <t>ELEVE.83</t>
  </si>
  <si>
    <t>ELEVE.84</t>
  </si>
  <si>
    <t>ELEVE.85</t>
  </si>
  <si>
    <t>ELEVE.86</t>
  </si>
  <si>
    <t>ELEVE.87</t>
  </si>
  <si>
    <t>ELEVE.88</t>
  </si>
  <si>
    <t>ELEVE.89</t>
  </si>
  <si>
    <t>ELEVE.90</t>
  </si>
  <si>
    <t>ELEVE.91</t>
  </si>
  <si>
    <t>ELEVE.92</t>
  </si>
  <si>
    <t>ELEVE.93</t>
  </si>
  <si>
    <t>ELEVE.94</t>
  </si>
  <si>
    <t>ELEVE.95</t>
  </si>
  <si>
    <t>ELEVE.96</t>
  </si>
  <si>
    <t>ELEVE.97</t>
  </si>
  <si>
    <t>ELEVE.98</t>
  </si>
  <si>
    <t>ELEVE.99</t>
  </si>
  <si>
    <t>ELEVE.100</t>
  </si>
  <si>
    <t>ELEVE.101</t>
  </si>
  <si>
    <t>ELEVE.102</t>
  </si>
  <si>
    <t>ELEVE.103</t>
  </si>
  <si>
    <t>ELEVE.104</t>
  </si>
  <si>
    <t>ELEVE.105</t>
  </si>
  <si>
    <t>ELEVE.106</t>
  </si>
  <si>
    <t>ELEVE.107</t>
  </si>
  <si>
    <t>ELEVE.108</t>
  </si>
  <si>
    <t>ELEVE.109</t>
  </si>
  <si>
    <t>ELEVE.110</t>
  </si>
  <si>
    <t>SUP. A 10</t>
  </si>
  <si>
    <t>NOTE</t>
  </si>
  <si>
    <t>DE DEVOIRS</t>
  </si>
  <si>
    <t>NOMBRE</t>
  </si>
  <si>
    <t>PRENOM</t>
  </si>
  <si>
    <t>TAUX DE</t>
  </si>
  <si>
    <t>REUSSITE</t>
  </si>
  <si>
    <t>SITUATION INITIALE</t>
  </si>
  <si>
    <t xml:space="preserve">SITUATION ACTUALISEE APRES DEVOIR </t>
  </si>
  <si>
    <t>NOUVEAU DEVOIR</t>
  </si>
  <si>
    <t>N°</t>
  </si>
  <si>
    <t>ORDRE</t>
  </si>
  <si>
    <t>* POUR CHAQUE NOUVEAU DEVOIR LE</t>
  </si>
  <si>
    <t>NOMBRE NE SAURAIT DEPASSER 20 ELEVES</t>
  </si>
  <si>
    <t>ELEVE.3 INITIALEMENT AVEC UN NOMBRE DE 5 DEVOIRS ET REPOSITIONNE AVEC 6 DEVOIRS SA NOTE EST SUPERIEURE A 10 IL EST DONC POSITIONNE AVEC 2 NOMBRE DE REUSSITE</t>
  </si>
  <si>
    <t>ELEVE.9 INITIALEMENT AVEC UN NOMBRE DE 1 DEVOIR ET REPOSITIONNE AVEC 2 DEVOIRS SA NOTE EST INFERIEURE A 10 IL EST DONC MAINTENU A 0 NOMBRE DE REUSSITE</t>
  </si>
  <si>
    <t>ELEVE.11 INITIALEMENT AVEC UN NOMBRE DE 5 DEVOIRS ET REPOSITIONNE AVEC 6 DEVOIR SA NOTE EST INFERIEURE A 10 IL EST DONC MAINTENU A 1 NOMBRE DE REUSSITE</t>
  </si>
  <si>
    <t>ELEVE.12 INITIALEMENT AVEC UN NOMBRE DE 8 DEVOIRS ET REPOSITIONNE AVEC 5 DEVOIRS SA NOTE EST INFERIEURE A 10 IL EST DONC MAINTENU A 5 NOMBRE DE REUSSITE</t>
  </si>
  <si>
    <t>ELEVE.14 INITIALEMENT AVEC UN NOMBRE DE 1 DEVOIR ET REPOSITIONNE AVEC 2 DEVOIR SA NOTE EST INFERIEURE A 10 IL EST DONC MAINTENU A 1 NOMBRE DE REUSSITE</t>
  </si>
  <si>
    <t>ELEVE.15 INITIALEMENT AVEC UN NOMBRE DE 2 DEVOIRS ET REPOSITIONNE AVEC 3 DEVOIR SA NOTE EST INFERIEURE A 10 IL EST DONC MAINTENU A 0 NOMBRE DE REUSSITE</t>
  </si>
  <si>
    <t>ELEVE.17 INITIALEMENT AVEC UN NOMBRE DE 9 DEVOIRS ET REPOSITIONNE AVEC 10 DEVOIRS SA NOTE EST INFERIEURE A 10 IL EST DONC MAINTENU A 3 NOMBRE DE REUSSITE</t>
  </si>
  <si>
    <t>ELEVE.18 INITIALEMENT AVEC UN NOMBRE DE 7 DEVOIRS ET REPOSITIONNE AVEC 8 DEVOIRS SA NOTE EST SUPERIEURE A 10 IL EST DONC POSITIONNE AVEC 2 NOMBRE DE REUSSITE</t>
  </si>
  <si>
    <t>ELEVE.19 INITIALEMENT AVEC UN NOMBRE DE 6 DEVOIRS ET REPOSITIONNE AVEC 7 DEVOIRS SA NOTE EST INFERIEURE A 10 IL EST DONC MAINTENU A 1 NOMBRE DE REUSSITE</t>
  </si>
  <si>
    <t>ELEVE.29 INITIALEMENT AVEC UN NOMBRE DE 2 DEVOIRS ET REPOSITIONNE AVEC 3 DEVOIR SA NOTE EST INFERIEURE A 10 IL EST DONC MAINTENU A 0 NOMBRE DE REUSSITE</t>
  </si>
  <si>
    <t>ELEVE.30 INITIALEMENT AVEC UN NOMBRE DE 1 DEVOIR ET REPOSITIONNE AVEC 2 DEVOIRs SA NOTE EST SUPERIEURE A 10 IL EST DONC POSITIONNE AVEC 2 NOMBRE DE REUSSITE</t>
  </si>
  <si>
    <t>ELEVE.33 INITIALEMENT AVEC UN NOMBRE DE 8 DEVOIRS ET REPOSITIONNE AVEC 9 DEVOIR SA NOTE EST INFERIEURE A 10 IL EST DONC MAINTENU A 3 NOMBRE DE REUSSITE</t>
  </si>
  <si>
    <t>ELEVE.36 INITIALEMENT AVEC UN NOMBRE DE 2 DEVOIRS ET REPOSITIONNE AVEC 3 DEVOIRS SA NOTE EST INFERIEURE A 10 IL EST DONC MAINTENU A 1 NOMBRE DE REUSSITE</t>
  </si>
  <si>
    <t>ELEVE.44 INITIALEMENT AVEC UN NOMBRE DE 5 DEVOIRS ET REPOSITIONNE AVEC 6 DEVOIRS SA NOTE EST SUPERIEURE A 10 IL EST DONC POSITIONNE AVEC 4 NOMBRE DE REUSSITE</t>
  </si>
  <si>
    <t>ELEVE.49 INITIALEMENT AVEC UN NOMBRE DE 19 DEVOIRS ET REPOSITIONNE AVEC 20 DEVOIRS SA NOTE EST INFERIEURE A 10 IL EST DONC MAINTENU A 11 NOMBRE DE REUSSITE</t>
  </si>
  <si>
    <t>ELEVE.52 INITIALEMENT AVEC UN NOMBRE DE 4 DEVOIRS ET REPOSITIONNE AVEC 5 DEVOIR SA NOTE EST SUPERIEURE A 10 IL EST DONC POSITIONNE AVEC 1 NOMBRE DE REUSSITE</t>
  </si>
  <si>
    <t>ELEVE.66 INITIALEMENT AVEC UN NOMBRE DE 7 DEVOIRS ET REPOSITIONNE AVEC 8 DEVOIR SA NOTE EST INFERIEURE A 10 IL EST DONC MAINTENU A 2 NOMBRE DE REUSSITE</t>
  </si>
  <si>
    <t>ELEVE.66 INITIALEMENT AVEC UN NOMBRE DE 8 DEVOIRS ET REPOSITIONNE AVEC 9 DEVOIR SA NOTE EST INFERIEURE A 10 IL EST DONC MAINTENU A 5 NOMBRE DE REUSSITE</t>
  </si>
  <si>
    <t>ELEVE.90 INITIALEMENT AVEC UN NOMBRE DE 6 DEVOIRS ET REPOSITIONNE AVEC 7 DEVOIRS SA NOTE EST INFERIEURE A 10 IL EST DONC MAINTENU A 5 NOMBRE DE REUSSITE</t>
  </si>
  <si>
    <t>ELEVE.107 INITIALEMENT AVEC UN NOMBRE DE 4 DEVOIRS ET REPOSITIONNE AVEC 5 DEVOIRS SA NOTE EST INFERIEURE A 10 IL EST DONC MAINTENU A 3 NOMBRE DE REUSSITE</t>
  </si>
  <si>
    <t>-</t>
  </si>
  <si>
    <t>A N N E E   S C O L A I R E   :</t>
  </si>
  <si>
    <t>SITUATION ACTUALISEE</t>
  </si>
  <si>
    <t>Devoir :</t>
  </si>
  <si>
    <t>MODE D'EMPLOI</t>
  </si>
  <si>
    <t>Principes :
1 classeur par année scolaire (sauf si le nombre de devoir est très important auquel cas il faudra faire un deuxième classeur)
2 Les onglets sont numérotés de 0 à X selon le nombre de devoirs (en augmentant de 1 à chaque devoir)
3 l'onglet 0 est l'onglet de départ càd que :
   -  on y encode le signalétique ELEVE et le tableau "Situation initiale" doit être à 0
   - les autres onglets iront chercher leurs informations en cascade dans l'onglet précédent leur propre numéro de devoir.</t>
  </si>
  <si>
    <t>Onglets 1 à X :
- le classeur accueillera autant d'onglets que de devoirs durant l'année scolaire.  Ces onglets seront numérotés de 1 à X avec une progression de 1 SANS TROU.
- le classeur de départ contient 5 onglets (1 ; 2 ; 3 ; 4 ; 5) + l'onglet 0
- si le nombre de devoirs est supérieur à 5, il faudra créer les onglets supplémentaires à savoir :
  a) cliquer droit sur le dernier onglet (le 5 par exemple) et cliquer sur la ligne du menu : "Déplacer ou copier"  L'écran suivant apparait :</t>
  </si>
  <si>
    <t>Compléter les colonnes K ; L et M avec les résultats des nouveaux devoirs.
A noter que l'onglet est également protégé et seuls les cellules à mettre à jour sont accessibles.  
Il a également été implanté une "liste de validation des données" des Noms à partir de l'onglet 0 et qui permet d'offrir le choix des noms dans la colonne K.  Ceci à le grand avantage d'éviter d'orthographier les noms de manière différentes et donc de fiabiliser les recherches verticales nécessaires.</t>
  </si>
  <si>
    <r>
      <t xml:space="preserve">Au début de l'année scolaire : 
- faire une copie fu fichier source et la nommer en précisant l'année scolaire
- aller dans l'onglet 0 pour :
- encoder l'année scolaire en D1 et F1
- encoder le signalétique ELEVE (colonne B)
- les colonnes C et D doivent être, en principe mise à 0 SAUF si reprise en cours d'année et que l'on ne veut pas tout recommencer ou si le nombre de devoir est très important et qu'il faut plus d'un classeur.  Dans ce cas il y aura lieu de </t>
    </r>
    <r>
      <rPr>
        <b/>
        <sz val="11"/>
        <color theme="1"/>
        <rFont val="Calibri"/>
        <family val="2"/>
        <scheme val="minor"/>
      </rPr>
      <t xml:space="preserve">copier/coller spécial valeur les colonnes F et G du dernier onglet du classeur précédent
</t>
    </r>
    <r>
      <rPr>
        <sz val="11"/>
        <color theme="1"/>
        <rFont val="Calibri"/>
        <family val="2"/>
        <scheme val="minor"/>
      </rPr>
      <t>L'onglet est protégé sans Mot de passe (donc on peut oter la protection sans problème pour modifications éventeulles).  
Lorsqu'il est protégé, l'onglet est accessible pour les cellules dont la mise à jour est nécessaire : D1 et F1 et les  colonnes B ; C et D
Les colonnes des nouveaux devoirs doivent être à 0 (K ; L ; M)</t>
    </r>
  </si>
  <si>
    <r>
      <t xml:space="preserve">   b) cocher la case "Créer une copie" et cliquer su la ligne "MODE D'EMPLOI" (ainsi on créera le nouvel onglet juste après le dernier numéro existant). Ensuite cliquer sur OK
   c) Cliquer sur le nom de l'onglet qui a été créé et lui donner le numéro ad hoc (càd le suivant)
   d) l'onglet se met automatiquement à jour : 
        . en H1 on cherche le nom de l'onglet pour déterminer le numéro du devoir
        . en J2 le titre se met à jour
        . les colonnes C et D se metent à jour en allant chercher les informations initiales dans l'onglet précédent grâce à la fonction INDIRECT
    e) si nécessaire : remettre à 0 les colonnes K ; L et M
</t>
    </r>
    <r>
      <rPr>
        <b/>
        <sz val="11"/>
        <color theme="1"/>
        <rFont val="Calibri"/>
        <family val="2"/>
        <scheme val="minor"/>
      </rPr>
      <t>A NOTER : 
- toute cette séquence pourrait être automatisée mais uniquement sous forme de MACRO.
Comme le demandeur ne souhaitait pas de macro, la présente procédure a été mise en place.
- lors du lancement d'une nouvelle année, il serait bon de partir du fichier source que l'on aura précieusement conservé dans un répertoire spécial.  De cette manière on évitera les remises à 0 de tous les onglets utilisés l'année précédente.  Il faudra, bien entendu, recréer les onglets au-delà de 5 mais comme cela demande peu de temps, cela ne devrait pas poser de problème.</t>
    </r>
  </si>
</sst>
</file>

<file path=xl/styles.xml><?xml version="1.0" encoding="utf-8"?>
<styleSheet xmlns="http://schemas.openxmlformats.org/spreadsheetml/2006/main">
  <numFmts count="1">
    <numFmt numFmtId="164" formatCode="#,##0&quot;  &quot;"/>
  </numFmts>
  <fonts count="5">
    <font>
      <sz val="11"/>
      <color theme="1"/>
      <name val="Calibri"/>
      <family val="2"/>
      <scheme val="minor"/>
    </font>
    <font>
      <sz val="11"/>
      <name val="Calibri"/>
      <family val="2"/>
      <scheme val="minor"/>
    </font>
    <font>
      <b/>
      <sz val="11"/>
      <name val="Calibri"/>
      <family val="2"/>
      <scheme val="minor"/>
    </font>
    <font>
      <b/>
      <sz val="11"/>
      <color rgb="FF0070C0"/>
      <name val="Calibri"/>
      <family val="2"/>
      <scheme val="minor"/>
    </font>
    <font>
      <b/>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6" tint="0.59999389629810485"/>
        <bgColor indexed="64"/>
      </patternFill>
    </fill>
    <fill>
      <patternFill patternType="solid">
        <fgColor rgb="FFFFFFCC"/>
        <bgColor indexed="64"/>
      </patternFill>
    </fill>
    <fill>
      <patternFill patternType="solid">
        <fgColor rgb="FFE6EED6"/>
        <bgColor indexed="64"/>
      </patternFill>
    </fill>
    <fill>
      <patternFill patternType="solid">
        <fgColor theme="8" tint="0.79998168889431442"/>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s>
  <cellStyleXfs count="1">
    <xf numFmtId="0" fontId="0" fillId="0" borderId="0"/>
  </cellStyleXfs>
  <cellXfs count="139">
    <xf numFmtId="0" fontId="0" fillId="0" borderId="0" xfId="0"/>
    <xf numFmtId="0" fontId="1" fillId="0" borderId="1" xfId="0" applyFont="1" applyBorder="1"/>
    <xf numFmtId="0" fontId="1" fillId="0" borderId="1" xfId="0" applyFont="1" applyBorder="1" applyAlignment="1">
      <alignment horizontal="center"/>
    </xf>
    <xf numFmtId="0" fontId="1" fillId="0" borderId="3" xfId="0" applyFont="1" applyBorder="1"/>
    <xf numFmtId="0" fontId="1" fillId="0" borderId="3" xfId="0" applyFont="1" applyBorder="1" applyAlignment="1">
      <alignment horizontal="center"/>
    </xf>
    <xf numFmtId="0" fontId="1" fillId="0" borderId="2" xfId="0" applyFont="1" applyBorder="1"/>
    <xf numFmtId="0" fontId="1" fillId="0" borderId="2" xfId="0" applyFont="1" applyBorder="1" applyAlignment="1">
      <alignment horizontal="center"/>
    </xf>
    <xf numFmtId="0" fontId="1" fillId="0" borderId="0" xfId="0" applyFont="1" applyFill="1" applyBorder="1" applyAlignment="1">
      <alignment horizontal="center"/>
    </xf>
    <xf numFmtId="0" fontId="1" fillId="0" borderId="0" xfId="0" applyFont="1"/>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0" xfId="0" applyFont="1" applyFill="1" applyAlignment="1">
      <alignment horizontal="center"/>
    </xf>
    <xf numFmtId="10" fontId="1" fillId="0" borderId="4" xfId="0" applyNumberFormat="1" applyFont="1" applyBorder="1" applyAlignment="1">
      <alignment horizontal="center"/>
    </xf>
    <xf numFmtId="0" fontId="1" fillId="0" borderId="0" xfId="0" applyFont="1" applyAlignment="1">
      <alignment horizontal="center"/>
    </xf>
    <xf numFmtId="0" fontId="1" fillId="0" borderId="1" xfId="0" applyFont="1" applyFill="1" applyBorder="1"/>
    <xf numFmtId="0" fontId="1" fillId="0" borderId="3" xfId="0" applyFont="1" applyFill="1" applyBorder="1"/>
    <xf numFmtId="0" fontId="1" fillId="0" borderId="2" xfId="0" applyFont="1" applyFill="1" applyBorder="1"/>
    <xf numFmtId="0" fontId="1" fillId="2" borderId="1" xfId="0" applyFont="1" applyFill="1" applyBorder="1" applyAlignment="1">
      <alignment horizontal="center"/>
    </xf>
    <xf numFmtId="0" fontId="1" fillId="2" borderId="3" xfId="0" applyFont="1" applyFill="1" applyBorder="1" applyAlignment="1">
      <alignment horizontal="center"/>
    </xf>
    <xf numFmtId="0" fontId="1" fillId="2" borderId="2" xfId="0" applyFont="1" applyFill="1" applyBorder="1" applyAlignment="1">
      <alignment horizontal="center"/>
    </xf>
    <xf numFmtId="0" fontId="1" fillId="0" borderId="0" xfId="0" applyFont="1" applyAlignment="1">
      <alignment horizontal="left"/>
    </xf>
    <xf numFmtId="0" fontId="1" fillId="0" borderId="0" xfId="0" applyFont="1" applyAlignment="1">
      <alignment horizontal="center"/>
    </xf>
    <xf numFmtId="10" fontId="1" fillId="0" borderId="2" xfId="0" applyNumberFormat="1" applyFont="1" applyBorder="1" applyAlignment="1">
      <alignment horizontal="center"/>
    </xf>
    <xf numFmtId="0" fontId="1" fillId="0" borderId="0" xfId="0" applyFont="1" applyAlignment="1">
      <alignment horizontal="left"/>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0" borderId="0" xfId="0" applyFont="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4" borderId="9" xfId="0" applyFont="1" applyFill="1" applyBorder="1" applyAlignment="1">
      <alignment horizontal="center"/>
    </xf>
    <xf numFmtId="0" fontId="2" fillId="0" borderId="12" xfId="0" applyFont="1" applyBorder="1"/>
    <xf numFmtId="0" fontId="2" fillId="0" borderId="13" xfId="0" applyFont="1" applyBorder="1"/>
    <xf numFmtId="0" fontId="2" fillId="0" borderId="13" xfId="0" applyFont="1" applyBorder="1" applyAlignment="1">
      <alignment horizontal="center"/>
    </xf>
    <xf numFmtId="0" fontId="2" fillId="0" borderId="13" xfId="0" applyFont="1" applyFill="1" applyBorder="1" applyAlignment="1">
      <alignment horizontal="center"/>
    </xf>
    <xf numFmtId="0" fontId="2" fillId="0" borderId="14" xfId="0" applyFont="1" applyBorder="1"/>
    <xf numFmtId="0" fontId="2" fillId="0" borderId="0" xfId="0" applyFont="1" applyBorder="1"/>
    <xf numFmtId="0" fontId="2" fillId="0" borderId="8" xfId="0" applyFont="1" applyBorder="1" applyAlignment="1">
      <alignment horizontal="center"/>
    </xf>
    <xf numFmtId="0" fontId="1" fillId="0" borderId="15" xfId="0" applyFont="1" applyFill="1" applyBorder="1" applyAlignment="1">
      <alignment horizontal="center"/>
    </xf>
    <xf numFmtId="0" fontId="1" fillId="0" borderId="19" xfId="0" applyFont="1" applyFill="1" applyBorder="1" applyAlignment="1">
      <alignment horizontal="center"/>
    </xf>
    <xf numFmtId="0" fontId="1" fillId="0" borderId="20" xfId="0" applyFont="1" applyFill="1" applyBorder="1" applyAlignment="1">
      <alignment horizontal="center"/>
    </xf>
    <xf numFmtId="0" fontId="1" fillId="0" borderId="21" xfId="0" applyFont="1" applyFill="1" applyBorder="1" applyAlignment="1">
      <alignment horizontal="center"/>
    </xf>
    <xf numFmtId="0" fontId="1" fillId="0" borderId="22" xfId="0" applyFont="1" applyFill="1" applyBorder="1" applyAlignment="1">
      <alignment horizontal="center"/>
    </xf>
    <xf numFmtId="0" fontId="1" fillId="5" borderId="16" xfId="0" applyFont="1" applyFill="1" applyBorder="1" applyAlignment="1">
      <alignment horizontal="center"/>
    </xf>
    <xf numFmtId="0" fontId="1" fillId="5" borderId="17" xfId="0" applyFont="1" applyFill="1" applyBorder="1" applyAlignment="1">
      <alignment horizontal="center"/>
    </xf>
    <xf numFmtId="0" fontId="1" fillId="5" borderId="18" xfId="0" applyFont="1" applyFill="1" applyBorder="1" applyAlignment="1">
      <alignment horizontal="center"/>
    </xf>
    <xf numFmtId="0" fontId="1" fillId="0" borderId="23" xfId="0" applyFont="1" applyFill="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6" borderId="16" xfId="0" applyFont="1" applyFill="1" applyBorder="1" applyAlignment="1">
      <alignment horizontal="center"/>
    </xf>
    <xf numFmtId="0" fontId="1" fillId="6" borderId="17" xfId="0" applyFont="1" applyFill="1" applyBorder="1" applyAlignment="1">
      <alignment horizontal="center"/>
    </xf>
    <xf numFmtId="0" fontId="1" fillId="6" borderId="18" xfId="0" applyFont="1" applyFill="1" applyBorder="1" applyAlignment="1">
      <alignment horizontal="center"/>
    </xf>
    <xf numFmtId="0" fontId="1" fillId="8" borderId="16" xfId="0" applyFont="1" applyFill="1" applyBorder="1" applyAlignment="1">
      <alignment horizontal="center"/>
    </xf>
    <xf numFmtId="0" fontId="1" fillId="8" borderId="17" xfId="0" applyFont="1" applyFill="1" applyBorder="1" applyAlignment="1">
      <alignment horizontal="center"/>
    </xf>
    <xf numFmtId="0" fontId="1" fillId="8" borderId="18" xfId="0" applyFont="1" applyFill="1" applyBorder="1" applyAlignment="1">
      <alignment horizontal="center"/>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0" borderId="24" xfId="0" applyFont="1" applyFill="1" applyBorder="1" applyAlignment="1">
      <alignment horizontal="center"/>
    </xf>
    <xf numFmtId="0" fontId="1" fillId="0" borderId="25" xfId="0" applyFont="1" applyBorder="1" applyAlignment="1">
      <alignment horizontal="center"/>
    </xf>
    <xf numFmtId="0" fontId="1" fillId="0" borderId="24" xfId="0" applyFont="1" applyBorder="1" applyAlignment="1">
      <alignment horizontal="center"/>
    </xf>
    <xf numFmtId="0" fontId="1" fillId="0" borderId="26" xfId="0" applyFont="1" applyBorder="1" applyAlignment="1">
      <alignment horizontal="center"/>
    </xf>
    <xf numFmtId="164" fontId="1" fillId="6" borderId="27" xfId="0" applyNumberFormat="1" applyFont="1" applyFill="1" applyBorder="1"/>
    <xf numFmtId="164" fontId="1" fillId="6" borderId="28" xfId="0" applyNumberFormat="1" applyFont="1" applyFill="1" applyBorder="1"/>
    <xf numFmtId="0" fontId="1" fillId="0" borderId="29" xfId="0" applyFont="1" applyBorder="1" applyAlignment="1">
      <alignment horizontal="center"/>
    </xf>
    <xf numFmtId="0" fontId="1" fillId="0" borderId="30" xfId="0" applyFont="1" applyBorder="1"/>
    <xf numFmtId="164" fontId="1" fillId="6" borderId="30" xfId="0" applyNumberFormat="1" applyFont="1" applyFill="1" applyBorder="1"/>
    <xf numFmtId="164" fontId="1" fillId="6" borderId="31" xfId="0" applyNumberFormat="1" applyFont="1" applyFill="1" applyBorder="1"/>
    <xf numFmtId="0" fontId="1" fillId="0" borderId="32" xfId="0" applyFont="1" applyBorder="1" applyAlignment="1">
      <alignment horizontal="center"/>
    </xf>
    <xf numFmtId="0" fontId="1" fillId="0" borderId="33" xfId="0" applyFont="1" applyBorder="1"/>
    <xf numFmtId="164" fontId="1" fillId="6" borderId="33" xfId="0" applyNumberFormat="1" applyFont="1" applyFill="1" applyBorder="1"/>
    <xf numFmtId="164" fontId="1" fillId="6" borderId="34" xfId="0" applyNumberFormat="1" applyFont="1" applyFill="1" applyBorder="1"/>
    <xf numFmtId="164" fontId="1" fillId="7" borderId="26" xfId="0" applyNumberFormat="1" applyFont="1" applyFill="1" applyBorder="1"/>
    <xf numFmtId="164" fontId="1" fillId="7" borderId="27" xfId="0" applyNumberFormat="1" applyFont="1" applyFill="1" applyBorder="1"/>
    <xf numFmtId="10" fontId="1" fillId="7" borderId="35" xfId="0" applyNumberFormat="1" applyFont="1" applyFill="1" applyBorder="1" applyAlignment="1">
      <alignment horizontal="center"/>
    </xf>
    <xf numFmtId="164" fontId="1" fillId="7" borderId="29" xfId="0" applyNumberFormat="1" applyFont="1" applyFill="1" applyBorder="1"/>
    <xf numFmtId="164" fontId="1" fillId="7" borderId="30" xfId="0" applyNumberFormat="1" applyFont="1" applyFill="1" applyBorder="1"/>
    <xf numFmtId="10" fontId="1" fillId="7" borderId="36" xfId="0" applyNumberFormat="1" applyFont="1" applyFill="1" applyBorder="1" applyAlignment="1">
      <alignment horizontal="center"/>
    </xf>
    <xf numFmtId="164" fontId="1" fillId="7" borderId="32" xfId="0" applyNumberFormat="1" applyFont="1" applyFill="1" applyBorder="1"/>
    <xf numFmtId="164" fontId="1" fillId="7" borderId="33" xfId="0" applyNumberFormat="1" applyFont="1" applyFill="1" applyBorder="1"/>
    <xf numFmtId="10" fontId="1" fillId="7" borderId="37" xfId="0" applyNumberFormat="1" applyFont="1" applyFill="1" applyBorder="1" applyAlignment="1">
      <alignment horizontal="center"/>
    </xf>
    <xf numFmtId="0" fontId="1" fillId="8" borderId="27" xfId="0" applyFont="1" applyFill="1" applyBorder="1" applyProtection="1">
      <protection locked="0"/>
    </xf>
    <xf numFmtId="0" fontId="1" fillId="8" borderId="30" xfId="0" applyFont="1" applyFill="1" applyBorder="1" applyProtection="1">
      <protection locked="0"/>
    </xf>
    <xf numFmtId="0" fontId="1" fillId="8" borderId="33" xfId="0" applyFont="1" applyFill="1" applyBorder="1" applyProtection="1">
      <protection locked="0"/>
    </xf>
    <xf numFmtId="0" fontId="1" fillId="8" borderId="26" xfId="0" applyFont="1" applyFill="1" applyBorder="1" applyAlignment="1">
      <alignment horizontal="center"/>
    </xf>
    <xf numFmtId="0" fontId="1" fillId="8" borderId="29" xfId="0" applyFont="1" applyFill="1" applyBorder="1" applyAlignment="1">
      <alignment horizontal="center"/>
    </xf>
    <xf numFmtId="0" fontId="1" fillId="8" borderId="32" xfId="0" applyFont="1" applyFill="1" applyBorder="1" applyAlignment="1">
      <alignment horizontal="center"/>
    </xf>
    <xf numFmtId="0" fontId="1" fillId="0" borderId="27" xfId="0" applyFont="1" applyBorder="1" applyProtection="1">
      <protection locked="0"/>
    </xf>
    <xf numFmtId="164" fontId="1" fillId="6" borderId="27" xfId="0" applyNumberFormat="1" applyFont="1" applyFill="1" applyBorder="1" applyProtection="1">
      <protection locked="0"/>
    </xf>
    <xf numFmtId="164" fontId="1" fillId="6" borderId="28" xfId="0" applyNumberFormat="1" applyFont="1" applyFill="1" applyBorder="1" applyProtection="1">
      <protection locked="0"/>
    </xf>
    <xf numFmtId="0" fontId="1" fillId="0" borderId="30" xfId="0" applyFont="1" applyBorder="1" applyProtection="1">
      <protection locked="0"/>
    </xf>
    <xf numFmtId="164" fontId="1" fillId="6" borderId="30" xfId="0" applyNumberFormat="1" applyFont="1" applyFill="1" applyBorder="1" applyProtection="1">
      <protection locked="0"/>
    </xf>
    <xf numFmtId="164" fontId="1" fillId="6" borderId="31" xfId="0" applyNumberFormat="1" applyFont="1" applyFill="1" applyBorder="1" applyProtection="1">
      <protection locked="0"/>
    </xf>
    <xf numFmtId="0" fontId="1" fillId="0" borderId="33" xfId="0" applyFont="1" applyBorder="1" applyProtection="1">
      <protection locked="0"/>
    </xf>
    <xf numFmtId="164" fontId="1" fillId="6" borderId="33" xfId="0" applyNumberFormat="1" applyFont="1" applyFill="1" applyBorder="1" applyProtection="1">
      <protection locked="0"/>
    </xf>
    <xf numFmtId="164" fontId="1" fillId="6" borderId="34" xfId="0" applyNumberFormat="1" applyFont="1" applyFill="1" applyBorder="1" applyProtection="1">
      <protection locked="0"/>
    </xf>
    <xf numFmtId="0" fontId="1" fillId="0" borderId="27" xfId="0" applyFont="1" applyBorder="1" applyAlignment="1">
      <alignment horizontal="left"/>
    </xf>
    <xf numFmtId="164" fontId="1" fillId="7" borderId="38" xfId="0" applyNumberFormat="1" applyFont="1" applyFill="1" applyBorder="1"/>
    <xf numFmtId="164" fontId="1" fillId="7" borderId="39" xfId="0" applyNumberFormat="1" applyFont="1" applyFill="1" applyBorder="1"/>
    <xf numFmtId="10" fontId="1" fillId="7" borderId="28" xfId="0" applyNumberFormat="1" applyFont="1" applyFill="1" applyBorder="1" applyAlignment="1">
      <alignment horizontal="center"/>
    </xf>
    <xf numFmtId="164" fontId="1" fillId="7" borderId="40" xfId="0" applyNumberFormat="1" applyFont="1" applyFill="1" applyBorder="1"/>
    <xf numFmtId="164" fontId="1" fillId="7" borderId="41" xfId="0" applyNumberFormat="1" applyFont="1" applyFill="1" applyBorder="1"/>
    <xf numFmtId="10" fontId="1" fillId="7" borderId="31" xfId="0" applyNumberFormat="1" applyFont="1" applyFill="1" applyBorder="1" applyAlignment="1">
      <alignment horizontal="center"/>
    </xf>
    <xf numFmtId="164" fontId="1" fillId="7" borderId="42" xfId="0" applyNumberFormat="1" applyFont="1" applyFill="1" applyBorder="1"/>
    <xf numFmtId="164" fontId="1" fillId="7" borderId="43" xfId="0" applyNumberFormat="1" applyFont="1" applyFill="1" applyBorder="1"/>
    <xf numFmtId="0" fontId="1" fillId="8" borderId="27" xfId="0" applyFont="1" applyFill="1" applyBorder="1" applyAlignment="1" applyProtection="1">
      <alignment horizontal="center"/>
      <protection locked="0"/>
    </xf>
    <xf numFmtId="0" fontId="1" fillId="8" borderId="35" xfId="0" applyFont="1" applyFill="1" applyBorder="1" applyAlignment="1" applyProtection="1">
      <alignment horizontal="center"/>
      <protection locked="0"/>
    </xf>
    <xf numFmtId="0" fontId="1" fillId="8" borderId="30" xfId="0" applyFont="1" applyFill="1" applyBorder="1" applyAlignment="1" applyProtection="1">
      <alignment horizontal="center"/>
      <protection locked="0"/>
    </xf>
    <xf numFmtId="0" fontId="1" fillId="8" borderId="36" xfId="0" applyFont="1" applyFill="1" applyBorder="1" applyAlignment="1" applyProtection="1">
      <alignment horizontal="center"/>
      <protection locked="0"/>
    </xf>
    <xf numFmtId="0" fontId="1" fillId="8" borderId="33" xfId="0" applyFont="1" applyFill="1" applyBorder="1" applyAlignment="1" applyProtection="1">
      <alignment horizontal="center"/>
      <protection locked="0"/>
    </xf>
    <xf numFmtId="0" fontId="1" fillId="8" borderId="37" xfId="0" applyFont="1" applyFill="1" applyBorder="1" applyAlignment="1" applyProtection="1">
      <alignment horizontal="center"/>
      <protection locked="0"/>
    </xf>
    <xf numFmtId="0" fontId="0" fillId="0" borderId="0" xfId="0" applyAlignment="1">
      <alignment vertical="top" wrapText="1"/>
    </xf>
    <xf numFmtId="0" fontId="4" fillId="0" borderId="0" xfId="0" applyFont="1"/>
    <xf numFmtId="0" fontId="1" fillId="8" borderId="16" xfId="0" applyFont="1" applyFill="1" applyBorder="1" applyAlignment="1" applyProtection="1">
      <alignment horizontal="center"/>
    </xf>
    <xf numFmtId="0" fontId="1" fillId="8" borderId="17" xfId="0" applyFont="1" applyFill="1" applyBorder="1" applyAlignment="1" applyProtection="1">
      <alignment horizontal="center"/>
    </xf>
    <xf numFmtId="0" fontId="1" fillId="8" borderId="18" xfId="0" applyFont="1" applyFill="1" applyBorder="1" applyAlignment="1" applyProtection="1">
      <alignment horizontal="center"/>
    </xf>
    <xf numFmtId="0" fontId="1" fillId="0" borderId="19" xfId="0" applyFont="1" applyFill="1" applyBorder="1" applyAlignment="1" applyProtection="1">
      <alignment horizontal="center"/>
    </xf>
    <xf numFmtId="0" fontId="1" fillId="0" borderId="1" xfId="0" applyFont="1" applyBorder="1" applyProtection="1"/>
    <xf numFmtId="0" fontId="1" fillId="0" borderId="1" xfId="0" applyFont="1" applyBorder="1" applyAlignment="1" applyProtection="1">
      <alignment horizontal="center"/>
    </xf>
    <xf numFmtId="0" fontId="1" fillId="0" borderId="20" xfId="0" applyFont="1" applyBorder="1" applyAlignment="1" applyProtection="1">
      <alignment horizontal="center"/>
    </xf>
    <xf numFmtId="0" fontId="1" fillId="0" borderId="24" xfId="0" applyFont="1" applyFill="1" applyBorder="1" applyAlignment="1" applyProtection="1">
      <alignment horizontal="center"/>
    </xf>
    <xf numFmtId="0" fontId="1" fillId="0" borderId="2" xfId="0" applyFont="1" applyBorder="1" applyProtection="1"/>
    <xf numFmtId="0" fontId="1" fillId="0" borderId="2" xfId="0" applyFont="1" applyBorder="1" applyAlignment="1" applyProtection="1">
      <alignment horizontal="center"/>
    </xf>
    <xf numFmtId="0" fontId="1" fillId="0" borderId="25" xfId="0" applyFont="1" applyBorder="1" applyAlignment="1" applyProtection="1">
      <alignment horizontal="center"/>
    </xf>
    <xf numFmtId="0" fontId="1" fillId="8" borderId="26" xfId="0" applyFont="1" applyFill="1" applyBorder="1" applyAlignment="1" applyProtection="1">
      <alignment horizontal="center"/>
    </xf>
    <xf numFmtId="0" fontId="1" fillId="8" borderId="27" xfId="0" applyFont="1" applyFill="1" applyBorder="1" applyProtection="1"/>
    <xf numFmtId="164" fontId="1" fillId="8" borderId="27" xfId="0" applyNumberFormat="1" applyFont="1" applyFill="1" applyBorder="1" applyAlignment="1" applyProtection="1"/>
    <xf numFmtId="164" fontId="1" fillId="8" borderId="35" xfId="0" applyNumberFormat="1" applyFont="1" applyFill="1" applyBorder="1" applyAlignment="1" applyProtection="1"/>
    <xf numFmtId="0" fontId="1" fillId="8" borderId="29" xfId="0" applyFont="1" applyFill="1" applyBorder="1" applyAlignment="1" applyProtection="1">
      <alignment horizontal="center"/>
    </xf>
    <xf numFmtId="0" fontId="1" fillId="8" borderId="30" xfId="0" applyFont="1" applyFill="1" applyBorder="1" applyProtection="1"/>
    <xf numFmtId="164" fontId="1" fillId="8" borderId="30" xfId="0" applyNumberFormat="1" applyFont="1" applyFill="1" applyBorder="1" applyAlignment="1" applyProtection="1"/>
    <xf numFmtId="164" fontId="1" fillId="8" borderId="36" xfId="0" applyNumberFormat="1" applyFont="1" applyFill="1" applyBorder="1" applyAlignment="1" applyProtection="1"/>
    <xf numFmtId="0" fontId="1" fillId="8" borderId="32" xfId="0" applyFont="1" applyFill="1" applyBorder="1" applyAlignment="1" applyProtection="1">
      <alignment horizontal="center"/>
    </xf>
    <xf numFmtId="0" fontId="1" fillId="8" borderId="33" xfId="0" applyFont="1" applyFill="1" applyBorder="1" applyProtection="1"/>
    <xf numFmtId="164" fontId="1" fillId="8" borderId="33" xfId="0" applyNumberFormat="1" applyFont="1" applyFill="1" applyBorder="1" applyAlignment="1" applyProtection="1"/>
    <xf numFmtId="164" fontId="1" fillId="8" borderId="37" xfId="0" applyNumberFormat="1" applyFont="1" applyFill="1" applyBorder="1" applyAlignment="1" applyProtection="1"/>
    <xf numFmtId="0" fontId="1" fillId="0" borderId="14" xfId="0" applyFont="1" applyBorder="1" applyAlignment="1">
      <alignment horizontal="center"/>
    </xf>
    <xf numFmtId="0" fontId="3" fillId="0" borderId="8" xfId="0" applyFont="1" applyBorder="1" applyAlignment="1" applyProtection="1">
      <alignment horizontal="center"/>
      <protection locked="0"/>
    </xf>
    <xf numFmtId="0" fontId="2" fillId="0" borderId="0" xfId="0" applyFont="1"/>
  </cellXfs>
  <cellStyles count="1">
    <cellStyle name="Normal" xfId="0" builtinId="0"/>
  </cellStyles>
  <dxfs count="0"/>
  <tableStyles count="0" defaultTableStyle="TableStyleMedium9" defaultPivotStyle="PivotStyleLight16"/>
  <colors>
    <mruColors>
      <color rgb="FFE6EED6"/>
      <color rgb="FF000000"/>
      <color rgb="FFFF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1238250</xdr:colOff>
      <xdr:row>4</xdr:row>
      <xdr:rowOff>76200</xdr:rowOff>
    </xdr:from>
    <xdr:to>
      <xdr:col>1</xdr:col>
      <xdr:colOff>4114800</xdr:colOff>
      <xdr:row>4</xdr:row>
      <xdr:rowOff>2867025</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543050" y="5600700"/>
          <a:ext cx="2876550" cy="2790825"/>
        </a:xfrm>
        <a:prstGeom prst="rect">
          <a:avLst/>
        </a:prstGeom>
        <a:noFill/>
        <a:ln w="1">
          <a:noFill/>
          <a:miter lim="800000"/>
          <a:headEnd/>
          <a:tailEnd type="none" w="med" len="med"/>
        </a:ln>
        <a:effectLst/>
      </xdr:spPr>
    </xdr:pic>
    <xdr:clientData/>
  </xdr:twoCellAnchor>
  <xdr:twoCellAnchor>
    <xdr:from>
      <xdr:col>1</xdr:col>
      <xdr:colOff>542925</xdr:colOff>
      <xdr:row>4</xdr:row>
      <xdr:rowOff>2371725</xdr:rowOff>
    </xdr:from>
    <xdr:to>
      <xdr:col>1</xdr:col>
      <xdr:colOff>1419225</xdr:colOff>
      <xdr:row>4</xdr:row>
      <xdr:rowOff>2647950</xdr:rowOff>
    </xdr:to>
    <xdr:cxnSp macro="">
      <xdr:nvCxnSpPr>
        <xdr:cNvPr id="4" name="Connecteur droit avec flèche 3"/>
        <xdr:cNvCxnSpPr/>
      </xdr:nvCxnSpPr>
      <xdr:spPr>
        <a:xfrm flipV="1">
          <a:off x="847725" y="7896225"/>
          <a:ext cx="876300" cy="276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304800</xdr:colOff>
      <xdr:row>4</xdr:row>
      <xdr:rowOff>1543050</xdr:rowOff>
    </xdr:from>
    <xdr:to>
      <xdr:col>1</xdr:col>
      <xdr:colOff>1181100</xdr:colOff>
      <xdr:row>4</xdr:row>
      <xdr:rowOff>1819275</xdr:rowOff>
    </xdr:to>
    <xdr:cxnSp macro="">
      <xdr:nvCxnSpPr>
        <xdr:cNvPr id="5" name="Connecteur droit avec flèche 4"/>
        <xdr:cNvCxnSpPr/>
      </xdr:nvCxnSpPr>
      <xdr:spPr>
        <a:xfrm flipV="1">
          <a:off x="609600" y="7067550"/>
          <a:ext cx="876300" cy="276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114"/>
  <sheetViews>
    <sheetView workbookViewId="0">
      <selection activeCell="K5" sqref="K5:K24"/>
    </sheetView>
  </sheetViews>
  <sheetFormatPr baseColWidth="10" defaultRowHeight="15"/>
  <cols>
    <col min="1" max="1" width="6.7109375" style="8" customWidth="1"/>
    <col min="2" max="2" width="20.7109375" style="8" customWidth="1"/>
    <col min="3" max="3" width="11.42578125" style="21" bestFit="1" customWidth="1"/>
    <col min="4" max="4" width="9.140625" style="21" bestFit="1" customWidth="1"/>
    <col min="5" max="5" width="2.140625" style="11" customWidth="1"/>
    <col min="6" max="6" width="11.42578125" style="8" bestFit="1" customWidth="1"/>
    <col min="7" max="7" width="9.140625" style="8" bestFit="1" customWidth="1"/>
    <col min="8" max="8" width="9" style="8" bestFit="1" customWidth="1"/>
    <col min="9" max="9" width="2.28515625" style="8" customWidth="1"/>
    <col min="10" max="10" width="7" style="8" bestFit="1" customWidth="1"/>
    <col min="11" max="11" width="20.7109375" style="8" customWidth="1"/>
    <col min="12" max="12" width="11.42578125" style="8" bestFit="1" customWidth="1"/>
    <col min="13" max="13" width="9.140625" style="8" bestFit="1" customWidth="1"/>
    <col min="14" max="16384" width="11.42578125" style="8"/>
  </cols>
  <sheetData>
    <row r="1" spans="1:24" ht="15.75" thickBot="1">
      <c r="A1" s="32" t="s">
        <v>146</v>
      </c>
      <c r="B1" s="33"/>
      <c r="C1" s="34"/>
      <c r="D1" s="137">
        <v>2016</v>
      </c>
      <c r="E1" s="35" t="s">
        <v>145</v>
      </c>
      <c r="F1" s="137">
        <v>2017</v>
      </c>
      <c r="G1" s="32" t="s">
        <v>148</v>
      </c>
      <c r="H1" s="136" t="str">
        <f ca="1">MID(CELL("nomfichier",F1),SEARCH("]",CELL("nomfichier",F1),1)+1,5)</f>
        <v>0</v>
      </c>
      <c r="J1" s="37"/>
    </row>
    <row r="2" spans="1:24">
      <c r="A2" s="50" t="s">
        <v>118</v>
      </c>
      <c r="B2" s="51"/>
      <c r="C2" s="51"/>
      <c r="D2" s="52"/>
      <c r="E2" s="7"/>
      <c r="F2" s="44" t="s">
        <v>147</v>
      </c>
      <c r="G2" s="45"/>
      <c r="H2" s="46"/>
      <c r="J2" s="113" t="str">
        <f ca="1">CONCATENATE("DEVOIR : ",H1)</f>
        <v>DEVOIR : 0</v>
      </c>
      <c r="K2" s="114"/>
      <c r="L2" s="114"/>
      <c r="M2" s="115"/>
    </row>
    <row r="3" spans="1:24">
      <c r="A3" s="40" t="s">
        <v>121</v>
      </c>
      <c r="B3" s="1" t="s">
        <v>0</v>
      </c>
      <c r="C3" s="2" t="s">
        <v>114</v>
      </c>
      <c r="D3" s="49" t="s">
        <v>112</v>
      </c>
      <c r="E3" s="7"/>
      <c r="F3" s="48" t="s">
        <v>114</v>
      </c>
      <c r="G3" s="2" t="s">
        <v>112</v>
      </c>
      <c r="H3" s="49" t="s">
        <v>116</v>
      </c>
      <c r="J3" s="116" t="s">
        <v>121</v>
      </c>
      <c r="K3" s="117" t="s">
        <v>0</v>
      </c>
      <c r="L3" s="118" t="s">
        <v>114</v>
      </c>
      <c r="M3" s="119" t="s">
        <v>112</v>
      </c>
    </row>
    <row r="4" spans="1:24">
      <c r="A4" s="58" t="s">
        <v>122</v>
      </c>
      <c r="B4" s="5" t="s">
        <v>115</v>
      </c>
      <c r="C4" s="6" t="s">
        <v>113</v>
      </c>
      <c r="D4" s="59" t="s">
        <v>111</v>
      </c>
      <c r="E4" s="7"/>
      <c r="F4" s="60" t="s">
        <v>113</v>
      </c>
      <c r="G4" s="6" t="s">
        <v>111</v>
      </c>
      <c r="H4" s="59" t="s">
        <v>117</v>
      </c>
      <c r="J4" s="120" t="s">
        <v>122</v>
      </c>
      <c r="K4" s="121" t="s">
        <v>115</v>
      </c>
      <c r="L4" s="122" t="s">
        <v>113</v>
      </c>
      <c r="M4" s="123" t="s">
        <v>111</v>
      </c>
    </row>
    <row r="5" spans="1:24">
      <c r="A5" s="61">
        <v>1</v>
      </c>
      <c r="B5" s="87" t="s">
        <v>1</v>
      </c>
      <c r="C5" s="88">
        <v>9</v>
      </c>
      <c r="D5" s="89">
        <v>5</v>
      </c>
      <c r="F5" s="72">
        <f>C5+IFERROR(VLOOKUP(B5,$K$5:$M$24,2,FALSE),0)</f>
        <v>9</v>
      </c>
      <c r="G5" s="73">
        <f>D5+IFERROR(VLOOKUP(B5,$K$5:$M$24,3,FALSE),0)</f>
        <v>5</v>
      </c>
      <c r="H5" s="74">
        <f t="shared" ref="H5:H68" si="0">IF(F5=0,0,G5/F5)</f>
        <v>0.55555555555555558</v>
      </c>
      <c r="J5" s="124">
        <v>1</v>
      </c>
      <c r="K5" s="125"/>
      <c r="L5" s="126">
        <v>0</v>
      </c>
      <c r="M5" s="127">
        <v>0</v>
      </c>
    </row>
    <row r="6" spans="1:24">
      <c r="A6" s="64">
        <v>2</v>
      </c>
      <c r="B6" s="90" t="s">
        <v>2</v>
      </c>
      <c r="C6" s="91">
        <v>7</v>
      </c>
      <c r="D6" s="92">
        <v>2</v>
      </c>
      <c r="F6" s="75">
        <f>C6+IFERROR(VLOOKUP(B6,$K$5:$M$24,2,FALSE),0)</f>
        <v>7</v>
      </c>
      <c r="G6" s="76">
        <f>D6+IFERROR(VLOOKUP(B6,$K$5:$M$24,3,FALSE),0)</f>
        <v>2</v>
      </c>
      <c r="H6" s="77">
        <f t="shared" si="0"/>
        <v>0.2857142857142857</v>
      </c>
      <c r="J6" s="128">
        <v>2</v>
      </c>
      <c r="K6" s="129"/>
      <c r="L6" s="130">
        <v>0</v>
      </c>
      <c r="M6" s="131">
        <v>0</v>
      </c>
    </row>
    <row r="7" spans="1:24">
      <c r="A7" s="64">
        <v>3</v>
      </c>
      <c r="B7" s="90" t="s">
        <v>3</v>
      </c>
      <c r="C7" s="91">
        <v>5</v>
      </c>
      <c r="D7" s="92">
        <v>1</v>
      </c>
      <c r="F7" s="75">
        <f t="shared" ref="F7:F70" si="1">C7+IFERROR(VLOOKUP(B7,$K$5:$M$24,2,FALSE),0)</f>
        <v>5</v>
      </c>
      <c r="G7" s="76">
        <f t="shared" ref="G7:G70" si="2">D7+IFERROR(VLOOKUP(B7,$K$5:$M$24,3,FALSE),0)</f>
        <v>1</v>
      </c>
      <c r="H7" s="77">
        <f t="shared" si="0"/>
        <v>0.2</v>
      </c>
      <c r="J7" s="128">
        <v>3</v>
      </c>
      <c r="K7" s="129"/>
      <c r="L7" s="130">
        <v>0</v>
      </c>
      <c r="M7" s="131">
        <v>0</v>
      </c>
      <c r="N7" s="20"/>
      <c r="O7" s="20"/>
      <c r="P7" s="20"/>
      <c r="Q7" s="20"/>
      <c r="R7" s="20"/>
      <c r="S7" s="20"/>
      <c r="T7" s="20"/>
      <c r="U7" s="20"/>
      <c r="V7" s="20"/>
      <c r="W7" s="20"/>
      <c r="X7" s="20"/>
    </row>
    <row r="8" spans="1:24">
      <c r="A8" s="64">
        <v>4</v>
      </c>
      <c r="B8" s="90" t="s">
        <v>4</v>
      </c>
      <c r="C8" s="91">
        <v>4</v>
      </c>
      <c r="D8" s="92">
        <v>0</v>
      </c>
      <c r="F8" s="75">
        <f t="shared" si="1"/>
        <v>4</v>
      </c>
      <c r="G8" s="76">
        <f t="shared" si="2"/>
        <v>0</v>
      </c>
      <c r="H8" s="77">
        <f t="shared" si="0"/>
        <v>0</v>
      </c>
      <c r="J8" s="128">
        <v>4</v>
      </c>
      <c r="K8" s="129"/>
      <c r="L8" s="130">
        <v>0</v>
      </c>
      <c r="M8" s="131">
        <v>0</v>
      </c>
    </row>
    <row r="9" spans="1:24">
      <c r="A9" s="64">
        <v>5</v>
      </c>
      <c r="B9" s="90" t="s">
        <v>5</v>
      </c>
      <c r="C9" s="91">
        <v>7</v>
      </c>
      <c r="D9" s="92">
        <v>4</v>
      </c>
      <c r="F9" s="75">
        <f t="shared" si="1"/>
        <v>7</v>
      </c>
      <c r="G9" s="76">
        <f t="shared" si="2"/>
        <v>4</v>
      </c>
      <c r="H9" s="77">
        <f t="shared" si="0"/>
        <v>0.5714285714285714</v>
      </c>
      <c r="J9" s="128">
        <v>5</v>
      </c>
      <c r="K9" s="129"/>
      <c r="L9" s="130">
        <v>0</v>
      </c>
      <c r="M9" s="131">
        <v>0</v>
      </c>
    </row>
    <row r="10" spans="1:24">
      <c r="A10" s="64">
        <v>6</v>
      </c>
      <c r="B10" s="90" t="s">
        <v>6</v>
      </c>
      <c r="C10" s="91">
        <v>9</v>
      </c>
      <c r="D10" s="92">
        <v>2</v>
      </c>
      <c r="F10" s="75">
        <f t="shared" si="1"/>
        <v>9</v>
      </c>
      <c r="G10" s="76">
        <f t="shared" si="2"/>
        <v>2</v>
      </c>
      <c r="H10" s="77">
        <f t="shared" si="0"/>
        <v>0.22222222222222221</v>
      </c>
      <c r="J10" s="128">
        <v>6</v>
      </c>
      <c r="K10" s="129"/>
      <c r="L10" s="130">
        <v>0</v>
      </c>
      <c r="M10" s="131">
        <v>0</v>
      </c>
    </row>
    <row r="11" spans="1:24">
      <c r="A11" s="64">
        <v>7</v>
      </c>
      <c r="B11" s="90" t="s">
        <v>7</v>
      </c>
      <c r="C11" s="91">
        <v>3</v>
      </c>
      <c r="D11" s="92">
        <v>1</v>
      </c>
      <c r="F11" s="75">
        <f t="shared" si="1"/>
        <v>3</v>
      </c>
      <c r="G11" s="76">
        <f t="shared" si="2"/>
        <v>1</v>
      </c>
      <c r="H11" s="77">
        <f t="shared" si="0"/>
        <v>0.33333333333333331</v>
      </c>
      <c r="J11" s="128">
        <v>7</v>
      </c>
      <c r="K11" s="129"/>
      <c r="L11" s="130">
        <v>0</v>
      </c>
      <c r="M11" s="131">
        <v>0</v>
      </c>
    </row>
    <row r="12" spans="1:24">
      <c r="A12" s="64">
        <v>8</v>
      </c>
      <c r="B12" s="90" t="s">
        <v>8</v>
      </c>
      <c r="C12" s="91">
        <v>2</v>
      </c>
      <c r="D12" s="92">
        <v>1</v>
      </c>
      <c r="F12" s="75">
        <f t="shared" si="1"/>
        <v>2</v>
      </c>
      <c r="G12" s="76">
        <f t="shared" si="2"/>
        <v>1</v>
      </c>
      <c r="H12" s="77">
        <f t="shared" si="0"/>
        <v>0.5</v>
      </c>
      <c r="J12" s="128">
        <v>8</v>
      </c>
      <c r="K12" s="129"/>
      <c r="L12" s="130">
        <v>0</v>
      </c>
      <c r="M12" s="131">
        <v>0</v>
      </c>
    </row>
    <row r="13" spans="1:24">
      <c r="A13" s="64">
        <v>9</v>
      </c>
      <c r="B13" s="90" t="s">
        <v>9</v>
      </c>
      <c r="C13" s="91">
        <v>1</v>
      </c>
      <c r="D13" s="92">
        <v>0</v>
      </c>
      <c r="F13" s="75">
        <f t="shared" si="1"/>
        <v>1</v>
      </c>
      <c r="G13" s="76">
        <f t="shared" si="2"/>
        <v>0</v>
      </c>
      <c r="H13" s="77">
        <f t="shared" si="0"/>
        <v>0</v>
      </c>
      <c r="J13" s="128">
        <v>9</v>
      </c>
      <c r="K13" s="129"/>
      <c r="L13" s="130">
        <v>0</v>
      </c>
      <c r="M13" s="131">
        <v>0</v>
      </c>
      <c r="N13" s="20"/>
      <c r="O13" s="20"/>
      <c r="P13" s="20"/>
      <c r="Q13" s="20"/>
      <c r="R13" s="20"/>
      <c r="S13" s="20"/>
      <c r="T13" s="20"/>
      <c r="U13" s="20"/>
      <c r="V13" s="20"/>
      <c r="W13" s="20"/>
      <c r="X13" s="20"/>
    </row>
    <row r="14" spans="1:24">
      <c r="A14" s="64">
        <v>10</v>
      </c>
      <c r="B14" s="90" t="s">
        <v>10</v>
      </c>
      <c r="C14" s="91">
        <v>6</v>
      </c>
      <c r="D14" s="92">
        <v>3</v>
      </c>
      <c r="F14" s="75">
        <f t="shared" si="1"/>
        <v>6</v>
      </c>
      <c r="G14" s="76">
        <f t="shared" si="2"/>
        <v>3</v>
      </c>
      <c r="H14" s="77">
        <f t="shared" si="0"/>
        <v>0.5</v>
      </c>
      <c r="J14" s="128">
        <v>10</v>
      </c>
      <c r="K14" s="129"/>
      <c r="L14" s="130">
        <v>0</v>
      </c>
      <c r="M14" s="131">
        <v>0</v>
      </c>
    </row>
    <row r="15" spans="1:24">
      <c r="A15" s="64">
        <v>11</v>
      </c>
      <c r="B15" s="90" t="s">
        <v>11</v>
      </c>
      <c r="C15" s="91">
        <v>5</v>
      </c>
      <c r="D15" s="92">
        <v>1</v>
      </c>
      <c r="F15" s="75">
        <f t="shared" si="1"/>
        <v>5</v>
      </c>
      <c r="G15" s="76">
        <f t="shared" si="2"/>
        <v>1</v>
      </c>
      <c r="H15" s="77">
        <f t="shared" si="0"/>
        <v>0.2</v>
      </c>
      <c r="J15" s="128">
        <v>11</v>
      </c>
      <c r="K15" s="129"/>
      <c r="L15" s="130">
        <v>0</v>
      </c>
      <c r="M15" s="131">
        <v>0</v>
      </c>
      <c r="N15" s="20"/>
      <c r="O15" s="20"/>
      <c r="P15" s="20"/>
      <c r="Q15" s="20"/>
      <c r="R15" s="20"/>
      <c r="S15" s="20"/>
      <c r="T15" s="20"/>
      <c r="U15" s="20"/>
      <c r="V15" s="20"/>
      <c r="W15" s="20"/>
    </row>
    <row r="16" spans="1:24">
      <c r="A16" s="64">
        <v>12</v>
      </c>
      <c r="B16" s="90" t="s">
        <v>12</v>
      </c>
      <c r="C16" s="91">
        <v>8</v>
      </c>
      <c r="D16" s="92">
        <v>5</v>
      </c>
      <c r="F16" s="75">
        <f t="shared" si="1"/>
        <v>8</v>
      </c>
      <c r="G16" s="76">
        <f t="shared" si="2"/>
        <v>5</v>
      </c>
      <c r="H16" s="77">
        <f t="shared" si="0"/>
        <v>0.625</v>
      </c>
      <c r="J16" s="128">
        <v>12</v>
      </c>
      <c r="K16" s="129"/>
      <c r="L16" s="130">
        <v>0</v>
      </c>
      <c r="M16" s="131">
        <v>0</v>
      </c>
      <c r="N16" s="20"/>
      <c r="O16" s="20"/>
      <c r="P16" s="20"/>
      <c r="Q16" s="20"/>
      <c r="R16" s="20"/>
      <c r="S16" s="20"/>
      <c r="T16" s="20"/>
      <c r="U16" s="20"/>
      <c r="V16" s="20"/>
      <c r="W16" s="20"/>
    </row>
    <row r="17" spans="1:23">
      <c r="A17" s="64">
        <v>13</v>
      </c>
      <c r="B17" s="90" t="s">
        <v>13</v>
      </c>
      <c r="C17" s="91">
        <v>6</v>
      </c>
      <c r="D17" s="92">
        <v>1</v>
      </c>
      <c r="F17" s="75">
        <f t="shared" si="1"/>
        <v>6</v>
      </c>
      <c r="G17" s="76">
        <f t="shared" si="2"/>
        <v>1</v>
      </c>
      <c r="H17" s="77">
        <f t="shared" si="0"/>
        <v>0.16666666666666666</v>
      </c>
      <c r="J17" s="128">
        <v>13</v>
      </c>
      <c r="K17" s="129"/>
      <c r="L17" s="130">
        <v>0</v>
      </c>
      <c r="M17" s="131">
        <v>0</v>
      </c>
    </row>
    <row r="18" spans="1:23">
      <c r="A18" s="64">
        <v>14</v>
      </c>
      <c r="B18" s="90" t="s">
        <v>14</v>
      </c>
      <c r="C18" s="91">
        <v>1</v>
      </c>
      <c r="D18" s="92">
        <v>1</v>
      </c>
      <c r="F18" s="75">
        <f t="shared" si="1"/>
        <v>1</v>
      </c>
      <c r="G18" s="76">
        <f t="shared" si="2"/>
        <v>1</v>
      </c>
      <c r="H18" s="77">
        <f t="shared" si="0"/>
        <v>1</v>
      </c>
      <c r="J18" s="128">
        <v>14</v>
      </c>
      <c r="K18" s="129"/>
      <c r="L18" s="130">
        <v>0</v>
      </c>
      <c r="M18" s="131">
        <v>0</v>
      </c>
      <c r="N18" s="20"/>
      <c r="O18" s="20"/>
      <c r="P18" s="20"/>
      <c r="Q18" s="20"/>
      <c r="R18" s="20"/>
      <c r="S18" s="20"/>
      <c r="T18" s="20"/>
      <c r="U18" s="20"/>
      <c r="V18" s="20"/>
      <c r="W18" s="20"/>
    </row>
    <row r="19" spans="1:23">
      <c r="A19" s="64">
        <v>15</v>
      </c>
      <c r="B19" s="90" t="s">
        <v>15</v>
      </c>
      <c r="C19" s="91">
        <v>2</v>
      </c>
      <c r="D19" s="92">
        <v>0</v>
      </c>
      <c r="F19" s="75">
        <f t="shared" si="1"/>
        <v>2</v>
      </c>
      <c r="G19" s="76">
        <f t="shared" si="2"/>
        <v>0</v>
      </c>
      <c r="H19" s="77">
        <f t="shared" si="0"/>
        <v>0</v>
      </c>
      <c r="J19" s="128">
        <v>15</v>
      </c>
      <c r="K19" s="129"/>
      <c r="L19" s="130">
        <v>0</v>
      </c>
      <c r="M19" s="131">
        <v>0</v>
      </c>
      <c r="N19" s="20"/>
      <c r="O19" s="20"/>
      <c r="P19" s="20"/>
      <c r="Q19" s="20"/>
      <c r="R19" s="20"/>
      <c r="S19" s="20"/>
      <c r="T19" s="20"/>
      <c r="U19" s="20"/>
      <c r="V19" s="20"/>
      <c r="W19" s="20"/>
    </row>
    <row r="20" spans="1:23">
      <c r="A20" s="64">
        <v>16</v>
      </c>
      <c r="B20" s="90" t="s">
        <v>16</v>
      </c>
      <c r="C20" s="91">
        <v>8</v>
      </c>
      <c r="D20" s="92">
        <v>2</v>
      </c>
      <c r="F20" s="75">
        <f t="shared" si="1"/>
        <v>8</v>
      </c>
      <c r="G20" s="76">
        <f t="shared" si="2"/>
        <v>2</v>
      </c>
      <c r="H20" s="77">
        <f t="shared" si="0"/>
        <v>0.25</v>
      </c>
      <c r="J20" s="128">
        <v>16</v>
      </c>
      <c r="K20" s="129"/>
      <c r="L20" s="130">
        <v>0</v>
      </c>
      <c r="M20" s="131">
        <v>0</v>
      </c>
    </row>
    <row r="21" spans="1:23">
      <c r="A21" s="64">
        <v>17</v>
      </c>
      <c r="B21" s="90" t="s">
        <v>17</v>
      </c>
      <c r="C21" s="91">
        <v>9</v>
      </c>
      <c r="D21" s="92">
        <v>3</v>
      </c>
      <c r="F21" s="75">
        <f t="shared" si="1"/>
        <v>9</v>
      </c>
      <c r="G21" s="76">
        <f t="shared" si="2"/>
        <v>3</v>
      </c>
      <c r="H21" s="77">
        <f t="shared" si="0"/>
        <v>0.33333333333333331</v>
      </c>
      <c r="J21" s="128">
        <v>17</v>
      </c>
      <c r="K21" s="129"/>
      <c r="L21" s="130">
        <v>0</v>
      </c>
      <c r="M21" s="131">
        <v>0</v>
      </c>
      <c r="N21" s="20"/>
      <c r="O21" s="20"/>
      <c r="P21" s="20"/>
      <c r="Q21" s="20"/>
      <c r="R21" s="20"/>
      <c r="S21" s="20"/>
      <c r="T21" s="20"/>
      <c r="U21" s="20"/>
      <c r="V21" s="20"/>
      <c r="W21" s="20"/>
    </row>
    <row r="22" spans="1:23">
      <c r="A22" s="64">
        <v>18</v>
      </c>
      <c r="B22" s="90" t="s">
        <v>18</v>
      </c>
      <c r="C22" s="91">
        <v>7</v>
      </c>
      <c r="D22" s="92">
        <v>1</v>
      </c>
      <c r="F22" s="75">
        <f t="shared" si="1"/>
        <v>7</v>
      </c>
      <c r="G22" s="76">
        <f t="shared" si="2"/>
        <v>1</v>
      </c>
      <c r="H22" s="77">
        <f t="shared" si="0"/>
        <v>0.14285714285714285</v>
      </c>
      <c r="J22" s="128">
        <v>18</v>
      </c>
      <c r="K22" s="129"/>
      <c r="L22" s="130">
        <v>0</v>
      </c>
      <c r="M22" s="131">
        <v>0</v>
      </c>
      <c r="N22" s="20"/>
      <c r="O22" s="20"/>
      <c r="P22" s="20"/>
      <c r="Q22" s="20"/>
      <c r="R22" s="20"/>
      <c r="S22" s="20"/>
      <c r="T22" s="20"/>
      <c r="U22" s="20"/>
      <c r="V22" s="20"/>
      <c r="W22" s="20"/>
    </row>
    <row r="23" spans="1:23">
      <c r="A23" s="64">
        <v>19</v>
      </c>
      <c r="B23" s="90" t="s">
        <v>19</v>
      </c>
      <c r="C23" s="91">
        <v>6</v>
      </c>
      <c r="D23" s="92">
        <v>1</v>
      </c>
      <c r="F23" s="75">
        <f t="shared" si="1"/>
        <v>6</v>
      </c>
      <c r="G23" s="76">
        <f t="shared" si="2"/>
        <v>1</v>
      </c>
      <c r="H23" s="77">
        <f t="shared" si="0"/>
        <v>0.16666666666666666</v>
      </c>
      <c r="J23" s="128">
        <v>19</v>
      </c>
      <c r="K23" s="129"/>
      <c r="L23" s="130">
        <v>0</v>
      </c>
      <c r="M23" s="131">
        <v>0</v>
      </c>
      <c r="N23" s="20"/>
      <c r="O23" s="20"/>
      <c r="P23" s="20"/>
      <c r="Q23" s="20"/>
      <c r="R23" s="20"/>
      <c r="S23" s="20"/>
      <c r="T23" s="20"/>
      <c r="U23" s="20"/>
      <c r="V23" s="20"/>
      <c r="W23" s="20"/>
    </row>
    <row r="24" spans="1:23" ht="15.75" thickBot="1">
      <c r="A24" s="64">
        <v>20</v>
      </c>
      <c r="B24" s="90" t="s">
        <v>20</v>
      </c>
      <c r="C24" s="91">
        <v>5</v>
      </c>
      <c r="D24" s="92">
        <v>2</v>
      </c>
      <c r="F24" s="75">
        <f t="shared" si="1"/>
        <v>5</v>
      </c>
      <c r="G24" s="76">
        <f t="shared" si="2"/>
        <v>2</v>
      </c>
      <c r="H24" s="77">
        <f t="shared" si="0"/>
        <v>0.4</v>
      </c>
      <c r="J24" s="132">
        <v>20</v>
      </c>
      <c r="K24" s="133"/>
      <c r="L24" s="134">
        <v>0</v>
      </c>
      <c r="M24" s="135">
        <v>0</v>
      </c>
    </row>
    <row r="25" spans="1:23">
      <c r="A25" s="64">
        <v>21</v>
      </c>
      <c r="B25" s="90" t="s">
        <v>21</v>
      </c>
      <c r="C25" s="91">
        <v>8</v>
      </c>
      <c r="D25" s="92">
        <v>3</v>
      </c>
      <c r="F25" s="75">
        <f t="shared" si="1"/>
        <v>8</v>
      </c>
      <c r="G25" s="76">
        <f t="shared" si="2"/>
        <v>3</v>
      </c>
      <c r="H25" s="77">
        <f t="shared" si="0"/>
        <v>0.375</v>
      </c>
    </row>
    <row r="26" spans="1:23">
      <c r="A26" s="64">
        <v>22</v>
      </c>
      <c r="B26" s="90" t="s">
        <v>22</v>
      </c>
      <c r="C26" s="91">
        <v>8</v>
      </c>
      <c r="D26" s="92">
        <v>5</v>
      </c>
      <c r="F26" s="75">
        <f t="shared" si="1"/>
        <v>8</v>
      </c>
      <c r="G26" s="76">
        <f t="shared" si="2"/>
        <v>5</v>
      </c>
      <c r="H26" s="77">
        <f t="shared" si="0"/>
        <v>0.625</v>
      </c>
      <c r="J26" s="23"/>
      <c r="K26" s="23"/>
      <c r="L26" s="23"/>
      <c r="M26" s="23"/>
    </row>
    <row r="27" spans="1:23">
      <c r="A27" s="64">
        <v>23</v>
      </c>
      <c r="B27" s="90" t="s">
        <v>23</v>
      </c>
      <c r="C27" s="91">
        <v>9</v>
      </c>
      <c r="D27" s="92">
        <v>6</v>
      </c>
      <c r="F27" s="75">
        <f t="shared" si="1"/>
        <v>9</v>
      </c>
      <c r="G27" s="76">
        <f t="shared" si="2"/>
        <v>6</v>
      </c>
      <c r="H27" s="77">
        <f t="shared" si="0"/>
        <v>0.66666666666666663</v>
      </c>
      <c r="J27" s="27"/>
      <c r="K27" s="27"/>
      <c r="L27" s="27"/>
      <c r="M27" s="27"/>
    </row>
    <row r="28" spans="1:23">
      <c r="A28" s="64">
        <v>24</v>
      </c>
      <c r="B28" s="90" t="s">
        <v>24</v>
      </c>
      <c r="C28" s="91">
        <v>5</v>
      </c>
      <c r="D28" s="92">
        <v>3</v>
      </c>
      <c r="F28" s="75">
        <f t="shared" si="1"/>
        <v>5</v>
      </c>
      <c r="G28" s="76">
        <f t="shared" si="2"/>
        <v>3</v>
      </c>
      <c r="H28" s="77">
        <f t="shared" si="0"/>
        <v>0.6</v>
      </c>
    </row>
    <row r="29" spans="1:23">
      <c r="A29" s="64">
        <v>25</v>
      </c>
      <c r="B29" s="90" t="s">
        <v>25</v>
      </c>
      <c r="C29" s="91">
        <v>5</v>
      </c>
      <c r="D29" s="92">
        <v>1</v>
      </c>
      <c r="F29" s="75">
        <f t="shared" si="1"/>
        <v>5</v>
      </c>
      <c r="G29" s="76">
        <f t="shared" si="2"/>
        <v>1</v>
      </c>
      <c r="H29" s="77">
        <f t="shared" si="0"/>
        <v>0.2</v>
      </c>
    </row>
    <row r="30" spans="1:23">
      <c r="A30" s="64">
        <v>26</v>
      </c>
      <c r="B30" s="90" t="s">
        <v>26</v>
      </c>
      <c r="C30" s="91">
        <v>7</v>
      </c>
      <c r="D30" s="92">
        <v>2</v>
      </c>
      <c r="F30" s="75">
        <f t="shared" si="1"/>
        <v>7</v>
      </c>
      <c r="G30" s="76">
        <f t="shared" si="2"/>
        <v>2</v>
      </c>
      <c r="H30" s="77">
        <f t="shared" si="0"/>
        <v>0.2857142857142857</v>
      </c>
    </row>
    <row r="31" spans="1:23">
      <c r="A31" s="64">
        <v>27</v>
      </c>
      <c r="B31" s="90" t="s">
        <v>27</v>
      </c>
      <c r="C31" s="91">
        <v>9</v>
      </c>
      <c r="D31" s="92">
        <v>8</v>
      </c>
      <c r="F31" s="75">
        <f t="shared" si="1"/>
        <v>9</v>
      </c>
      <c r="G31" s="76">
        <f t="shared" si="2"/>
        <v>8</v>
      </c>
      <c r="H31" s="77">
        <f t="shared" si="0"/>
        <v>0.88888888888888884</v>
      </c>
    </row>
    <row r="32" spans="1:23">
      <c r="A32" s="64">
        <v>28</v>
      </c>
      <c r="B32" s="90" t="s">
        <v>28</v>
      </c>
      <c r="C32" s="91">
        <v>3</v>
      </c>
      <c r="D32" s="92">
        <v>0</v>
      </c>
      <c r="F32" s="75">
        <f t="shared" si="1"/>
        <v>3</v>
      </c>
      <c r="G32" s="76">
        <f t="shared" si="2"/>
        <v>0</v>
      </c>
      <c r="H32" s="77">
        <f t="shared" si="0"/>
        <v>0</v>
      </c>
    </row>
    <row r="33" spans="1:23">
      <c r="A33" s="64">
        <v>29</v>
      </c>
      <c r="B33" s="90" t="s">
        <v>29</v>
      </c>
      <c r="C33" s="91">
        <v>2</v>
      </c>
      <c r="D33" s="92">
        <v>0</v>
      </c>
      <c r="F33" s="75">
        <f t="shared" si="1"/>
        <v>2</v>
      </c>
      <c r="G33" s="76">
        <f t="shared" si="2"/>
        <v>0</v>
      </c>
      <c r="H33" s="77">
        <f t="shared" si="0"/>
        <v>0</v>
      </c>
      <c r="N33" s="20"/>
      <c r="O33" s="20"/>
      <c r="P33" s="20"/>
      <c r="Q33" s="20"/>
      <c r="R33" s="20"/>
      <c r="S33" s="20"/>
      <c r="T33" s="20"/>
      <c r="U33" s="20"/>
      <c r="V33" s="20"/>
      <c r="W33" s="20"/>
    </row>
    <row r="34" spans="1:23">
      <c r="A34" s="64">
        <v>30</v>
      </c>
      <c r="B34" s="90" t="s">
        <v>30</v>
      </c>
      <c r="C34" s="91">
        <v>1</v>
      </c>
      <c r="D34" s="92">
        <v>1</v>
      </c>
      <c r="F34" s="75">
        <f t="shared" si="1"/>
        <v>1</v>
      </c>
      <c r="G34" s="76">
        <f t="shared" si="2"/>
        <v>1</v>
      </c>
      <c r="H34" s="77">
        <f t="shared" si="0"/>
        <v>1</v>
      </c>
      <c r="N34" s="20"/>
      <c r="O34" s="20"/>
      <c r="P34" s="20"/>
      <c r="Q34" s="20"/>
      <c r="R34" s="20"/>
      <c r="S34" s="20"/>
      <c r="T34" s="20"/>
      <c r="U34" s="20"/>
      <c r="V34" s="20"/>
      <c r="W34" s="20"/>
    </row>
    <row r="35" spans="1:23">
      <c r="A35" s="64">
        <v>31</v>
      </c>
      <c r="B35" s="90" t="s">
        <v>31</v>
      </c>
      <c r="C35" s="91">
        <v>6</v>
      </c>
      <c r="D35" s="92">
        <v>1</v>
      </c>
      <c r="F35" s="75">
        <f t="shared" si="1"/>
        <v>6</v>
      </c>
      <c r="G35" s="76">
        <f t="shared" si="2"/>
        <v>1</v>
      </c>
      <c r="H35" s="77">
        <f t="shared" si="0"/>
        <v>0.16666666666666666</v>
      </c>
    </row>
    <row r="36" spans="1:23">
      <c r="A36" s="64">
        <v>32</v>
      </c>
      <c r="B36" s="90" t="s">
        <v>32</v>
      </c>
      <c r="C36" s="91">
        <v>5</v>
      </c>
      <c r="D36" s="92">
        <v>1</v>
      </c>
      <c r="F36" s="75">
        <f t="shared" si="1"/>
        <v>5</v>
      </c>
      <c r="G36" s="76">
        <f t="shared" si="2"/>
        <v>1</v>
      </c>
      <c r="H36" s="77">
        <f t="shared" si="0"/>
        <v>0.2</v>
      </c>
    </row>
    <row r="37" spans="1:23">
      <c r="A37" s="64">
        <v>33</v>
      </c>
      <c r="B37" s="90" t="s">
        <v>33</v>
      </c>
      <c r="C37" s="91">
        <v>8</v>
      </c>
      <c r="D37" s="92">
        <v>3</v>
      </c>
      <c r="F37" s="75">
        <f t="shared" si="1"/>
        <v>8</v>
      </c>
      <c r="G37" s="76">
        <f t="shared" si="2"/>
        <v>3</v>
      </c>
      <c r="H37" s="77">
        <f t="shared" si="0"/>
        <v>0.375</v>
      </c>
      <c r="N37" s="20"/>
      <c r="O37" s="20"/>
      <c r="P37" s="20"/>
      <c r="Q37" s="20"/>
      <c r="R37" s="20"/>
      <c r="S37" s="20"/>
      <c r="T37" s="20"/>
      <c r="U37" s="20"/>
      <c r="V37" s="20"/>
      <c r="W37" s="20"/>
    </row>
    <row r="38" spans="1:23">
      <c r="A38" s="64">
        <v>34</v>
      </c>
      <c r="B38" s="90" t="s">
        <v>34</v>
      </c>
      <c r="C38" s="91">
        <v>6</v>
      </c>
      <c r="D38" s="92">
        <v>4</v>
      </c>
      <c r="F38" s="75">
        <f t="shared" si="1"/>
        <v>6</v>
      </c>
      <c r="G38" s="76">
        <f t="shared" si="2"/>
        <v>4</v>
      </c>
      <c r="H38" s="77">
        <f t="shared" si="0"/>
        <v>0.66666666666666663</v>
      </c>
    </row>
    <row r="39" spans="1:23">
      <c r="A39" s="64">
        <v>35</v>
      </c>
      <c r="B39" s="90" t="s">
        <v>35</v>
      </c>
      <c r="C39" s="91">
        <v>1</v>
      </c>
      <c r="D39" s="92">
        <v>0</v>
      </c>
      <c r="F39" s="75">
        <f t="shared" si="1"/>
        <v>1</v>
      </c>
      <c r="G39" s="76">
        <f t="shared" si="2"/>
        <v>0</v>
      </c>
      <c r="H39" s="77">
        <f t="shared" si="0"/>
        <v>0</v>
      </c>
    </row>
    <row r="40" spans="1:23">
      <c r="A40" s="64">
        <v>36</v>
      </c>
      <c r="B40" s="90" t="s">
        <v>36</v>
      </c>
      <c r="C40" s="91">
        <v>2</v>
      </c>
      <c r="D40" s="92">
        <v>1</v>
      </c>
      <c r="F40" s="75">
        <f t="shared" si="1"/>
        <v>2</v>
      </c>
      <c r="G40" s="76">
        <f t="shared" si="2"/>
        <v>1</v>
      </c>
      <c r="H40" s="77">
        <f t="shared" si="0"/>
        <v>0.5</v>
      </c>
      <c r="N40" s="20"/>
      <c r="O40" s="20"/>
      <c r="P40" s="20"/>
      <c r="Q40" s="20"/>
      <c r="R40" s="20"/>
      <c r="S40" s="20"/>
      <c r="T40" s="20"/>
      <c r="U40" s="20"/>
      <c r="V40" s="20"/>
      <c r="W40" s="20"/>
    </row>
    <row r="41" spans="1:23">
      <c r="A41" s="64">
        <v>37</v>
      </c>
      <c r="B41" s="90" t="s">
        <v>37</v>
      </c>
      <c r="C41" s="91">
        <v>8</v>
      </c>
      <c r="D41" s="92">
        <v>2</v>
      </c>
      <c r="F41" s="75">
        <f t="shared" si="1"/>
        <v>8</v>
      </c>
      <c r="G41" s="76">
        <f t="shared" si="2"/>
        <v>2</v>
      </c>
      <c r="H41" s="77">
        <f t="shared" si="0"/>
        <v>0.25</v>
      </c>
    </row>
    <row r="42" spans="1:23">
      <c r="A42" s="64">
        <v>38</v>
      </c>
      <c r="B42" s="90" t="s">
        <v>38</v>
      </c>
      <c r="C42" s="91">
        <v>9</v>
      </c>
      <c r="D42" s="92">
        <v>2</v>
      </c>
      <c r="F42" s="75">
        <f t="shared" si="1"/>
        <v>9</v>
      </c>
      <c r="G42" s="76">
        <f t="shared" si="2"/>
        <v>2</v>
      </c>
      <c r="H42" s="77">
        <f t="shared" si="0"/>
        <v>0.22222222222222221</v>
      </c>
    </row>
    <row r="43" spans="1:23">
      <c r="A43" s="64">
        <v>39</v>
      </c>
      <c r="B43" s="90" t="s">
        <v>39</v>
      </c>
      <c r="C43" s="91">
        <v>7</v>
      </c>
      <c r="D43" s="92">
        <v>2</v>
      </c>
      <c r="F43" s="75">
        <f t="shared" si="1"/>
        <v>7</v>
      </c>
      <c r="G43" s="76">
        <f t="shared" si="2"/>
        <v>2</v>
      </c>
      <c r="H43" s="77">
        <f t="shared" si="0"/>
        <v>0.2857142857142857</v>
      </c>
    </row>
    <row r="44" spans="1:23">
      <c r="A44" s="64">
        <v>40</v>
      </c>
      <c r="B44" s="90" t="s">
        <v>40</v>
      </c>
      <c r="C44" s="91">
        <v>6</v>
      </c>
      <c r="D44" s="92">
        <v>3</v>
      </c>
      <c r="F44" s="75">
        <f t="shared" si="1"/>
        <v>6</v>
      </c>
      <c r="G44" s="76">
        <f t="shared" si="2"/>
        <v>3</v>
      </c>
      <c r="H44" s="77">
        <f t="shared" si="0"/>
        <v>0.5</v>
      </c>
    </row>
    <row r="45" spans="1:23">
      <c r="A45" s="64">
        <v>41</v>
      </c>
      <c r="B45" s="90" t="s">
        <v>41</v>
      </c>
      <c r="C45" s="91">
        <v>5</v>
      </c>
      <c r="D45" s="92">
        <v>3</v>
      </c>
      <c r="F45" s="75">
        <f t="shared" si="1"/>
        <v>5</v>
      </c>
      <c r="G45" s="76">
        <f t="shared" si="2"/>
        <v>3</v>
      </c>
      <c r="H45" s="77">
        <f t="shared" si="0"/>
        <v>0.6</v>
      </c>
    </row>
    <row r="46" spans="1:23">
      <c r="A46" s="64">
        <v>42</v>
      </c>
      <c r="B46" s="90" t="s">
        <v>42</v>
      </c>
      <c r="C46" s="91">
        <v>9</v>
      </c>
      <c r="D46" s="92">
        <v>1</v>
      </c>
      <c r="F46" s="75">
        <f t="shared" si="1"/>
        <v>9</v>
      </c>
      <c r="G46" s="76">
        <f t="shared" si="2"/>
        <v>1</v>
      </c>
      <c r="H46" s="77">
        <f t="shared" si="0"/>
        <v>0.1111111111111111</v>
      </c>
    </row>
    <row r="47" spans="1:23">
      <c r="A47" s="64">
        <v>43</v>
      </c>
      <c r="B47" s="90" t="s">
        <v>43</v>
      </c>
      <c r="C47" s="91">
        <v>7</v>
      </c>
      <c r="D47" s="92">
        <v>1</v>
      </c>
      <c r="F47" s="75">
        <f t="shared" si="1"/>
        <v>7</v>
      </c>
      <c r="G47" s="76">
        <f t="shared" si="2"/>
        <v>1</v>
      </c>
      <c r="H47" s="77">
        <f t="shared" si="0"/>
        <v>0.14285714285714285</v>
      </c>
    </row>
    <row r="48" spans="1:23">
      <c r="A48" s="64">
        <v>44</v>
      </c>
      <c r="B48" s="90" t="s">
        <v>44</v>
      </c>
      <c r="C48" s="91">
        <v>5</v>
      </c>
      <c r="D48" s="92">
        <v>3</v>
      </c>
      <c r="F48" s="75">
        <f t="shared" si="1"/>
        <v>5</v>
      </c>
      <c r="G48" s="76">
        <f t="shared" si="2"/>
        <v>3</v>
      </c>
      <c r="H48" s="77">
        <f t="shared" si="0"/>
        <v>0.6</v>
      </c>
      <c r="N48" s="20"/>
      <c r="O48" s="20"/>
      <c r="P48" s="20"/>
      <c r="Q48" s="20"/>
      <c r="R48" s="20"/>
      <c r="S48" s="20"/>
      <c r="T48" s="20"/>
      <c r="U48" s="20"/>
      <c r="V48" s="20"/>
      <c r="W48" s="20"/>
    </row>
    <row r="49" spans="1:23">
      <c r="A49" s="64">
        <v>45</v>
      </c>
      <c r="B49" s="90" t="s">
        <v>45</v>
      </c>
      <c r="C49" s="91">
        <v>4</v>
      </c>
      <c r="D49" s="92">
        <v>1</v>
      </c>
      <c r="F49" s="75">
        <f t="shared" si="1"/>
        <v>4</v>
      </c>
      <c r="G49" s="76">
        <f t="shared" si="2"/>
        <v>1</v>
      </c>
      <c r="H49" s="77">
        <f t="shared" si="0"/>
        <v>0.25</v>
      </c>
    </row>
    <row r="50" spans="1:23">
      <c r="A50" s="64">
        <v>46</v>
      </c>
      <c r="B50" s="90" t="s">
        <v>46</v>
      </c>
      <c r="C50" s="91">
        <v>7</v>
      </c>
      <c r="D50" s="92">
        <v>2</v>
      </c>
      <c r="F50" s="75">
        <f t="shared" si="1"/>
        <v>7</v>
      </c>
      <c r="G50" s="76">
        <f t="shared" si="2"/>
        <v>2</v>
      </c>
      <c r="H50" s="77">
        <f t="shared" si="0"/>
        <v>0.2857142857142857</v>
      </c>
    </row>
    <row r="51" spans="1:23">
      <c r="A51" s="64">
        <v>47</v>
      </c>
      <c r="B51" s="90" t="s">
        <v>47</v>
      </c>
      <c r="C51" s="91">
        <v>11</v>
      </c>
      <c r="D51" s="92">
        <v>7</v>
      </c>
      <c r="F51" s="75">
        <f t="shared" si="1"/>
        <v>11</v>
      </c>
      <c r="G51" s="76">
        <f t="shared" si="2"/>
        <v>7</v>
      </c>
      <c r="H51" s="77">
        <f t="shared" si="0"/>
        <v>0.63636363636363635</v>
      </c>
    </row>
    <row r="52" spans="1:23">
      <c r="A52" s="64">
        <v>48</v>
      </c>
      <c r="B52" s="90" t="s">
        <v>48</v>
      </c>
      <c r="C52" s="91">
        <v>5</v>
      </c>
      <c r="D52" s="92">
        <v>5</v>
      </c>
      <c r="F52" s="75">
        <f t="shared" si="1"/>
        <v>5</v>
      </c>
      <c r="G52" s="76">
        <f t="shared" si="2"/>
        <v>5</v>
      </c>
      <c r="H52" s="77">
        <f t="shared" si="0"/>
        <v>1</v>
      </c>
    </row>
    <row r="53" spans="1:23">
      <c r="A53" s="64">
        <v>49</v>
      </c>
      <c r="B53" s="90" t="s">
        <v>49</v>
      </c>
      <c r="C53" s="91">
        <v>19</v>
      </c>
      <c r="D53" s="92">
        <v>11</v>
      </c>
      <c r="F53" s="75">
        <f t="shared" si="1"/>
        <v>19</v>
      </c>
      <c r="G53" s="76">
        <f t="shared" si="2"/>
        <v>11</v>
      </c>
      <c r="H53" s="77">
        <f t="shared" si="0"/>
        <v>0.57894736842105265</v>
      </c>
      <c r="N53" s="20"/>
      <c r="O53" s="20"/>
      <c r="P53" s="20"/>
      <c r="Q53" s="20"/>
      <c r="R53" s="20"/>
      <c r="S53" s="20"/>
      <c r="T53" s="20"/>
      <c r="U53" s="20"/>
      <c r="V53" s="20"/>
      <c r="W53" s="20"/>
    </row>
    <row r="54" spans="1:23">
      <c r="A54" s="64">
        <v>50</v>
      </c>
      <c r="B54" s="90" t="s">
        <v>50</v>
      </c>
      <c r="C54" s="91">
        <v>12</v>
      </c>
      <c r="D54" s="92">
        <v>5</v>
      </c>
      <c r="F54" s="75">
        <f t="shared" si="1"/>
        <v>12</v>
      </c>
      <c r="G54" s="76">
        <f t="shared" si="2"/>
        <v>5</v>
      </c>
      <c r="H54" s="77">
        <f t="shared" si="0"/>
        <v>0.41666666666666669</v>
      </c>
    </row>
    <row r="55" spans="1:23">
      <c r="A55" s="64">
        <v>51</v>
      </c>
      <c r="B55" s="90" t="s">
        <v>51</v>
      </c>
      <c r="C55" s="91">
        <v>7</v>
      </c>
      <c r="D55" s="92">
        <v>5</v>
      </c>
      <c r="F55" s="75">
        <f t="shared" si="1"/>
        <v>7</v>
      </c>
      <c r="G55" s="76">
        <f t="shared" si="2"/>
        <v>5</v>
      </c>
      <c r="H55" s="77">
        <f t="shared" si="0"/>
        <v>0.7142857142857143</v>
      </c>
    </row>
    <row r="56" spans="1:23">
      <c r="A56" s="64">
        <v>52</v>
      </c>
      <c r="B56" s="90" t="s">
        <v>52</v>
      </c>
      <c r="C56" s="91">
        <v>4</v>
      </c>
      <c r="D56" s="92">
        <v>0</v>
      </c>
      <c r="F56" s="75">
        <f t="shared" si="1"/>
        <v>4</v>
      </c>
      <c r="G56" s="76">
        <f t="shared" si="2"/>
        <v>0</v>
      </c>
      <c r="H56" s="77">
        <f t="shared" si="0"/>
        <v>0</v>
      </c>
      <c r="N56" s="20"/>
      <c r="O56" s="20"/>
      <c r="P56" s="20"/>
      <c r="Q56" s="20"/>
      <c r="R56" s="20"/>
      <c r="S56" s="20"/>
      <c r="T56" s="20"/>
      <c r="U56" s="20"/>
      <c r="V56" s="20"/>
      <c r="W56" s="20"/>
    </row>
    <row r="57" spans="1:23">
      <c r="A57" s="64">
        <v>53</v>
      </c>
      <c r="B57" s="90" t="s">
        <v>53</v>
      </c>
      <c r="C57" s="91">
        <v>6</v>
      </c>
      <c r="D57" s="92">
        <v>1</v>
      </c>
      <c r="F57" s="75">
        <f t="shared" si="1"/>
        <v>6</v>
      </c>
      <c r="G57" s="76">
        <f t="shared" si="2"/>
        <v>1</v>
      </c>
      <c r="H57" s="77">
        <f t="shared" si="0"/>
        <v>0.16666666666666666</v>
      </c>
    </row>
    <row r="58" spans="1:23">
      <c r="A58" s="64">
        <v>54</v>
      </c>
      <c r="B58" s="90" t="s">
        <v>54</v>
      </c>
      <c r="C58" s="91">
        <v>3</v>
      </c>
      <c r="D58" s="92">
        <v>2</v>
      </c>
      <c r="F58" s="75">
        <f t="shared" si="1"/>
        <v>3</v>
      </c>
      <c r="G58" s="76">
        <f t="shared" si="2"/>
        <v>2</v>
      </c>
      <c r="H58" s="77">
        <f t="shared" si="0"/>
        <v>0.66666666666666663</v>
      </c>
    </row>
    <row r="59" spans="1:23">
      <c r="A59" s="64">
        <v>55</v>
      </c>
      <c r="B59" s="90" t="s">
        <v>55</v>
      </c>
      <c r="C59" s="91">
        <v>8</v>
      </c>
      <c r="D59" s="92">
        <v>3</v>
      </c>
      <c r="F59" s="75">
        <f t="shared" si="1"/>
        <v>8</v>
      </c>
      <c r="G59" s="76">
        <f t="shared" si="2"/>
        <v>3</v>
      </c>
      <c r="H59" s="77">
        <f t="shared" si="0"/>
        <v>0.375</v>
      </c>
    </row>
    <row r="60" spans="1:23">
      <c r="A60" s="64">
        <v>56</v>
      </c>
      <c r="B60" s="90" t="s">
        <v>56</v>
      </c>
      <c r="C60" s="91">
        <v>7</v>
      </c>
      <c r="D60" s="92">
        <v>3</v>
      </c>
      <c r="F60" s="75">
        <f t="shared" si="1"/>
        <v>7</v>
      </c>
      <c r="G60" s="76">
        <f t="shared" si="2"/>
        <v>3</v>
      </c>
      <c r="H60" s="77">
        <f t="shared" si="0"/>
        <v>0.42857142857142855</v>
      </c>
    </row>
    <row r="61" spans="1:23">
      <c r="A61" s="64">
        <v>57</v>
      </c>
      <c r="B61" s="90" t="s">
        <v>57</v>
      </c>
      <c r="C61" s="91">
        <v>15</v>
      </c>
      <c r="D61" s="92">
        <v>6</v>
      </c>
      <c r="F61" s="75">
        <f t="shared" si="1"/>
        <v>15</v>
      </c>
      <c r="G61" s="76">
        <f t="shared" si="2"/>
        <v>6</v>
      </c>
      <c r="H61" s="77">
        <f t="shared" si="0"/>
        <v>0.4</v>
      </c>
    </row>
    <row r="62" spans="1:23">
      <c r="A62" s="64">
        <v>58</v>
      </c>
      <c r="B62" s="90" t="s">
        <v>58</v>
      </c>
      <c r="C62" s="91">
        <v>11</v>
      </c>
      <c r="D62" s="92">
        <v>5</v>
      </c>
      <c r="F62" s="75">
        <f t="shared" si="1"/>
        <v>11</v>
      </c>
      <c r="G62" s="76">
        <f t="shared" si="2"/>
        <v>5</v>
      </c>
      <c r="H62" s="77">
        <f t="shared" si="0"/>
        <v>0.45454545454545453</v>
      </c>
    </row>
    <row r="63" spans="1:23">
      <c r="A63" s="64">
        <v>59</v>
      </c>
      <c r="B63" s="90" t="s">
        <v>59</v>
      </c>
      <c r="C63" s="91">
        <v>13</v>
      </c>
      <c r="D63" s="92">
        <v>10</v>
      </c>
      <c r="F63" s="75">
        <f t="shared" si="1"/>
        <v>13</v>
      </c>
      <c r="G63" s="76">
        <f t="shared" si="2"/>
        <v>10</v>
      </c>
      <c r="H63" s="77">
        <f t="shared" si="0"/>
        <v>0.76923076923076927</v>
      </c>
    </row>
    <row r="64" spans="1:23">
      <c r="A64" s="64">
        <v>60</v>
      </c>
      <c r="B64" s="90" t="s">
        <v>60</v>
      </c>
      <c r="C64" s="91">
        <v>8</v>
      </c>
      <c r="D64" s="92">
        <v>5</v>
      </c>
      <c r="F64" s="75">
        <f t="shared" si="1"/>
        <v>8</v>
      </c>
      <c r="G64" s="76">
        <f t="shared" si="2"/>
        <v>5</v>
      </c>
      <c r="H64" s="77">
        <f t="shared" si="0"/>
        <v>0.625</v>
      </c>
    </row>
    <row r="65" spans="1:23">
      <c r="A65" s="64">
        <v>61</v>
      </c>
      <c r="B65" s="90" t="s">
        <v>61</v>
      </c>
      <c r="C65" s="91">
        <v>4</v>
      </c>
      <c r="D65" s="92">
        <v>1</v>
      </c>
      <c r="F65" s="75">
        <f t="shared" si="1"/>
        <v>4</v>
      </c>
      <c r="G65" s="76">
        <f t="shared" si="2"/>
        <v>1</v>
      </c>
      <c r="H65" s="77">
        <f t="shared" si="0"/>
        <v>0.25</v>
      </c>
    </row>
    <row r="66" spans="1:23">
      <c r="A66" s="64">
        <v>62</v>
      </c>
      <c r="B66" s="90" t="s">
        <v>62</v>
      </c>
      <c r="C66" s="91">
        <v>2</v>
      </c>
      <c r="D66" s="92">
        <v>1</v>
      </c>
      <c r="F66" s="75">
        <f t="shared" si="1"/>
        <v>2</v>
      </c>
      <c r="G66" s="76">
        <f t="shared" si="2"/>
        <v>1</v>
      </c>
      <c r="H66" s="77">
        <f t="shared" si="0"/>
        <v>0.5</v>
      </c>
    </row>
    <row r="67" spans="1:23">
      <c r="A67" s="64">
        <v>63</v>
      </c>
      <c r="B67" s="90" t="s">
        <v>63</v>
      </c>
      <c r="C67" s="91">
        <v>1</v>
      </c>
      <c r="D67" s="92">
        <v>0</v>
      </c>
      <c r="F67" s="75">
        <f t="shared" si="1"/>
        <v>1</v>
      </c>
      <c r="G67" s="76">
        <f t="shared" si="2"/>
        <v>0</v>
      </c>
      <c r="H67" s="77">
        <f t="shared" si="0"/>
        <v>0</v>
      </c>
    </row>
    <row r="68" spans="1:23">
      <c r="A68" s="64">
        <v>64</v>
      </c>
      <c r="B68" s="90" t="s">
        <v>64</v>
      </c>
      <c r="C68" s="91">
        <v>3</v>
      </c>
      <c r="D68" s="92">
        <v>0</v>
      </c>
      <c r="F68" s="75">
        <f t="shared" si="1"/>
        <v>3</v>
      </c>
      <c r="G68" s="76">
        <f t="shared" si="2"/>
        <v>0</v>
      </c>
      <c r="H68" s="77">
        <f t="shared" si="0"/>
        <v>0</v>
      </c>
    </row>
    <row r="69" spans="1:23">
      <c r="A69" s="64">
        <v>65</v>
      </c>
      <c r="B69" s="90" t="s">
        <v>65</v>
      </c>
      <c r="C69" s="91">
        <v>9</v>
      </c>
      <c r="D69" s="92">
        <v>2</v>
      </c>
      <c r="F69" s="75">
        <f t="shared" si="1"/>
        <v>9</v>
      </c>
      <c r="G69" s="76">
        <f t="shared" si="2"/>
        <v>2</v>
      </c>
      <c r="H69" s="77">
        <f t="shared" ref="H69:H101" si="3">IF(F69=0,0,G69/F69)</f>
        <v>0.22222222222222221</v>
      </c>
    </row>
    <row r="70" spans="1:23">
      <c r="A70" s="64">
        <v>66</v>
      </c>
      <c r="B70" s="90" t="s">
        <v>66</v>
      </c>
      <c r="C70" s="91">
        <v>7</v>
      </c>
      <c r="D70" s="92">
        <v>2</v>
      </c>
      <c r="F70" s="75">
        <f t="shared" si="1"/>
        <v>7</v>
      </c>
      <c r="G70" s="76">
        <f t="shared" si="2"/>
        <v>2</v>
      </c>
      <c r="H70" s="77">
        <f t="shared" si="3"/>
        <v>0.2857142857142857</v>
      </c>
      <c r="N70" s="20"/>
      <c r="O70" s="20"/>
      <c r="P70" s="20"/>
      <c r="Q70" s="20"/>
      <c r="R70" s="20"/>
      <c r="S70" s="20"/>
      <c r="T70" s="20"/>
      <c r="U70" s="20"/>
      <c r="V70" s="20"/>
      <c r="W70" s="20"/>
    </row>
    <row r="71" spans="1:23">
      <c r="A71" s="64">
        <v>67</v>
      </c>
      <c r="B71" s="90" t="s">
        <v>67</v>
      </c>
      <c r="C71" s="91">
        <v>7</v>
      </c>
      <c r="D71" s="92">
        <v>4</v>
      </c>
      <c r="F71" s="75">
        <f t="shared" ref="F71:F114" si="4">C71+IFERROR(VLOOKUP(B71,$K$5:$M$24,2,FALSE),0)</f>
        <v>7</v>
      </c>
      <c r="G71" s="76">
        <f t="shared" ref="G71:G114" si="5">D71+IFERROR(VLOOKUP(B71,$K$5:$M$24,3,FALSE),0)</f>
        <v>4</v>
      </c>
      <c r="H71" s="77">
        <f t="shared" si="3"/>
        <v>0.5714285714285714</v>
      </c>
    </row>
    <row r="72" spans="1:23">
      <c r="A72" s="64">
        <v>68</v>
      </c>
      <c r="B72" s="90" t="s">
        <v>68</v>
      </c>
      <c r="C72" s="91">
        <v>11</v>
      </c>
      <c r="D72" s="92">
        <v>4</v>
      </c>
      <c r="F72" s="75">
        <f t="shared" si="4"/>
        <v>11</v>
      </c>
      <c r="G72" s="76">
        <f t="shared" si="5"/>
        <v>4</v>
      </c>
      <c r="H72" s="77">
        <f t="shared" si="3"/>
        <v>0.36363636363636365</v>
      </c>
    </row>
    <row r="73" spans="1:23">
      <c r="A73" s="64">
        <v>69</v>
      </c>
      <c r="B73" s="90" t="s">
        <v>69</v>
      </c>
      <c r="C73" s="91">
        <v>10</v>
      </c>
      <c r="D73" s="92">
        <v>5</v>
      </c>
      <c r="F73" s="75">
        <f t="shared" si="4"/>
        <v>10</v>
      </c>
      <c r="G73" s="76">
        <f t="shared" si="5"/>
        <v>5</v>
      </c>
      <c r="H73" s="77">
        <f t="shared" si="3"/>
        <v>0.5</v>
      </c>
    </row>
    <row r="74" spans="1:23">
      <c r="A74" s="64">
        <v>70</v>
      </c>
      <c r="B74" s="90" t="s">
        <v>70</v>
      </c>
      <c r="C74" s="91">
        <v>5</v>
      </c>
      <c r="D74" s="92">
        <v>1</v>
      </c>
      <c r="F74" s="75">
        <f t="shared" si="4"/>
        <v>5</v>
      </c>
      <c r="G74" s="76">
        <f t="shared" si="5"/>
        <v>1</v>
      </c>
      <c r="H74" s="77">
        <f t="shared" si="3"/>
        <v>0.2</v>
      </c>
    </row>
    <row r="75" spans="1:23">
      <c r="A75" s="64">
        <v>71</v>
      </c>
      <c r="B75" s="90" t="s">
        <v>71</v>
      </c>
      <c r="C75" s="91">
        <v>8</v>
      </c>
      <c r="D75" s="92">
        <v>1</v>
      </c>
      <c r="F75" s="75">
        <f t="shared" si="4"/>
        <v>8</v>
      </c>
      <c r="G75" s="76">
        <f t="shared" si="5"/>
        <v>1</v>
      </c>
      <c r="H75" s="77">
        <f t="shared" si="3"/>
        <v>0.125</v>
      </c>
    </row>
    <row r="76" spans="1:23">
      <c r="A76" s="64">
        <v>72</v>
      </c>
      <c r="B76" s="90" t="s">
        <v>72</v>
      </c>
      <c r="C76" s="91">
        <v>6</v>
      </c>
      <c r="D76" s="92">
        <v>2</v>
      </c>
      <c r="F76" s="75">
        <f t="shared" si="4"/>
        <v>6</v>
      </c>
      <c r="G76" s="76">
        <f t="shared" si="5"/>
        <v>2</v>
      </c>
      <c r="H76" s="77">
        <f t="shared" si="3"/>
        <v>0.33333333333333331</v>
      </c>
    </row>
    <row r="77" spans="1:23">
      <c r="A77" s="64">
        <v>73</v>
      </c>
      <c r="B77" s="90" t="s">
        <v>73</v>
      </c>
      <c r="C77" s="91">
        <v>1</v>
      </c>
      <c r="D77" s="92">
        <v>0</v>
      </c>
      <c r="F77" s="75">
        <f t="shared" si="4"/>
        <v>1</v>
      </c>
      <c r="G77" s="76">
        <f t="shared" si="5"/>
        <v>0</v>
      </c>
      <c r="H77" s="77">
        <f t="shared" si="3"/>
        <v>0</v>
      </c>
    </row>
    <row r="78" spans="1:23">
      <c r="A78" s="64">
        <v>74</v>
      </c>
      <c r="B78" s="90" t="s">
        <v>74</v>
      </c>
      <c r="C78" s="91">
        <v>2</v>
      </c>
      <c r="D78" s="92">
        <v>1</v>
      </c>
      <c r="F78" s="75">
        <f t="shared" si="4"/>
        <v>2</v>
      </c>
      <c r="G78" s="76">
        <f t="shared" si="5"/>
        <v>1</v>
      </c>
      <c r="H78" s="77">
        <f t="shared" si="3"/>
        <v>0.5</v>
      </c>
    </row>
    <row r="79" spans="1:23">
      <c r="A79" s="64">
        <v>75</v>
      </c>
      <c r="B79" s="90" t="s">
        <v>75</v>
      </c>
      <c r="C79" s="91">
        <v>8</v>
      </c>
      <c r="D79" s="92">
        <v>1</v>
      </c>
      <c r="F79" s="75">
        <f t="shared" si="4"/>
        <v>8</v>
      </c>
      <c r="G79" s="76">
        <f t="shared" si="5"/>
        <v>1</v>
      </c>
      <c r="H79" s="77">
        <f t="shared" si="3"/>
        <v>0.125</v>
      </c>
    </row>
    <row r="80" spans="1:23">
      <c r="A80" s="64">
        <v>76</v>
      </c>
      <c r="B80" s="90" t="s">
        <v>76</v>
      </c>
      <c r="C80" s="91">
        <v>9</v>
      </c>
      <c r="D80" s="92">
        <v>1</v>
      </c>
      <c r="F80" s="75">
        <f t="shared" si="4"/>
        <v>9</v>
      </c>
      <c r="G80" s="76">
        <f t="shared" si="5"/>
        <v>1</v>
      </c>
      <c r="H80" s="77">
        <f t="shared" si="3"/>
        <v>0.1111111111111111</v>
      </c>
    </row>
    <row r="81" spans="1:23">
      <c r="A81" s="64">
        <v>77</v>
      </c>
      <c r="B81" s="90" t="s">
        <v>77</v>
      </c>
      <c r="C81" s="91">
        <v>7</v>
      </c>
      <c r="D81" s="92">
        <v>2</v>
      </c>
      <c r="F81" s="75">
        <f t="shared" si="4"/>
        <v>7</v>
      </c>
      <c r="G81" s="76">
        <f t="shared" si="5"/>
        <v>2</v>
      </c>
      <c r="H81" s="77">
        <f t="shared" si="3"/>
        <v>0.2857142857142857</v>
      </c>
    </row>
    <row r="82" spans="1:23">
      <c r="A82" s="64">
        <v>78</v>
      </c>
      <c r="B82" s="90" t="s">
        <v>78</v>
      </c>
      <c r="C82" s="91">
        <v>6</v>
      </c>
      <c r="D82" s="92">
        <v>4</v>
      </c>
      <c r="F82" s="75">
        <f t="shared" si="4"/>
        <v>6</v>
      </c>
      <c r="G82" s="76">
        <f t="shared" si="5"/>
        <v>4</v>
      </c>
      <c r="H82" s="77">
        <f t="shared" si="3"/>
        <v>0.66666666666666663</v>
      </c>
    </row>
    <row r="83" spans="1:23">
      <c r="A83" s="64">
        <v>79</v>
      </c>
      <c r="B83" s="90" t="s">
        <v>79</v>
      </c>
      <c r="C83" s="91">
        <v>5</v>
      </c>
      <c r="D83" s="92">
        <v>0</v>
      </c>
      <c r="F83" s="75">
        <f t="shared" si="4"/>
        <v>5</v>
      </c>
      <c r="G83" s="76">
        <f t="shared" si="5"/>
        <v>0</v>
      </c>
      <c r="H83" s="77">
        <f t="shared" si="3"/>
        <v>0</v>
      </c>
    </row>
    <row r="84" spans="1:23">
      <c r="A84" s="64">
        <v>80</v>
      </c>
      <c r="B84" s="90" t="s">
        <v>80</v>
      </c>
      <c r="C84" s="91">
        <v>8</v>
      </c>
      <c r="D84" s="92">
        <v>5</v>
      </c>
      <c r="F84" s="75">
        <f t="shared" si="4"/>
        <v>8</v>
      </c>
      <c r="G84" s="76">
        <f t="shared" si="5"/>
        <v>5</v>
      </c>
      <c r="H84" s="77">
        <f t="shared" si="3"/>
        <v>0.625</v>
      </c>
      <c r="N84" s="20"/>
      <c r="O84" s="20"/>
      <c r="P84" s="20"/>
      <c r="Q84" s="20"/>
      <c r="R84" s="20"/>
      <c r="S84" s="20"/>
      <c r="T84" s="20"/>
      <c r="U84" s="20"/>
      <c r="V84" s="20"/>
      <c r="W84" s="20"/>
    </row>
    <row r="85" spans="1:23">
      <c r="A85" s="64">
        <v>81</v>
      </c>
      <c r="B85" s="90" t="s">
        <v>81</v>
      </c>
      <c r="C85" s="91">
        <v>8</v>
      </c>
      <c r="D85" s="92">
        <v>3</v>
      </c>
      <c r="F85" s="75">
        <f t="shared" si="4"/>
        <v>8</v>
      </c>
      <c r="G85" s="76">
        <f t="shared" si="5"/>
        <v>3</v>
      </c>
      <c r="H85" s="77">
        <f t="shared" si="3"/>
        <v>0.375</v>
      </c>
    </row>
    <row r="86" spans="1:23">
      <c r="A86" s="64">
        <v>82</v>
      </c>
      <c r="B86" s="90" t="s">
        <v>82</v>
      </c>
      <c r="C86" s="91">
        <v>9</v>
      </c>
      <c r="D86" s="92">
        <v>3</v>
      </c>
      <c r="F86" s="75">
        <f t="shared" si="4"/>
        <v>9</v>
      </c>
      <c r="G86" s="76">
        <f t="shared" si="5"/>
        <v>3</v>
      </c>
      <c r="H86" s="77">
        <f t="shared" si="3"/>
        <v>0.33333333333333331</v>
      </c>
    </row>
    <row r="87" spans="1:23">
      <c r="A87" s="64">
        <v>83</v>
      </c>
      <c r="B87" s="90" t="s">
        <v>83</v>
      </c>
      <c r="C87" s="91">
        <v>5</v>
      </c>
      <c r="D87" s="92">
        <v>2</v>
      </c>
      <c r="F87" s="75">
        <f t="shared" si="4"/>
        <v>5</v>
      </c>
      <c r="G87" s="76">
        <f t="shared" si="5"/>
        <v>2</v>
      </c>
      <c r="H87" s="77">
        <f t="shared" si="3"/>
        <v>0.4</v>
      </c>
    </row>
    <row r="88" spans="1:23">
      <c r="A88" s="64">
        <v>84</v>
      </c>
      <c r="B88" s="90" t="s">
        <v>84</v>
      </c>
      <c r="C88" s="91">
        <v>5</v>
      </c>
      <c r="D88" s="92">
        <v>1</v>
      </c>
      <c r="F88" s="75">
        <f t="shared" si="4"/>
        <v>5</v>
      </c>
      <c r="G88" s="76">
        <f t="shared" si="5"/>
        <v>1</v>
      </c>
      <c r="H88" s="77">
        <f t="shared" si="3"/>
        <v>0.2</v>
      </c>
    </row>
    <row r="89" spans="1:23">
      <c r="A89" s="64">
        <v>85</v>
      </c>
      <c r="B89" s="90" t="s">
        <v>85</v>
      </c>
      <c r="C89" s="91">
        <v>7</v>
      </c>
      <c r="D89" s="92">
        <v>1</v>
      </c>
      <c r="F89" s="75">
        <f t="shared" si="4"/>
        <v>7</v>
      </c>
      <c r="G89" s="76">
        <f t="shared" si="5"/>
        <v>1</v>
      </c>
      <c r="H89" s="77">
        <f t="shared" si="3"/>
        <v>0.14285714285714285</v>
      </c>
    </row>
    <row r="90" spans="1:23">
      <c r="A90" s="64">
        <v>86</v>
      </c>
      <c r="B90" s="90" t="s">
        <v>86</v>
      </c>
      <c r="C90" s="91">
        <v>9</v>
      </c>
      <c r="D90" s="92">
        <v>7</v>
      </c>
      <c r="F90" s="75">
        <f t="shared" si="4"/>
        <v>9</v>
      </c>
      <c r="G90" s="76">
        <f t="shared" si="5"/>
        <v>7</v>
      </c>
      <c r="H90" s="77">
        <f t="shared" si="3"/>
        <v>0.77777777777777779</v>
      </c>
    </row>
    <row r="91" spans="1:23">
      <c r="A91" s="64">
        <v>87</v>
      </c>
      <c r="B91" s="90" t="s">
        <v>87</v>
      </c>
      <c r="C91" s="91">
        <v>3</v>
      </c>
      <c r="D91" s="92">
        <v>0</v>
      </c>
      <c r="F91" s="75">
        <f t="shared" si="4"/>
        <v>3</v>
      </c>
      <c r="G91" s="76">
        <f t="shared" si="5"/>
        <v>0</v>
      </c>
      <c r="H91" s="77">
        <f t="shared" si="3"/>
        <v>0</v>
      </c>
    </row>
    <row r="92" spans="1:23">
      <c r="A92" s="64">
        <v>88</v>
      </c>
      <c r="B92" s="90" t="s">
        <v>88</v>
      </c>
      <c r="C92" s="91">
        <v>2</v>
      </c>
      <c r="D92" s="92">
        <v>0</v>
      </c>
      <c r="F92" s="75">
        <f t="shared" si="4"/>
        <v>2</v>
      </c>
      <c r="G92" s="76">
        <f t="shared" si="5"/>
        <v>0</v>
      </c>
      <c r="H92" s="77">
        <f t="shared" si="3"/>
        <v>0</v>
      </c>
    </row>
    <row r="93" spans="1:23">
      <c r="A93" s="64">
        <v>89</v>
      </c>
      <c r="B93" s="90" t="s">
        <v>89</v>
      </c>
      <c r="C93" s="91">
        <v>1</v>
      </c>
      <c r="D93" s="92">
        <v>0</v>
      </c>
      <c r="F93" s="75">
        <f t="shared" si="4"/>
        <v>1</v>
      </c>
      <c r="G93" s="76">
        <f t="shared" si="5"/>
        <v>0</v>
      </c>
      <c r="H93" s="77">
        <f t="shared" si="3"/>
        <v>0</v>
      </c>
    </row>
    <row r="94" spans="1:23">
      <c r="A94" s="64">
        <v>90</v>
      </c>
      <c r="B94" s="90" t="s">
        <v>90</v>
      </c>
      <c r="C94" s="91">
        <v>6</v>
      </c>
      <c r="D94" s="92">
        <v>5</v>
      </c>
      <c r="F94" s="75">
        <f t="shared" si="4"/>
        <v>6</v>
      </c>
      <c r="G94" s="76">
        <f t="shared" si="5"/>
        <v>5</v>
      </c>
      <c r="H94" s="77">
        <f t="shared" si="3"/>
        <v>0.83333333333333337</v>
      </c>
      <c r="N94" s="20"/>
      <c r="O94" s="20"/>
      <c r="P94" s="20"/>
      <c r="Q94" s="20"/>
      <c r="R94" s="20"/>
      <c r="S94" s="20"/>
      <c r="T94" s="20"/>
      <c r="U94" s="20"/>
      <c r="V94" s="20"/>
      <c r="W94" s="20"/>
    </row>
    <row r="95" spans="1:23">
      <c r="A95" s="64">
        <v>91</v>
      </c>
      <c r="B95" s="90" t="s">
        <v>91</v>
      </c>
      <c r="C95" s="91">
        <v>6</v>
      </c>
      <c r="D95" s="92">
        <v>1</v>
      </c>
      <c r="F95" s="75">
        <f t="shared" si="4"/>
        <v>6</v>
      </c>
      <c r="G95" s="76">
        <f t="shared" si="5"/>
        <v>1</v>
      </c>
      <c r="H95" s="77">
        <f t="shared" si="3"/>
        <v>0.16666666666666666</v>
      </c>
    </row>
    <row r="96" spans="1:23">
      <c r="A96" s="64">
        <v>92</v>
      </c>
      <c r="B96" s="90" t="s">
        <v>92</v>
      </c>
      <c r="C96" s="91">
        <v>7</v>
      </c>
      <c r="D96" s="92">
        <v>2</v>
      </c>
      <c r="F96" s="75">
        <f t="shared" si="4"/>
        <v>7</v>
      </c>
      <c r="G96" s="76">
        <f t="shared" si="5"/>
        <v>2</v>
      </c>
      <c r="H96" s="77">
        <f t="shared" si="3"/>
        <v>0.2857142857142857</v>
      </c>
    </row>
    <row r="97" spans="1:23">
      <c r="A97" s="64">
        <v>93</v>
      </c>
      <c r="B97" s="90" t="s">
        <v>93</v>
      </c>
      <c r="C97" s="91">
        <v>11</v>
      </c>
      <c r="D97" s="92">
        <v>3</v>
      </c>
      <c r="F97" s="75">
        <f t="shared" si="4"/>
        <v>11</v>
      </c>
      <c r="G97" s="76">
        <f t="shared" si="5"/>
        <v>3</v>
      </c>
      <c r="H97" s="77">
        <f t="shared" si="3"/>
        <v>0.27272727272727271</v>
      </c>
    </row>
    <row r="98" spans="1:23">
      <c r="A98" s="64">
        <v>94</v>
      </c>
      <c r="B98" s="90" t="s">
        <v>94</v>
      </c>
      <c r="C98" s="91">
        <v>13</v>
      </c>
      <c r="D98" s="92">
        <v>5</v>
      </c>
      <c r="F98" s="75">
        <f t="shared" si="4"/>
        <v>13</v>
      </c>
      <c r="G98" s="76">
        <f t="shared" si="5"/>
        <v>5</v>
      </c>
      <c r="H98" s="77">
        <f t="shared" si="3"/>
        <v>0.38461538461538464</v>
      </c>
    </row>
    <row r="99" spans="1:23">
      <c r="A99" s="64">
        <v>95</v>
      </c>
      <c r="B99" s="90" t="s">
        <v>95</v>
      </c>
      <c r="C99" s="91">
        <v>9</v>
      </c>
      <c r="D99" s="92">
        <v>4</v>
      </c>
      <c r="F99" s="75">
        <f t="shared" si="4"/>
        <v>9</v>
      </c>
      <c r="G99" s="76">
        <f t="shared" si="5"/>
        <v>4</v>
      </c>
      <c r="H99" s="77">
        <f t="shared" si="3"/>
        <v>0.44444444444444442</v>
      </c>
    </row>
    <row r="100" spans="1:23">
      <c r="A100" s="64">
        <v>96</v>
      </c>
      <c r="B100" s="90" t="s">
        <v>96</v>
      </c>
      <c r="C100" s="91">
        <v>5</v>
      </c>
      <c r="D100" s="92">
        <v>2</v>
      </c>
      <c r="F100" s="75">
        <f t="shared" si="4"/>
        <v>5</v>
      </c>
      <c r="G100" s="76">
        <f t="shared" si="5"/>
        <v>2</v>
      </c>
      <c r="H100" s="77">
        <f t="shared" si="3"/>
        <v>0.4</v>
      </c>
    </row>
    <row r="101" spans="1:23">
      <c r="A101" s="64">
        <v>97</v>
      </c>
      <c r="B101" s="90" t="s">
        <v>97</v>
      </c>
      <c r="C101" s="91">
        <v>1</v>
      </c>
      <c r="D101" s="92">
        <v>0</v>
      </c>
      <c r="F101" s="75">
        <f t="shared" si="4"/>
        <v>1</v>
      </c>
      <c r="G101" s="76">
        <f t="shared" si="5"/>
        <v>0</v>
      </c>
      <c r="H101" s="77">
        <f t="shared" si="3"/>
        <v>0</v>
      </c>
    </row>
    <row r="102" spans="1:23">
      <c r="A102" s="64">
        <v>98</v>
      </c>
      <c r="B102" s="90" t="s">
        <v>98</v>
      </c>
      <c r="C102" s="91">
        <v>0</v>
      </c>
      <c r="D102" s="92">
        <v>0</v>
      </c>
      <c r="F102" s="75">
        <f t="shared" si="4"/>
        <v>0</v>
      </c>
      <c r="G102" s="76">
        <f t="shared" si="5"/>
        <v>0</v>
      </c>
      <c r="H102" s="77">
        <f>IF(F102=0,0,G102/F102)</f>
        <v>0</v>
      </c>
    </row>
    <row r="103" spans="1:23">
      <c r="A103" s="64">
        <v>99</v>
      </c>
      <c r="B103" s="90" t="s">
        <v>99</v>
      </c>
      <c r="C103" s="91">
        <v>11</v>
      </c>
      <c r="D103" s="92">
        <v>4</v>
      </c>
      <c r="F103" s="75">
        <f t="shared" si="4"/>
        <v>11</v>
      </c>
      <c r="G103" s="76">
        <f t="shared" si="5"/>
        <v>4</v>
      </c>
      <c r="H103" s="77">
        <f t="shared" ref="H103:H114" si="6">IF(F103=0,0,G103/F103)</f>
        <v>0.36363636363636365</v>
      </c>
    </row>
    <row r="104" spans="1:23">
      <c r="A104" s="64">
        <v>100</v>
      </c>
      <c r="B104" s="90" t="s">
        <v>100</v>
      </c>
      <c r="C104" s="91">
        <v>14</v>
      </c>
      <c r="D104" s="92">
        <v>8</v>
      </c>
      <c r="F104" s="75">
        <f t="shared" si="4"/>
        <v>14</v>
      </c>
      <c r="G104" s="76">
        <f t="shared" si="5"/>
        <v>8</v>
      </c>
      <c r="H104" s="77">
        <f t="shared" si="6"/>
        <v>0.5714285714285714</v>
      </c>
    </row>
    <row r="105" spans="1:23">
      <c r="A105" s="64">
        <v>101</v>
      </c>
      <c r="B105" s="90" t="s">
        <v>101</v>
      </c>
      <c r="C105" s="91">
        <v>6</v>
      </c>
      <c r="D105" s="92">
        <v>1</v>
      </c>
      <c r="F105" s="75">
        <f t="shared" si="4"/>
        <v>6</v>
      </c>
      <c r="G105" s="76">
        <f t="shared" si="5"/>
        <v>1</v>
      </c>
      <c r="H105" s="77">
        <f t="shared" si="6"/>
        <v>0.16666666666666666</v>
      </c>
    </row>
    <row r="106" spans="1:23">
      <c r="A106" s="64">
        <v>102</v>
      </c>
      <c r="B106" s="90" t="s">
        <v>102</v>
      </c>
      <c r="C106" s="91">
        <v>5</v>
      </c>
      <c r="D106" s="92">
        <v>1</v>
      </c>
      <c r="F106" s="75">
        <f t="shared" si="4"/>
        <v>5</v>
      </c>
      <c r="G106" s="76">
        <f t="shared" si="5"/>
        <v>1</v>
      </c>
      <c r="H106" s="77">
        <f t="shared" si="6"/>
        <v>0.2</v>
      </c>
    </row>
    <row r="107" spans="1:23">
      <c r="A107" s="64">
        <v>103</v>
      </c>
      <c r="B107" s="90" t="s">
        <v>103</v>
      </c>
      <c r="C107" s="91">
        <v>8</v>
      </c>
      <c r="D107" s="92">
        <v>5</v>
      </c>
      <c r="F107" s="75">
        <f t="shared" si="4"/>
        <v>8</v>
      </c>
      <c r="G107" s="76">
        <f t="shared" si="5"/>
        <v>5</v>
      </c>
      <c r="H107" s="77">
        <f t="shared" si="6"/>
        <v>0.625</v>
      </c>
    </row>
    <row r="108" spans="1:23">
      <c r="A108" s="64">
        <v>104</v>
      </c>
      <c r="B108" s="90" t="s">
        <v>104</v>
      </c>
      <c r="C108" s="91">
        <v>9</v>
      </c>
      <c r="D108" s="92">
        <v>6</v>
      </c>
      <c r="F108" s="75">
        <f t="shared" si="4"/>
        <v>9</v>
      </c>
      <c r="G108" s="76">
        <f t="shared" si="5"/>
        <v>6</v>
      </c>
      <c r="H108" s="77">
        <f t="shared" si="6"/>
        <v>0.66666666666666663</v>
      </c>
    </row>
    <row r="109" spans="1:23">
      <c r="A109" s="64">
        <v>105</v>
      </c>
      <c r="B109" s="90" t="s">
        <v>105</v>
      </c>
      <c r="C109" s="91">
        <v>7</v>
      </c>
      <c r="D109" s="92">
        <v>6</v>
      </c>
      <c r="F109" s="75">
        <f t="shared" si="4"/>
        <v>7</v>
      </c>
      <c r="G109" s="76">
        <f t="shared" si="5"/>
        <v>6</v>
      </c>
      <c r="H109" s="77">
        <f t="shared" si="6"/>
        <v>0.8571428571428571</v>
      </c>
    </row>
    <row r="110" spans="1:23">
      <c r="A110" s="64">
        <v>106</v>
      </c>
      <c r="B110" s="90" t="s">
        <v>106</v>
      </c>
      <c r="C110" s="91">
        <v>10</v>
      </c>
      <c r="D110" s="92">
        <v>7</v>
      </c>
      <c r="F110" s="75">
        <f t="shared" si="4"/>
        <v>10</v>
      </c>
      <c r="G110" s="76">
        <f t="shared" si="5"/>
        <v>7</v>
      </c>
      <c r="H110" s="77">
        <f t="shared" si="6"/>
        <v>0.7</v>
      </c>
    </row>
    <row r="111" spans="1:23">
      <c r="A111" s="64">
        <v>107</v>
      </c>
      <c r="B111" s="90" t="s">
        <v>107</v>
      </c>
      <c r="C111" s="91">
        <v>4</v>
      </c>
      <c r="D111" s="92">
        <v>3</v>
      </c>
      <c r="F111" s="75">
        <f t="shared" si="4"/>
        <v>4</v>
      </c>
      <c r="G111" s="76">
        <f t="shared" si="5"/>
        <v>3</v>
      </c>
      <c r="H111" s="77">
        <f t="shared" si="6"/>
        <v>0.75</v>
      </c>
      <c r="N111" s="20"/>
      <c r="O111" s="20"/>
      <c r="P111" s="20"/>
      <c r="Q111" s="20"/>
      <c r="R111" s="20"/>
      <c r="S111" s="20"/>
      <c r="T111" s="20"/>
      <c r="U111" s="20"/>
      <c r="V111" s="20"/>
      <c r="W111" s="20"/>
    </row>
    <row r="112" spans="1:23">
      <c r="A112" s="64">
        <v>108</v>
      </c>
      <c r="B112" s="90" t="s">
        <v>108</v>
      </c>
      <c r="C112" s="91">
        <v>2</v>
      </c>
      <c r="D112" s="92">
        <v>0</v>
      </c>
      <c r="F112" s="75">
        <f t="shared" si="4"/>
        <v>2</v>
      </c>
      <c r="G112" s="76">
        <f t="shared" si="5"/>
        <v>0</v>
      </c>
      <c r="H112" s="77">
        <f t="shared" si="6"/>
        <v>0</v>
      </c>
    </row>
    <row r="113" spans="1:8">
      <c r="A113" s="64">
        <v>109</v>
      </c>
      <c r="B113" s="90" t="s">
        <v>109</v>
      </c>
      <c r="C113" s="91">
        <v>0</v>
      </c>
      <c r="D113" s="92">
        <v>0</v>
      </c>
      <c r="F113" s="75">
        <f t="shared" si="4"/>
        <v>0</v>
      </c>
      <c r="G113" s="76">
        <f t="shared" si="5"/>
        <v>0</v>
      </c>
      <c r="H113" s="77">
        <f t="shared" si="6"/>
        <v>0</v>
      </c>
    </row>
    <row r="114" spans="1:8" ht="15.75" thickBot="1">
      <c r="A114" s="68">
        <v>110</v>
      </c>
      <c r="B114" s="93" t="s">
        <v>110</v>
      </c>
      <c r="C114" s="94">
        <v>4</v>
      </c>
      <c r="D114" s="95">
        <v>3</v>
      </c>
      <c r="F114" s="78">
        <f t="shared" si="4"/>
        <v>4</v>
      </c>
      <c r="G114" s="79">
        <f t="shared" si="5"/>
        <v>3</v>
      </c>
      <c r="H114" s="80">
        <f t="shared" si="6"/>
        <v>0.75</v>
      </c>
    </row>
  </sheetData>
  <mergeCells count="5">
    <mergeCell ref="J26:M26"/>
    <mergeCell ref="J27:M27"/>
    <mergeCell ref="A2:D2"/>
    <mergeCell ref="J2:M2"/>
    <mergeCell ref="F2:H2"/>
  </mergeCells>
  <dataValidations count="1">
    <dataValidation type="list" allowBlank="1" showInputMessage="1" showErrorMessage="1" sqref="K5:K24">
      <formula1>ELEVES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X114"/>
  <sheetViews>
    <sheetView workbookViewId="0">
      <selection activeCell="M7" sqref="M7"/>
    </sheetView>
  </sheetViews>
  <sheetFormatPr baseColWidth="10" defaultRowHeight="15"/>
  <cols>
    <col min="1" max="1" width="7" style="8" bestFit="1" customWidth="1"/>
    <col min="2" max="2" width="20.7109375" style="8" customWidth="1"/>
    <col min="3" max="3" width="11.42578125" style="21" bestFit="1" customWidth="1"/>
    <col min="4" max="4" width="9.140625" style="21" bestFit="1" customWidth="1"/>
    <col min="5" max="5" width="2.140625" style="11" customWidth="1"/>
    <col min="6" max="6" width="11.42578125" style="8" bestFit="1" customWidth="1"/>
    <col min="7" max="7" width="9.140625" style="8" bestFit="1" customWidth="1"/>
    <col min="8" max="8" width="9" style="8" bestFit="1" customWidth="1"/>
    <col min="9" max="9" width="2.28515625" style="8" customWidth="1"/>
    <col min="10" max="10" width="7" style="8" bestFit="1" customWidth="1"/>
    <col min="11" max="11" width="20.7109375" style="8" customWidth="1"/>
    <col min="12" max="12" width="11.42578125" style="8" bestFit="1" customWidth="1"/>
    <col min="13" max="13" width="9.140625" style="8" bestFit="1" customWidth="1"/>
    <col min="14" max="16384" width="11.42578125" style="8"/>
  </cols>
  <sheetData>
    <row r="1" spans="1:24" ht="15.75" thickBot="1">
      <c r="A1" s="32" t="str">
        <f>'0'!A1</f>
        <v>A N N E E   S C O L A I R E   :</v>
      </c>
      <c r="B1" s="32"/>
      <c r="C1" s="36"/>
      <c r="D1" s="38">
        <f>'0'!D1</f>
        <v>2016</v>
      </c>
      <c r="E1" s="34" t="str">
        <f>'0'!E1</f>
        <v>-</v>
      </c>
      <c r="F1" s="38">
        <f>'0'!F1</f>
        <v>2017</v>
      </c>
      <c r="G1" s="138" t="s">
        <v>148</v>
      </c>
      <c r="H1" s="21" t="str">
        <f ca="1">MID(CELL("nomfichier",F1),SEARCH("]",CELL("nomfichier",F1),1)+1,5)</f>
        <v>1</v>
      </c>
      <c r="J1" s="37"/>
    </row>
    <row r="2" spans="1:24">
      <c r="A2" s="50" t="str">
        <f>'0'!A2</f>
        <v>SITUATION INITIALE</v>
      </c>
      <c r="B2" s="51"/>
      <c r="C2" s="51"/>
      <c r="D2" s="52"/>
      <c r="E2" s="7"/>
      <c r="F2" s="44" t="str">
        <f>'0'!F2</f>
        <v>SITUATION ACTUALISEE</v>
      </c>
      <c r="G2" s="45"/>
      <c r="H2" s="46"/>
      <c r="J2" s="53" t="str">
        <f ca="1">CONCATENATE("Devoir : ",H1)</f>
        <v>Devoir : 1</v>
      </c>
      <c r="K2" s="54"/>
      <c r="L2" s="54"/>
      <c r="M2" s="55"/>
    </row>
    <row r="3" spans="1:24">
      <c r="A3" s="40" t="str">
        <f>'0'!A3</f>
        <v>N°</v>
      </c>
      <c r="B3" s="9" t="str">
        <f>'0'!B3</f>
        <v>NOM</v>
      </c>
      <c r="C3" s="9" t="str">
        <f>'0'!C3</f>
        <v>NOMBRE</v>
      </c>
      <c r="D3" s="41" t="str">
        <f>'0'!D3</f>
        <v>NOTE</v>
      </c>
      <c r="E3" s="7"/>
      <c r="F3" s="40" t="str">
        <f>'0'!F3</f>
        <v>NOMBRE</v>
      </c>
      <c r="G3" s="9" t="str">
        <f>'0'!G3</f>
        <v>NOTE</v>
      </c>
      <c r="H3" s="41" t="str">
        <f>'0'!H3</f>
        <v>TAUX DE</v>
      </c>
      <c r="I3" s="47"/>
      <c r="J3" s="40" t="str">
        <f>'0'!J3</f>
        <v>N°</v>
      </c>
      <c r="K3" s="9" t="str">
        <f>'0'!K3</f>
        <v>NOM</v>
      </c>
      <c r="L3" s="9" t="str">
        <f>'0'!L3</f>
        <v>NOMBRE</v>
      </c>
      <c r="M3" s="41" t="str">
        <f>'0'!M3</f>
        <v>NOTE</v>
      </c>
    </row>
    <row r="4" spans="1:24">
      <c r="A4" s="42" t="str">
        <f>'0'!A4</f>
        <v>ORDRE</v>
      </c>
      <c r="B4" s="39" t="str">
        <f>'0'!B4</f>
        <v>PRENOM</v>
      </c>
      <c r="C4" s="39" t="str">
        <f>'0'!C4</f>
        <v>DE DEVOIRS</v>
      </c>
      <c r="D4" s="43" t="str">
        <f>'0'!D4</f>
        <v>SUP. A 10</v>
      </c>
      <c r="E4" s="7"/>
      <c r="F4" s="42" t="str">
        <f>'0'!F4</f>
        <v>DE DEVOIRS</v>
      </c>
      <c r="G4" s="39" t="str">
        <f>'0'!G4</f>
        <v>SUP. A 10</v>
      </c>
      <c r="H4" s="43" t="str">
        <f>'0'!H4</f>
        <v>REUSSITE</v>
      </c>
      <c r="I4" s="47"/>
      <c r="J4" s="40" t="str">
        <f>'0'!J4</f>
        <v>ORDRE</v>
      </c>
      <c r="K4" s="9" t="str">
        <f>'0'!K4</f>
        <v>PRENOM</v>
      </c>
      <c r="L4" s="9" t="str">
        <f>'0'!L4</f>
        <v>DE DEVOIRS</v>
      </c>
      <c r="M4" s="41" t="str">
        <f>'0'!M4</f>
        <v>SUP. A 10</v>
      </c>
    </row>
    <row r="5" spans="1:24">
      <c r="A5" s="61">
        <f>'0'!A5</f>
        <v>1</v>
      </c>
      <c r="B5" s="96" t="str">
        <f>'0'!B5</f>
        <v>ELEVE.1</v>
      </c>
      <c r="C5" s="62">
        <f ca="1">INDIRECT(ADDRESS(ROW(),COLUMN()+3,4,2,$H$1-1))</f>
        <v>9</v>
      </c>
      <c r="D5" s="63">
        <f ca="1">INDIRECT(ADDRESS(ROW(),COLUMN()+3,4,2,$H$1-1))</f>
        <v>5</v>
      </c>
      <c r="F5" s="97">
        <f ca="1">C5+IFERROR(VLOOKUP(B5,$K$5:$M$24,2,FALSE),0)</f>
        <v>9</v>
      </c>
      <c r="G5" s="98">
        <f ca="1">D5+IFERROR(VLOOKUP(B5,$K$5:$M$24,3,FALSE),0)</f>
        <v>5</v>
      </c>
      <c r="H5" s="99">
        <f t="shared" ref="H5:H68" ca="1" si="0">IF(F5=0,0,G5/F5)</f>
        <v>0.55555555555555558</v>
      </c>
      <c r="J5" s="84">
        <v>1</v>
      </c>
      <c r="K5" s="81" t="s">
        <v>11</v>
      </c>
      <c r="L5" s="105">
        <v>1</v>
      </c>
      <c r="M5" s="106">
        <v>0</v>
      </c>
    </row>
    <row r="6" spans="1:24">
      <c r="A6" s="64">
        <f>'0'!A6</f>
        <v>2</v>
      </c>
      <c r="B6" s="65" t="str">
        <f>'0'!B6</f>
        <v>ELEVE.2</v>
      </c>
      <c r="C6" s="66">
        <f t="shared" ref="C6:D37" ca="1" si="1">INDIRECT(ADDRESS(ROW(),COLUMN()+3,4,2,$H$1-1))</f>
        <v>7</v>
      </c>
      <c r="D6" s="67">
        <f t="shared" ca="1" si="1"/>
        <v>2</v>
      </c>
      <c r="F6" s="100">
        <f ca="1">C6+IFERROR(VLOOKUP(B6,$K$5:$M$24,2,FALSE),0)</f>
        <v>7</v>
      </c>
      <c r="G6" s="101">
        <f ca="1">D6+IFERROR(VLOOKUP(B6,$K$5:$M$24,3,FALSE),0)</f>
        <v>2</v>
      </c>
      <c r="H6" s="102">
        <f t="shared" ca="1" si="0"/>
        <v>0.2857142857142857</v>
      </c>
      <c r="J6" s="85">
        <v>2</v>
      </c>
      <c r="K6" s="82" t="s">
        <v>29</v>
      </c>
      <c r="L6" s="107">
        <v>1</v>
      </c>
      <c r="M6" s="108">
        <v>0</v>
      </c>
    </row>
    <row r="7" spans="1:24">
      <c r="A7" s="64">
        <f>'0'!A7</f>
        <v>3</v>
      </c>
      <c r="B7" s="65" t="str">
        <f>'0'!B7</f>
        <v>ELEVE.3</v>
      </c>
      <c r="C7" s="66">
        <f t="shared" ca="1" si="1"/>
        <v>5</v>
      </c>
      <c r="D7" s="67">
        <f t="shared" ca="1" si="1"/>
        <v>1</v>
      </c>
      <c r="F7" s="100">
        <f t="shared" ref="F7:F70" ca="1" si="2">C7+IFERROR(VLOOKUP(B7,$K$5:$M$24,2,FALSE),0)</f>
        <v>6</v>
      </c>
      <c r="G7" s="101">
        <f t="shared" ref="G7:G70" ca="1" si="3">D7+IFERROR(VLOOKUP(B7,$K$5:$M$24,3,FALSE),0)</f>
        <v>2</v>
      </c>
      <c r="H7" s="102">
        <f t="shared" ca="1" si="0"/>
        <v>0.33333333333333331</v>
      </c>
      <c r="J7" s="85">
        <v>3</v>
      </c>
      <c r="K7" s="82" t="s">
        <v>3</v>
      </c>
      <c r="L7" s="107">
        <v>1</v>
      </c>
      <c r="M7" s="108">
        <v>1</v>
      </c>
      <c r="N7" s="20"/>
      <c r="O7" s="20"/>
      <c r="P7" s="20"/>
      <c r="Q7" s="20"/>
      <c r="R7" s="20"/>
      <c r="S7" s="20"/>
      <c r="T7" s="20"/>
      <c r="U7" s="20"/>
      <c r="V7" s="20"/>
      <c r="W7" s="20"/>
      <c r="X7" s="20"/>
    </row>
    <row r="8" spans="1:24">
      <c r="A8" s="64">
        <f>'0'!A8</f>
        <v>4</v>
      </c>
      <c r="B8" s="65" t="str">
        <f>'0'!B8</f>
        <v>ELEVE.4</v>
      </c>
      <c r="C8" s="66">
        <f t="shared" ca="1" si="1"/>
        <v>4</v>
      </c>
      <c r="D8" s="67">
        <f t="shared" ca="1" si="1"/>
        <v>0</v>
      </c>
      <c r="F8" s="100">
        <f t="shared" ca="1" si="2"/>
        <v>4</v>
      </c>
      <c r="G8" s="101">
        <f t="shared" ca="1" si="3"/>
        <v>0</v>
      </c>
      <c r="H8" s="102">
        <f t="shared" ca="1" si="0"/>
        <v>0</v>
      </c>
      <c r="J8" s="85">
        <v>4</v>
      </c>
      <c r="K8" s="82" t="s">
        <v>14</v>
      </c>
      <c r="L8" s="107">
        <v>1</v>
      </c>
      <c r="M8" s="108">
        <v>0</v>
      </c>
    </row>
    <row r="9" spans="1:24">
      <c r="A9" s="64">
        <f>'0'!A9</f>
        <v>5</v>
      </c>
      <c r="B9" s="65" t="str">
        <f>'0'!B9</f>
        <v>ELEVE.5</v>
      </c>
      <c r="C9" s="66">
        <f t="shared" ca="1" si="1"/>
        <v>7</v>
      </c>
      <c r="D9" s="67">
        <f t="shared" ca="1" si="1"/>
        <v>4</v>
      </c>
      <c r="F9" s="100">
        <f t="shared" ca="1" si="2"/>
        <v>7</v>
      </c>
      <c r="G9" s="101">
        <f t="shared" ca="1" si="3"/>
        <v>4</v>
      </c>
      <c r="H9" s="102">
        <f t="shared" ca="1" si="0"/>
        <v>0.5714285714285714</v>
      </c>
      <c r="J9" s="85">
        <v>5</v>
      </c>
      <c r="K9" s="82" t="s">
        <v>52</v>
      </c>
      <c r="L9" s="107">
        <v>1</v>
      </c>
      <c r="M9" s="108">
        <v>1</v>
      </c>
    </row>
    <row r="10" spans="1:24">
      <c r="A10" s="64">
        <f>'0'!A10</f>
        <v>6</v>
      </c>
      <c r="B10" s="65" t="str">
        <f>'0'!B10</f>
        <v>ELEVE.6</v>
      </c>
      <c r="C10" s="66">
        <f t="shared" ca="1" si="1"/>
        <v>9</v>
      </c>
      <c r="D10" s="67">
        <f t="shared" ca="1" si="1"/>
        <v>2</v>
      </c>
      <c r="F10" s="100">
        <f t="shared" ca="1" si="2"/>
        <v>9</v>
      </c>
      <c r="G10" s="101">
        <f t="shared" ca="1" si="3"/>
        <v>2</v>
      </c>
      <c r="H10" s="102">
        <f t="shared" ca="1" si="0"/>
        <v>0.22222222222222221</v>
      </c>
      <c r="J10" s="85">
        <v>6</v>
      </c>
      <c r="K10" s="82" t="s">
        <v>66</v>
      </c>
      <c r="L10" s="107">
        <v>1</v>
      </c>
      <c r="M10" s="108">
        <v>0</v>
      </c>
    </row>
    <row r="11" spans="1:24">
      <c r="A11" s="64">
        <f>'0'!A11</f>
        <v>7</v>
      </c>
      <c r="B11" s="65" t="str">
        <f>'0'!B11</f>
        <v>ELEVE.7</v>
      </c>
      <c r="C11" s="66">
        <f t="shared" ca="1" si="1"/>
        <v>3</v>
      </c>
      <c r="D11" s="67">
        <f t="shared" ca="1" si="1"/>
        <v>1</v>
      </c>
      <c r="F11" s="100">
        <f t="shared" ca="1" si="2"/>
        <v>3</v>
      </c>
      <c r="G11" s="101">
        <f t="shared" ca="1" si="3"/>
        <v>1</v>
      </c>
      <c r="H11" s="102">
        <f t="shared" ca="1" si="0"/>
        <v>0.33333333333333331</v>
      </c>
      <c r="J11" s="85">
        <v>7</v>
      </c>
      <c r="K11" s="82" t="s">
        <v>17</v>
      </c>
      <c r="L11" s="107">
        <v>1</v>
      </c>
      <c r="M11" s="108">
        <v>0</v>
      </c>
    </row>
    <row r="12" spans="1:24">
      <c r="A12" s="64">
        <f>'0'!A12</f>
        <v>8</v>
      </c>
      <c r="B12" s="65" t="str">
        <f>'0'!B12</f>
        <v>ELEVE.8</v>
      </c>
      <c r="C12" s="66">
        <f t="shared" ca="1" si="1"/>
        <v>2</v>
      </c>
      <c r="D12" s="67">
        <f t="shared" ca="1" si="1"/>
        <v>1</v>
      </c>
      <c r="F12" s="100">
        <f t="shared" ca="1" si="2"/>
        <v>2</v>
      </c>
      <c r="G12" s="101">
        <f t="shared" ca="1" si="3"/>
        <v>1</v>
      </c>
      <c r="H12" s="102">
        <f t="shared" ca="1" si="0"/>
        <v>0.5</v>
      </c>
      <c r="J12" s="85">
        <v>8</v>
      </c>
      <c r="K12" s="82" t="s">
        <v>80</v>
      </c>
      <c r="L12" s="107">
        <v>1</v>
      </c>
      <c r="M12" s="108">
        <v>0</v>
      </c>
    </row>
    <row r="13" spans="1:24">
      <c r="A13" s="64">
        <f>'0'!A13</f>
        <v>9</v>
      </c>
      <c r="B13" s="65" t="str">
        <f>'0'!B13</f>
        <v>ELEVE.9</v>
      </c>
      <c r="C13" s="66">
        <f t="shared" ca="1" si="1"/>
        <v>1</v>
      </c>
      <c r="D13" s="67">
        <f t="shared" ca="1" si="1"/>
        <v>0</v>
      </c>
      <c r="F13" s="100">
        <f t="shared" ca="1" si="2"/>
        <v>2</v>
      </c>
      <c r="G13" s="101">
        <f t="shared" ca="1" si="3"/>
        <v>0</v>
      </c>
      <c r="H13" s="102">
        <f t="shared" ca="1" si="0"/>
        <v>0</v>
      </c>
      <c r="J13" s="85">
        <v>9</v>
      </c>
      <c r="K13" s="82" t="s">
        <v>9</v>
      </c>
      <c r="L13" s="107">
        <v>1</v>
      </c>
      <c r="M13" s="108">
        <v>0</v>
      </c>
      <c r="N13" s="20"/>
      <c r="O13" s="20"/>
      <c r="P13" s="20"/>
      <c r="Q13" s="20"/>
      <c r="R13" s="20"/>
      <c r="S13" s="20"/>
      <c r="T13" s="20"/>
      <c r="U13" s="20"/>
      <c r="V13" s="20"/>
      <c r="W13" s="20"/>
      <c r="X13" s="20"/>
    </row>
    <row r="14" spans="1:24">
      <c r="A14" s="64">
        <f>'0'!A14</f>
        <v>10</v>
      </c>
      <c r="B14" s="65" t="str">
        <f>'0'!B14</f>
        <v>ELEVE.10</v>
      </c>
      <c r="C14" s="66">
        <f t="shared" ca="1" si="1"/>
        <v>6</v>
      </c>
      <c r="D14" s="67">
        <f t="shared" ca="1" si="1"/>
        <v>3</v>
      </c>
      <c r="F14" s="100">
        <f t="shared" ca="1" si="2"/>
        <v>6</v>
      </c>
      <c r="G14" s="101">
        <f t="shared" ca="1" si="3"/>
        <v>3</v>
      </c>
      <c r="H14" s="102">
        <f t="shared" ca="1" si="0"/>
        <v>0.5</v>
      </c>
      <c r="J14" s="85">
        <v>10</v>
      </c>
      <c r="K14" s="82" t="s">
        <v>30</v>
      </c>
      <c r="L14" s="107">
        <v>1</v>
      </c>
      <c r="M14" s="108">
        <v>1</v>
      </c>
    </row>
    <row r="15" spans="1:24">
      <c r="A15" s="64">
        <f>'0'!A15</f>
        <v>11</v>
      </c>
      <c r="B15" s="65" t="str">
        <f>'0'!B15</f>
        <v>ELEVE.11</v>
      </c>
      <c r="C15" s="66">
        <f t="shared" ca="1" si="1"/>
        <v>5</v>
      </c>
      <c r="D15" s="67">
        <f t="shared" ca="1" si="1"/>
        <v>1</v>
      </c>
      <c r="F15" s="100">
        <f t="shared" ca="1" si="2"/>
        <v>6</v>
      </c>
      <c r="G15" s="101">
        <f t="shared" ca="1" si="3"/>
        <v>1</v>
      </c>
      <c r="H15" s="102">
        <f t="shared" ca="1" si="0"/>
        <v>0.16666666666666666</v>
      </c>
      <c r="J15" s="85">
        <v>11</v>
      </c>
      <c r="K15" s="82" t="s">
        <v>19</v>
      </c>
      <c r="L15" s="107">
        <v>1</v>
      </c>
      <c r="M15" s="108">
        <v>0</v>
      </c>
      <c r="N15" s="20"/>
      <c r="O15" s="20"/>
      <c r="P15" s="20"/>
      <c r="Q15" s="20"/>
      <c r="R15" s="20"/>
      <c r="S15" s="20"/>
      <c r="T15" s="20"/>
      <c r="U15" s="20"/>
      <c r="V15" s="20"/>
      <c r="W15" s="20"/>
    </row>
    <row r="16" spans="1:24">
      <c r="A16" s="64">
        <f>'0'!A16</f>
        <v>12</v>
      </c>
      <c r="B16" s="65" t="str">
        <f>'0'!B16</f>
        <v>ELEVE.12</v>
      </c>
      <c r="C16" s="66">
        <f t="shared" ca="1" si="1"/>
        <v>8</v>
      </c>
      <c r="D16" s="67">
        <f t="shared" ca="1" si="1"/>
        <v>5</v>
      </c>
      <c r="F16" s="100">
        <f t="shared" ca="1" si="2"/>
        <v>9</v>
      </c>
      <c r="G16" s="101">
        <f t="shared" ca="1" si="3"/>
        <v>5</v>
      </c>
      <c r="H16" s="102">
        <f t="shared" ca="1" si="0"/>
        <v>0.55555555555555558</v>
      </c>
      <c r="J16" s="85">
        <v>12</v>
      </c>
      <c r="K16" s="82" t="s">
        <v>12</v>
      </c>
      <c r="L16" s="107">
        <v>1</v>
      </c>
      <c r="M16" s="108">
        <v>0</v>
      </c>
      <c r="N16" s="20"/>
      <c r="O16" s="20"/>
      <c r="P16" s="20"/>
      <c r="Q16" s="20"/>
      <c r="R16" s="20"/>
      <c r="S16" s="20"/>
      <c r="T16" s="20"/>
      <c r="U16" s="20"/>
      <c r="V16" s="20"/>
      <c r="W16" s="20"/>
    </row>
    <row r="17" spans="1:23">
      <c r="A17" s="64">
        <f>'0'!A17</f>
        <v>13</v>
      </c>
      <c r="B17" s="65" t="str">
        <f>'0'!B17</f>
        <v>ELEVE.13</v>
      </c>
      <c r="C17" s="66">
        <f t="shared" ca="1" si="1"/>
        <v>6</v>
      </c>
      <c r="D17" s="67">
        <f t="shared" ca="1" si="1"/>
        <v>1</v>
      </c>
      <c r="F17" s="100">
        <f t="shared" ca="1" si="2"/>
        <v>6</v>
      </c>
      <c r="G17" s="101">
        <f t="shared" ca="1" si="3"/>
        <v>1</v>
      </c>
      <c r="H17" s="102">
        <f t="shared" ca="1" si="0"/>
        <v>0.16666666666666666</v>
      </c>
      <c r="J17" s="85">
        <v>13</v>
      </c>
      <c r="K17" s="82" t="s">
        <v>33</v>
      </c>
      <c r="L17" s="107">
        <v>1</v>
      </c>
      <c r="M17" s="108">
        <v>0</v>
      </c>
    </row>
    <row r="18" spans="1:23">
      <c r="A18" s="64">
        <f>'0'!A18</f>
        <v>14</v>
      </c>
      <c r="B18" s="65" t="str">
        <f>'0'!B18</f>
        <v>ELEVE.14</v>
      </c>
      <c r="C18" s="66">
        <f t="shared" ca="1" si="1"/>
        <v>1</v>
      </c>
      <c r="D18" s="67">
        <f t="shared" ca="1" si="1"/>
        <v>1</v>
      </c>
      <c r="F18" s="100">
        <f t="shared" ca="1" si="2"/>
        <v>2</v>
      </c>
      <c r="G18" s="101">
        <f t="shared" ca="1" si="3"/>
        <v>1</v>
      </c>
      <c r="H18" s="102">
        <f t="shared" ca="1" si="0"/>
        <v>0.5</v>
      </c>
      <c r="J18" s="85">
        <v>14</v>
      </c>
      <c r="K18" s="82" t="s">
        <v>44</v>
      </c>
      <c r="L18" s="107">
        <v>1</v>
      </c>
      <c r="M18" s="108">
        <v>1</v>
      </c>
      <c r="N18" s="20"/>
      <c r="O18" s="20"/>
      <c r="P18" s="20"/>
      <c r="Q18" s="20"/>
      <c r="R18" s="20"/>
      <c r="S18" s="20"/>
      <c r="T18" s="20"/>
      <c r="U18" s="20"/>
      <c r="V18" s="20"/>
      <c r="W18" s="20"/>
    </row>
    <row r="19" spans="1:23">
      <c r="A19" s="64">
        <f>'0'!A19</f>
        <v>15</v>
      </c>
      <c r="B19" s="65" t="str">
        <f>'0'!B19</f>
        <v>ELEVE.15</v>
      </c>
      <c r="C19" s="66">
        <f t="shared" ca="1" si="1"/>
        <v>2</v>
      </c>
      <c r="D19" s="67">
        <f t="shared" ca="1" si="1"/>
        <v>0</v>
      </c>
      <c r="F19" s="100">
        <f t="shared" ca="1" si="2"/>
        <v>3</v>
      </c>
      <c r="G19" s="101">
        <f t="shared" ca="1" si="3"/>
        <v>0</v>
      </c>
      <c r="H19" s="102">
        <f t="shared" ca="1" si="0"/>
        <v>0</v>
      </c>
      <c r="J19" s="85">
        <v>15</v>
      </c>
      <c r="K19" s="82" t="s">
        <v>15</v>
      </c>
      <c r="L19" s="107">
        <v>1</v>
      </c>
      <c r="M19" s="108">
        <v>0</v>
      </c>
      <c r="N19" s="20"/>
      <c r="O19" s="20"/>
      <c r="P19" s="20"/>
      <c r="Q19" s="20"/>
      <c r="R19" s="20"/>
      <c r="S19" s="20"/>
      <c r="T19" s="20"/>
      <c r="U19" s="20"/>
      <c r="V19" s="20"/>
      <c r="W19" s="20"/>
    </row>
    <row r="20" spans="1:23">
      <c r="A20" s="64">
        <f>'0'!A20</f>
        <v>16</v>
      </c>
      <c r="B20" s="65" t="str">
        <f>'0'!B20</f>
        <v>ELEVE.16</v>
      </c>
      <c r="C20" s="66">
        <f t="shared" ca="1" si="1"/>
        <v>8</v>
      </c>
      <c r="D20" s="67">
        <f t="shared" ca="1" si="1"/>
        <v>2</v>
      </c>
      <c r="F20" s="100">
        <f t="shared" ca="1" si="2"/>
        <v>8</v>
      </c>
      <c r="G20" s="101">
        <f t="shared" ca="1" si="3"/>
        <v>2</v>
      </c>
      <c r="H20" s="102">
        <f t="shared" ca="1" si="0"/>
        <v>0.25</v>
      </c>
      <c r="J20" s="85">
        <v>16</v>
      </c>
      <c r="K20" s="82" t="s">
        <v>36</v>
      </c>
      <c r="L20" s="107">
        <v>1</v>
      </c>
      <c r="M20" s="108">
        <v>0</v>
      </c>
    </row>
    <row r="21" spans="1:23">
      <c r="A21" s="64">
        <f>'0'!A21</f>
        <v>17</v>
      </c>
      <c r="B21" s="65" t="str">
        <f>'0'!B21</f>
        <v>ELEVE.17</v>
      </c>
      <c r="C21" s="66">
        <f t="shared" ca="1" si="1"/>
        <v>9</v>
      </c>
      <c r="D21" s="67">
        <f t="shared" ca="1" si="1"/>
        <v>3</v>
      </c>
      <c r="F21" s="100">
        <f t="shared" ca="1" si="2"/>
        <v>10</v>
      </c>
      <c r="G21" s="101">
        <f t="shared" ca="1" si="3"/>
        <v>3</v>
      </c>
      <c r="H21" s="102">
        <f t="shared" ca="1" si="0"/>
        <v>0.3</v>
      </c>
      <c r="J21" s="85">
        <v>17</v>
      </c>
      <c r="K21" s="82" t="s">
        <v>107</v>
      </c>
      <c r="L21" s="107">
        <v>1</v>
      </c>
      <c r="M21" s="108">
        <v>0</v>
      </c>
      <c r="N21" s="20"/>
      <c r="O21" s="20"/>
      <c r="P21" s="20"/>
      <c r="Q21" s="20"/>
      <c r="R21" s="20"/>
      <c r="S21" s="20"/>
      <c r="T21" s="20"/>
      <c r="U21" s="20"/>
      <c r="V21" s="20"/>
      <c r="W21" s="20"/>
    </row>
    <row r="22" spans="1:23">
      <c r="A22" s="64">
        <f>'0'!A22</f>
        <v>18</v>
      </c>
      <c r="B22" s="65" t="str">
        <f>'0'!B22</f>
        <v>ELEVE.18</v>
      </c>
      <c r="C22" s="66">
        <f t="shared" ca="1" si="1"/>
        <v>7</v>
      </c>
      <c r="D22" s="67">
        <f t="shared" ca="1" si="1"/>
        <v>1</v>
      </c>
      <c r="F22" s="100">
        <f t="shared" ca="1" si="2"/>
        <v>8</v>
      </c>
      <c r="G22" s="101">
        <f t="shared" ca="1" si="3"/>
        <v>2</v>
      </c>
      <c r="H22" s="102">
        <f t="shared" ca="1" si="0"/>
        <v>0.25</v>
      </c>
      <c r="J22" s="85">
        <v>18</v>
      </c>
      <c r="K22" s="82" t="s">
        <v>18</v>
      </c>
      <c r="L22" s="107">
        <v>1</v>
      </c>
      <c r="M22" s="108">
        <v>1</v>
      </c>
      <c r="N22" s="20"/>
      <c r="O22" s="20"/>
      <c r="P22" s="20"/>
      <c r="Q22" s="20"/>
      <c r="R22" s="20"/>
      <c r="S22" s="20"/>
      <c r="T22" s="20"/>
      <c r="U22" s="20"/>
      <c r="V22" s="20"/>
      <c r="W22" s="20"/>
    </row>
    <row r="23" spans="1:23">
      <c r="A23" s="64">
        <f>'0'!A23</f>
        <v>19</v>
      </c>
      <c r="B23" s="65" t="str">
        <f>'0'!B23</f>
        <v>ELEVE.19</v>
      </c>
      <c r="C23" s="66">
        <f t="shared" ca="1" si="1"/>
        <v>6</v>
      </c>
      <c r="D23" s="67">
        <f t="shared" ca="1" si="1"/>
        <v>1</v>
      </c>
      <c r="F23" s="100">
        <f t="shared" ca="1" si="2"/>
        <v>7</v>
      </c>
      <c r="G23" s="101">
        <f t="shared" ca="1" si="3"/>
        <v>1</v>
      </c>
      <c r="H23" s="102">
        <f t="shared" ca="1" si="0"/>
        <v>0.14285714285714285</v>
      </c>
      <c r="J23" s="85">
        <v>19</v>
      </c>
      <c r="K23" s="82" t="s">
        <v>49</v>
      </c>
      <c r="L23" s="107">
        <v>1</v>
      </c>
      <c r="M23" s="108">
        <v>0</v>
      </c>
      <c r="N23" s="20"/>
      <c r="O23" s="20"/>
      <c r="P23" s="20"/>
      <c r="Q23" s="20"/>
      <c r="R23" s="20"/>
      <c r="S23" s="20"/>
      <c r="T23" s="20"/>
      <c r="U23" s="20"/>
      <c r="V23" s="20"/>
      <c r="W23" s="20"/>
    </row>
    <row r="24" spans="1:23" ht="15.75" thickBot="1">
      <c r="A24" s="64">
        <f>'0'!A24</f>
        <v>20</v>
      </c>
      <c r="B24" s="65" t="str">
        <f>'0'!B24</f>
        <v>ELEVE.20</v>
      </c>
      <c r="C24" s="66">
        <f t="shared" ca="1" si="1"/>
        <v>5</v>
      </c>
      <c r="D24" s="67">
        <f t="shared" ca="1" si="1"/>
        <v>2</v>
      </c>
      <c r="F24" s="100">
        <f t="shared" ca="1" si="2"/>
        <v>5</v>
      </c>
      <c r="G24" s="101">
        <f t="shared" ca="1" si="3"/>
        <v>2</v>
      </c>
      <c r="H24" s="102">
        <f t="shared" ca="1" si="0"/>
        <v>0.4</v>
      </c>
      <c r="J24" s="86">
        <v>20</v>
      </c>
      <c r="K24" s="83" t="s">
        <v>90</v>
      </c>
      <c r="L24" s="109">
        <v>1</v>
      </c>
      <c r="M24" s="110">
        <v>0</v>
      </c>
    </row>
    <row r="25" spans="1:23">
      <c r="A25" s="64">
        <f>'0'!A25</f>
        <v>21</v>
      </c>
      <c r="B25" s="65" t="str">
        <f>'0'!B25</f>
        <v>ELEVE.21</v>
      </c>
      <c r="C25" s="66">
        <f t="shared" ca="1" si="1"/>
        <v>8</v>
      </c>
      <c r="D25" s="67">
        <f t="shared" ca="1" si="1"/>
        <v>3</v>
      </c>
      <c r="F25" s="100">
        <f t="shared" ca="1" si="2"/>
        <v>8</v>
      </c>
      <c r="G25" s="101">
        <f t="shared" ca="1" si="3"/>
        <v>3</v>
      </c>
      <c r="H25" s="102">
        <f t="shared" ca="1" si="0"/>
        <v>0.375</v>
      </c>
    </row>
    <row r="26" spans="1:23">
      <c r="A26" s="64">
        <f>'0'!A26</f>
        <v>22</v>
      </c>
      <c r="B26" s="65" t="str">
        <f>'0'!B26</f>
        <v>ELEVE.22</v>
      </c>
      <c r="C26" s="66">
        <f t="shared" ca="1" si="1"/>
        <v>8</v>
      </c>
      <c r="D26" s="67">
        <f t="shared" ca="1" si="1"/>
        <v>5</v>
      </c>
      <c r="F26" s="100">
        <f t="shared" ca="1" si="2"/>
        <v>8</v>
      </c>
      <c r="G26" s="101">
        <f t="shared" ca="1" si="3"/>
        <v>5</v>
      </c>
      <c r="H26" s="102">
        <f t="shared" ca="1" si="0"/>
        <v>0.625</v>
      </c>
      <c r="J26" s="23"/>
      <c r="K26" s="23"/>
      <c r="L26" s="23"/>
      <c r="M26" s="23"/>
    </row>
    <row r="27" spans="1:23">
      <c r="A27" s="64">
        <f>'0'!A27</f>
        <v>23</v>
      </c>
      <c r="B27" s="65" t="str">
        <f>'0'!B27</f>
        <v>ELEVE.23</v>
      </c>
      <c r="C27" s="66">
        <f t="shared" ca="1" si="1"/>
        <v>9</v>
      </c>
      <c r="D27" s="67">
        <f t="shared" ca="1" si="1"/>
        <v>6</v>
      </c>
      <c r="F27" s="100">
        <f t="shared" ca="1" si="2"/>
        <v>9</v>
      </c>
      <c r="G27" s="101">
        <f t="shared" ca="1" si="3"/>
        <v>6</v>
      </c>
      <c r="H27" s="102">
        <f t="shared" ca="1" si="0"/>
        <v>0.66666666666666663</v>
      </c>
      <c r="J27" s="27"/>
      <c r="K27" s="27"/>
      <c r="L27" s="27"/>
      <c r="M27" s="27"/>
    </row>
    <row r="28" spans="1:23">
      <c r="A28" s="64">
        <f>'0'!A28</f>
        <v>24</v>
      </c>
      <c r="B28" s="65" t="str">
        <f>'0'!B28</f>
        <v>ELEVE.24</v>
      </c>
      <c r="C28" s="66">
        <f t="shared" ca="1" si="1"/>
        <v>5</v>
      </c>
      <c r="D28" s="67">
        <f t="shared" ca="1" si="1"/>
        <v>3</v>
      </c>
      <c r="F28" s="100">
        <f t="shared" ca="1" si="2"/>
        <v>5</v>
      </c>
      <c r="G28" s="101">
        <f t="shared" ca="1" si="3"/>
        <v>3</v>
      </c>
      <c r="H28" s="102">
        <f t="shared" ca="1" si="0"/>
        <v>0.6</v>
      </c>
    </row>
    <row r="29" spans="1:23">
      <c r="A29" s="64">
        <f>'0'!A29</f>
        <v>25</v>
      </c>
      <c r="B29" s="65" t="str">
        <f>'0'!B29</f>
        <v>ELEVE.25</v>
      </c>
      <c r="C29" s="66">
        <f t="shared" ca="1" si="1"/>
        <v>5</v>
      </c>
      <c r="D29" s="67">
        <f t="shared" ca="1" si="1"/>
        <v>1</v>
      </c>
      <c r="F29" s="100">
        <f t="shared" ca="1" si="2"/>
        <v>5</v>
      </c>
      <c r="G29" s="101">
        <f t="shared" ca="1" si="3"/>
        <v>1</v>
      </c>
      <c r="H29" s="102">
        <f t="shared" ca="1" si="0"/>
        <v>0.2</v>
      </c>
    </row>
    <row r="30" spans="1:23">
      <c r="A30" s="64">
        <f>'0'!A30</f>
        <v>26</v>
      </c>
      <c r="B30" s="65" t="str">
        <f>'0'!B30</f>
        <v>ELEVE.26</v>
      </c>
      <c r="C30" s="66">
        <f t="shared" ca="1" si="1"/>
        <v>7</v>
      </c>
      <c r="D30" s="67">
        <f t="shared" ca="1" si="1"/>
        <v>2</v>
      </c>
      <c r="F30" s="100">
        <f t="shared" ca="1" si="2"/>
        <v>7</v>
      </c>
      <c r="G30" s="101">
        <f t="shared" ca="1" si="3"/>
        <v>2</v>
      </c>
      <c r="H30" s="102">
        <f t="shared" ca="1" si="0"/>
        <v>0.2857142857142857</v>
      </c>
    </row>
    <row r="31" spans="1:23">
      <c r="A31" s="64">
        <f>'0'!A31</f>
        <v>27</v>
      </c>
      <c r="B31" s="65" t="str">
        <f>'0'!B31</f>
        <v>ELEVE.27</v>
      </c>
      <c r="C31" s="66">
        <f t="shared" ca="1" si="1"/>
        <v>9</v>
      </c>
      <c r="D31" s="67">
        <f t="shared" ca="1" si="1"/>
        <v>8</v>
      </c>
      <c r="F31" s="100">
        <f t="shared" ca="1" si="2"/>
        <v>9</v>
      </c>
      <c r="G31" s="101">
        <f t="shared" ca="1" si="3"/>
        <v>8</v>
      </c>
      <c r="H31" s="102">
        <f t="shared" ca="1" si="0"/>
        <v>0.88888888888888884</v>
      </c>
    </row>
    <row r="32" spans="1:23">
      <c r="A32" s="64">
        <f>'0'!A32</f>
        <v>28</v>
      </c>
      <c r="B32" s="65" t="str">
        <f>'0'!B32</f>
        <v>ELEVE.28</v>
      </c>
      <c r="C32" s="66">
        <f t="shared" ca="1" si="1"/>
        <v>3</v>
      </c>
      <c r="D32" s="67">
        <f t="shared" ca="1" si="1"/>
        <v>0</v>
      </c>
      <c r="F32" s="100">
        <f t="shared" ca="1" si="2"/>
        <v>3</v>
      </c>
      <c r="G32" s="101">
        <f t="shared" ca="1" si="3"/>
        <v>0</v>
      </c>
      <c r="H32" s="102">
        <f t="shared" ca="1" si="0"/>
        <v>0</v>
      </c>
    </row>
    <row r="33" spans="1:23">
      <c r="A33" s="64">
        <f>'0'!A33</f>
        <v>29</v>
      </c>
      <c r="B33" s="65" t="str">
        <f>'0'!B33</f>
        <v>ELEVE.29</v>
      </c>
      <c r="C33" s="66">
        <f t="shared" ca="1" si="1"/>
        <v>2</v>
      </c>
      <c r="D33" s="67">
        <f t="shared" ca="1" si="1"/>
        <v>0</v>
      </c>
      <c r="F33" s="100">
        <f t="shared" ca="1" si="2"/>
        <v>3</v>
      </c>
      <c r="G33" s="101">
        <f t="shared" ca="1" si="3"/>
        <v>0</v>
      </c>
      <c r="H33" s="102">
        <f t="shared" ca="1" si="0"/>
        <v>0</v>
      </c>
      <c r="N33" s="20"/>
      <c r="O33" s="20"/>
      <c r="P33" s="20"/>
      <c r="Q33" s="20"/>
      <c r="R33" s="20"/>
      <c r="S33" s="20"/>
      <c r="T33" s="20"/>
      <c r="U33" s="20"/>
      <c r="V33" s="20"/>
      <c r="W33" s="20"/>
    </row>
    <row r="34" spans="1:23">
      <c r="A34" s="64">
        <f>'0'!A34</f>
        <v>30</v>
      </c>
      <c r="B34" s="65" t="str">
        <f>'0'!B34</f>
        <v>ELEVE.30</v>
      </c>
      <c r="C34" s="66">
        <f t="shared" ca="1" si="1"/>
        <v>1</v>
      </c>
      <c r="D34" s="67">
        <f t="shared" ca="1" si="1"/>
        <v>1</v>
      </c>
      <c r="F34" s="100">
        <f t="shared" ca="1" si="2"/>
        <v>2</v>
      </c>
      <c r="G34" s="101">
        <f t="shared" ca="1" si="3"/>
        <v>2</v>
      </c>
      <c r="H34" s="102">
        <f t="shared" ca="1" si="0"/>
        <v>1</v>
      </c>
      <c r="N34" s="20"/>
      <c r="O34" s="20"/>
      <c r="P34" s="20"/>
      <c r="Q34" s="20"/>
      <c r="R34" s="20"/>
      <c r="S34" s="20"/>
      <c r="T34" s="20"/>
      <c r="U34" s="20"/>
      <c r="V34" s="20"/>
      <c r="W34" s="20"/>
    </row>
    <row r="35" spans="1:23">
      <c r="A35" s="64">
        <f>'0'!A35</f>
        <v>31</v>
      </c>
      <c r="B35" s="65" t="str">
        <f>'0'!B35</f>
        <v>ELEVE.31</v>
      </c>
      <c r="C35" s="66">
        <f t="shared" ca="1" si="1"/>
        <v>6</v>
      </c>
      <c r="D35" s="67">
        <f t="shared" ca="1" si="1"/>
        <v>1</v>
      </c>
      <c r="F35" s="100">
        <f t="shared" ca="1" si="2"/>
        <v>6</v>
      </c>
      <c r="G35" s="101">
        <f t="shared" ca="1" si="3"/>
        <v>1</v>
      </c>
      <c r="H35" s="102">
        <f t="shared" ca="1" si="0"/>
        <v>0.16666666666666666</v>
      </c>
    </row>
    <row r="36" spans="1:23">
      <c r="A36" s="64">
        <f>'0'!A36</f>
        <v>32</v>
      </c>
      <c r="B36" s="65" t="str">
        <f>'0'!B36</f>
        <v>ELEVE.32</v>
      </c>
      <c r="C36" s="66">
        <f t="shared" ca="1" si="1"/>
        <v>5</v>
      </c>
      <c r="D36" s="67">
        <f t="shared" ca="1" si="1"/>
        <v>1</v>
      </c>
      <c r="F36" s="100">
        <f t="shared" ca="1" si="2"/>
        <v>5</v>
      </c>
      <c r="G36" s="101">
        <f t="shared" ca="1" si="3"/>
        <v>1</v>
      </c>
      <c r="H36" s="102">
        <f t="shared" ca="1" si="0"/>
        <v>0.2</v>
      </c>
    </row>
    <row r="37" spans="1:23">
      <c r="A37" s="64">
        <f>'0'!A37</f>
        <v>33</v>
      </c>
      <c r="B37" s="65" t="str">
        <f>'0'!B37</f>
        <v>ELEVE.33</v>
      </c>
      <c r="C37" s="66">
        <f t="shared" ca="1" si="1"/>
        <v>8</v>
      </c>
      <c r="D37" s="67">
        <f t="shared" ca="1" si="1"/>
        <v>3</v>
      </c>
      <c r="F37" s="100">
        <f t="shared" ca="1" si="2"/>
        <v>9</v>
      </c>
      <c r="G37" s="101">
        <f t="shared" ca="1" si="3"/>
        <v>3</v>
      </c>
      <c r="H37" s="102">
        <f t="shared" ca="1" si="0"/>
        <v>0.33333333333333331</v>
      </c>
      <c r="N37" s="20"/>
      <c r="O37" s="20"/>
      <c r="P37" s="20"/>
      <c r="Q37" s="20"/>
      <c r="R37" s="20"/>
      <c r="S37" s="20"/>
      <c r="T37" s="20"/>
      <c r="U37" s="20"/>
      <c r="V37" s="20"/>
      <c r="W37" s="20"/>
    </row>
    <row r="38" spans="1:23">
      <c r="A38" s="64">
        <f>'0'!A38</f>
        <v>34</v>
      </c>
      <c r="B38" s="65" t="str">
        <f>'0'!B38</f>
        <v>ELEVE.34</v>
      </c>
      <c r="C38" s="66">
        <f t="shared" ref="C38:D69" ca="1" si="4">INDIRECT(ADDRESS(ROW(),COLUMN()+3,4,2,$H$1-1))</f>
        <v>6</v>
      </c>
      <c r="D38" s="67">
        <f t="shared" ca="1" si="4"/>
        <v>4</v>
      </c>
      <c r="F38" s="100">
        <f t="shared" ca="1" si="2"/>
        <v>6</v>
      </c>
      <c r="G38" s="101">
        <f t="shared" ca="1" si="3"/>
        <v>4</v>
      </c>
      <c r="H38" s="102">
        <f t="shared" ca="1" si="0"/>
        <v>0.66666666666666663</v>
      </c>
    </row>
    <row r="39" spans="1:23">
      <c r="A39" s="64">
        <f>'0'!A39</f>
        <v>35</v>
      </c>
      <c r="B39" s="65" t="str">
        <f>'0'!B39</f>
        <v>ELEVE.35</v>
      </c>
      <c r="C39" s="66">
        <f t="shared" ca="1" si="4"/>
        <v>1</v>
      </c>
      <c r="D39" s="67">
        <f t="shared" ca="1" si="4"/>
        <v>0</v>
      </c>
      <c r="F39" s="100">
        <f t="shared" ca="1" si="2"/>
        <v>1</v>
      </c>
      <c r="G39" s="101">
        <f t="shared" ca="1" si="3"/>
        <v>0</v>
      </c>
      <c r="H39" s="102">
        <f t="shared" ca="1" si="0"/>
        <v>0</v>
      </c>
    </row>
    <row r="40" spans="1:23">
      <c r="A40" s="64">
        <f>'0'!A40</f>
        <v>36</v>
      </c>
      <c r="B40" s="65" t="str">
        <f>'0'!B40</f>
        <v>ELEVE.36</v>
      </c>
      <c r="C40" s="66">
        <f t="shared" ca="1" si="4"/>
        <v>2</v>
      </c>
      <c r="D40" s="67">
        <f t="shared" ca="1" si="4"/>
        <v>1</v>
      </c>
      <c r="F40" s="100">
        <f t="shared" ca="1" si="2"/>
        <v>3</v>
      </c>
      <c r="G40" s="101">
        <f t="shared" ca="1" si="3"/>
        <v>1</v>
      </c>
      <c r="H40" s="102">
        <f t="shared" ca="1" si="0"/>
        <v>0.33333333333333331</v>
      </c>
      <c r="N40" s="20"/>
      <c r="O40" s="20"/>
      <c r="P40" s="20"/>
      <c r="Q40" s="20"/>
      <c r="R40" s="20"/>
      <c r="S40" s="20"/>
      <c r="T40" s="20"/>
      <c r="U40" s="20"/>
      <c r="V40" s="20"/>
      <c r="W40" s="20"/>
    </row>
    <row r="41" spans="1:23">
      <c r="A41" s="64">
        <f>'0'!A41</f>
        <v>37</v>
      </c>
      <c r="B41" s="65" t="str">
        <f>'0'!B41</f>
        <v>ELEVE.37</v>
      </c>
      <c r="C41" s="66">
        <f t="shared" ca="1" si="4"/>
        <v>8</v>
      </c>
      <c r="D41" s="67">
        <f t="shared" ca="1" si="4"/>
        <v>2</v>
      </c>
      <c r="F41" s="100">
        <f t="shared" ca="1" si="2"/>
        <v>8</v>
      </c>
      <c r="G41" s="101">
        <f t="shared" ca="1" si="3"/>
        <v>2</v>
      </c>
      <c r="H41" s="102">
        <f t="shared" ca="1" si="0"/>
        <v>0.25</v>
      </c>
    </row>
    <row r="42" spans="1:23">
      <c r="A42" s="64">
        <f>'0'!A42</f>
        <v>38</v>
      </c>
      <c r="B42" s="65" t="str">
        <f>'0'!B42</f>
        <v>ELEVE.38</v>
      </c>
      <c r="C42" s="66">
        <f t="shared" ca="1" si="4"/>
        <v>9</v>
      </c>
      <c r="D42" s="67">
        <f t="shared" ca="1" si="4"/>
        <v>2</v>
      </c>
      <c r="F42" s="100">
        <f t="shared" ca="1" si="2"/>
        <v>9</v>
      </c>
      <c r="G42" s="101">
        <f t="shared" ca="1" si="3"/>
        <v>2</v>
      </c>
      <c r="H42" s="102">
        <f t="shared" ca="1" si="0"/>
        <v>0.22222222222222221</v>
      </c>
    </row>
    <row r="43" spans="1:23">
      <c r="A43" s="64">
        <f>'0'!A43</f>
        <v>39</v>
      </c>
      <c r="B43" s="65" t="str">
        <f>'0'!B43</f>
        <v>ELEVE.39</v>
      </c>
      <c r="C43" s="66">
        <f t="shared" ca="1" si="4"/>
        <v>7</v>
      </c>
      <c r="D43" s="67">
        <f t="shared" ca="1" si="4"/>
        <v>2</v>
      </c>
      <c r="F43" s="100">
        <f t="shared" ca="1" si="2"/>
        <v>7</v>
      </c>
      <c r="G43" s="101">
        <f t="shared" ca="1" si="3"/>
        <v>2</v>
      </c>
      <c r="H43" s="102">
        <f t="shared" ca="1" si="0"/>
        <v>0.2857142857142857</v>
      </c>
    </row>
    <row r="44" spans="1:23">
      <c r="A44" s="64">
        <f>'0'!A44</f>
        <v>40</v>
      </c>
      <c r="B44" s="65" t="str">
        <f>'0'!B44</f>
        <v>ELEVE.40</v>
      </c>
      <c r="C44" s="66">
        <f t="shared" ca="1" si="4"/>
        <v>6</v>
      </c>
      <c r="D44" s="67">
        <f t="shared" ca="1" si="4"/>
        <v>3</v>
      </c>
      <c r="F44" s="100">
        <f t="shared" ca="1" si="2"/>
        <v>6</v>
      </c>
      <c r="G44" s="101">
        <f t="shared" ca="1" si="3"/>
        <v>3</v>
      </c>
      <c r="H44" s="102">
        <f t="shared" ca="1" si="0"/>
        <v>0.5</v>
      </c>
    </row>
    <row r="45" spans="1:23">
      <c r="A45" s="64">
        <f>'0'!A45</f>
        <v>41</v>
      </c>
      <c r="B45" s="65" t="str">
        <f>'0'!B45</f>
        <v>ELEVE.41</v>
      </c>
      <c r="C45" s="66">
        <f t="shared" ca="1" si="4"/>
        <v>5</v>
      </c>
      <c r="D45" s="67">
        <f t="shared" ca="1" si="4"/>
        <v>3</v>
      </c>
      <c r="F45" s="100">
        <f t="shared" ca="1" si="2"/>
        <v>5</v>
      </c>
      <c r="G45" s="101">
        <f t="shared" ca="1" si="3"/>
        <v>3</v>
      </c>
      <c r="H45" s="102">
        <f t="shared" ca="1" si="0"/>
        <v>0.6</v>
      </c>
    </row>
    <row r="46" spans="1:23">
      <c r="A46" s="64">
        <f>'0'!A46</f>
        <v>42</v>
      </c>
      <c r="B46" s="65" t="str">
        <f>'0'!B46</f>
        <v>ELEVE.42</v>
      </c>
      <c r="C46" s="66">
        <f t="shared" ca="1" si="4"/>
        <v>9</v>
      </c>
      <c r="D46" s="67">
        <f t="shared" ca="1" si="4"/>
        <v>1</v>
      </c>
      <c r="F46" s="100">
        <f t="shared" ca="1" si="2"/>
        <v>9</v>
      </c>
      <c r="G46" s="101">
        <f t="shared" ca="1" si="3"/>
        <v>1</v>
      </c>
      <c r="H46" s="102">
        <f t="shared" ca="1" si="0"/>
        <v>0.1111111111111111</v>
      </c>
    </row>
    <row r="47" spans="1:23">
      <c r="A47" s="64">
        <f>'0'!A47</f>
        <v>43</v>
      </c>
      <c r="B47" s="65" t="str">
        <f>'0'!B47</f>
        <v>ELEVE.43</v>
      </c>
      <c r="C47" s="66">
        <f t="shared" ca="1" si="4"/>
        <v>7</v>
      </c>
      <c r="D47" s="67">
        <f t="shared" ca="1" si="4"/>
        <v>1</v>
      </c>
      <c r="F47" s="100">
        <f t="shared" ca="1" si="2"/>
        <v>7</v>
      </c>
      <c r="G47" s="101">
        <f t="shared" ca="1" si="3"/>
        <v>1</v>
      </c>
      <c r="H47" s="102">
        <f t="shared" ca="1" si="0"/>
        <v>0.14285714285714285</v>
      </c>
    </row>
    <row r="48" spans="1:23">
      <c r="A48" s="64">
        <f>'0'!A48</f>
        <v>44</v>
      </c>
      <c r="B48" s="65" t="str">
        <f>'0'!B48</f>
        <v>ELEVE.44</v>
      </c>
      <c r="C48" s="66">
        <f t="shared" ca="1" si="4"/>
        <v>5</v>
      </c>
      <c r="D48" s="67">
        <f t="shared" ca="1" si="4"/>
        <v>3</v>
      </c>
      <c r="F48" s="100">
        <f t="shared" ca="1" si="2"/>
        <v>6</v>
      </c>
      <c r="G48" s="101">
        <f t="shared" ca="1" si="3"/>
        <v>4</v>
      </c>
      <c r="H48" s="102">
        <f t="shared" ca="1" si="0"/>
        <v>0.66666666666666663</v>
      </c>
      <c r="N48" s="20"/>
      <c r="O48" s="20"/>
      <c r="P48" s="20"/>
      <c r="Q48" s="20"/>
      <c r="R48" s="20"/>
      <c r="S48" s="20"/>
      <c r="T48" s="20"/>
      <c r="U48" s="20"/>
      <c r="V48" s="20"/>
      <c r="W48" s="20"/>
    </row>
    <row r="49" spans="1:23">
      <c r="A49" s="64">
        <f>'0'!A49</f>
        <v>45</v>
      </c>
      <c r="B49" s="65" t="str">
        <f>'0'!B49</f>
        <v>ELEVE.45</v>
      </c>
      <c r="C49" s="66">
        <f t="shared" ca="1" si="4"/>
        <v>4</v>
      </c>
      <c r="D49" s="67">
        <f t="shared" ca="1" si="4"/>
        <v>1</v>
      </c>
      <c r="F49" s="100">
        <f t="shared" ca="1" si="2"/>
        <v>4</v>
      </c>
      <c r="G49" s="101">
        <f t="shared" ca="1" si="3"/>
        <v>1</v>
      </c>
      <c r="H49" s="102">
        <f t="shared" ca="1" si="0"/>
        <v>0.25</v>
      </c>
    </row>
    <row r="50" spans="1:23">
      <c r="A50" s="64">
        <f>'0'!A50</f>
        <v>46</v>
      </c>
      <c r="B50" s="65" t="str">
        <f>'0'!B50</f>
        <v>ELEVE.46</v>
      </c>
      <c r="C50" s="66">
        <f t="shared" ca="1" si="4"/>
        <v>7</v>
      </c>
      <c r="D50" s="67">
        <f t="shared" ca="1" si="4"/>
        <v>2</v>
      </c>
      <c r="F50" s="100">
        <f t="shared" ca="1" si="2"/>
        <v>7</v>
      </c>
      <c r="G50" s="101">
        <f t="shared" ca="1" si="3"/>
        <v>2</v>
      </c>
      <c r="H50" s="102">
        <f t="shared" ca="1" si="0"/>
        <v>0.2857142857142857</v>
      </c>
    </row>
    <row r="51" spans="1:23">
      <c r="A51" s="64">
        <f>'0'!A51</f>
        <v>47</v>
      </c>
      <c r="B51" s="65" t="str">
        <f>'0'!B51</f>
        <v>ELEVE.47</v>
      </c>
      <c r="C51" s="66">
        <f t="shared" ca="1" si="4"/>
        <v>11</v>
      </c>
      <c r="D51" s="67">
        <f t="shared" ca="1" si="4"/>
        <v>7</v>
      </c>
      <c r="F51" s="100">
        <f t="shared" ca="1" si="2"/>
        <v>11</v>
      </c>
      <c r="G51" s="101">
        <f t="shared" ca="1" si="3"/>
        <v>7</v>
      </c>
      <c r="H51" s="102">
        <f t="shared" ca="1" si="0"/>
        <v>0.63636363636363635</v>
      </c>
    </row>
    <row r="52" spans="1:23">
      <c r="A52" s="64">
        <f>'0'!A52</f>
        <v>48</v>
      </c>
      <c r="B52" s="65" t="str">
        <f>'0'!B52</f>
        <v>ELEVE.48</v>
      </c>
      <c r="C52" s="66">
        <f t="shared" ca="1" si="4"/>
        <v>5</v>
      </c>
      <c r="D52" s="67">
        <f t="shared" ca="1" si="4"/>
        <v>5</v>
      </c>
      <c r="F52" s="100">
        <f t="shared" ca="1" si="2"/>
        <v>5</v>
      </c>
      <c r="G52" s="101">
        <f t="shared" ca="1" si="3"/>
        <v>5</v>
      </c>
      <c r="H52" s="102">
        <f t="shared" ca="1" si="0"/>
        <v>1</v>
      </c>
    </row>
    <row r="53" spans="1:23">
      <c r="A53" s="64">
        <f>'0'!A53</f>
        <v>49</v>
      </c>
      <c r="B53" s="65" t="str">
        <f>'0'!B53</f>
        <v>ELEVE.49</v>
      </c>
      <c r="C53" s="66">
        <f t="shared" ca="1" si="4"/>
        <v>19</v>
      </c>
      <c r="D53" s="67">
        <f t="shared" ca="1" si="4"/>
        <v>11</v>
      </c>
      <c r="F53" s="100">
        <f t="shared" ca="1" si="2"/>
        <v>20</v>
      </c>
      <c r="G53" s="101">
        <f t="shared" ca="1" si="3"/>
        <v>11</v>
      </c>
      <c r="H53" s="102">
        <f t="shared" ca="1" si="0"/>
        <v>0.55000000000000004</v>
      </c>
      <c r="N53" s="20"/>
      <c r="O53" s="20"/>
      <c r="P53" s="20"/>
      <c r="Q53" s="20"/>
      <c r="R53" s="20"/>
      <c r="S53" s="20"/>
      <c r="T53" s="20"/>
      <c r="U53" s="20"/>
      <c r="V53" s="20"/>
      <c r="W53" s="20"/>
    </row>
    <row r="54" spans="1:23">
      <c r="A54" s="64">
        <f>'0'!A54</f>
        <v>50</v>
      </c>
      <c r="B54" s="65" t="str">
        <f>'0'!B54</f>
        <v>ELEVE.50</v>
      </c>
      <c r="C54" s="66">
        <f t="shared" ca="1" si="4"/>
        <v>12</v>
      </c>
      <c r="D54" s="67">
        <f t="shared" ca="1" si="4"/>
        <v>5</v>
      </c>
      <c r="F54" s="100">
        <f t="shared" ca="1" si="2"/>
        <v>12</v>
      </c>
      <c r="G54" s="101">
        <f t="shared" ca="1" si="3"/>
        <v>5</v>
      </c>
      <c r="H54" s="102">
        <f t="shared" ca="1" si="0"/>
        <v>0.41666666666666669</v>
      </c>
    </row>
    <row r="55" spans="1:23">
      <c r="A55" s="64">
        <f>'0'!A55</f>
        <v>51</v>
      </c>
      <c r="B55" s="65" t="str">
        <f>'0'!B55</f>
        <v>ELEVE.51</v>
      </c>
      <c r="C55" s="66">
        <f t="shared" ca="1" si="4"/>
        <v>7</v>
      </c>
      <c r="D55" s="67">
        <f t="shared" ca="1" si="4"/>
        <v>5</v>
      </c>
      <c r="F55" s="100">
        <f t="shared" ca="1" si="2"/>
        <v>7</v>
      </c>
      <c r="G55" s="101">
        <f t="shared" ca="1" si="3"/>
        <v>5</v>
      </c>
      <c r="H55" s="102">
        <f t="shared" ca="1" si="0"/>
        <v>0.7142857142857143</v>
      </c>
    </row>
    <row r="56" spans="1:23">
      <c r="A56" s="64">
        <f>'0'!A56</f>
        <v>52</v>
      </c>
      <c r="B56" s="65" t="str">
        <f>'0'!B56</f>
        <v>ELEVE.52</v>
      </c>
      <c r="C56" s="66">
        <f t="shared" ca="1" si="4"/>
        <v>4</v>
      </c>
      <c r="D56" s="67">
        <f t="shared" ca="1" si="4"/>
        <v>0</v>
      </c>
      <c r="F56" s="100">
        <f t="shared" ca="1" si="2"/>
        <v>5</v>
      </c>
      <c r="G56" s="101">
        <f t="shared" ca="1" si="3"/>
        <v>1</v>
      </c>
      <c r="H56" s="102">
        <f t="shared" ca="1" si="0"/>
        <v>0.2</v>
      </c>
      <c r="N56" s="20"/>
      <c r="O56" s="20"/>
      <c r="P56" s="20"/>
      <c r="Q56" s="20"/>
      <c r="R56" s="20"/>
      <c r="S56" s="20"/>
      <c r="T56" s="20"/>
      <c r="U56" s="20"/>
      <c r="V56" s="20"/>
      <c r="W56" s="20"/>
    </row>
    <row r="57" spans="1:23">
      <c r="A57" s="64">
        <f>'0'!A57</f>
        <v>53</v>
      </c>
      <c r="B57" s="65" t="str">
        <f>'0'!B57</f>
        <v>ELEVE.53</v>
      </c>
      <c r="C57" s="66">
        <f t="shared" ca="1" si="4"/>
        <v>6</v>
      </c>
      <c r="D57" s="67">
        <f t="shared" ca="1" si="4"/>
        <v>1</v>
      </c>
      <c r="F57" s="100">
        <f t="shared" ca="1" si="2"/>
        <v>6</v>
      </c>
      <c r="G57" s="101">
        <f t="shared" ca="1" si="3"/>
        <v>1</v>
      </c>
      <c r="H57" s="102">
        <f t="shared" ca="1" si="0"/>
        <v>0.16666666666666666</v>
      </c>
    </row>
    <row r="58" spans="1:23">
      <c r="A58" s="64">
        <f>'0'!A58</f>
        <v>54</v>
      </c>
      <c r="B58" s="65" t="str">
        <f>'0'!B58</f>
        <v>ELEVE.54</v>
      </c>
      <c r="C58" s="66">
        <f t="shared" ca="1" si="4"/>
        <v>3</v>
      </c>
      <c r="D58" s="67">
        <f t="shared" ca="1" si="4"/>
        <v>2</v>
      </c>
      <c r="F58" s="100">
        <f t="shared" ca="1" si="2"/>
        <v>3</v>
      </c>
      <c r="G58" s="101">
        <f t="shared" ca="1" si="3"/>
        <v>2</v>
      </c>
      <c r="H58" s="102">
        <f t="shared" ca="1" si="0"/>
        <v>0.66666666666666663</v>
      </c>
    </row>
    <row r="59" spans="1:23">
      <c r="A59" s="64">
        <f>'0'!A59</f>
        <v>55</v>
      </c>
      <c r="B59" s="65" t="str">
        <f>'0'!B59</f>
        <v>ELEVE.55</v>
      </c>
      <c r="C59" s="66">
        <f t="shared" ca="1" si="4"/>
        <v>8</v>
      </c>
      <c r="D59" s="67">
        <f t="shared" ca="1" si="4"/>
        <v>3</v>
      </c>
      <c r="F59" s="100">
        <f t="shared" ca="1" si="2"/>
        <v>8</v>
      </c>
      <c r="G59" s="101">
        <f t="shared" ca="1" si="3"/>
        <v>3</v>
      </c>
      <c r="H59" s="102">
        <f t="shared" ca="1" si="0"/>
        <v>0.375</v>
      </c>
    </row>
    <row r="60" spans="1:23">
      <c r="A60" s="64">
        <f>'0'!A60</f>
        <v>56</v>
      </c>
      <c r="B60" s="65" t="str">
        <f>'0'!B60</f>
        <v>ELEVE.56</v>
      </c>
      <c r="C60" s="66">
        <f t="shared" ca="1" si="4"/>
        <v>7</v>
      </c>
      <c r="D60" s="67">
        <f t="shared" ca="1" si="4"/>
        <v>3</v>
      </c>
      <c r="F60" s="100">
        <f t="shared" ca="1" si="2"/>
        <v>7</v>
      </c>
      <c r="G60" s="101">
        <f t="shared" ca="1" si="3"/>
        <v>3</v>
      </c>
      <c r="H60" s="102">
        <f t="shared" ca="1" si="0"/>
        <v>0.42857142857142855</v>
      </c>
    </row>
    <row r="61" spans="1:23">
      <c r="A61" s="64">
        <f>'0'!A61</f>
        <v>57</v>
      </c>
      <c r="B61" s="65" t="str">
        <f>'0'!B61</f>
        <v>ELEVE.57</v>
      </c>
      <c r="C61" s="66">
        <f t="shared" ca="1" si="4"/>
        <v>15</v>
      </c>
      <c r="D61" s="67">
        <f t="shared" ca="1" si="4"/>
        <v>6</v>
      </c>
      <c r="F61" s="100">
        <f t="shared" ca="1" si="2"/>
        <v>15</v>
      </c>
      <c r="G61" s="101">
        <f t="shared" ca="1" si="3"/>
        <v>6</v>
      </c>
      <c r="H61" s="102">
        <f t="shared" ca="1" si="0"/>
        <v>0.4</v>
      </c>
    </row>
    <row r="62" spans="1:23">
      <c r="A62" s="64">
        <f>'0'!A62</f>
        <v>58</v>
      </c>
      <c r="B62" s="65" t="str">
        <f>'0'!B62</f>
        <v>ELEVE.58</v>
      </c>
      <c r="C62" s="66">
        <f t="shared" ca="1" si="4"/>
        <v>11</v>
      </c>
      <c r="D62" s="67">
        <f t="shared" ca="1" si="4"/>
        <v>5</v>
      </c>
      <c r="F62" s="100">
        <f t="shared" ca="1" si="2"/>
        <v>11</v>
      </c>
      <c r="G62" s="101">
        <f t="shared" ca="1" si="3"/>
        <v>5</v>
      </c>
      <c r="H62" s="102">
        <f t="shared" ca="1" si="0"/>
        <v>0.45454545454545453</v>
      </c>
    </row>
    <row r="63" spans="1:23">
      <c r="A63" s="64">
        <f>'0'!A63</f>
        <v>59</v>
      </c>
      <c r="B63" s="65" t="str">
        <f>'0'!B63</f>
        <v>ELEVE.59</v>
      </c>
      <c r="C63" s="66">
        <f t="shared" ca="1" si="4"/>
        <v>13</v>
      </c>
      <c r="D63" s="67">
        <f t="shared" ca="1" si="4"/>
        <v>10</v>
      </c>
      <c r="F63" s="100">
        <f t="shared" ca="1" si="2"/>
        <v>13</v>
      </c>
      <c r="G63" s="101">
        <f t="shared" ca="1" si="3"/>
        <v>10</v>
      </c>
      <c r="H63" s="102">
        <f t="shared" ca="1" si="0"/>
        <v>0.76923076923076927</v>
      </c>
    </row>
    <row r="64" spans="1:23">
      <c r="A64" s="64">
        <f>'0'!A64</f>
        <v>60</v>
      </c>
      <c r="B64" s="65" t="str">
        <f>'0'!B64</f>
        <v>ELEVE.60</v>
      </c>
      <c r="C64" s="66">
        <f t="shared" ca="1" si="4"/>
        <v>8</v>
      </c>
      <c r="D64" s="67">
        <f t="shared" ca="1" si="4"/>
        <v>5</v>
      </c>
      <c r="F64" s="100">
        <f t="shared" ca="1" si="2"/>
        <v>8</v>
      </c>
      <c r="G64" s="101">
        <f t="shared" ca="1" si="3"/>
        <v>5</v>
      </c>
      <c r="H64" s="102">
        <f t="shared" ca="1" si="0"/>
        <v>0.625</v>
      </c>
    </row>
    <row r="65" spans="1:23">
      <c r="A65" s="64">
        <f>'0'!A65</f>
        <v>61</v>
      </c>
      <c r="B65" s="65" t="str">
        <f>'0'!B65</f>
        <v>ELEVE.61</v>
      </c>
      <c r="C65" s="66">
        <f t="shared" ca="1" si="4"/>
        <v>4</v>
      </c>
      <c r="D65" s="67">
        <f t="shared" ca="1" si="4"/>
        <v>1</v>
      </c>
      <c r="F65" s="100">
        <f t="shared" ca="1" si="2"/>
        <v>4</v>
      </c>
      <c r="G65" s="101">
        <f t="shared" ca="1" si="3"/>
        <v>1</v>
      </c>
      <c r="H65" s="102">
        <f t="shared" ca="1" si="0"/>
        <v>0.25</v>
      </c>
    </row>
    <row r="66" spans="1:23">
      <c r="A66" s="64">
        <f>'0'!A66</f>
        <v>62</v>
      </c>
      <c r="B66" s="65" t="str">
        <f>'0'!B66</f>
        <v>ELEVE.62</v>
      </c>
      <c r="C66" s="66">
        <f t="shared" ca="1" si="4"/>
        <v>2</v>
      </c>
      <c r="D66" s="67">
        <f t="shared" ca="1" si="4"/>
        <v>1</v>
      </c>
      <c r="F66" s="100">
        <f t="shared" ca="1" si="2"/>
        <v>2</v>
      </c>
      <c r="G66" s="101">
        <f t="shared" ca="1" si="3"/>
        <v>1</v>
      </c>
      <c r="H66" s="102">
        <f t="shared" ca="1" si="0"/>
        <v>0.5</v>
      </c>
    </row>
    <row r="67" spans="1:23">
      <c r="A67" s="64">
        <f>'0'!A67</f>
        <v>63</v>
      </c>
      <c r="B67" s="65" t="str">
        <f>'0'!B67</f>
        <v>ELEVE.63</v>
      </c>
      <c r="C67" s="66">
        <f t="shared" ca="1" si="4"/>
        <v>1</v>
      </c>
      <c r="D67" s="67">
        <f t="shared" ca="1" si="4"/>
        <v>0</v>
      </c>
      <c r="F67" s="100">
        <f t="shared" ca="1" si="2"/>
        <v>1</v>
      </c>
      <c r="G67" s="101">
        <f t="shared" ca="1" si="3"/>
        <v>0</v>
      </c>
      <c r="H67" s="102">
        <f t="shared" ca="1" si="0"/>
        <v>0</v>
      </c>
    </row>
    <row r="68" spans="1:23">
      <c r="A68" s="64">
        <f>'0'!A68</f>
        <v>64</v>
      </c>
      <c r="B68" s="65" t="str">
        <f>'0'!B68</f>
        <v>ELEVE.64</v>
      </c>
      <c r="C68" s="66">
        <f t="shared" ca="1" si="4"/>
        <v>3</v>
      </c>
      <c r="D68" s="67">
        <f t="shared" ca="1" si="4"/>
        <v>0</v>
      </c>
      <c r="F68" s="100">
        <f t="shared" ca="1" si="2"/>
        <v>3</v>
      </c>
      <c r="G68" s="101">
        <f t="shared" ca="1" si="3"/>
        <v>0</v>
      </c>
      <c r="H68" s="102">
        <f t="shared" ca="1" si="0"/>
        <v>0</v>
      </c>
    </row>
    <row r="69" spans="1:23">
      <c r="A69" s="64">
        <f>'0'!A69</f>
        <v>65</v>
      </c>
      <c r="B69" s="65" t="str">
        <f>'0'!B69</f>
        <v>ELEVE.65</v>
      </c>
      <c r="C69" s="66">
        <f t="shared" ca="1" si="4"/>
        <v>9</v>
      </c>
      <c r="D69" s="67">
        <f t="shared" ca="1" si="4"/>
        <v>2</v>
      </c>
      <c r="F69" s="100">
        <f t="shared" ca="1" si="2"/>
        <v>9</v>
      </c>
      <c r="G69" s="101">
        <f t="shared" ca="1" si="3"/>
        <v>2</v>
      </c>
      <c r="H69" s="102">
        <f t="shared" ref="H69:H101" ca="1" si="5">IF(F69=0,0,G69/F69)</f>
        <v>0.22222222222222221</v>
      </c>
    </row>
    <row r="70" spans="1:23">
      <c r="A70" s="64">
        <f>'0'!A70</f>
        <v>66</v>
      </c>
      <c r="B70" s="65" t="str">
        <f>'0'!B70</f>
        <v>ELEVE.66</v>
      </c>
      <c r="C70" s="66">
        <f t="shared" ref="C70:D114" ca="1" si="6">INDIRECT(ADDRESS(ROW(),COLUMN()+3,4,2,$H$1-1))</f>
        <v>7</v>
      </c>
      <c r="D70" s="67">
        <f t="shared" ca="1" si="6"/>
        <v>2</v>
      </c>
      <c r="F70" s="100">
        <f t="shared" ca="1" si="2"/>
        <v>8</v>
      </c>
      <c r="G70" s="101">
        <f t="shared" ca="1" si="3"/>
        <v>2</v>
      </c>
      <c r="H70" s="102">
        <f t="shared" ca="1" si="5"/>
        <v>0.25</v>
      </c>
      <c r="N70" s="20"/>
      <c r="O70" s="20"/>
      <c r="P70" s="20"/>
      <c r="Q70" s="20"/>
      <c r="R70" s="20"/>
      <c r="S70" s="20"/>
      <c r="T70" s="20"/>
      <c r="U70" s="20"/>
      <c r="V70" s="20"/>
      <c r="W70" s="20"/>
    </row>
    <row r="71" spans="1:23">
      <c r="A71" s="64">
        <f>'0'!A71</f>
        <v>67</v>
      </c>
      <c r="B71" s="65" t="str">
        <f>'0'!B71</f>
        <v>ELEVE.67</v>
      </c>
      <c r="C71" s="66">
        <f t="shared" ca="1" si="6"/>
        <v>7</v>
      </c>
      <c r="D71" s="67">
        <f t="shared" ca="1" si="6"/>
        <v>4</v>
      </c>
      <c r="F71" s="100">
        <f t="shared" ref="F71:F114" ca="1" si="7">C71+IFERROR(VLOOKUP(B71,$K$5:$M$24,2,FALSE),0)</f>
        <v>7</v>
      </c>
      <c r="G71" s="101">
        <f t="shared" ref="G71:G114" ca="1" si="8">D71+IFERROR(VLOOKUP(B71,$K$5:$M$24,3,FALSE),0)</f>
        <v>4</v>
      </c>
      <c r="H71" s="102">
        <f t="shared" ca="1" si="5"/>
        <v>0.5714285714285714</v>
      </c>
    </row>
    <row r="72" spans="1:23">
      <c r="A72" s="64">
        <f>'0'!A72</f>
        <v>68</v>
      </c>
      <c r="B72" s="65" t="str">
        <f>'0'!B72</f>
        <v>ELEVE.68</v>
      </c>
      <c r="C72" s="66">
        <f t="shared" ca="1" si="6"/>
        <v>11</v>
      </c>
      <c r="D72" s="67">
        <f t="shared" ca="1" si="6"/>
        <v>4</v>
      </c>
      <c r="F72" s="100">
        <f t="shared" ca="1" si="7"/>
        <v>11</v>
      </c>
      <c r="G72" s="101">
        <f t="shared" ca="1" si="8"/>
        <v>4</v>
      </c>
      <c r="H72" s="102">
        <f t="shared" ca="1" si="5"/>
        <v>0.36363636363636365</v>
      </c>
    </row>
    <row r="73" spans="1:23">
      <c r="A73" s="64">
        <f>'0'!A73</f>
        <v>69</v>
      </c>
      <c r="B73" s="65" t="str">
        <f>'0'!B73</f>
        <v>ELEVE.69</v>
      </c>
      <c r="C73" s="66">
        <f t="shared" ca="1" si="6"/>
        <v>10</v>
      </c>
      <c r="D73" s="67">
        <f t="shared" ca="1" si="6"/>
        <v>5</v>
      </c>
      <c r="F73" s="100">
        <f t="shared" ca="1" si="7"/>
        <v>10</v>
      </c>
      <c r="G73" s="101">
        <f t="shared" ca="1" si="8"/>
        <v>5</v>
      </c>
      <c r="H73" s="102">
        <f t="shared" ca="1" si="5"/>
        <v>0.5</v>
      </c>
    </row>
    <row r="74" spans="1:23">
      <c r="A74" s="64">
        <f>'0'!A74</f>
        <v>70</v>
      </c>
      <c r="B74" s="65" t="str">
        <f>'0'!B74</f>
        <v>ELEVE.70</v>
      </c>
      <c r="C74" s="66">
        <f t="shared" ca="1" si="6"/>
        <v>5</v>
      </c>
      <c r="D74" s="67">
        <f t="shared" ca="1" si="6"/>
        <v>1</v>
      </c>
      <c r="F74" s="100">
        <f t="shared" ca="1" si="7"/>
        <v>5</v>
      </c>
      <c r="G74" s="101">
        <f t="shared" ca="1" si="8"/>
        <v>1</v>
      </c>
      <c r="H74" s="102">
        <f t="shared" ca="1" si="5"/>
        <v>0.2</v>
      </c>
    </row>
    <row r="75" spans="1:23">
      <c r="A75" s="64">
        <f>'0'!A75</f>
        <v>71</v>
      </c>
      <c r="B75" s="65" t="str">
        <f>'0'!B75</f>
        <v>ELEVE.71</v>
      </c>
      <c r="C75" s="66">
        <f t="shared" ca="1" si="6"/>
        <v>8</v>
      </c>
      <c r="D75" s="67">
        <f t="shared" ca="1" si="6"/>
        <v>1</v>
      </c>
      <c r="F75" s="100">
        <f t="shared" ca="1" si="7"/>
        <v>8</v>
      </c>
      <c r="G75" s="101">
        <f t="shared" ca="1" si="8"/>
        <v>1</v>
      </c>
      <c r="H75" s="102">
        <f t="shared" ca="1" si="5"/>
        <v>0.125</v>
      </c>
    </row>
    <row r="76" spans="1:23">
      <c r="A76" s="64">
        <f>'0'!A76</f>
        <v>72</v>
      </c>
      <c r="B76" s="65" t="str">
        <f>'0'!B76</f>
        <v>ELEVE.72</v>
      </c>
      <c r="C76" s="66">
        <f t="shared" ca="1" si="6"/>
        <v>6</v>
      </c>
      <c r="D76" s="67">
        <f t="shared" ca="1" si="6"/>
        <v>2</v>
      </c>
      <c r="F76" s="100">
        <f t="shared" ca="1" si="7"/>
        <v>6</v>
      </c>
      <c r="G76" s="101">
        <f t="shared" ca="1" si="8"/>
        <v>2</v>
      </c>
      <c r="H76" s="102">
        <f t="shared" ca="1" si="5"/>
        <v>0.33333333333333331</v>
      </c>
    </row>
    <row r="77" spans="1:23">
      <c r="A77" s="64">
        <f>'0'!A77</f>
        <v>73</v>
      </c>
      <c r="B77" s="65" t="str">
        <f>'0'!B77</f>
        <v>ELEVE.73</v>
      </c>
      <c r="C77" s="66">
        <f t="shared" ca="1" si="6"/>
        <v>1</v>
      </c>
      <c r="D77" s="67">
        <f t="shared" ca="1" si="6"/>
        <v>0</v>
      </c>
      <c r="F77" s="100">
        <f t="shared" ca="1" si="7"/>
        <v>1</v>
      </c>
      <c r="G77" s="101">
        <f t="shared" ca="1" si="8"/>
        <v>0</v>
      </c>
      <c r="H77" s="102">
        <f t="shared" ca="1" si="5"/>
        <v>0</v>
      </c>
    </row>
    <row r="78" spans="1:23">
      <c r="A78" s="64">
        <f>'0'!A78</f>
        <v>74</v>
      </c>
      <c r="B78" s="65" t="str">
        <f>'0'!B78</f>
        <v>ELEVE.74</v>
      </c>
      <c r="C78" s="66">
        <f t="shared" ca="1" si="6"/>
        <v>2</v>
      </c>
      <c r="D78" s="67">
        <f t="shared" ca="1" si="6"/>
        <v>1</v>
      </c>
      <c r="F78" s="100">
        <f t="shared" ca="1" si="7"/>
        <v>2</v>
      </c>
      <c r="G78" s="101">
        <f t="shared" ca="1" si="8"/>
        <v>1</v>
      </c>
      <c r="H78" s="102">
        <f t="shared" ca="1" si="5"/>
        <v>0.5</v>
      </c>
    </row>
    <row r="79" spans="1:23">
      <c r="A79" s="64">
        <f>'0'!A79</f>
        <v>75</v>
      </c>
      <c r="B79" s="65" t="str">
        <f>'0'!B79</f>
        <v>ELEVE.75</v>
      </c>
      <c r="C79" s="66">
        <f t="shared" ca="1" si="6"/>
        <v>8</v>
      </c>
      <c r="D79" s="67">
        <f t="shared" ca="1" si="6"/>
        <v>1</v>
      </c>
      <c r="F79" s="100">
        <f t="shared" ca="1" si="7"/>
        <v>8</v>
      </c>
      <c r="G79" s="101">
        <f t="shared" ca="1" si="8"/>
        <v>1</v>
      </c>
      <c r="H79" s="102">
        <f t="shared" ca="1" si="5"/>
        <v>0.125</v>
      </c>
    </row>
    <row r="80" spans="1:23">
      <c r="A80" s="64">
        <f>'0'!A80</f>
        <v>76</v>
      </c>
      <c r="B80" s="65" t="str">
        <f>'0'!B80</f>
        <v>ELEVE.76</v>
      </c>
      <c r="C80" s="66">
        <f t="shared" ca="1" si="6"/>
        <v>9</v>
      </c>
      <c r="D80" s="67">
        <f t="shared" ca="1" si="6"/>
        <v>1</v>
      </c>
      <c r="F80" s="100">
        <f t="shared" ca="1" si="7"/>
        <v>9</v>
      </c>
      <c r="G80" s="101">
        <f t="shared" ca="1" si="8"/>
        <v>1</v>
      </c>
      <c r="H80" s="102">
        <f t="shared" ca="1" si="5"/>
        <v>0.1111111111111111</v>
      </c>
    </row>
    <row r="81" spans="1:23">
      <c r="A81" s="64">
        <f>'0'!A81</f>
        <v>77</v>
      </c>
      <c r="B81" s="65" t="str">
        <f>'0'!B81</f>
        <v>ELEVE.77</v>
      </c>
      <c r="C81" s="66">
        <f t="shared" ca="1" si="6"/>
        <v>7</v>
      </c>
      <c r="D81" s="67">
        <f t="shared" ca="1" si="6"/>
        <v>2</v>
      </c>
      <c r="F81" s="100">
        <f t="shared" ca="1" si="7"/>
        <v>7</v>
      </c>
      <c r="G81" s="101">
        <f t="shared" ca="1" si="8"/>
        <v>2</v>
      </c>
      <c r="H81" s="102">
        <f t="shared" ca="1" si="5"/>
        <v>0.2857142857142857</v>
      </c>
    </row>
    <row r="82" spans="1:23">
      <c r="A82" s="64">
        <f>'0'!A82</f>
        <v>78</v>
      </c>
      <c r="B82" s="65" t="str">
        <f>'0'!B82</f>
        <v>ELEVE.78</v>
      </c>
      <c r="C82" s="66">
        <f t="shared" ca="1" si="6"/>
        <v>6</v>
      </c>
      <c r="D82" s="67">
        <f t="shared" ca="1" si="6"/>
        <v>4</v>
      </c>
      <c r="F82" s="100">
        <f t="shared" ca="1" si="7"/>
        <v>6</v>
      </c>
      <c r="G82" s="101">
        <f t="shared" ca="1" si="8"/>
        <v>4</v>
      </c>
      <c r="H82" s="102">
        <f t="shared" ca="1" si="5"/>
        <v>0.66666666666666663</v>
      </c>
    </row>
    <row r="83" spans="1:23">
      <c r="A83" s="64">
        <f>'0'!A83</f>
        <v>79</v>
      </c>
      <c r="B83" s="65" t="str">
        <f>'0'!B83</f>
        <v>ELEVE.79</v>
      </c>
      <c r="C83" s="66">
        <f t="shared" ca="1" si="6"/>
        <v>5</v>
      </c>
      <c r="D83" s="67">
        <f t="shared" ca="1" si="6"/>
        <v>0</v>
      </c>
      <c r="F83" s="100">
        <f t="shared" ca="1" si="7"/>
        <v>5</v>
      </c>
      <c r="G83" s="101">
        <f t="shared" ca="1" si="8"/>
        <v>0</v>
      </c>
      <c r="H83" s="102">
        <f t="shared" ca="1" si="5"/>
        <v>0</v>
      </c>
    </row>
    <row r="84" spans="1:23">
      <c r="A84" s="64">
        <f>'0'!A84</f>
        <v>80</v>
      </c>
      <c r="B84" s="65" t="str">
        <f>'0'!B84</f>
        <v>ELEVE.80</v>
      </c>
      <c r="C84" s="66">
        <f t="shared" ca="1" si="6"/>
        <v>8</v>
      </c>
      <c r="D84" s="67">
        <f t="shared" ca="1" si="6"/>
        <v>5</v>
      </c>
      <c r="F84" s="100">
        <f t="shared" ca="1" si="7"/>
        <v>9</v>
      </c>
      <c r="G84" s="101">
        <f t="shared" ca="1" si="8"/>
        <v>5</v>
      </c>
      <c r="H84" s="102">
        <f t="shared" ca="1" si="5"/>
        <v>0.55555555555555558</v>
      </c>
      <c r="N84" s="20"/>
      <c r="O84" s="20"/>
      <c r="P84" s="20"/>
      <c r="Q84" s="20"/>
      <c r="R84" s="20"/>
      <c r="S84" s="20"/>
      <c r="T84" s="20"/>
      <c r="U84" s="20"/>
      <c r="V84" s="20"/>
      <c r="W84" s="20"/>
    </row>
    <row r="85" spans="1:23">
      <c r="A85" s="64">
        <f>'0'!A85</f>
        <v>81</v>
      </c>
      <c r="B85" s="65" t="str">
        <f>'0'!B85</f>
        <v>ELEVE.81</v>
      </c>
      <c r="C85" s="66">
        <f t="shared" ca="1" si="6"/>
        <v>8</v>
      </c>
      <c r="D85" s="67">
        <f t="shared" ca="1" si="6"/>
        <v>3</v>
      </c>
      <c r="F85" s="100">
        <f t="shared" ca="1" si="7"/>
        <v>8</v>
      </c>
      <c r="G85" s="101">
        <f t="shared" ca="1" si="8"/>
        <v>3</v>
      </c>
      <c r="H85" s="102">
        <f t="shared" ca="1" si="5"/>
        <v>0.375</v>
      </c>
    </row>
    <row r="86" spans="1:23">
      <c r="A86" s="64">
        <f>'0'!A86</f>
        <v>82</v>
      </c>
      <c r="B86" s="65" t="str">
        <f>'0'!B86</f>
        <v>ELEVE.82</v>
      </c>
      <c r="C86" s="66">
        <f t="shared" ca="1" si="6"/>
        <v>9</v>
      </c>
      <c r="D86" s="67">
        <f t="shared" ca="1" si="6"/>
        <v>3</v>
      </c>
      <c r="F86" s="100">
        <f t="shared" ca="1" si="7"/>
        <v>9</v>
      </c>
      <c r="G86" s="101">
        <f t="shared" ca="1" si="8"/>
        <v>3</v>
      </c>
      <c r="H86" s="102">
        <f t="shared" ca="1" si="5"/>
        <v>0.33333333333333331</v>
      </c>
    </row>
    <row r="87" spans="1:23">
      <c r="A87" s="64">
        <f>'0'!A87</f>
        <v>83</v>
      </c>
      <c r="B87" s="65" t="str">
        <f>'0'!B87</f>
        <v>ELEVE.83</v>
      </c>
      <c r="C87" s="66">
        <f t="shared" ca="1" si="6"/>
        <v>5</v>
      </c>
      <c r="D87" s="67">
        <f t="shared" ca="1" si="6"/>
        <v>2</v>
      </c>
      <c r="F87" s="100">
        <f t="shared" ca="1" si="7"/>
        <v>5</v>
      </c>
      <c r="G87" s="101">
        <f t="shared" ca="1" si="8"/>
        <v>2</v>
      </c>
      <c r="H87" s="102">
        <f t="shared" ca="1" si="5"/>
        <v>0.4</v>
      </c>
    </row>
    <row r="88" spans="1:23">
      <c r="A88" s="64">
        <f>'0'!A88</f>
        <v>84</v>
      </c>
      <c r="B88" s="65" t="str">
        <f>'0'!B88</f>
        <v>ELEVE.84</v>
      </c>
      <c r="C88" s="66">
        <f t="shared" ca="1" si="6"/>
        <v>5</v>
      </c>
      <c r="D88" s="67">
        <f t="shared" ca="1" si="6"/>
        <v>1</v>
      </c>
      <c r="F88" s="100">
        <f t="shared" ca="1" si="7"/>
        <v>5</v>
      </c>
      <c r="G88" s="101">
        <f t="shared" ca="1" si="8"/>
        <v>1</v>
      </c>
      <c r="H88" s="102">
        <f t="shared" ca="1" si="5"/>
        <v>0.2</v>
      </c>
    </row>
    <row r="89" spans="1:23">
      <c r="A89" s="64">
        <f>'0'!A89</f>
        <v>85</v>
      </c>
      <c r="B89" s="65" t="str">
        <f>'0'!B89</f>
        <v>ELEVE.85</v>
      </c>
      <c r="C89" s="66">
        <f t="shared" ca="1" si="6"/>
        <v>7</v>
      </c>
      <c r="D89" s="67">
        <f t="shared" ca="1" si="6"/>
        <v>1</v>
      </c>
      <c r="F89" s="100">
        <f t="shared" ca="1" si="7"/>
        <v>7</v>
      </c>
      <c r="G89" s="101">
        <f t="shared" ca="1" si="8"/>
        <v>1</v>
      </c>
      <c r="H89" s="102">
        <f t="shared" ca="1" si="5"/>
        <v>0.14285714285714285</v>
      </c>
    </row>
    <row r="90" spans="1:23">
      <c r="A90" s="64">
        <f>'0'!A90</f>
        <v>86</v>
      </c>
      <c r="B90" s="65" t="str">
        <f>'0'!B90</f>
        <v>ELEVE.86</v>
      </c>
      <c r="C90" s="66">
        <f t="shared" ca="1" si="6"/>
        <v>9</v>
      </c>
      <c r="D90" s="67">
        <f t="shared" ca="1" si="6"/>
        <v>7</v>
      </c>
      <c r="F90" s="100">
        <f t="shared" ca="1" si="7"/>
        <v>9</v>
      </c>
      <c r="G90" s="101">
        <f t="shared" ca="1" si="8"/>
        <v>7</v>
      </c>
      <c r="H90" s="102">
        <f t="shared" ca="1" si="5"/>
        <v>0.77777777777777779</v>
      </c>
    </row>
    <row r="91" spans="1:23">
      <c r="A91" s="64">
        <f>'0'!A91</f>
        <v>87</v>
      </c>
      <c r="B91" s="65" t="str">
        <f>'0'!B91</f>
        <v>ELEVE.87</v>
      </c>
      <c r="C91" s="66">
        <f t="shared" ca="1" si="6"/>
        <v>3</v>
      </c>
      <c r="D91" s="67">
        <f t="shared" ca="1" si="6"/>
        <v>0</v>
      </c>
      <c r="F91" s="100">
        <f t="shared" ca="1" si="7"/>
        <v>3</v>
      </c>
      <c r="G91" s="101">
        <f t="shared" ca="1" si="8"/>
        <v>0</v>
      </c>
      <c r="H91" s="102">
        <f t="shared" ca="1" si="5"/>
        <v>0</v>
      </c>
    </row>
    <row r="92" spans="1:23">
      <c r="A92" s="64">
        <f>'0'!A92</f>
        <v>88</v>
      </c>
      <c r="B92" s="65" t="str">
        <f>'0'!B92</f>
        <v>ELEVE.88</v>
      </c>
      <c r="C92" s="66">
        <f t="shared" ca="1" si="6"/>
        <v>2</v>
      </c>
      <c r="D92" s="67">
        <f t="shared" ca="1" si="6"/>
        <v>0</v>
      </c>
      <c r="F92" s="100">
        <f t="shared" ca="1" si="7"/>
        <v>2</v>
      </c>
      <c r="G92" s="101">
        <f t="shared" ca="1" si="8"/>
        <v>0</v>
      </c>
      <c r="H92" s="102">
        <f t="shared" ca="1" si="5"/>
        <v>0</v>
      </c>
    </row>
    <row r="93" spans="1:23">
      <c r="A93" s="64">
        <f>'0'!A93</f>
        <v>89</v>
      </c>
      <c r="B93" s="65" t="str">
        <f>'0'!B93</f>
        <v>ELEVE.89</v>
      </c>
      <c r="C93" s="66">
        <f t="shared" ca="1" si="6"/>
        <v>1</v>
      </c>
      <c r="D93" s="67">
        <f t="shared" ca="1" si="6"/>
        <v>0</v>
      </c>
      <c r="F93" s="100">
        <f t="shared" ca="1" si="7"/>
        <v>1</v>
      </c>
      <c r="G93" s="101">
        <f t="shared" ca="1" si="8"/>
        <v>0</v>
      </c>
      <c r="H93" s="102">
        <f t="shared" ca="1" si="5"/>
        <v>0</v>
      </c>
    </row>
    <row r="94" spans="1:23">
      <c r="A94" s="64">
        <f>'0'!A94</f>
        <v>90</v>
      </c>
      <c r="B94" s="65" t="str">
        <f>'0'!B94</f>
        <v>ELEVE.90</v>
      </c>
      <c r="C94" s="66">
        <f t="shared" ca="1" si="6"/>
        <v>6</v>
      </c>
      <c r="D94" s="67">
        <f t="shared" ca="1" si="6"/>
        <v>5</v>
      </c>
      <c r="F94" s="100">
        <f t="shared" ca="1" si="7"/>
        <v>7</v>
      </c>
      <c r="G94" s="101">
        <f t="shared" ca="1" si="8"/>
        <v>5</v>
      </c>
      <c r="H94" s="102">
        <f t="shared" ca="1" si="5"/>
        <v>0.7142857142857143</v>
      </c>
      <c r="N94" s="20"/>
      <c r="O94" s="20"/>
      <c r="P94" s="20"/>
      <c r="Q94" s="20"/>
      <c r="R94" s="20"/>
      <c r="S94" s="20"/>
      <c r="T94" s="20"/>
      <c r="U94" s="20"/>
      <c r="V94" s="20"/>
      <c r="W94" s="20"/>
    </row>
    <row r="95" spans="1:23">
      <c r="A95" s="64">
        <f>'0'!A95</f>
        <v>91</v>
      </c>
      <c r="B95" s="65" t="str">
        <f>'0'!B95</f>
        <v>ELEVE.91</v>
      </c>
      <c r="C95" s="66">
        <f t="shared" ca="1" si="6"/>
        <v>6</v>
      </c>
      <c r="D95" s="67">
        <f t="shared" ca="1" si="6"/>
        <v>1</v>
      </c>
      <c r="F95" s="100">
        <f t="shared" ca="1" si="7"/>
        <v>6</v>
      </c>
      <c r="G95" s="101">
        <f t="shared" ca="1" si="8"/>
        <v>1</v>
      </c>
      <c r="H95" s="102">
        <f t="shared" ca="1" si="5"/>
        <v>0.16666666666666666</v>
      </c>
    </row>
    <row r="96" spans="1:23">
      <c r="A96" s="64">
        <f>'0'!A96</f>
        <v>92</v>
      </c>
      <c r="B96" s="65" t="str">
        <f>'0'!B96</f>
        <v>ELEVE.92</v>
      </c>
      <c r="C96" s="66">
        <f t="shared" ca="1" si="6"/>
        <v>7</v>
      </c>
      <c r="D96" s="67">
        <f t="shared" ca="1" si="6"/>
        <v>2</v>
      </c>
      <c r="F96" s="100">
        <f t="shared" ca="1" si="7"/>
        <v>7</v>
      </c>
      <c r="G96" s="101">
        <f t="shared" ca="1" si="8"/>
        <v>2</v>
      </c>
      <c r="H96" s="102">
        <f t="shared" ca="1" si="5"/>
        <v>0.2857142857142857</v>
      </c>
    </row>
    <row r="97" spans="1:23">
      <c r="A97" s="64">
        <f>'0'!A97</f>
        <v>93</v>
      </c>
      <c r="B97" s="65" t="str">
        <f>'0'!B97</f>
        <v>ELEVE.93</v>
      </c>
      <c r="C97" s="66">
        <f t="shared" ca="1" si="6"/>
        <v>11</v>
      </c>
      <c r="D97" s="67">
        <f t="shared" ca="1" si="6"/>
        <v>3</v>
      </c>
      <c r="F97" s="100">
        <f t="shared" ca="1" si="7"/>
        <v>11</v>
      </c>
      <c r="G97" s="101">
        <f t="shared" ca="1" si="8"/>
        <v>3</v>
      </c>
      <c r="H97" s="102">
        <f t="shared" ca="1" si="5"/>
        <v>0.27272727272727271</v>
      </c>
    </row>
    <row r="98" spans="1:23">
      <c r="A98" s="64">
        <f>'0'!A98</f>
        <v>94</v>
      </c>
      <c r="B98" s="65" t="str">
        <f>'0'!B98</f>
        <v>ELEVE.94</v>
      </c>
      <c r="C98" s="66">
        <f t="shared" ca="1" si="6"/>
        <v>13</v>
      </c>
      <c r="D98" s="67">
        <f t="shared" ca="1" si="6"/>
        <v>5</v>
      </c>
      <c r="F98" s="100">
        <f t="shared" ca="1" si="7"/>
        <v>13</v>
      </c>
      <c r="G98" s="101">
        <f t="shared" ca="1" si="8"/>
        <v>5</v>
      </c>
      <c r="H98" s="102">
        <f t="shared" ca="1" si="5"/>
        <v>0.38461538461538464</v>
      </c>
    </row>
    <row r="99" spans="1:23">
      <c r="A99" s="64">
        <f>'0'!A99</f>
        <v>95</v>
      </c>
      <c r="B99" s="65" t="str">
        <f>'0'!B99</f>
        <v>ELEVE.95</v>
      </c>
      <c r="C99" s="66">
        <f t="shared" ca="1" si="6"/>
        <v>9</v>
      </c>
      <c r="D99" s="67">
        <f t="shared" ca="1" si="6"/>
        <v>4</v>
      </c>
      <c r="F99" s="100">
        <f t="shared" ca="1" si="7"/>
        <v>9</v>
      </c>
      <c r="G99" s="101">
        <f t="shared" ca="1" si="8"/>
        <v>4</v>
      </c>
      <c r="H99" s="102">
        <f t="shared" ca="1" si="5"/>
        <v>0.44444444444444442</v>
      </c>
    </row>
    <row r="100" spans="1:23">
      <c r="A100" s="64">
        <f>'0'!A100</f>
        <v>96</v>
      </c>
      <c r="B100" s="65" t="str">
        <f>'0'!B100</f>
        <v>ELEVE.96</v>
      </c>
      <c r="C100" s="66">
        <f t="shared" ca="1" si="6"/>
        <v>5</v>
      </c>
      <c r="D100" s="67">
        <f t="shared" ca="1" si="6"/>
        <v>2</v>
      </c>
      <c r="F100" s="100">
        <f t="shared" ca="1" si="7"/>
        <v>5</v>
      </c>
      <c r="G100" s="101">
        <f t="shared" ca="1" si="8"/>
        <v>2</v>
      </c>
      <c r="H100" s="102">
        <f t="shared" ca="1" si="5"/>
        <v>0.4</v>
      </c>
    </row>
    <row r="101" spans="1:23">
      <c r="A101" s="64">
        <f>'0'!A101</f>
        <v>97</v>
      </c>
      <c r="B101" s="65" t="str">
        <f>'0'!B101</f>
        <v>ELEVE.97</v>
      </c>
      <c r="C101" s="66">
        <f t="shared" ca="1" si="6"/>
        <v>1</v>
      </c>
      <c r="D101" s="67">
        <f t="shared" ca="1" si="6"/>
        <v>0</v>
      </c>
      <c r="F101" s="100">
        <f t="shared" ca="1" si="7"/>
        <v>1</v>
      </c>
      <c r="G101" s="101">
        <f t="shared" ca="1" si="8"/>
        <v>0</v>
      </c>
      <c r="H101" s="102">
        <f t="shared" ca="1" si="5"/>
        <v>0</v>
      </c>
    </row>
    <row r="102" spans="1:23">
      <c r="A102" s="64">
        <f>'0'!A102</f>
        <v>98</v>
      </c>
      <c r="B102" s="65" t="str">
        <f>'0'!B102</f>
        <v>ELEVE.98</v>
      </c>
      <c r="C102" s="66">
        <f t="shared" ca="1" si="6"/>
        <v>0</v>
      </c>
      <c r="D102" s="67">
        <f t="shared" ca="1" si="6"/>
        <v>0</v>
      </c>
      <c r="F102" s="100">
        <f t="shared" ca="1" si="7"/>
        <v>0</v>
      </c>
      <c r="G102" s="101">
        <f t="shared" ca="1" si="8"/>
        <v>0</v>
      </c>
      <c r="H102" s="102">
        <f ca="1">IF(F102=0,0,G102/F102)</f>
        <v>0</v>
      </c>
    </row>
    <row r="103" spans="1:23">
      <c r="A103" s="64">
        <f>'0'!A103</f>
        <v>99</v>
      </c>
      <c r="B103" s="65" t="str">
        <f>'0'!B103</f>
        <v>ELEVE.99</v>
      </c>
      <c r="C103" s="66">
        <f t="shared" ca="1" si="6"/>
        <v>11</v>
      </c>
      <c r="D103" s="67">
        <f t="shared" ca="1" si="6"/>
        <v>4</v>
      </c>
      <c r="F103" s="100">
        <f t="shared" ca="1" si="7"/>
        <v>11</v>
      </c>
      <c r="G103" s="101">
        <f t="shared" ca="1" si="8"/>
        <v>4</v>
      </c>
      <c r="H103" s="102">
        <f t="shared" ref="H103:H114" ca="1" si="9">IF(F103=0,0,G103/F103)</f>
        <v>0.36363636363636365</v>
      </c>
    </row>
    <row r="104" spans="1:23">
      <c r="A104" s="64">
        <f>'0'!A104</f>
        <v>100</v>
      </c>
      <c r="B104" s="65" t="str">
        <f>'0'!B104</f>
        <v>ELEVE.100</v>
      </c>
      <c r="C104" s="66">
        <f t="shared" ca="1" si="6"/>
        <v>14</v>
      </c>
      <c r="D104" s="67">
        <f t="shared" ca="1" si="6"/>
        <v>8</v>
      </c>
      <c r="F104" s="100">
        <f t="shared" ca="1" si="7"/>
        <v>14</v>
      </c>
      <c r="G104" s="101">
        <f t="shared" ca="1" si="8"/>
        <v>8</v>
      </c>
      <c r="H104" s="102">
        <f t="shared" ca="1" si="9"/>
        <v>0.5714285714285714</v>
      </c>
    </row>
    <row r="105" spans="1:23">
      <c r="A105" s="64">
        <f>'0'!A105</f>
        <v>101</v>
      </c>
      <c r="B105" s="65" t="str">
        <f>'0'!B105</f>
        <v>ELEVE.101</v>
      </c>
      <c r="C105" s="66">
        <f t="shared" ca="1" si="6"/>
        <v>6</v>
      </c>
      <c r="D105" s="67">
        <f t="shared" ca="1" si="6"/>
        <v>1</v>
      </c>
      <c r="F105" s="100">
        <f t="shared" ca="1" si="7"/>
        <v>6</v>
      </c>
      <c r="G105" s="101">
        <f t="shared" ca="1" si="8"/>
        <v>1</v>
      </c>
      <c r="H105" s="102">
        <f t="shared" ca="1" si="9"/>
        <v>0.16666666666666666</v>
      </c>
    </row>
    <row r="106" spans="1:23">
      <c r="A106" s="64">
        <f>'0'!A106</f>
        <v>102</v>
      </c>
      <c r="B106" s="65" t="str">
        <f>'0'!B106</f>
        <v>ELEVE.102</v>
      </c>
      <c r="C106" s="66">
        <f t="shared" ca="1" si="6"/>
        <v>5</v>
      </c>
      <c r="D106" s="67">
        <f t="shared" ca="1" si="6"/>
        <v>1</v>
      </c>
      <c r="F106" s="100">
        <f t="shared" ca="1" si="7"/>
        <v>5</v>
      </c>
      <c r="G106" s="101">
        <f t="shared" ca="1" si="8"/>
        <v>1</v>
      </c>
      <c r="H106" s="102">
        <f t="shared" ca="1" si="9"/>
        <v>0.2</v>
      </c>
    </row>
    <row r="107" spans="1:23">
      <c r="A107" s="64">
        <f>'0'!A107</f>
        <v>103</v>
      </c>
      <c r="B107" s="65" t="str">
        <f>'0'!B107</f>
        <v>ELEVE.103</v>
      </c>
      <c r="C107" s="66">
        <f t="shared" ca="1" si="6"/>
        <v>8</v>
      </c>
      <c r="D107" s="67">
        <f t="shared" ca="1" si="6"/>
        <v>5</v>
      </c>
      <c r="F107" s="100">
        <f t="shared" ca="1" si="7"/>
        <v>8</v>
      </c>
      <c r="G107" s="101">
        <f t="shared" ca="1" si="8"/>
        <v>5</v>
      </c>
      <c r="H107" s="102">
        <f t="shared" ca="1" si="9"/>
        <v>0.625</v>
      </c>
    </row>
    <row r="108" spans="1:23">
      <c r="A108" s="64">
        <f>'0'!A108</f>
        <v>104</v>
      </c>
      <c r="B108" s="65" t="str">
        <f>'0'!B108</f>
        <v>ELEVE.104</v>
      </c>
      <c r="C108" s="66">
        <f t="shared" ca="1" si="6"/>
        <v>9</v>
      </c>
      <c r="D108" s="67">
        <f t="shared" ca="1" si="6"/>
        <v>6</v>
      </c>
      <c r="F108" s="100">
        <f t="shared" ca="1" si="7"/>
        <v>9</v>
      </c>
      <c r="G108" s="101">
        <f t="shared" ca="1" si="8"/>
        <v>6</v>
      </c>
      <c r="H108" s="102">
        <f t="shared" ca="1" si="9"/>
        <v>0.66666666666666663</v>
      </c>
    </row>
    <row r="109" spans="1:23">
      <c r="A109" s="64">
        <f>'0'!A109</f>
        <v>105</v>
      </c>
      <c r="B109" s="65" t="str">
        <f>'0'!B109</f>
        <v>ELEVE.105</v>
      </c>
      <c r="C109" s="66">
        <f t="shared" ca="1" si="6"/>
        <v>7</v>
      </c>
      <c r="D109" s="67">
        <f t="shared" ca="1" si="6"/>
        <v>6</v>
      </c>
      <c r="F109" s="100">
        <f t="shared" ca="1" si="7"/>
        <v>7</v>
      </c>
      <c r="G109" s="101">
        <f t="shared" ca="1" si="8"/>
        <v>6</v>
      </c>
      <c r="H109" s="102">
        <f t="shared" ca="1" si="9"/>
        <v>0.8571428571428571</v>
      </c>
    </row>
    <row r="110" spans="1:23">
      <c r="A110" s="64">
        <f>'0'!A110</f>
        <v>106</v>
      </c>
      <c r="B110" s="65" t="str">
        <f>'0'!B110</f>
        <v>ELEVE.106</v>
      </c>
      <c r="C110" s="66">
        <f t="shared" ca="1" si="6"/>
        <v>10</v>
      </c>
      <c r="D110" s="67">
        <f t="shared" ca="1" si="6"/>
        <v>7</v>
      </c>
      <c r="F110" s="100">
        <f t="shared" ca="1" si="7"/>
        <v>10</v>
      </c>
      <c r="G110" s="101">
        <f t="shared" ca="1" si="8"/>
        <v>7</v>
      </c>
      <c r="H110" s="102">
        <f t="shared" ca="1" si="9"/>
        <v>0.7</v>
      </c>
    </row>
    <row r="111" spans="1:23">
      <c r="A111" s="64">
        <f>'0'!A111</f>
        <v>107</v>
      </c>
      <c r="B111" s="65" t="str">
        <f>'0'!B111</f>
        <v>ELEVE.107</v>
      </c>
      <c r="C111" s="66">
        <f t="shared" ca="1" si="6"/>
        <v>4</v>
      </c>
      <c r="D111" s="67">
        <f t="shared" ca="1" si="6"/>
        <v>3</v>
      </c>
      <c r="F111" s="100">
        <f t="shared" ca="1" si="7"/>
        <v>5</v>
      </c>
      <c r="G111" s="101">
        <f t="shared" ca="1" si="8"/>
        <v>3</v>
      </c>
      <c r="H111" s="102">
        <f t="shared" ca="1" si="9"/>
        <v>0.6</v>
      </c>
      <c r="N111" s="20"/>
      <c r="O111" s="20"/>
      <c r="P111" s="20"/>
      <c r="Q111" s="20"/>
      <c r="R111" s="20"/>
      <c r="S111" s="20"/>
      <c r="T111" s="20"/>
      <c r="U111" s="20"/>
      <c r="V111" s="20"/>
      <c r="W111" s="20"/>
    </row>
    <row r="112" spans="1:23">
      <c r="A112" s="64">
        <f>'0'!A112</f>
        <v>108</v>
      </c>
      <c r="B112" s="65" t="str">
        <f>'0'!B112</f>
        <v>ELEVE.108</v>
      </c>
      <c r="C112" s="66">
        <f t="shared" ca="1" si="6"/>
        <v>2</v>
      </c>
      <c r="D112" s="67">
        <f t="shared" ca="1" si="6"/>
        <v>0</v>
      </c>
      <c r="F112" s="100">
        <f t="shared" ca="1" si="7"/>
        <v>2</v>
      </c>
      <c r="G112" s="101">
        <f t="shared" ca="1" si="8"/>
        <v>0</v>
      </c>
      <c r="H112" s="102">
        <f t="shared" ca="1" si="9"/>
        <v>0</v>
      </c>
    </row>
    <row r="113" spans="1:8">
      <c r="A113" s="64">
        <f>'0'!A113</f>
        <v>109</v>
      </c>
      <c r="B113" s="65" t="str">
        <f>'0'!B113</f>
        <v>ELEVE.109</v>
      </c>
      <c r="C113" s="66">
        <f t="shared" ca="1" si="6"/>
        <v>0</v>
      </c>
      <c r="D113" s="67">
        <f t="shared" ca="1" si="6"/>
        <v>0</v>
      </c>
      <c r="F113" s="100">
        <f t="shared" ca="1" si="7"/>
        <v>0</v>
      </c>
      <c r="G113" s="101">
        <f t="shared" ca="1" si="8"/>
        <v>0</v>
      </c>
      <c r="H113" s="102">
        <f t="shared" ca="1" si="9"/>
        <v>0</v>
      </c>
    </row>
    <row r="114" spans="1:8" ht="15.75" thickBot="1">
      <c r="A114" s="68">
        <f>'0'!A114</f>
        <v>110</v>
      </c>
      <c r="B114" s="69" t="str">
        <f>'0'!B114</f>
        <v>ELEVE.110</v>
      </c>
      <c r="C114" s="70">
        <f t="shared" ca="1" si="6"/>
        <v>4</v>
      </c>
      <c r="D114" s="71">
        <f t="shared" ca="1" si="6"/>
        <v>3</v>
      </c>
      <c r="F114" s="103">
        <f t="shared" ca="1" si="7"/>
        <v>4</v>
      </c>
      <c r="G114" s="104">
        <f t="shared" ca="1" si="8"/>
        <v>3</v>
      </c>
      <c r="H114" s="80">
        <f t="shared" ca="1" si="9"/>
        <v>0.75</v>
      </c>
    </row>
  </sheetData>
  <sheetProtection sheet="1" objects="1" scenarios="1"/>
  <mergeCells count="5">
    <mergeCell ref="A2:D2"/>
    <mergeCell ref="F2:H2"/>
    <mergeCell ref="J2:M2"/>
    <mergeCell ref="J26:M26"/>
    <mergeCell ref="J27:M27"/>
  </mergeCells>
  <dataValidations count="1">
    <dataValidation type="list" allowBlank="1" showInputMessage="1" showErrorMessage="1" sqref="K5:K24">
      <formula1>ELEVES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X114"/>
  <sheetViews>
    <sheetView workbookViewId="0">
      <selection activeCell="K5" sqref="K5"/>
    </sheetView>
  </sheetViews>
  <sheetFormatPr baseColWidth="10" defaultRowHeight="15"/>
  <cols>
    <col min="1" max="1" width="7" style="8" bestFit="1" customWidth="1"/>
    <col min="2" max="2" width="20.7109375" style="8" customWidth="1"/>
    <col min="3" max="3" width="11.42578125" style="21" bestFit="1" customWidth="1"/>
    <col min="4" max="4" width="9.140625" style="21" bestFit="1" customWidth="1"/>
    <col min="5" max="5" width="2.140625" style="11" customWidth="1"/>
    <col min="6" max="6" width="11.42578125" style="8" bestFit="1" customWidth="1"/>
    <col min="7" max="7" width="9.140625" style="8" bestFit="1" customWidth="1"/>
    <col min="8" max="8" width="9" style="8" bestFit="1" customWidth="1"/>
    <col min="9" max="9" width="2.28515625" style="8" customWidth="1"/>
    <col min="10" max="10" width="7" style="8" bestFit="1" customWidth="1"/>
    <col min="11" max="11" width="20.7109375" style="8" customWidth="1"/>
    <col min="12" max="12" width="11.42578125" style="8" bestFit="1" customWidth="1"/>
    <col min="13" max="13" width="9.140625" style="8" bestFit="1" customWidth="1"/>
    <col min="14" max="16384" width="11.42578125" style="8"/>
  </cols>
  <sheetData>
    <row r="1" spans="1:24" ht="15.75" thickBot="1">
      <c r="A1" s="32" t="str">
        <f>'0'!A1</f>
        <v>A N N E E   S C O L A I R E   :</v>
      </c>
      <c r="B1" s="32"/>
      <c r="C1" s="36"/>
      <c r="D1" s="38">
        <f>'0'!D1</f>
        <v>2016</v>
      </c>
      <c r="E1" s="34" t="str">
        <f>'0'!E1</f>
        <v>-</v>
      </c>
      <c r="F1" s="38">
        <f>'0'!F1</f>
        <v>2017</v>
      </c>
      <c r="G1" s="138" t="s">
        <v>148</v>
      </c>
      <c r="H1" s="21" t="str">
        <f ca="1">MID(CELL("nomfichier",F1),SEARCH("]",CELL("nomfichier",F1),1)+1,5)</f>
        <v>2</v>
      </c>
      <c r="J1" s="37"/>
    </row>
    <row r="2" spans="1:24">
      <c r="A2" s="50" t="str">
        <f>'0'!A2</f>
        <v>SITUATION INITIALE</v>
      </c>
      <c r="B2" s="51"/>
      <c r="C2" s="51"/>
      <c r="D2" s="52"/>
      <c r="E2" s="7"/>
      <c r="F2" s="44" t="str">
        <f>'0'!F2</f>
        <v>SITUATION ACTUALISEE</v>
      </c>
      <c r="G2" s="45"/>
      <c r="H2" s="46"/>
      <c r="J2" s="53" t="str">
        <f ca="1">CONCATENATE("Devoir : ",H1)</f>
        <v>Devoir : 2</v>
      </c>
      <c r="K2" s="54"/>
      <c r="L2" s="54"/>
      <c r="M2" s="55"/>
    </row>
    <row r="3" spans="1:24">
      <c r="A3" s="40" t="str">
        <f>'0'!A3</f>
        <v>N°</v>
      </c>
      <c r="B3" s="9" t="str">
        <f>'0'!B3</f>
        <v>NOM</v>
      </c>
      <c r="C3" s="9" t="str">
        <f>'0'!C3</f>
        <v>NOMBRE</v>
      </c>
      <c r="D3" s="41" t="str">
        <f>'0'!D3</f>
        <v>NOTE</v>
      </c>
      <c r="E3" s="7"/>
      <c r="F3" s="40" t="str">
        <f>'0'!F3</f>
        <v>NOMBRE</v>
      </c>
      <c r="G3" s="9" t="str">
        <f>'0'!G3</f>
        <v>NOTE</v>
      </c>
      <c r="H3" s="41" t="str">
        <f>'0'!H3</f>
        <v>TAUX DE</v>
      </c>
      <c r="I3" s="47"/>
      <c r="J3" s="40" t="str">
        <f>'0'!J3</f>
        <v>N°</v>
      </c>
      <c r="K3" s="9" t="str">
        <f>'0'!K3</f>
        <v>NOM</v>
      </c>
      <c r="L3" s="9" t="str">
        <f>'0'!L3</f>
        <v>NOMBRE</v>
      </c>
      <c r="M3" s="41" t="str">
        <f>'0'!M3</f>
        <v>NOTE</v>
      </c>
    </row>
    <row r="4" spans="1:24">
      <c r="A4" s="42" t="str">
        <f>'0'!A4</f>
        <v>ORDRE</v>
      </c>
      <c r="B4" s="39" t="str">
        <f>'0'!B4</f>
        <v>PRENOM</v>
      </c>
      <c r="C4" s="39" t="str">
        <f>'0'!C4</f>
        <v>DE DEVOIRS</v>
      </c>
      <c r="D4" s="43" t="str">
        <f>'0'!D4</f>
        <v>SUP. A 10</v>
      </c>
      <c r="E4" s="7"/>
      <c r="F4" s="42" t="str">
        <f>'0'!F4</f>
        <v>DE DEVOIRS</v>
      </c>
      <c r="G4" s="39" t="str">
        <f>'0'!G4</f>
        <v>SUP. A 10</v>
      </c>
      <c r="H4" s="43" t="str">
        <f>'0'!H4</f>
        <v>REUSSITE</v>
      </c>
      <c r="I4" s="47"/>
      <c r="J4" s="40" t="str">
        <f>'0'!J4</f>
        <v>ORDRE</v>
      </c>
      <c r="K4" s="9" t="str">
        <f>'0'!K4</f>
        <v>PRENOM</v>
      </c>
      <c r="L4" s="9" t="str">
        <f>'0'!L4</f>
        <v>DE DEVOIRS</v>
      </c>
      <c r="M4" s="41" t="str">
        <f>'0'!M4</f>
        <v>SUP. A 10</v>
      </c>
    </row>
    <row r="5" spans="1:24">
      <c r="A5" s="61">
        <f>'0'!A5</f>
        <v>1</v>
      </c>
      <c r="B5" s="96" t="str">
        <f>'0'!B5</f>
        <v>ELEVE.1</v>
      </c>
      <c r="C5" s="62">
        <f ca="1">INDIRECT(ADDRESS(ROW(),COLUMN()+3,4,2,$H$1-1))</f>
        <v>9</v>
      </c>
      <c r="D5" s="63">
        <f ca="1">INDIRECT(ADDRESS(ROW(),COLUMN()+3,4,2,$H$1-1))</f>
        <v>5</v>
      </c>
      <c r="F5" s="97">
        <f ca="1">C5+IFERROR(VLOOKUP(B5,$K$5:$M$24,2,FALSE),0)</f>
        <v>9</v>
      </c>
      <c r="G5" s="98">
        <f ca="1">D5+IFERROR(VLOOKUP(B5,$K$5:$M$24,3,FALSE),0)</f>
        <v>5</v>
      </c>
      <c r="H5" s="99">
        <f t="shared" ref="H5:H68" ca="1" si="0">IF(F5=0,0,G5/F5)</f>
        <v>0.55555555555555558</v>
      </c>
      <c r="J5" s="84">
        <v>1</v>
      </c>
      <c r="K5" s="81"/>
      <c r="L5" s="105"/>
      <c r="M5" s="106"/>
    </row>
    <row r="6" spans="1:24">
      <c r="A6" s="64">
        <f>'0'!A6</f>
        <v>2</v>
      </c>
      <c r="B6" s="65" t="str">
        <f>'0'!B6</f>
        <v>ELEVE.2</v>
      </c>
      <c r="C6" s="66">
        <f t="shared" ref="C6:D37" ca="1" si="1">INDIRECT(ADDRESS(ROW(),COLUMN()+3,4,2,$H$1-1))</f>
        <v>7</v>
      </c>
      <c r="D6" s="67">
        <f t="shared" ca="1" si="1"/>
        <v>2</v>
      </c>
      <c r="F6" s="100">
        <f ca="1">C6+IFERROR(VLOOKUP(B6,$K$5:$M$24,2,FALSE),0)</f>
        <v>7</v>
      </c>
      <c r="G6" s="101">
        <f ca="1">D6+IFERROR(VLOOKUP(B6,$K$5:$M$24,3,FALSE),0)</f>
        <v>2</v>
      </c>
      <c r="H6" s="102">
        <f t="shared" ca="1" si="0"/>
        <v>0.2857142857142857</v>
      </c>
      <c r="J6" s="85">
        <v>2</v>
      </c>
      <c r="K6" s="82"/>
      <c r="L6" s="107"/>
      <c r="M6" s="108"/>
    </row>
    <row r="7" spans="1:24">
      <c r="A7" s="64">
        <f>'0'!A7</f>
        <v>3</v>
      </c>
      <c r="B7" s="65" t="str">
        <f>'0'!B7</f>
        <v>ELEVE.3</v>
      </c>
      <c r="C7" s="66">
        <f t="shared" ca="1" si="1"/>
        <v>6</v>
      </c>
      <c r="D7" s="67">
        <f t="shared" ca="1" si="1"/>
        <v>2</v>
      </c>
      <c r="F7" s="100">
        <f t="shared" ref="F7:F70" ca="1" si="2">C7+IFERROR(VLOOKUP(B7,$K$5:$M$24,2,FALSE),0)</f>
        <v>6</v>
      </c>
      <c r="G7" s="101">
        <f t="shared" ref="G7:G70" ca="1" si="3">D7+IFERROR(VLOOKUP(B7,$K$5:$M$24,3,FALSE),0)</f>
        <v>2</v>
      </c>
      <c r="H7" s="102">
        <f t="shared" ca="1" si="0"/>
        <v>0.33333333333333331</v>
      </c>
      <c r="J7" s="85">
        <v>3</v>
      </c>
      <c r="K7" s="82"/>
      <c r="L7" s="107"/>
      <c r="M7" s="108"/>
      <c r="N7" s="20"/>
      <c r="O7" s="20"/>
      <c r="P7" s="20"/>
      <c r="Q7" s="20"/>
      <c r="R7" s="20"/>
      <c r="S7" s="20"/>
      <c r="T7" s="20"/>
      <c r="U7" s="20"/>
      <c r="V7" s="20"/>
      <c r="W7" s="20"/>
      <c r="X7" s="20"/>
    </row>
    <row r="8" spans="1:24">
      <c r="A8" s="64">
        <f>'0'!A8</f>
        <v>4</v>
      </c>
      <c r="B8" s="65" t="str">
        <f>'0'!B8</f>
        <v>ELEVE.4</v>
      </c>
      <c r="C8" s="66">
        <f t="shared" ca="1" si="1"/>
        <v>4</v>
      </c>
      <c r="D8" s="67">
        <f t="shared" ca="1" si="1"/>
        <v>0</v>
      </c>
      <c r="F8" s="100">
        <f t="shared" ca="1" si="2"/>
        <v>4</v>
      </c>
      <c r="G8" s="101">
        <f t="shared" ca="1" si="3"/>
        <v>0</v>
      </c>
      <c r="H8" s="102">
        <f t="shared" ca="1" si="0"/>
        <v>0</v>
      </c>
      <c r="J8" s="85">
        <v>4</v>
      </c>
      <c r="K8" s="82"/>
      <c r="L8" s="107"/>
      <c r="M8" s="108"/>
    </row>
    <row r="9" spans="1:24">
      <c r="A9" s="64">
        <f>'0'!A9</f>
        <v>5</v>
      </c>
      <c r="B9" s="65" t="str">
        <f>'0'!B9</f>
        <v>ELEVE.5</v>
      </c>
      <c r="C9" s="66">
        <f t="shared" ca="1" si="1"/>
        <v>7</v>
      </c>
      <c r="D9" s="67">
        <f t="shared" ca="1" si="1"/>
        <v>4</v>
      </c>
      <c r="F9" s="100">
        <f t="shared" ca="1" si="2"/>
        <v>7</v>
      </c>
      <c r="G9" s="101">
        <f t="shared" ca="1" si="3"/>
        <v>4</v>
      </c>
      <c r="H9" s="102">
        <f t="shared" ca="1" si="0"/>
        <v>0.5714285714285714</v>
      </c>
      <c r="J9" s="85">
        <v>5</v>
      </c>
      <c r="K9" s="82"/>
      <c r="L9" s="107"/>
      <c r="M9" s="108"/>
    </row>
    <row r="10" spans="1:24">
      <c r="A10" s="64">
        <f>'0'!A10</f>
        <v>6</v>
      </c>
      <c r="B10" s="65" t="str">
        <f>'0'!B10</f>
        <v>ELEVE.6</v>
      </c>
      <c r="C10" s="66">
        <f t="shared" ca="1" si="1"/>
        <v>9</v>
      </c>
      <c r="D10" s="67">
        <f t="shared" ca="1" si="1"/>
        <v>2</v>
      </c>
      <c r="F10" s="100">
        <f t="shared" ca="1" si="2"/>
        <v>9</v>
      </c>
      <c r="G10" s="101">
        <f t="shared" ca="1" si="3"/>
        <v>2</v>
      </c>
      <c r="H10" s="102">
        <f t="shared" ca="1" si="0"/>
        <v>0.22222222222222221</v>
      </c>
      <c r="J10" s="85">
        <v>6</v>
      </c>
      <c r="K10" s="82"/>
      <c r="L10" s="107"/>
      <c r="M10" s="108"/>
    </row>
    <row r="11" spans="1:24">
      <c r="A11" s="64">
        <f>'0'!A11</f>
        <v>7</v>
      </c>
      <c r="B11" s="65" t="str">
        <f>'0'!B11</f>
        <v>ELEVE.7</v>
      </c>
      <c r="C11" s="66">
        <f t="shared" ca="1" si="1"/>
        <v>3</v>
      </c>
      <c r="D11" s="67">
        <f t="shared" ca="1" si="1"/>
        <v>1</v>
      </c>
      <c r="F11" s="100">
        <f t="shared" ca="1" si="2"/>
        <v>3</v>
      </c>
      <c r="G11" s="101">
        <f t="shared" ca="1" si="3"/>
        <v>1</v>
      </c>
      <c r="H11" s="102">
        <f t="shared" ca="1" si="0"/>
        <v>0.33333333333333331</v>
      </c>
      <c r="J11" s="85">
        <v>7</v>
      </c>
      <c r="K11" s="82"/>
      <c r="L11" s="107"/>
      <c r="M11" s="108"/>
    </row>
    <row r="12" spans="1:24">
      <c r="A12" s="64">
        <f>'0'!A12</f>
        <v>8</v>
      </c>
      <c r="B12" s="65" t="str">
        <f>'0'!B12</f>
        <v>ELEVE.8</v>
      </c>
      <c r="C12" s="66">
        <f t="shared" ca="1" si="1"/>
        <v>2</v>
      </c>
      <c r="D12" s="67">
        <f t="shared" ca="1" si="1"/>
        <v>1</v>
      </c>
      <c r="F12" s="100">
        <f t="shared" ca="1" si="2"/>
        <v>2</v>
      </c>
      <c r="G12" s="101">
        <f t="shared" ca="1" si="3"/>
        <v>1</v>
      </c>
      <c r="H12" s="102">
        <f t="shared" ca="1" si="0"/>
        <v>0.5</v>
      </c>
      <c r="J12" s="85">
        <v>8</v>
      </c>
      <c r="K12" s="82"/>
      <c r="L12" s="107"/>
      <c r="M12" s="108"/>
    </row>
    <row r="13" spans="1:24">
      <c r="A13" s="64">
        <f>'0'!A13</f>
        <v>9</v>
      </c>
      <c r="B13" s="65" t="str">
        <f>'0'!B13</f>
        <v>ELEVE.9</v>
      </c>
      <c r="C13" s="66">
        <f t="shared" ca="1" si="1"/>
        <v>2</v>
      </c>
      <c r="D13" s="67">
        <f t="shared" ca="1" si="1"/>
        <v>0</v>
      </c>
      <c r="F13" s="100">
        <f t="shared" ca="1" si="2"/>
        <v>2</v>
      </c>
      <c r="G13" s="101">
        <f t="shared" ca="1" si="3"/>
        <v>0</v>
      </c>
      <c r="H13" s="102">
        <f t="shared" ca="1" si="0"/>
        <v>0</v>
      </c>
      <c r="J13" s="85">
        <v>9</v>
      </c>
      <c r="K13" s="82"/>
      <c r="L13" s="107"/>
      <c r="M13" s="108"/>
      <c r="N13" s="20"/>
      <c r="O13" s="20"/>
      <c r="P13" s="20"/>
      <c r="Q13" s="20"/>
      <c r="R13" s="20"/>
      <c r="S13" s="20"/>
      <c r="T13" s="20"/>
      <c r="U13" s="20"/>
      <c r="V13" s="20"/>
      <c r="W13" s="20"/>
      <c r="X13" s="20"/>
    </row>
    <row r="14" spans="1:24">
      <c r="A14" s="64">
        <f>'0'!A14</f>
        <v>10</v>
      </c>
      <c r="B14" s="65" t="str">
        <f>'0'!B14</f>
        <v>ELEVE.10</v>
      </c>
      <c r="C14" s="66">
        <f t="shared" ca="1" si="1"/>
        <v>6</v>
      </c>
      <c r="D14" s="67">
        <f t="shared" ca="1" si="1"/>
        <v>3</v>
      </c>
      <c r="F14" s="100">
        <f t="shared" ca="1" si="2"/>
        <v>6</v>
      </c>
      <c r="G14" s="101">
        <f t="shared" ca="1" si="3"/>
        <v>3</v>
      </c>
      <c r="H14" s="102">
        <f t="shared" ca="1" si="0"/>
        <v>0.5</v>
      </c>
      <c r="J14" s="85">
        <v>10</v>
      </c>
      <c r="K14" s="82"/>
      <c r="L14" s="107"/>
      <c r="M14" s="108"/>
    </row>
    <row r="15" spans="1:24">
      <c r="A15" s="64">
        <f>'0'!A15</f>
        <v>11</v>
      </c>
      <c r="B15" s="65" t="str">
        <f>'0'!B15</f>
        <v>ELEVE.11</v>
      </c>
      <c r="C15" s="66">
        <f t="shared" ca="1" si="1"/>
        <v>6</v>
      </c>
      <c r="D15" s="67">
        <f t="shared" ca="1" si="1"/>
        <v>1</v>
      </c>
      <c r="F15" s="100">
        <f t="shared" ca="1" si="2"/>
        <v>6</v>
      </c>
      <c r="G15" s="101">
        <f t="shared" ca="1" si="3"/>
        <v>1</v>
      </c>
      <c r="H15" s="102">
        <f t="shared" ca="1" si="0"/>
        <v>0.16666666666666666</v>
      </c>
      <c r="J15" s="85">
        <v>11</v>
      </c>
      <c r="K15" s="82"/>
      <c r="L15" s="107"/>
      <c r="M15" s="108"/>
      <c r="N15" s="20"/>
      <c r="O15" s="20"/>
      <c r="P15" s="20"/>
      <c r="Q15" s="20"/>
      <c r="R15" s="20"/>
      <c r="S15" s="20"/>
      <c r="T15" s="20"/>
      <c r="U15" s="20"/>
      <c r="V15" s="20"/>
      <c r="W15" s="20"/>
    </row>
    <row r="16" spans="1:24">
      <c r="A16" s="64">
        <f>'0'!A16</f>
        <v>12</v>
      </c>
      <c r="B16" s="65" t="str">
        <f>'0'!B16</f>
        <v>ELEVE.12</v>
      </c>
      <c r="C16" s="66">
        <f t="shared" ca="1" si="1"/>
        <v>9</v>
      </c>
      <c r="D16" s="67">
        <f t="shared" ca="1" si="1"/>
        <v>5</v>
      </c>
      <c r="F16" s="100">
        <f t="shared" ca="1" si="2"/>
        <v>9</v>
      </c>
      <c r="G16" s="101">
        <f t="shared" ca="1" si="3"/>
        <v>5</v>
      </c>
      <c r="H16" s="102">
        <f t="shared" ca="1" si="0"/>
        <v>0.55555555555555558</v>
      </c>
      <c r="J16" s="85">
        <v>12</v>
      </c>
      <c r="K16" s="82"/>
      <c r="L16" s="107"/>
      <c r="M16" s="108"/>
      <c r="N16" s="20"/>
      <c r="O16" s="20"/>
      <c r="P16" s="20"/>
      <c r="Q16" s="20"/>
      <c r="R16" s="20"/>
      <c r="S16" s="20"/>
      <c r="T16" s="20"/>
      <c r="U16" s="20"/>
      <c r="V16" s="20"/>
      <c r="W16" s="20"/>
    </row>
    <row r="17" spans="1:23">
      <c r="A17" s="64">
        <f>'0'!A17</f>
        <v>13</v>
      </c>
      <c r="B17" s="65" t="str">
        <f>'0'!B17</f>
        <v>ELEVE.13</v>
      </c>
      <c r="C17" s="66">
        <f t="shared" ca="1" si="1"/>
        <v>6</v>
      </c>
      <c r="D17" s="67">
        <f t="shared" ca="1" si="1"/>
        <v>1</v>
      </c>
      <c r="F17" s="100">
        <f t="shared" ca="1" si="2"/>
        <v>6</v>
      </c>
      <c r="G17" s="101">
        <f t="shared" ca="1" si="3"/>
        <v>1</v>
      </c>
      <c r="H17" s="102">
        <f t="shared" ca="1" si="0"/>
        <v>0.16666666666666666</v>
      </c>
      <c r="J17" s="85">
        <v>13</v>
      </c>
      <c r="K17" s="82"/>
      <c r="L17" s="107"/>
      <c r="M17" s="108"/>
    </row>
    <row r="18" spans="1:23">
      <c r="A18" s="64">
        <f>'0'!A18</f>
        <v>14</v>
      </c>
      <c r="B18" s="65" t="str">
        <f>'0'!B18</f>
        <v>ELEVE.14</v>
      </c>
      <c r="C18" s="66">
        <f t="shared" ca="1" si="1"/>
        <v>2</v>
      </c>
      <c r="D18" s="67">
        <f t="shared" ca="1" si="1"/>
        <v>1</v>
      </c>
      <c r="F18" s="100">
        <f t="shared" ca="1" si="2"/>
        <v>2</v>
      </c>
      <c r="G18" s="101">
        <f t="shared" ca="1" si="3"/>
        <v>1</v>
      </c>
      <c r="H18" s="102">
        <f t="shared" ca="1" si="0"/>
        <v>0.5</v>
      </c>
      <c r="J18" s="85">
        <v>14</v>
      </c>
      <c r="K18" s="82"/>
      <c r="L18" s="107"/>
      <c r="M18" s="108"/>
      <c r="N18" s="20"/>
      <c r="O18" s="20"/>
      <c r="P18" s="20"/>
      <c r="Q18" s="20"/>
      <c r="R18" s="20"/>
      <c r="S18" s="20"/>
      <c r="T18" s="20"/>
      <c r="U18" s="20"/>
      <c r="V18" s="20"/>
      <c r="W18" s="20"/>
    </row>
    <row r="19" spans="1:23">
      <c r="A19" s="64">
        <f>'0'!A19</f>
        <v>15</v>
      </c>
      <c r="B19" s="65" t="str">
        <f>'0'!B19</f>
        <v>ELEVE.15</v>
      </c>
      <c r="C19" s="66">
        <f t="shared" ca="1" si="1"/>
        <v>3</v>
      </c>
      <c r="D19" s="67">
        <f t="shared" ca="1" si="1"/>
        <v>0</v>
      </c>
      <c r="F19" s="100">
        <f t="shared" ca="1" si="2"/>
        <v>3</v>
      </c>
      <c r="G19" s="101">
        <f t="shared" ca="1" si="3"/>
        <v>0</v>
      </c>
      <c r="H19" s="102">
        <f t="shared" ca="1" si="0"/>
        <v>0</v>
      </c>
      <c r="J19" s="85">
        <v>15</v>
      </c>
      <c r="K19" s="82"/>
      <c r="L19" s="107"/>
      <c r="M19" s="108"/>
      <c r="N19" s="20"/>
      <c r="O19" s="20"/>
      <c r="P19" s="20"/>
      <c r="Q19" s="20"/>
      <c r="R19" s="20"/>
      <c r="S19" s="20"/>
      <c r="T19" s="20"/>
      <c r="U19" s="20"/>
      <c r="V19" s="20"/>
      <c r="W19" s="20"/>
    </row>
    <row r="20" spans="1:23">
      <c r="A20" s="64">
        <f>'0'!A20</f>
        <v>16</v>
      </c>
      <c r="B20" s="65" t="str">
        <f>'0'!B20</f>
        <v>ELEVE.16</v>
      </c>
      <c r="C20" s="66">
        <f t="shared" ca="1" si="1"/>
        <v>8</v>
      </c>
      <c r="D20" s="67">
        <f t="shared" ca="1" si="1"/>
        <v>2</v>
      </c>
      <c r="F20" s="100">
        <f t="shared" ca="1" si="2"/>
        <v>8</v>
      </c>
      <c r="G20" s="101">
        <f t="shared" ca="1" si="3"/>
        <v>2</v>
      </c>
      <c r="H20" s="102">
        <f t="shared" ca="1" si="0"/>
        <v>0.25</v>
      </c>
      <c r="J20" s="85">
        <v>16</v>
      </c>
      <c r="K20" s="82"/>
      <c r="L20" s="107"/>
      <c r="M20" s="108"/>
    </row>
    <row r="21" spans="1:23">
      <c r="A21" s="64">
        <f>'0'!A21</f>
        <v>17</v>
      </c>
      <c r="B21" s="65" t="str">
        <f>'0'!B21</f>
        <v>ELEVE.17</v>
      </c>
      <c r="C21" s="66">
        <f t="shared" ca="1" si="1"/>
        <v>10</v>
      </c>
      <c r="D21" s="67">
        <f t="shared" ca="1" si="1"/>
        <v>3</v>
      </c>
      <c r="F21" s="100">
        <f t="shared" ca="1" si="2"/>
        <v>10</v>
      </c>
      <c r="G21" s="101">
        <f t="shared" ca="1" si="3"/>
        <v>3</v>
      </c>
      <c r="H21" s="102">
        <f t="shared" ca="1" si="0"/>
        <v>0.3</v>
      </c>
      <c r="J21" s="85">
        <v>17</v>
      </c>
      <c r="K21" s="82"/>
      <c r="L21" s="107"/>
      <c r="M21" s="108"/>
      <c r="N21" s="20"/>
      <c r="O21" s="20"/>
      <c r="P21" s="20"/>
      <c r="Q21" s="20"/>
      <c r="R21" s="20"/>
      <c r="S21" s="20"/>
      <c r="T21" s="20"/>
      <c r="U21" s="20"/>
      <c r="V21" s="20"/>
      <c r="W21" s="20"/>
    </row>
    <row r="22" spans="1:23">
      <c r="A22" s="64">
        <f>'0'!A22</f>
        <v>18</v>
      </c>
      <c r="B22" s="65" t="str">
        <f>'0'!B22</f>
        <v>ELEVE.18</v>
      </c>
      <c r="C22" s="66">
        <f t="shared" ca="1" si="1"/>
        <v>8</v>
      </c>
      <c r="D22" s="67">
        <f t="shared" ca="1" si="1"/>
        <v>2</v>
      </c>
      <c r="F22" s="100">
        <f t="shared" ca="1" si="2"/>
        <v>8</v>
      </c>
      <c r="G22" s="101">
        <f t="shared" ca="1" si="3"/>
        <v>2</v>
      </c>
      <c r="H22" s="102">
        <f t="shared" ca="1" si="0"/>
        <v>0.25</v>
      </c>
      <c r="J22" s="85">
        <v>18</v>
      </c>
      <c r="K22" s="82"/>
      <c r="L22" s="107"/>
      <c r="M22" s="108"/>
      <c r="N22" s="20"/>
      <c r="O22" s="20"/>
      <c r="P22" s="20"/>
      <c r="Q22" s="20"/>
      <c r="R22" s="20"/>
      <c r="S22" s="20"/>
      <c r="T22" s="20"/>
      <c r="U22" s="20"/>
      <c r="V22" s="20"/>
      <c r="W22" s="20"/>
    </row>
    <row r="23" spans="1:23">
      <c r="A23" s="64">
        <f>'0'!A23</f>
        <v>19</v>
      </c>
      <c r="B23" s="65" t="str">
        <f>'0'!B23</f>
        <v>ELEVE.19</v>
      </c>
      <c r="C23" s="66">
        <f t="shared" ca="1" si="1"/>
        <v>7</v>
      </c>
      <c r="D23" s="67">
        <f t="shared" ca="1" si="1"/>
        <v>1</v>
      </c>
      <c r="F23" s="100">
        <f t="shared" ca="1" si="2"/>
        <v>7</v>
      </c>
      <c r="G23" s="101">
        <f t="shared" ca="1" si="3"/>
        <v>1</v>
      </c>
      <c r="H23" s="102">
        <f t="shared" ca="1" si="0"/>
        <v>0.14285714285714285</v>
      </c>
      <c r="J23" s="85">
        <v>19</v>
      </c>
      <c r="K23" s="82"/>
      <c r="L23" s="107"/>
      <c r="M23" s="108"/>
      <c r="N23" s="20"/>
      <c r="O23" s="20"/>
      <c r="P23" s="20"/>
      <c r="Q23" s="20"/>
      <c r="R23" s="20"/>
      <c r="S23" s="20"/>
      <c r="T23" s="20"/>
      <c r="U23" s="20"/>
      <c r="V23" s="20"/>
      <c r="W23" s="20"/>
    </row>
    <row r="24" spans="1:23" ht="15.75" thickBot="1">
      <c r="A24" s="64">
        <f>'0'!A24</f>
        <v>20</v>
      </c>
      <c r="B24" s="65" t="str">
        <f>'0'!B24</f>
        <v>ELEVE.20</v>
      </c>
      <c r="C24" s="66">
        <f t="shared" ca="1" si="1"/>
        <v>5</v>
      </c>
      <c r="D24" s="67">
        <f t="shared" ca="1" si="1"/>
        <v>2</v>
      </c>
      <c r="F24" s="100">
        <f t="shared" ca="1" si="2"/>
        <v>5</v>
      </c>
      <c r="G24" s="101">
        <f t="shared" ca="1" si="3"/>
        <v>2</v>
      </c>
      <c r="H24" s="102">
        <f t="shared" ca="1" si="0"/>
        <v>0.4</v>
      </c>
      <c r="J24" s="86">
        <v>20</v>
      </c>
      <c r="K24" s="83"/>
      <c r="L24" s="109"/>
      <c r="M24" s="110"/>
    </row>
    <row r="25" spans="1:23">
      <c r="A25" s="64">
        <f>'0'!A25</f>
        <v>21</v>
      </c>
      <c r="B25" s="65" t="str">
        <f>'0'!B25</f>
        <v>ELEVE.21</v>
      </c>
      <c r="C25" s="66">
        <f t="shared" ca="1" si="1"/>
        <v>8</v>
      </c>
      <c r="D25" s="67">
        <f t="shared" ca="1" si="1"/>
        <v>3</v>
      </c>
      <c r="F25" s="100">
        <f t="shared" ca="1" si="2"/>
        <v>8</v>
      </c>
      <c r="G25" s="101">
        <f t="shared" ca="1" si="3"/>
        <v>3</v>
      </c>
      <c r="H25" s="102">
        <f t="shared" ca="1" si="0"/>
        <v>0.375</v>
      </c>
    </row>
    <row r="26" spans="1:23">
      <c r="A26" s="64">
        <f>'0'!A26</f>
        <v>22</v>
      </c>
      <c r="B26" s="65" t="str">
        <f>'0'!B26</f>
        <v>ELEVE.22</v>
      </c>
      <c r="C26" s="66">
        <f t="shared" ca="1" si="1"/>
        <v>8</v>
      </c>
      <c r="D26" s="67">
        <f t="shared" ca="1" si="1"/>
        <v>5</v>
      </c>
      <c r="F26" s="100">
        <f t="shared" ca="1" si="2"/>
        <v>8</v>
      </c>
      <c r="G26" s="101">
        <f t="shared" ca="1" si="3"/>
        <v>5</v>
      </c>
      <c r="H26" s="102">
        <f t="shared" ca="1" si="0"/>
        <v>0.625</v>
      </c>
      <c r="J26" s="23"/>
      <c r="K26" s="23"/>
      <c r="L26" s="23"/>
      <c r="M26" s="23"/>
    </row>
    <row r="27" spans="1:23">
      <c r="A27" s="64">
        <f>'0'!A27</f>
        <v>23</v>
      </c>
      <c r="B27" s="65" t="str">
        <f>'0'!B27</f>
        <v>ELEVE.23</v>
      </c>
      <c r="C27" s="66">
        <f t="shared" ca="1" si="1"/>
        <v>9</v>
      </c>
      <c r="D27" s="67">
        <f t="shared" ca="1" si="1"/>
        <v>6</v>
      </c>
      <c r="F27" s="100">
        <f t="shared" ca="1" si="2"/>
        <v>9</v>
      </c>
      <c r="G27" s="101">
        <f t="shared" ca="1" si="3"/>
        <v>6</v>
      </c>
      <c r="H27" s="102">
        <f t="shared" ca="1" si="0"/>
        <v>0.66666666666666663</v>
      </c>
      <c r="J27" s="27"/>
      <c r="K27" s="27"/>
      <c r="L27" s="27"/>
      <c r="M27" s="27"/>
    </row>
    <row r="28" spans="1:23">
      <c r="A28" s="64">
        <f>'0'!A28</f>
        <v>24</v>
      </c>
      <c r="B28" s="65" t="str">
        <f>'0'!B28</f>
        <v>ELEVE.24</v>
      </c>
      <c r="C28" s="66">
        <f t="shared" ca="1" si="1"/>
        <v>5</v>
      </c>
      <c r="D28" s="67">
        <f t="shared" ca="1" si="1"/>
        <v>3</v>
      </c>
      <c r="F28" s="100">
        <f t="shared" ca="1" si="2"/>
        <v>5</v>
      </c>
      <c r="G28" s="101">
        <f t="shared" ca="1" si="3"/>
        <v>3</v>
      </c>
      <c r="H28" s="102">
        <f t="shared" ca="1" si="0"/>
        <v>0.6</v>
      </c>
    </row>
    <row r="29" spans="1:23">
      <c r="A29" s="64">
        <f>'0'!A29</f>
        <v>25</v>
      </c>
      <c r="B29" s="65" t="str">
        <f>'0'!B29</f>
        <v>ELEVE.25</v>
      </c>
      <c r="C29" s="66">
        <f t="shared" ca="1" si="1"/>
        <v>5</v>
      </c>
      <c r="D29" s="67">
        <f t="shared" ca="1" si="1"/>
        <v>1</v>
      </c>
      <c r="F29" s="100">
        <f t="shared" ca="1" si="2"/>
        <v>5</v>
      </c>
      <c r="G29" s="101">
        <f t="shared" ca="1" si="3"/>
        <v>1</v>
      </c>
      <c r="H29" s="102">
        <f t="shared" ca="1" si="0"/>
        <v>0.2</v>
      </c>
    </row>
    <row r="30" spans="1:23">
      <c r="A30" s="64">
        <f>'0'!A30</f>
        <v>26</v>
      </c>
      <c r="B30" s="65" t="str">
        <f>'0'!B30</f>
        <v>ELEVE.26</v>
      </c>
      <c r="C30" s="66">
        <f t="shared" ca="1" si="1"/>
        <v>7</v>
      </c>
      <c r="D30" s="67">
        <f t="shared" ca="1" si="1"/>
        <v>2</v>
      </c>
      <c r="F30" s="100">
        <f t="shared" ca="1" si="2"/>
        <v>7</v>
      </c>
      <c r="G30" s="101">
        <f t="shared" ca="1" si="3"/>
        <v>2</v>
      </c>
      <c r="H30" s="102">
        <f t="shared" ca="1" si="0"/>
        <v>0.2857142857142857</v>
      </c>
    </row>
    <row r="31" spans="1:23">
      <c r="A31" s="64">
        <f>'0'!A31</f>
        <v>27</v>
      </c>
      <c r="B31" s="65" t="str">
        <f>'0'!B31</f>
        <v>ELEVE.27</v>
      </c>
      <c r="C31" s="66">
        <f t="shared" ca="1" si="1"/>
        <v>9</v>
      </c>
      <c r="D31" s="67">
        <f t="shared" ca="1" si="1"/>
        <v>8</v>
      </c>
      <c r="F31" s="100">
        <f t="shared" ca="1" si="2"/>
        <v>9</v>
      </c>
      <c r="G31" s="101">
        <f t="shared" ca="1" si="3"/>
        <v>8</v>
      </c>
      <c r="H31" s="102">
        <f t="shared" ca="1" si="0"/>
        <v>0.88888888888888884</v>
      </c>
    </row>
    <row r="32" spans="1:23">
      <c r="A32" s="64">
        <f>'0'!A32</f>
        <v>28</v>
      </c>
      <c r="B32" s="65" t="str">
        <f>'0'!B32</f>
        <v>ELEVE.28</v>
      </c>
      <c r="C32" s="66">
        <f t="shared" ca="1" si="1"/>
        <v>3</v>
      </c>
      <c r="D32" s="67">
        <f t="shared" ca="1" si="1"/>
        <v>0</v>
      </c>
      <c r="F32" s="100">
        <f t="shared" ca="1" si="2"/>
        <v>3</v>
      </c>
      <c r="G32" s="101">
        <f t="shared" ca="1" si="3"/>
        <v>0</v>
      </c>
      <c r="H32" s="102">
        <f t="shared" ca="1" si="0"/>
        <v>0</v>
      </c>
    </row>
    <row r="33" spans="1:23">
      <c r="A33" s="64">
        <f>'0'!A33</f>
        <v>29</v>
      </c>
      <c r="B33" s="65" t="str">
        <f>'0'!B33</f>
        <v>ELEVE.29</v>
      </c>
      <c r="C33" s="66">
        <f t="shared" ca="1" si="1"/>
        <v>3</v>
      </c>
      <c r="D33" s="67">
        <f t="shared" ca="1" si="1"/>
        <v>0</v>
      </c>
      <c r="F33" s="100">
        <f t="shared" ca="1" si="2"/>
        <v>3</v>
      </c>
      <c r="G33" s="101">
        <f t="shared" ca="1" si="3"/>
        <v>0</v>
      </c>
      <c r="H33" s="102">
        <f t="shared" ca="1" si="0"/>
        <v>0</v>
      </c>
      <c r="N33" s="20"/>
      <c r="O33" s="20"/>
      <c r="P33" s="20"/>
      <c r="Q33" s="20"/>
      <c r="R33" s="20"/>
      <c r="S33" s="20"/>
      <c r="T33" s="20"/>
      <c r="U33" s="20"/>
      <c r="V33" s="20"/>
      <c r="W33" s="20"/>
    </row>
    <row r="34" spans="1:23">
      <c r="A34" s="64">
        <f>'0'!A34</f>
        <v>30</v>
      </c>
      <c r="B34" s="65" t="str">
        <f>'0'!B34</f>
        <v>ELEVE.30</v>
      </c>
      <c r="C34" s="66">
        <f t="shared" ca="1" si="1"/>
        <v>2</v>
      </c>
      <c r="D34" s="67">
        <f t="shared" ca="1" si="1"/>
        <v>2</v>
      </c>
      <c r="F34" s="100">
        <f t="shared" ca="1" si="2"/>
        <v>2</v>
      </c>
      <c r="G34" s="101">
        <f t="shared" ca="1" si="3"/>
        <v>2</v>
      </c>
      <c r="H34" s="102">
        <f t="shared" ca="1" si="0"/>
        <v>1</v>
      </c>
      <c r="N34" s="20"/>
      <c r="O34" s="20"/>
      <c r="P34" s="20"/>
      <c r="Q34" s="20"/>
      <c r="R34" s="20"/>
      <c r="S34" s="20"/>
      <c r="T34" s="20"/>
      <c r="U34" s="20"/>
      <c r="V34" s="20"/>
      <c r="W34" s="20"/>
    </row>
    <row r="35" spans="1:23">
      <c r="A35" s="64">
        <f>'0'!A35</f>
        <v>31</v>
      </c>
      <c r="B35" s="65" t="str">
        <f>'0'!B35</f>
        <v>ELEVE.31</v>
      </c>
      <c r="C35" s="66">
        <f t="shared" ca="1" si="1"/>
        <v>6</v>
      </c>
      <c r="D35" s="67">
        <f t="shared" ca="1" si="1"/>
        <v>1</v>
      </c>
      <c r="F35" s="100">
        <f t="shared" ca="1" si="2"/>
        <v>6</v>
      </c>
      <c r="G35" s="101">
        <f t="shared" ca="1" si="3"/>
        <v>1</v>
      </c>
      <c r="H35" s="102">
        <f t="shared" ca="1" si="0"/>
        <v>0.16666666666666666</v>
      </c>
    </row>
    <row r="36" spans="1:23">
      <c r="A36" s="64">
        <f>'0'!A36</f>
        <v>32</v>
      </c>
      <c r="B36" s="65" t="str">
        <f>'0'!B36</f>
        <v>ELEVE.32</v>
      </c>
      <c r="C36" s="66">
        <f t="shared" ca="1" si="1"/>
        <v>5</v>
      </c>
      <c r="D36" s="67">
        <f t="shared" ca="1" si="1"/>
        <v>1</v>
      </c>
      <c r="F36" s="100">
        <f t="shared" ca="1" si="2"/>
        <v>5</v>
      </c>
      <c r="G36" s="101">
        <f t="shared" ca="1" si="3"/>
        <v>1</v>
      </c>
      <c r="H36" s="102">
        <f t="shared" ca="1" si="0"/>
        <v>0.2</v>
      </c>
    </row>
    <row r="37" spans="1:23">
      <c r="A37" s="64">
        <f>'0'!A37</f>
        <v>33</v>
      </c>
      <c r="B37" s="65" t="str">
        <f>'0'!B37</f>
        <v>ELEVE.33</v>
      </c>
      <c r="C37" s="66">
        <f t="shared" ca="1" si="1"/>
        <v>9</v>
      </c>
      <c r="D37" s="67">
        <f t="shared" ca="1" si="1"/>
        <v>3</v>
      </c>
      <c r="F37" s="100">
        <f t="shared" ca="1" si="2"/>
        <v>9</v>
      </c>
      <c r="G37" s="101">
        <f t="shared" ca="1" si="3"/>
        <v>3</v>
      </c>
      <c r="H37" s="102">
        <f t="shared" ca="1" si="0"/>
        <v>0.33333333333333331</v>
      </c>
      <c r="N37" s="20"/>
      <c r="O37" s="20"/>
      <c r="P37" s="20"/>
      <c r="Q37" s="20"/>
      <c r="R37" s="20"/>
      <c r="S37" s="20"/>
      <c r="T37" s="20"/>
      <c r="U37" s="20"/>
      <c r="V37" s="20"/>
      <c r="W37" s="20"/>
    </row>
    <row r="38" spans="1:23">
      <c r="A38" s="64">
        <f>'0'!A38</f>
        <v>34</v>
      </c>
      <c r="B38" s="65" t="str">
        <f>'0'!B38</f>
        <v>ELEVE.34</v>
      </c>
      <c r="C38" s="66">
        <f t="shared" ref="C38:D69" ca="1" si="4">INDIRECT(ADDRESS(ROW(),COLUMN()+3,4,2,$H$1-1))</f>
        <v>6</v>
      </c>
      <c r="D38" s="67">
        <f t="shared" ca="1" si="4"/>
        <v>4</v>
      </c>
      <c r="F38" s="100">
        <f t="shared" ca="1" si="2"/>
        <v>6</v>
      </c>
      <c r="G38" s="101">
        <f t="shared" ca="1" si="3"/>
        <v>4</v>
      </c>
      <c r="H38" s="102">
        <f t="shared" ca="1" si="0"/>
        <v>0.66666666666666663</v>
      </c>
    </row>
    <row r="39" spans="1:23">
      <c r="A39" s="64">
        <f>'0'!A39</f>
        <v>35</v>
      </c>
      <c r="B39" s="65" t="str">
        <f>'0'!B39</f>
        <v>ELEVE.35</v>
      </c>
      <c r="C39" s="66">
        <f t="shared" ca="1" si="4"/>
        <v>1</v>
      </c>
      <c r="D39" s="67">
        <f t="shared" ca="1" si="4"/>
        <v>0</v>
      </c>
      <c r="F39" s="100">
        <f t="shared" ca="1" si="2"/>
        <v>1</v>
      </c>
      <c r="G39" s="101">
        <f t="shared" ca="1" si="3"/>
        <v>0</v>
      </c>
      <c r="H39" s="102">
        <f t="shared" ca="1" si="0"/>
        <v>0</v>
      </c>
    </row>
    <row r="40" spans="1:23">
      <c r="A40" s="64">
        <f>'0'!A40</f>
        <v>36</v>
      </c>
      <c r="B40" s="65" t="str">
        <f>'0'!B40</f>
        <v>ELEVE.36</v>
      </c>
      <c r="C40" s="66">
        <f t="shared" ca="1" si="4"/>
        <v>3</v>
      </c>
      <c r="D40" s="67">
        <f t="shared" ca="1" si="4"/>
        <v>1</v>
      </c>
      <c r="F40" s="100">
        <f t="shared" ca="1" si="2"/>
        <v>3</v>
      </c>
      <c r="G40" s="101">
        <f t="shared" ca="1" si="3"/>
        <v>1</v>
      </c>
      <c r="H40" s="102">
        <f t="shared" ca="1" si="0"/>
        <v>0.33333333333333331</v>
      </c>
      <c r="N40" s="20"/>
      <c r="O40" s="20"/>
      <c r="P40" s="20"/>
      <c r="Q40" s="20"/>
      <c r="R40" s="20"/>
      <c r="S40" s="20"/>
      <c r="T40" s="20"/>
      <c r="U40" s="20"/>
      <c r="V40" s="20"/>
      <c r="W40" s="20"/>
    </row>
    <row r="41" spans="1:23">
      <c r="A41" s="64">
        <f>'0'!A41</f>
        <v>37</v>
      </c>
      <c r="B41" s="65" t="str">
        <f>'0'!B41</f>
        <v>ELEVE.37</v>
      </c>
      <c r="C41" s="66">
        <f t="shared" ca="1" si="4"/>
        <v>8</v>
      </c>
      <c r="D41" s="67">
        <f t="shared" ca="1" si="4"/>
        <v>2</v>
      </c>
      <c r="F41" s="100">
        <f t="shared" ca="1" si="2"/>
        <v>8</v>
      </c>
      <c r="G41" s="101">
        <f t="shared" ca="1" si="3"/>
        <v>2</v>
      </c>
      <c r="H41" s="102">
        <f t="shared" ca="1" si="0"/>
        <v>0.25</v>
      </c>
    </row>
    <row r="42" spans="1:23">
      <c r="A42" s="64">
        <f>'0'!A42</f>
        <v>38</v>
      </c>
      <c r="B42" s="65" t="str">
        <f>'0'!B42</f>
        <v>ELEVE.38</v>
      </c>
      <c r="C42" s="66">
        <f t="shared" ca="1" si="4"/>
        <v>9</v>
      </c>
      <c r="D42" s="67">
        <f t="shared" ca="1" si="4"/>
        <v>2</v>
      </c>
      <c r="F42" s="100">
        <f t="shared" ca="1" si="2"/>
        <v>9</v>
      </c>
      <c r="G42" s="101">
        <f t="shared" ca="1" si="3"/>
        <v>2</v>
      </c>
      <c r="H42" s="102">
        <f t="shared" ca="1" si="0"/>
        <v>0.22222222222222221</v>
      </c>
    </row>
    <row r="43" spans="1:23">
      <c r="A43" s="64">
        <f>'0'!A43</f>
        <v>39</v>
      </c>
      <c r="B43" s="65" t="str">
        <f>'0'!B43</f>
        <v>ELEVE.39</v>
      </c>
      <c r="C43" s="66">
        <f t="shared" ca="1" si="4"/>
        <v>7</v>
      </c>
      <c r="D43" s="67">
        <f t="shared" ca="1" si="4"/>
        <v>2</v>
      </c>
      <c r="F43" s="100">
        <f t="shared" ca="1" si="2"/>
        <v>7</v>
      </c>
      <c r="G43" s="101">
        <f t="shared" ca="1" si="3"/>
        <v>2</v>
      </c>
      <c r="H43" s="102">
        <f t="shared" ca="1" si="0"/>
        <v>0.2857142857142857</v>
      </c>
    </row>
    <row r="44" spans="1:23">
      <c r="A44" s="64">
        <f>'0'!A44</f>
        <v>40</v>
      </c>
      <c r="B44" s="65" t="str">
        <f>'0'!B44</f>
        <v>ELEVE.40</v>
      </c>
      <c r="C44" s="66">
        <f t="shared" ca="1" si="4"/>
        <v>6</v>
      </c>
      <c r="D44" s="67">
        <f t="shared" ca="1" si="4"/>
        <v>3</v>
      </c>
      <c r="F44" s="100">
        <f t="shared" ca="1" si="2"/>
        <v>6</v>
      </c>
      <c r="G44" s="101">
        <f t="shared" ca="1" si="3"/>
        <v>3</v>
      </c>
      <c r="H44" s="102">
        <f t="shared" ca="1" si="0"/>
        <v>0.5</v>
      </c>
    </row>
    <row r="45" spans="1:23">
      <c r="A45" s="64">
        <f>'0'!A45</f>
        <v>41</v>
      </c>
      <c r="B45" s="65" t="str">
        <f>'0'!B45</f>
        <v>ELEVE.41</v>
      </c>
      <c r="C45" s="66">
        <f t="shared" ca="1" si="4"/>
        <v>5</v>
      </c>
      <c r="D45" s="67">
        <f t="shared" ca="1" si="4"/>
        <v>3</v>
      </c>
      <c r="F45" s="100">
        <f t="shared" ca="1" si="2"/>
        <v>5</v>
      </c>
      <c r="G45" s="101">
        <f t="shared" ca="1" si="3"/>
        <v>3</v>
      </c>
      <c r="H45" s="102">
        <f t="shared" ca="1" si="0"/>
        <v>0.6</v>
      </c>
    </row>
    <row r="46" spans="1:23">
      <c r="A46" s="64">
        <f>'0'!A46</f>
        <v>42</v>
      </c>
      <c r="B46" s="65" t="str">
        <f>'0'!B46</f>
        <v>ELEVE.42</v>
      </c>
      <c r="C46" s="66">
        <f t="shared" ca="1" si="4"/>
        <v>9</v>
      </c>
      <c r="D46" s="67">
        <f t="shared" ca="1" si="4"/>
        <v>1</v>
      </c>
      <c r="F46" s="100">
        <f t="shared" ca="1" si="2"/>
        <v>9</v>
      </c>
      <c r="G46" s="101">
        <f t="shared" ca="1" si="3"/>
        <v>1</v>
      </c>
      <c r="H46" s="102">
        <f t="shared" ca="1" si="0"/>
        <v>0.1111111111111111</v>
      </c>
    </row>
    <row r="47" spans="1:23">
      <c r="A47" s="64">
        <f>'0'!A47</f>
        <v>43</v>
      </c>
      <c r="B47" s="65" t="str">
        <f>'0'!B47</f>
        <v>ELEVE.43</v>
      </c>
      <c r="C47" s="66">
        <f t="shared" ca="1" si="4"/>
        <v>7</v>
      </c>
      <c r="D47" s="67">
        <f t="shared" ca="1" si="4"/>
        <v>1</v>
      </c>
      <c r="F47" s="100">
        <f t="shared" ca="1" si="2"/>
        <v>7</v>
      </c>
      <c r="G47" s="101">
        <f t="shared" ca="1" si="3"/>
        <v>1</v>
      </c>
      <c r="H47" s="102">
        <f t="shared" ca="1" si="0"/>
        <v>0.14285714285714285</v>
      </c>
    </row>
    <row r="48" spans="1:23">
      <c r="A48" s="64">
        <f>'0'!A48</f>
        <v>44</v>
      </c>
      <c r="B48" s="65" t="str">
        <f>'0'!B48</f>
        <v>ELEVE.44</v>
      </c>
      <c r="C48" s="66">
        <f t="shared" ca="1" si="4"/>
        <v>6</v>
      </c>
      <c r="D48" s="67">
        <f t="shared" ca="1" si="4"/>
        <v>4</v>
      </c>
      <c r="F48" s="100">
        <f t="shared" ca="1" si="2"/>
        <v>6</v>
      </c>
      <c r="G48" s="101">
        <f t="shared" ca="1" si="3"/>
        <v>4</v>
      </c>
      <c r="H48" s="102">
        <f t="shared" ca="1" si="0"/>
        <v>0.66666666666666663</v>
      </c>
      <c r="N48" s="20"/>
      <c r="O48" s="20"/>
      <c r="P48" s="20"/>
      <c r="Q48" s="20"/>
      <c r="R48" s="20"/>
      <c r="S48" s="20"/>
      <c r="T48" s="20"/>
      <c r="U48" s="20"/>
      <c r="V48" s="20"/>
      <c r="W48" s="20"/>
    </row>
    <row r="49" spans="1:23">
      <c r="A49" s="64">
        <f>'0'!A49</f>
        <v>45</v>
      </c>
      <c r="B49" s="65" t="str">
        <f>'0'!B49</f>
        <v>ELEVE.45</v>
      </c>
      <c r="C49" s="66">
        <f t="shared" ca="1" si="4"/>
        <v>4</v>
      </c>
      <c r="D49" s="67">
        <f t="shared" ca="1" si="4"/>
        <v>1</v>
      </c>
      <c r="F49" s="100">
        <f t="shared" ca="1" si="2"/>
        <v>4</v>
      </c>
      <c r="G49" s="101">
        <f t="shared" ca="1" si="3"/>
        <v>1</v>
      </c>
      <c r="H49" s="102">
        <f t="shared" ca="1" si="0"/>
        <v>0.25</v>
      </c>
    </row>
    <row r="50" spans="1:23">
      <c r="A50" s="64">
        <f>'0'!A50</f>
        <v>46</v>
      </c>
      <c r="B50" s="65" t="str">
        <f>'0'!B50</f>
        <v>ELEVE.46</v>
      </c>
      <c r="C50" s="66">
        <f t="shared" ca="1" si="4"/>
        <v>7</v>
      </c>
      <c r="D50" s="67">
        <f t="shared" ca="1" si="4"/>
        <v>2</v>
      </c>
      <c r="F50" s="100">
        <f t="shared" ca="1" si="2"/>
        <v>7</v>
      </c>
      <c r="G50" s="101">
        <f t="shared" ca="1" si="3"/>
        <v>2</v>
      </c>
      <c r="H50" s="102">
        <f t="shared" ca="1" si="0"/>
        <v>0.2857142857142857</v>
      </c>
    </row>
    <row r="51" spans="1:23">
      <c r="A51" s="64">
        <f>'0'!A51</f>
        <v>47</v>
      </c>
      <c r="B51" s="65" t="str">
        <f>'0'!B51</f>
        <v>ELEVE.47</v>
      </c>
      <c r="C51" s="66">
        <f t="shared" ca="1" si="4"/>
        <v>11</v>
      </c>
      <c r="D51" s="67">
        <f t="shared" ca="1" si="4"/>
        <v>7</v>
      </c>
      <c r="F51" s="100">
        <f t="shared" ca="1" si="2"/>
        <v>11</v>
      </c>
      <c r="G51" s="101">
        <f t="shared" ca="1" si="3"/>
        <v>7</v>
      </c>
      <c r="H51" s="102">
        <f t="shared" ca="1" si="0"/>
        <v>0.63636363636363635</v>
      </c>
    </row>
    <row r="52" spans="1:23">
      <c r="A52" s="64">
        <f>'0'!A52</f>
        <v>48</v>
      </c>
      <c r="B52" s="65" t="str">
        <f>'0'!B52</f>
        <v>ELEVE.48</v>
      </c>
      <c r="C52" s="66">
        <f t="shared" ca="1" si="4"/>
        <v>5</v>
      </c>
      <c r="D52" s="67">
        <f t="shared" ca="1" si="4"/>
        <v>5</v>
      </c>
      <c r="F52" s="100">
        <f t="shared" ca="1" si="2"/>
        <v>5</v>
      </c>
      <c r="G52" s="101">
        <f t="shared" ca="1" si="3"/>
        <v>5</v>
      </c>
      <c r="H52" s="102">
        <f t="shared" ca="1" si="0"/>
        <v>1</v>
      </c>
    </row>
    <row r="53" spans="1:23">
      <c r="A53" s="64">
        <f>'0'!A53</f>
        <v>49</v>
      </c>
      <c r="B53" s="65" t="str">
        <f>'0'!B53</f>
        <v>ELEVE.49</v>
      </c>
      <c r="C53" s="66">
        <f t="shared" ca="1" si="4"/>
        <v>20</v>
      </c>
      <c r="D53" s="67">
        <f t="shared" ca="1" si="4"/>
        <v>11</v>
      </c>
      <c r="F53" s="100">
        <f t="shared" ca="1" si="2"/>
        <v>20</v>
      </c>
      <c r="G53" s="101">
        <f t="shared" ca="1" si="3"/>
        <v>11</v>
      </c>
      <c r="H53" s="102">
        <f t="shared" ca="1" si="0"/>
        <v>0.55000000000000004</v>
      </c>
      <c r="N53" s="20"/>
      <c r="O53" s="20"/>
      <c r="P53" s="20"/>
      <c r="Q53" s="20"/>
      <c r="R53" s="20"/>
      <c r="S53" s="20"/>
      <c r="T53" s="20"/>
      <c r="U53" s="20"/>
      <c r="V53" s="20"/>
      <c r="W53" s="20"/>
    </row>
    <row r="54" spans="1:23">
      <c r="A54" s="64">
        <f>'0'!A54</f>
        <v>50</v>
      </c>
      <c r="B54" s="65" t="str">
        <f>'0'!B54</f>
        <v>ELEVE.50</v>
      </c>
      <c r="C54" s="66">
        <f t="shared" ca="1" si="4"/>
        <v>12</v>
      </c>
      <c r="D54" s="67">
        <f t="shared" ca="1" si="4"/>
        <v>5</v>
      </c>
      <c r="F54" s="100">
        <f t="shared" ca="1" si="2"/>
        <v>12</v>
      </c>
      <c r="G54" s="101">
        <f t="shared" ca="1" si="3"/>
        <v>5</v>
      </c>
      <c r="H54" s="102">
        <f t="shared" ca="1" si="0"/>
        <v>0.41666666666666669</v>
      </c>
    </row>
    <row r="55" spans="1:23">
      <c r="A55" s="64">
        <f>'0'!A55</f>
        <v>51</v>
      </c>
      <c r="B55" s="65" t="str">
        <f>'0'!B55</f>
        <v>ELEVE.51</v>
      </c>
      <c r="C55" s="66">
        <f t="shared" ca="1" si="4"/>
        <v>7</v>
      </c>
      <c r="D55" s="67">
        <f t="shared" ca="1" si="4"/>
        <v>5</v>
      </c>
      <c r="F55" s="100">
        <f t="shared" ca="1" si="2"/>
        <v>7</v>
      </c>
      <c r="G55" s="101">
        <f t="shared" ca="1" si="3"/>
        <v>5</v>
      </c>
      <c r="H55" s="102">
        <f t="shared" ca="1" si="0"/>
        <v>0.7142857142857143</v>
      </c>
    </row>
    <row r="56" spans="1:23">
      <c r="A56" s="64">
        <f>'0'!A56</f>
        <v>52</v>
      </c>
      <c r="B56" s="65" t="str">
        <f>'0'!B56</f>
        <v>ELEVE.52</v>
      </c>
      <c r="C56" s="66">
        <f t="shared" ca="1" si="4"/>
        <v>5</v>
      </c>
      <c r="D56" s="67">
        <f t="shared" ca="1" si="4"/>
        <v>1</v>
      </c>
      <c r="F56" s="100">
        <f t="shared" ca="1" si="2"/>
        <v>5</v>
      </c>
      <c r="G56" s="101">
        <f t="shared" ca="1" si="3"/>
        <v>1</v>
      </c>
      <c r="H56" s="102">
        <f t="shared" ca="1" si="0"/>
        <v>0.2</v>
      </c>
      <c r="N56" s="20"/>
      <c r="O56" s="20"/>
      <c r="P56" s="20"/>
      <c r="Q56" s="20"/>
      <c r="R56" s="20"/>
      <c r="S56" s="20"/>
      <c r="T56" s="20"/>
      <c r="U56" s="20"/>
      <c r="V56" s="20"/>
      <c r="W56" s="20"/>
    </row>
    <row r="57" spans="1:23">
      <c r="A57" s="64">
        <f>'0'!A57</f>
        <v>53</v>
      </c>
      <c r="B57" s="65" t="str">
        <f>'0'!B57</f>
        <v>ELEVE.53</v>
      </c>
      <c r="C57" s="66">
        <f t="shared" ca="1" si="4"/>
        <v>6</v>
      </c>
      <c r="D57" s="67">
        <f t="shared" ca="1" si="4"/>
        <v>1</v>
      </c>
      <c r="F57" s="100">
        <f t="shared" ca="1" si="2"/>
        <v>6</v>
      </c>
      <c r="G57" s="101">
        <f t="shared" ca="1" si="3"/>
        <v>1</v>
      </c>
      <c r="H57" s="102">
        <f t="shared" ca="1" si="0"/>
        <v>0.16666666666666666</v>
      </c>
    </row>
    <row r="58" spans="1:23">
      <c r="A58" s="64">
        <f>'0'!A58</f>
        <v>54</v>
      </c>
      <c r="B58" s="65" t="str">
        <f>'0'!B58</f>
        <v>ELEVE.54</v>
      </c>
      <c r="C58" s="66">
        <f t="shared" ca="1" si="4"/>
        <v>3</v>
      </c>
      <c r="D58" s="67">
        <f t="shared" ca="1" si="4"/>
        <v>2</v>
      </c>
      <c r="F58" s="100">
        <f t="shared" ca="1" si="2"/>
        <v>3</v>
      </c>
      <c r="G58" s="101">
        <f t="shared" ca="1" si="3"/>
        <v>2</v>
      </c>
      <c r="H58" s="102">
        <f t="shared" ca="1" si="0"/>
        <v>0.66666666666666663</v>
      </c>
    </row>
    <row r="59" spans="1:23">
      <c r="A59" s="64">
        <f>'0'!A59</f>
        <v>55</v>
      </c>
      <c r="B59" s="65" t="str">
        <f>'0'!B59</f>
        <v>ELEVE.55</v>
      </c>
      <c r="C59" s="66">
        <f t="shared" ca="1" si="4"/>
        <v>8</v>
      </c>
      <c r="D59" s="67">
        <f t="shared" ca="1" si="4"/>
        <v>3</v>
      </c>
      <c r="F59" s="100">
        <f t="shared" ca="1" si="2"/>
        <v>8</v>
      </c>
      <c r="G59" s="101">
        <f t="shared" ca="1" si="3"/>
        <v>3</v>
      </c>
      <c r="H59" s="102">
        <f t="shared" ca="1" si="0"/>
        <v>0.375</v>
      </c>
    </row>
    <row r="60" spans="1:23">
      <c r="A60" s="64">
        <f>'0'!A60</f>
        <v>56</v>
      </c>
      <c r="B60" s="65" t="str">
        <f>'0'!B60</f>
        <v>ELEVE.56</v>
      </c>
      <c r="C60" s="66">
        <f t="shared" ca="1" si="4"/>
        <v>7</v>
      </c>
      <c r="D60" s="67">
        <f t="shared" ca="1" si="4"/>
        <v>3</v>
      </c>
      <c r="F60" s="100">
        <f t="shared" ca="1" si="2"/>
        <v>7</v>
      </c>
      <c r="G60" s="101">
        <f t="shared" ca="1" si="3"/>
        <v>3</v>
      </c>
      <c r="H60" s="102">
        <f t="shared" ca="1" si="0"/>
        <v>0.42857142857142855</v>
      </c>
    </row>
    <row r="61" spans="1:23">
      <c r="A61" s="64">
        <f>'0'!A61</f>
        <v>57</v>
      </c>
      <c r="B61" s="65" t="str">
        <f>'0'!B61</f>
        <v>ELEVE.57</v>
      </c>
      <c r="C61" s="66">
        <f t="shared" ca="1" si="4"/>
        <v>15</v>
      </c>
      <c r="D61" s="67">
        <f t="shared" ca="1" si="4"/>
        <v>6</v>
      </c>
      <c r="F61" s="100">
        <f t="shared" ca="1" si="2"/>
        <v>15</v>
      </c>
      <c r="G61" s="101">
        <f t="shared" ca="1" si="3"/>
        <v>6</v>
      </c>
      <c r="H61" s="102">
        <f t="shared" ca="1" si="0"/>
        <v>0.4</v>
      </c>
    </row>
    <row r="62" spans="1:23">
      <c r="A62" s="64">
        <f>'0'!A62</f>
        <v>58</v>
      </c>
      <c r="B62" s="65" t="str">
        <f>'0'!B62</f>
        <v>ELEVE.58</v>
      </c>
      <c r="C62" s="66">
        <f t="shared" ca="1" si="4"/>
        <v>11</v>
      </c>
      <c r="D62" s="67">
        <f t="shared" ca="1" si="4"/>
        <v>5</v>
      </c>
      <c r="F62" s="100">
        <f t="shared" ca="1" si="2"/>
        <v>11</v>
      </c>
      <c r="G62" s="101">
        <f t="shared" ca="1" si="3"/>
        <v>5</v>
      </c>
      <c r="H62" s="102">
        <f t="shared" ca="1" si="0"/>
        <v>0.45454545454545453</v>
      </c>
    </row>
    <row r="63" spans="1:23">
      <c r="A63" s="64">
        <f>'0'!A63</f>
        <v>59</v>
      </c>
      <c r="B63" s="65" t="str">
        <f>'0'!B63</f>
        <v>ELEVE.59</v>
      </c>
      <c r="C63" s="66">
        <f t="shared" ca="1" si="4"/>
        <v>13</v>
      </c>
      <c r="D63" s="67">
        <f t="shared" ca="1" si="4"/>
        <v>10</v>
      </c>
      <c r="F63" s="100">
        <f t="shared" ca="1" si="2"/>
        <v>13</v>
      </c>
      <c r="G63" s="101">
        <f t="shared" ca="1" si="3"/>
        <v>10</v>
      </c>
      <c r="H63" s="102">
        <f t="shared" ca="1" si="0"/>
        <v>0.76923076923076927</v>
      </c>
    </row>
    <row r="64" spans="1:23">
      <c r="A64" s="64">
        <f>'0'!A64</f>
        <v>60</v>
      </c>
      <c r="B64" s="65" t="str">
        <f>'0'!B64</f>
        <v>ELEVE.60</v>
      </c>
      <c r="C64" s="66">
        <f t="shared" ca="1" si="4"/>
        <v>8</v>
      </c>
      <c r="D64" s="67">
        <f t="shared" ca="1" si="4"/>
        <v>5</v>
      </c>
      <c r="F64" s="100">
        <f t="shared" ca="1" si="2"/>
        <v>8</v>
      </c>
      <c r="G64" s="101">
        <f t="shared" ca="1" si="3"/>
        <v>5</v>
      </c>
      <c r="H64" s="102">
        <f t="shared" ca="1" si="0"/>
        <v>0.625</v>
      </c>
    </row>
    <row r="65" spans="1:23">
      <c r="A65" s="64">
        <f>'0'!A65</f>
        <v>61</v>
      </c>
      <c r="B65" s="65" t="str">
        <f>'0'!B65</f>
        <v>ELEVE.61</v>
      </c>
      <c r="C65" s="66">
        <f t="shared" ca="1" si="4"/>
        <v>4</v>
      </c>
      <c r="D65" s="67">
        <f t="shared" ca="1" si="4"/>
        <v>1</v>
      </c>
      <c r="F65" s="100">
        <f t="shared" ca="1" si="2"/>
        <v>4</v>
      </c>
      <c r="G65" s="101">
        <f t="shared" ca="1" si="3"/>
        <v>1</v>
      </c>
      <c r="H65" s="102">
        <f t="shared" ca="1" si="0"/>
        <v>0.25</v>
      </c>
    </row>
    <row r="66" spans="1:23">
      <c r="A66" s="64">
        <f>'0'!A66</f>
        <v>62</v>
      </c>
      <c r="B66" s="65" t="str">
        <f>'0'!B66</f>
        <v>ELEVE.62</v>
      </c>
      <c r="C66" s="66">
        <f t="shared" ca="1" si="4"/>
        <v>2</v>
      </c>
      <c r="D66" s="67">
        <f t="shared" ca="1" si="4"/>
        <v>1</v>
      </c>
      <c r="F66" s="100">
        <f t="shared" ca="1" si="2"/>
        <v>2</v>
      </c>
      <c r="G66" s="101">
        <f t="shared" ca="1" si="3"/>
        <v>1</v>
      </c>
      <c r="H66" s="102">
        <f t="shared" ca="1" si="0"/>
        <v>0.5</v>
      </c>
    </row>
    <row r="67" spans="1:23">
      <c r="A67" s="64">
        <f>'0'!A67</f>
        <v>63</v>
      </c>
      <c r="B67" s="65" t="str">
        <f>'0'!B67</f>
        <v>ELEVE.63</v>
      </c>
      <c r="C67" s="66">
        <f t="shared" ca="1" si="4"/>
        <v>1</v>
      </c>
      <c r="D67" s="67">
        <f t="shared" ca="1" si="4"/>
        <v>0</v>
      </c>
      <c r="F67" s="100">
        <f t="shared" ca="1" si="2"/>
        <v>1</v>
      </c>
      <c r="G67" s="101">
        <f t="shared" ca="1" si="3"/>
        <v>0</v>
      </c>
      <c r="H67" s="102">
        <f t="shared" ca="1" si="0"/>
        <v>0</v>
      </c>
    </row>
    <row r="68" spans="1:23">
      <c r="A68" s="64">
        <f>'0'!A68</f>
        <v>64</v>
      </c>
      <c r="B68" s="65" t="str">
        <f>'0'!B68</f>
        <v>ELEVE.64</v>
      </c>
      <c r="C68" s="66">
        <f t="shared" ca="1" si="4"/>
        <v>3</v>
      </c>
      <c r="D68" s="67">
        <f t="shared" ca="1" si="4"/>
        <v>0</v>
      </c>
      <c r="F68" s="100">
        <f t="shared" ca="1" si="2"/>
        <v>3</v>
      </c>
      <c r="G68" s="101">
        <f t="shared" ca="1" si="3"/>
        <v>0</v>
      </c>
      <c r="H68" s="102">
        <f t="shared" ca="1" si="0"/>
        <v>0</v>
      </c>
    </row>
    <row r="69" spans="1:23">
      <c r="A69" s="64">
        <f>'0'!A69</f>
        <v>65</v>
      </c>
      <c r="B69" s="65" t="str">
        <f>'0'!B69</f>
        <v>ELEVE.65</v>
      </c>
      <c r="C69" s="66">
        <f t="shared" ca="1" si="4"/>
        <v>9</v>
      </c>
      <c r="D69" s="67">
        <f t="shared" ca="1" si="4"/>
        <v>2</v>
      </c>
      <c r="F69" s="100">
        <f t="shared" ca="1" si="2"/>
        <v>9</v>
      </c>
      <c r="G69" s="101">
        <f t="shared" ca="1" si="3"/>
        <v>2</v>
      </c>
      <c r="H69" s="102">
        <f t="shared" ref="H69:H101" ca="1" si="5">IF(F69=0,0,G69/F69)</f>
        <v>0.22222222222222221</v>
      </c>
    </row>
    <row r="70" spans="1:23">
      <c r="A70" s="64">
        <f>'0'!A70</f>
        <v>66</v>
      </c>
      <c r="B70" s="65" t="str">
        <f>'0'!B70</f>
        <v>ELEVE.66</v>
      </c>
      <c r="C70" s="66">
        <f t="shared" ref="C70:D114" ca="1" si="6">INDIRECT(ADDRESS(ROW(),COLUMN()+3,4,2,$H$1-1))</f>
        <v>8</v>
      </c>
      <c r="D70" s="67">
        <f t="shared" ca="1" si="6"/>
        <v>2</v>
      </c>
      <c r="F70" s="100">
        <f t="shared" ca="1" si="2"/>
        <v>8</v>
      </c>
      <c r="G70" s="101">
        <f t="shared" ca="1" si="3"/>
        <v>2</v>
      </c>
      <c r="H70" s="102">
        <f t="shared" ca="1" si="5"/>
        <v>0.25</v>
      </c>
      <c r="N70" s="20"/>
      <c r="O70" s="20"/>
      <c r="P70" s="20"/>
      <c r="Q70" s="20"/>
      <c r="R70" s="20"/>
      <c r="S70" s="20"/>
      <c r="T70" s="20"/>
      <c r="U70" s="20"/>
      <c r="V70" s="20"/>
      <c r="W70" s="20"/>
    </row>
    <row r="71" spans="1:23">
      <c r="A71" s="64">
        <f>'0'!A71</f>
        <v>67</v>
      </c>
      <c r="B71" s="65" t="str">
        <f>'0'!B71</f>
        <v>ELEVE.67</v>
      </c>
      <c r="C71" s="66">
        <f t="shared" ca="1" si="6"/>
        <v>7</v>
      </c>
      <c r="D71" s="67">
        <f t="shared" ca="1" si="6"/>
        <v>4</v>
      </c>
      <c r="F71" s="100">
        <f t="shared" ref="F71:F114" ca="1" si="7">C71+IFERROR(VLOOKUP(B71,$K$5:$M$24,2,FALSE),0)</f>
        <v>7</v>
      </c>
      <c r="G71" s="101">
        <f t="shared" ref="G71:G114" ca="1" si="8">D71+IFERROR(VLOOKUP(B71,$K$5:$M$24,3,FALSE),0)</f>
        <v>4</v>
      </c>
      <c r="H71" s="102">
        <f t="shared" ca="1" si="5"/>
        <v>0.5714285714285714</v>
      </c>
    </row>
    <row r="72" spans="1:23">
      <c r="A72" s="64">
        <f>'0'!A72</f>
        <v>68</v>
      </c>
      <c r="B72" s="65" t="str">
        <f>'0'!B72</f>
        <v>ELEVE.68</v>
      </c>
      <c r="C72" s="66">
        <f t="shared" ca="1" si="6"/>
        <v>11</v>
      </c>
      <c r="D72" s="67">
        <f t="shared" ca="1" si="6"/>
        <v>4</v>
      </c>
      <c r="F72" s="100">
        <f t="shared" ca="1" si="7"/>
        <v>11</v>
      </c>
      <c r="G72" s="101">
        <f t="shared" ca="1" si="8"/>
        <v>4</v>
      </c>
      <c r="H72" s="102">
        <f t="shared" ca="1" si="5"/>
        <v>0.36363636363636365</v>
      </c>
    </row>
    <row r="73" spans="1:23">
      <c r="A73" s="64">
        <f>'0'!A73</f>
        <v>69</v>
      </c>
      <c r="B73" s="65" t="str">
        <f>'0'!B73</f>
        <v>ELEVE.69</v>
      </c>
      <c r="C73" s="66">
        <f t="shared" ca="1" si="6"/>
        <v>10</v>
      </c>
      <c r="D73" s="67">
        <f t="shared" ca="1" si="6"/>
        <v>5</v>
      </c>
      <c r="F73" s="100">
        <f t="shared" ca="1" si="7"/>
        <v>10</v>
      </c>
      <c r="G73" s="101">
        <f t="shared" ca="1" si="8"/>
        <v>5</v>
      </c>
      <c r="H73" s="102">
        <f t="shared" ca="1" si="5"/>
        <v>0.5</v>
      </c>
    </row>
    <row r="74" spans="1:23">
      <c r="A74" s="64">
        <f>'0'!A74</f>
        <v>70</v>
      </c>
      <c r="B74" s="65" t="str">
        <f>'0'!B74</f>
        <v>ELEVE.70</v>
      </c>
      <c r="C74" s="66">
        <f t="shared" ca="1" si="6"/>
        <v>5</v>
      </c>
      <c r="D74" s="67">
        <f t="shared" ca="1" si="6"/>
        <v>1</v>
      </c>
      <c r="F74" s="100">
        <f t="shared" ca="1" si="7"/>
        <v>5</v>
      </c>
      <c r="G74" s="101">
        <f t="shared" ca="1" si="8"/>
        <v>1</v>
      </c>
      <c r="H74" s="102">
        <f t="shared" ca="1" si="5"/>
        <v>0.2</v>
      </c>
    </row>
    <row r="75" spans="1:23">
      <c r="A75" s="64">
        <f>'0'!A75</f>
        <v>71</v>
      </c>
      <c r="B75" s="65" t="str">
        <f>'0'!B75</f>
        <v>ELEVE.71</v>
      </c>
      <c r="C75" s="66">
        <f t="shared" ca="1" si="6"/>
        <v>8</v>
      </c>
      <c r="D75" s="67">
        <f t="shared" ca="1" si="6"/>
        <v>1</v>
      </c>
      <c r="F75" s="100">
        <f t="shared" ca="1" si="7"/>
        <v>8</v>
      </c>
      <c r="G75" s="101">
        <f t="shared" ca="1" si="8"/>
        <v>1</v>
      </c>
      <c r="H75" s="102">
        <f t="shared" ca="1" si="5"/>
        <v>0.125</v>
      </c>
    </row>
    <row r="76" spans="1:23">
      <c r="A76" s="64">
        <f>'0'!A76</f>
        <v>72</v>
      </c>
      <c r="B76" s="65" t="str">
        <f>'0'!B76</f>
        <v>ELEVE.72</v>
      </c>
      <c r="C76" s="66">
        <f t="shared" ca="1" si="6"/>
        <v>6</v>
      </c>
      <c r="D76" s="67">
        <f t="shared" ca="1" si="6"/>
        <v>2</v>
      </c>
      <c r="F76" s="100">
        <f t="shared" ca="1" si="7"/>
        <v>6</v>
      </c>
      <c r="G76" s="101">
        <f t="shared" ca="1" si="8"/>
        <v>2</v>
      </c>
      <c r="H76" s="102">
        <f t="shared" ca="1" si="5"/>
        <v>0.33333333333333331</v>
      </c>
    </row>
    <row r="77" spans="1:23">
      <c r="A77" s="64">
        <f>'0'!A77</f>
        <v>73</v>
      </c>
      <c r="B77" s="65" t="str">
        <f>'0'!B77</f>
        <v>ELEVE.73</v>
      </c>
      <c r="C77" s="66">
        <f t="shared" ca="1" si="6"/>
        <v>1</v>
      </c>
      <c r="D77" s="67">
        <f t="shared" ca="1" si="6"/>
        <v>0</v>
      </c>
      <c r="F77" s="100">
        <f t="shared" ca="1" si="7"/>
        <v>1</v>
      </c>
      <c r="G77" s="101">
        <f t="shared" ca="1" si="8"/>
        <v>0</v>
      </c>
      <c r="H77" s="102">
        <f t="shared" ca="1" si="5"/>
        <v>0</v>
      </c>
    </row>
    <row r="78" spans="1:23">
      <c r="A78" s="64">
        <f>'0'!A78</f>
        <v>74</v>
      </c>
      <c r="B78" s="65" t="str">
        <f>'0'!B78</f>
        <v>ELEVE.74</v>
      </c>
      <c r="C78" s="66">
        <f t="shared" ca="1" si="6"/>
        <v>2</v>
      </c>
      <c r="D78" s="67">
        <f t="shared" ca="1" si="6"/>
        <v>1</v>
      </c>
      <c r="F78" s="100">
        <f t="shared" ca="1" si="7"/>
        <v>2</v>
      </c>
      <c r="G78" s="101">
        <f t="shared" ca="1" si="8"/>
        <v>1</v>
      </c>
      <c r="H78" s="102">
        <f t="shared" ca="1" si="5"/>
        <v>0.5</v>
      </c>
    </row>
    <row r="79" spans="1:23">
      <c r="A79" s="64">
        <f>'0'!A79</f>
        <v>75</v>
      </c>
      <c r="B79" s="65" t="str">
        <f>'0'!B79</f>
        <v>ELEVE.75</v>
      </c>
      <c r="C79" s="66">
        <f t="shared" ca="1" si="6"/>
        <v>8</v>
      </c>
      <c r="D79" s="67">
        <f t="shared" ca="1" si="6"/>
        <v>1</v>
      </c>
      <c r="F79" s="100">
        <f t="shared" ca="1" si="7"/>
        <v>8</v>
      </c>
      <c r="G79" s="101">
        <f t="shared" ca="1" si="8"/>
        <v>1</v>
      </c>
      <c r="H79" s="102">
        <f t="shared" ca="1" si="5"/>
        <v>0.125</v>
      </c>
    </row>
    <row r="80" spans="1:23">
      <c r="A80" s="64">
        <f>'0'!A80</f>
        <v>76</v>
      </c>
      <c r="B80" s="65" t="str">
        <f>'0'!B80</f>
        <v>ELEVE.76</v>
      </c>
      <c r="C80" s="66">
        <f t="shared" ca="1" si="6"/>
        <v>9</v>
      </c>
      <c r="D80" s="67">
        <f t="shared" ca="1" si="6"/>
        <v>1</v>
      </c>
      <c r="F80" s="100">
        <f t="shared" ca="1" si="7"/>
        <v>9</v>
      </c>
      <c r="G80" s="101">
        <f t="shared" ca="1" si="8"/>
        <v>1</v>
      </c>
      <c r="H80" s="102">
        <f t="shared" ca="1" si="5"/>
        <v>0.1111111111111111</v>
      </c>
    </row>
    <row r="81" spans="1:23">
      <c r="A81" s="64">
        <f>'0'!A81</f>
        <v>77</v>
      </c>
      <c r="B81" s="65" t="str">
        <f>'0'!B81</f>
        <v>ELEVE.77</v>
      </c>
      <c r="C81" s="66">
        <f t="shared" ca="1" si="6"/>
        <v>7</v>
      </c>
      <c r="D81" s="67">
        <f t="shared" ca="1" si="6"/>
        <v>2</v>
      </c>
      <c r="F81" s="100">
        <f t="shared" ca="1" si="7"/>
        <v>7</v>
      </c>
      <c r="G81" s="101">
        <f t="shared" ca="1" si="8"/>
        <v>2</v>
      </c>
      <c r="H81" s="102">
        <f t="shared" ca="1" si="5"/>
        <v>0.2857142857142857</v>
      </c>
    </row>
    <row r="82" spans="1:23">
      <c r="A82" s="64">
        <f>'0'!A82</f>
        <v>78</v>
      </c>
      <c r="B82" s="65" t="str">
        <f>'0'!B82</f>
        <v>ELEVE.78</v>
      </c>
      <c r="C82" s="66">
        <f t="shared" ca="1" si="6"/>
        <v>6</v>
      </c>
      <c r="D82" s="67">
        <f t="shared" ca="1" si="6"/>
        <v>4</v>
      </c>
      <c r="F82" s="100">
        <f t="shared" ca="1" si="7"/>
        <v>6</v>
      </c>
      <c r="G82" s="101">
        <f t="shared" ca="1" si="8"/>
        <v>4</v>
      </c>
      <c r="H82" s="102">
        <f t="shared" ca="1" si="5"/>
        <v>0.66666666666666663</v>
      </c>
    </row>
    <row r="83" spans="1:23">
      <c r="A83" s="64">
        <f>'0'!A83</f>
        <v>79</v>
      </c>
      <c r="B83" s="65" t="str">
        <f>'0'!B83</f>
        <v>ELEVE.79</v>
      </c>
      <c r="C83" s="66">
        <f t="shared" ca="1" si="6"/>
        <v>5</v>
      </c>
      <c r="D83" s="67">
        <f t="shared" ca="1" si="6"/>
        <v>0</v>
      </c>
      <c r="F83" s="100">
        <f t="shared" ca="1" si="7"/>
        <v>5</v>
      </c>
      <c r="G83" s="101">
        <f t="shared" ca="1" si="8"/>
        <v>0</v>
      </c>
      <c r="H83" s="102">
        <f t="shared" ca="1" si="5"/>
        <v>0</v>
      </c>
    </row>
    <row r="84" spans="1:23">
      <c r="A84" s="64">
        <f>'0'!A84</f>
        <v>80</v>
      </c>
      <c r="B84" s="65" t="str">
        <f>'0'!B84</f>
        <v>ELEVE.80</v>
      </c>
      <c r="C84" s="66">
        <f t="shared" ca="1" si="6"/>
        <v>9</v>
      </c>
      <c r="D84" s="67">
        <f t="shared" ca="1" si="6"/>
        <v>5</v>
      </c>
      <c r="F84" s="100">
        <f t="shared" ca="1" si="7"/>
        <v>9</v>
      </c>
      <c r="G84" s="101">
        <f t="shared" ca="1" si="8"/>
        <v>5</v>
      </c>
      <c r="H84" s="102">
        <f t="shared" ca="1" si="5"/>
        <v>0.55555555555555558</v>
      </c>
      <c r="N84" s="20"/>
      <c r="O84" s="20"/>
      <c r="P84" s="20"/>
      <c r="Q84" s="20"/>
      <c r="R84" s="20"/>
      <c r="S84" s="20"/>
      <c r="T84" s="20"/>
      <c r="U84" s="20"/>
      <c r="V84" s="20"/>
      <c r="W84" s="20"/>
    </row>
    <row r="85" spans="1:23">
      <c r="A85" s="64">
        <f>'0'!A85</f>
        <v>81</v>
      </c>
      <c r="B85" s="65" t="str">
        <f>'0'!B85</f>
        <v>ELEVE.81</v>
      </c>
      <c r="C85" s="66">
        <f t="shared" ca="1" si="6"/>
        <v>8</v>
      </c>
      <c r="D85" s="67">
        <f t="shared" ca="1" si="6"/>
        <v>3</v>
      </c>
      <c r="F85" s="100">
        <f t="shared" ca="1" si="7"/>
        <v>8</v>
      </c>
      <c r="G85" s="101">
        <f t="shared" ca="1" si="8"/>
        <v>3</v>
      </c>
      <c r="H85" s="102">
        <f t="shared" ca="1" si="5"/>
        <v>0.375</v>
      </c>
    </row>
    <row r="86" spans="1:23">
      <c r="A86" s="64">
        <f>'0'!A86</f>
        <v>82</v>
      </c>
      <c r="B86" s="65" t="str">
        <f>'0'!B86</f>
        <v>ELEVE.82</v>
      </c>
      <c r="C86" s="66">
        <f t="shared" ca="1" si="6"/>
        <v>9</v>
      </c>
      <c r="D86" s="67">
        <f t="shared" ca="1" si="6"/>
        <v>3</v>
      </c>
      <c r="F86" s="100">
        <f t="shared" ca="1" si="7"/>
        <v>9</v>
      </c>
      <c r="G86" s="101">
        <f t="shared" ca="1" si="8"/>
        <v>3</v>
      </c>
      <c r="H86" s="102">
        <f t="shared" ca="1" si="5"/>
        <v>0.33333333333333331</v>
      </c>
    </row>
    <row r="87" spans="1:23">
      <c r="A87" s="64">
        <f>'0'!A87</f>
        <v>83</v>
      </c>
      <c r="B87" s="65" t="str">
        <f>'0'!B87</f>
        <v>ELEVE.83</v>
      </c>
      <c r="C87" s="66">
        <f t="shared" ca="1" si="6"/>
        <v>5</v>
      </c>
      <c r="D87" s="67">
        <f t="shared" ca="1" si="6"/>
        <v>2</v>
      </c>
      <c r="F87" s="100">
        <f t="shared" ca="1" si="7"/>
        <v>5</v>
      </c>
      <c r="G87" s="101">
        <f t="shared" ca="1" si="8"/>
        <v>2</v>
      </c>
      <c r="H87" s="102">
        <f t="shared" ca="1" si="5"/>
        <v>0.4</v>
      </c>
    </row>
    <row r="88" spans="1:23">
      <c r="A88" s="64">
        <f>'0'!A88</f>
        <v>84</v>
      </c>
      <c r="B88" s="65" t="str">
        <f>'0'!B88</f>
        <v>ELEVE.84</v>
      </c>
      <c r="C88" s="66">
        <f t="shared" ca="1" si="6"/>
        <v>5</v>
      </c>
      <c r="D88" s="67">
        <f t="shared" ca="1" si="6"/>
        <v>1</v>
      </c>
      <c r="F88" s="100">
        <f t="shared" ca="1" si="7"/>
        <v>5</v>
      </c>
      <c r="G88" s="101">
        <f t="shared" ca="1" si="8"/>
        <v>1</v>
      </c>
      <c r="H88" s="102">
        <f t="shared" ca="1" si="5"/>
        <v>0.2</v>
      </c>
    </row>
    <row r="89" spans="1:23">
      <c r="A89" s="64">
        <f>'0'!A89</f>
        <v>85</v>
      </c>
      <c r="B89" s="65" t="str">
        <f>'0'!B89</f>
        <v>ELEVE.85</v>
      </c>
      <c r="C89" s="66">
        <f t="shared" ca="1" si="6"/>
        <v>7</v>
      </c>
      <c r="D89" s="67">
        <f t="shared" ca="1" si="6"/>
        <v>1</v>
      </c>
      <c r="F89" s="100">
        <f t="shared" ca="1" si="7"/>
        <v>7</v>
      </c>
      <c r="G89" s="101">
        <f t="shared" ca="1" si="8"/>
        <v>1</v>
      </c>
      <c r="H89" s="102">
        <f t="shared" ca="1" si="5"/>
        <v>0.14285714285714285</v>
      </c>
    </row>
    <row r="90" spans="1:23">
      <c r="A90" s="64">
        <f>'0'!A90</f>
        <v>86</v>
      </c>
      <c r="B90" s="65" t="str">
        <f>'0'!B90</f>
        <v>ELEVE.86</v>
      </c>
      <c r="C90" s="66">
        <f t="shared" ca="1" si="6"/>
        <v>9</v>
      </c>
      <c r="D90" s="67">
        <f t="shared" ca="1" si="6"/>
        <v>7</v>
      </c>
      <c r="F90" s="100">
        <f t="shared" ca="1" si="7"/>
        <v>9</v>
      </c>
      <c r="G90" s="101">
        <f t="shared" ca="1" si="8"/>
        <v>7</v>
      </c>
      <c r="H90" s="102">
        <f t="shared" ca="1" si="5"/>
        <v>0.77777777777777779</v>
      </c>
    </row>
    <row r="91" spans="1:23">
      <c r="A91" s="64">
        <f>'0'!A91</f>
        <v>87</v>
      </c>
      <c r="B91" s="65" t="str">
        <f>'0'!B91</f>
        <v>ELEVE.87</v>
      </c>
      <c r="C91" s="66">
        <f t="shared" ca="1" si="6"/>
        <v>3</v>
      </c>
      <c r="D91" s="67">
        <f t="shared" ca="1" si="6"/>
        <v>0</v>
      </c>
      <c r="F91" s="100">
        <f t="shared" ca="1" si="7"/>
        <v>3</v>
      </c>
      <c r="G91" s="101">
        <f t="shared" ca="1" si="8"/>
        <v>0</v>
      </c>
      <c r="H91" s="102">
        <f t="shared" ca="1" si="5"/>
        <v>0</v>
      </c>
    </row>
    <row r="92" spans="1:23">
      <c r="A92" s="64">
        <f>'0'!A92</f>
        <v>88</v>
      </c>
      <c r="B92" s="65" t="str">
        <f>'0'!B92</f>
        <v>ELEVE.88</v>
      </c>
      <c r="C92" s="66">
        <f t="shared" ca="1" si="6"/>
        <v>2</v>
      </c>
      <c r="D92" s="67">
        <f t="shared" ca="1" si="6"/>
        <v>0</v>
      </c>
      <c r="F92" s="100">
        <f t="shared" ca="1" si="7"/>
        <v>2</v>
      </c>
      <c r="G92" s="101">
        <f t="shared" ca="1" si="8"/>
        <v>0</v>
      </c>
      <c r="H92" s="102">
        <f t="shared" ca="1" si="5"/>
        <v>0</v>
      </c>
    </row>
    <row r="93" spans="1:23">
      <c r="A93" s="64">
        <f>'0'!A93</f>
        <v>89</v>
      </c>
      <c r="B93" s="65" t="str">
        <f>'0'!B93</f>
        <v>ELEVE.89</v>
      </c>
      <c r="C93" s="66">
        <f t="shared" ca="1" si="6"/>
        <v>1</v>
      </c>
      <c r="D93" s="67">
        <f t="shared" ca="1" si="6"/>
        <v>0</v>
      </c>
      <c r="F93" s="100">
        <f t="shared" ca="1" si="7"/>
        <v>1</v>
      </c>
      <c r="G93" s="101">
        <f t="shared" ca="1" si="8"/>
        <v>0</v>
      </c>
      <c r="H93" s="102">
        <f t="shared" ca="1" si="5"/>
        <v>0</v>
      </c>
    </row>
    <row r="94" spans="1:23">
      <c r="A94" s="64">
        <f>'0'!A94</f>
        <v>90</v>
      </c>
      <c r="B94" s="65" t="str">
        <f>'0'!B94</f>
        <v>ELEVE.90</v>
      </c>
      <c r="C94" s="66">
        <f t="shared" ca="1" si="6"/>
        <v>7</v>
      </c>
      <c r="D94" s="67">
        <f t="shared" ca="1" si="6"/>
        <v>5</v>
      </c>
      <c r="F94" s="100">
        <f t="shared" ca="1" si="7"/>
        <v>7</v>
      </c>
      <c r="G94" s="101">
        <f t="shared" ca="1" si="8"/>
        <v>5</v>
      </c>
      <c r="H94" s="102">
        <f t="shared" ca="1" si="5"/>
        <v>0.7142857142857143</v>
      </c>
      <c r="N94" s="20"/>
      <c r="O94" s="20"/>
      <c r="P94" s="20"/>
      <c r="Q94" s="20"/>
      <c r="R94" s="20"/>
      <c r="S94" s="20"/>
      <c r="T94" s="20"/>
      <c r="U94" s="20"/>
      <c r="V94" s="20"/>
      <c r="W94" s="20"/>
    </row>
    <row r="95" spans="1:23">
      <c r="A95" s="64">
        <f>'0'!A95</f>
        <v>91</v>
      </c>
      <c r="B95" s="65" t="str">
        <f>'0'!B95</f>
        <v>ELEVE.91</v>
      </c>
      <c r="C95" s="66">
        <f t="shared" ca="1" si="6"/>
        <v>6</v>
      </c>
      <c r="D95" s="67">
        <f t="shared" ca="1" si="6"/>
        <v>1</v>
      </c>
      <c r="F95" s="100">
        <f t="shared" ca="1" si="7"/>
        <v>6</v>
      </c>
      <c r="G95" s="101">
        <f t="shared" ca="1" si="8"/>
        <v>1</v>
      </c>
      <c r="H95" s="102">
        <f t="shared" ca="1" si="5"/>
        <v>0.16666666666666666</v>
      </c>
    </row>
    <row r="96" spans="1:23">
      <c r="A96" s="64">
        <f>'0'!A96</f>
        <v>92</v>
      </c>
      <c r="B96" s="65" t="str">
        <f>'0'!B96</f>
        <v>ELEVE.92</v>
      </c>
      <c r="C96" s="66">
        <f t="shared" ca="1" si="6"/>
        <v>7</v>
      </c>
      <c r="D96" s="67">
        <f t="shared" ca="1" si="6"/>
        <v>2</v>
      </c>
      <c r="F96" s="100">
        <f t="shared" ca="1" si="7"/>
        <v>7</v>
      </c>
      <c r="G96" s="101">
        <f t="shared" ca="1" si="8"/>
        <v>2</v>
      </c>
      <c r="H96" s="102">
        <f t="shared" ca="1" si="5"/>
        <v>0.2857142857142857</v>
      </c>
    </row>
    <row r="97" spans="1:23">
      <c r="A97" s="64">
        <f>'0'!A97</f>
        <v>93</v>
      </c>
      <c r="B97" s="65" t="str">
        <f>'0'!B97</f>
        <v>ELEVE.93</v>
      </c>
      <c r="C97" s="66">
        <f t="shared" ca="1" si="6"/>
        <v>11</v>
      </c>
      <c r="D97" s="67">
        <f t="shared" ca="1" si="6"/>
        <v>3</v>
      </c>
      <c r="F97" s="100">
        <f t="shared" ca="1" si="7"/>
        <v>11</v>
      </c>
      <c r="G97" s="101">
        <f t="shared" ca="1" si="8"/>
        <v>3</v>
      </c>
      <c r="H97" s="102">
        <f t="shared" ca="1" si="5"/>
        <v>0.27272727272727271</v>
      </c>
    </row>
    <row r="98" spans="1:23">
      <c r="A98" s="64">
        <f>'0'!A98</f>
        <v>94</v>
      </c>
      <c r="B98" s="65" t="str">
        <f>'0'!B98</f>
        <v>ELEVE.94</v>
      </c>
      <c r="C98" s="66">
        <f t="shared" ca="1" si="6"/>
        <v>13</v>
      </c>
      <c r="D98" s="67">
        <f t="shared" ca="1" si="6"/>
        <v>5</v>
      </c>
      <c r="F98" s="100">
        <f t="shared" ca="1" si="7"/>
        <v>13</v>
      </c>
      <c r="G98" s="101">
        <f t="shared" ca="1" si="8"/>
        <v>5</v>
      </c>
      <c r="H98" s="102">
        <f t="shared" ca="1" si="5"/>
        <v>0.38461538461538464</v>
      </c>
    </row>
    <row r="99" spans="1:23">
      <c r="A99" s="64">
        <f>'0'!A99</f>
        <v>95</v>
      </c>
      <c r="B99" s="65" t="str">
        <f>'0'!B99</f>
        <v>ELEVE.95</v>
      </c>
      <c r="C99" s="66">
        <f t="shared" ca="1" si="6"/>
        <v>9</v>
      </c>
      <c r="D99" s="67">
        <f t="shared" ca="1" si="6"/>
        <v>4</v>
      </c>
      <c r="F99" s="100">
        <f t="shared" ca="1" si="7"/>
        <v>9</v>
      </c>
      <c r="G99" s="101">
        <f t="shared" ca="1" si="8"/>
        <v>4</v>
      </c>
      <c r="H99" s="102">
        <f t="shared" ca="1" si="5"/>
        <v>0.44444444444444442</v>
      </c>
    </row>
    <row r="100" spans="1:23">
      <c r="A100" s="64">
        <f>'0'!A100</f>
        <v>96</v>
      </c>
      <c r="B100" s="65" t="str">
        <f>'0'!B100</f>
        <v>ELEVE.96</v>
      </c>
      <c r="C100" s="66">
        <f t="shared" ca="1" si="6"/>
        <v>5</v>
      </c>
      <c r="D100" s="67">
        <f t="shared" ca="1" si="6"/>
        <v>2</v>
      </c>
      <c r="F100" s="100">
        <f t="shared" ca="1" si="7"/>
        <v>5</v>
      </c>
      <c r="G100" s="101">
        <f t="shared" ca="1" si="8"/>
        <v>2</v>
      </c>
      <c r="H100" s="102">
        <f t="shared" ca="1" si="5"/>
        <v>0.4</v>
      </c>
    </row>
    <row r="101" spans="1:23">
      <c r="A101" s="64">
        <f>'0'!A101</f>
        <v>97</v>
      </c>
      <c r="B101" s="65" t="str">
        <f>'0'!B101</f>
        <v>ELEVE.97</v>
      </c>
      <c r="C101" s="66">
        <f t="shared" ca="1" si="6"/>
        <v>1</v>
      </c>
      <c r="D101" s="67">
        <f t="shared" ca="1" si="6"/>
        <v>0</v>
      </c>
      <c r="F101" s="100">
        <f t="shared" ca="1" si="7"/>
        <v>1</v>
      </c>
      <c r="G101" s="101">
        <f t="shared" ca="1" si="8"/>
        <v>0</v>
      </c>
      <c r="H101" s="102">
        <f t="shared" ca="1" si="5"/>
        <v>0</v>
      </c>
    </row>
    <row r="102" spans="1:23">
      <c r="A102" s="64">
        <f>'0'!A102</f>
        <v>98</v>
      </c>
      <c r="B102" s="65" t="str">
        <f>'0'!B102</f>
        <v>ELEVE.98</v>
      </c>
      <c r="C102" s="66">
        <f t="shared" ca="1" si="6"/>
        <v>0</v>
      </c>
      <c r="D102" s="67">
        <f t="shared" ca="1" si="6"/>
        <v>0</v>
      </c>
      <c r="F102" s="100">
        <f t="shared" ca="1" si="7"/>
        <v>0</v>
      </c>
      <c r="G102" s="101">
        <f t="shared" ca="1" si="8"/>
        <v>0</v>
      </c>
      <c r="H102" s="102">
        <f ca="1">IF(F102=0,0,G102/F102)</f>
        <v>0</v>
      </c>
    </row>
    <row r="103" spans="1:23">
      <c r="A103" s="64">
        <f>'0'!A103</f>
        <v>99</v>
      </c>
      <c r="B103" s="65" t="str">
        <f>'0'!B103</f>
        <v>ELEVE.99</v>
      </c>
      <c r="C103" s="66">
        <f t="shared" ca="1" si="6"/>
        <v>11</v>
      </c>
      <c r="D103" s="67">
        <f t="shared" ca="1" si="6"/>
        <v>4</v>
      </c>
      <c r="F103" s="100">
        <f t="shared" ca="1" si="7"/>
        <v>11</v>
      </c>
      <c r="G103" s="101">
        <f t="shared" ca="1" si="8"/>
        <v>4</v>
      </c>
      <c r="H103" s="102">
        <f t="shared" ref="H103:H114" ca="1" si="9">IF(F103=0,0,G103/F103)</f>
        <v>0.36363636363636365</v>
      </c>
    </row>
    <row r="104" spans="1:23">
      <c r="A104" s="64">
        <f>'0'!A104</f>
        <v>100</v>
      </c>
      <c r="B104" s="65" t="str">
        <f>'0'!B104</f>
        <v>ELEVE.100</v>
      </c>
      <c r="C104" s="66">
        <f t="shared" ca="1" si="6"/>
        <v>14</v>
      </c>
      <c r="D104" s="67">
        <f t="shared" ca="1" si="6"/>
        <v>8</v>
      </c>
      <c r="F104" s="100">
        <f t="shared" ca="1" si="7"/>
        <v>14</v>
      </c>
      <c r="G104" s="101">
        <f t="shared" ca="1" si="8"/>
        <v>8</v>
      </c>
      <c r="H104" s="102">
        <f t="shared" ca="1" si="9"/>
        <v>0.5714285714285714</v>
      </c>
    </row>
    <row r="105" spans="1:23">
      <c r="A105" s="64">
        <f>'0'!A105</f>
        <v>101</v>
      </c>
      <c r="B105" s="65" t="str">
        <f>'0'!B105</f>
        <v>ELEVE.101</v>
      </c>
      <c r="C105" s="66">
        <f t="shared" ca="1" si="6"/>
        <v>6</v>
      </c>
      <c r="D105" s="67">
        <f t="shared" ca="1" si="6"/>
        <v>1</v>
      </c>
      <c r="F105" s="100">
        <f t="shared" ca="1" si="7"/>
        <v>6</v>
      </c>
      <c r="G105" s="101">
        <f t="shared" ca="1" si="8"/>
        <v>1</v>
      </c>
      <c r="H105" s="102">
        <f t="shared" ca="1" si="9"/>
        <v>0.16666666666666666</v>
      </c>
    </row>
    <row r="106" spans="1:23">
      <c r="A106" s="64">
        <f>'0'!A106</f>
        <v>102</v>
      </c>
      <c r="B106" s="65" t="str">
        <f>'0'!B106</f>
        <v>ELEVE.102</v>
      </c>
      <c r="C106" s="66">
        <f t="shared" ca="1" si="6"/>
        <v>5</v>
      </c>
      <c r="D106" s="67">
        <f t="shared" ca="1" si="6"/>
        <v>1</v>
      </c>
      <c r="F106" s="100">
        <f t="shared" ca="1" si="7"/>
        <v>5</v>
      </c>
      <c r="G106" s="101">
        <f t="shared" ca="1" si="8"/>
        <v>1</v>
      </c>
      <c r="H106" s="102">
        <f t="shared" ca="1" si="9"/>
        <v>0.2</v>
      </c>
    </row>
    <row r="107" spans="1:23">
      <c r="A107" s="64">
        <f>'0'!A107</f>
        <v>103</v>
      </c>
      <c r="B107" s="65" t="str">
        <f>'0'!B107</f>
        <v>ELEVE.103</v>
      </c>
      <c r="C107" s="66">
        <f t="shared" ca="1" si="6"/>
        <v>8</v>
      </c>
      <c r="D107" s="67">
        <f t="shared" ca="1" si="6"/>
        <v>5</v>
      </c>
      <c r="F107" s="100">
        <f t="shared" ca="1" si="7"/>
        <v>8</v>
      </c>
      <c r="G107" s="101">
        <f t="shared" ca="1" si="8"/>
        <v>5</v>
      </c>
      <c r="H107" s="102">
        <f t="shared" ca="1" si="9"/>
        <v>0.625</v>
      </c>
    </row>
    <row r="108" spans="1:23">
      <c r="A108" s="64">
        <f>'0'!A108</f>
        <v>104</v>
      </c>
      <c r="B108" s="65" t="str">
        <f>'0'!B108</f>
        <v>ELEVE.104</v>
      </c>
      <c r="C108" s="66">
        <f t="shared" ca="1" si="6"/>
        <v>9</v>
      </c>
      <c r="D108" s="67">
        <f t="shared" ca="1" si="6"/>
        <v>6</v>
      </c>
      <c r="F108" s="100">
        <f t="shared" ca="1" si="7"/>
        <v>9</v>
      </c>
      <c r="G108" s="101">
        <f t="shared" ca="1" si="8"/>
        <v>6</v>
      </c>
      <c r="H108" s="102">
        <f t="shared" ca="1" si="9"/>
        <v>0.66666666666666663</v>
      </c>
    </row>
    <row r="109" spans="1:23">
      <c r="A109" s="64">
        <f>'0'!A109</f>
        <v>105</v>
      </c>
      <c r="B109" s="65" t="str">
        <f>'0'!B109</f>
        <v>ELEVE.105</v>
      </c>
      <c r="C109" s="66">
        <f t="shared" ca="1" si="6"/>
        <v>7</v>
      </c>
      <c r="D109" s="67">
        <f t="shared" ca="1" si="6"/>
        <v>6</v>
      </c>
      <c r="F109" s="100">
        <f t="shared" ca="1" si="7"/>
        <v>7</v>
      </c>
      <c r="G109" s="101">
        <f t="shared" ca="1" si="8"/>
        <v>6</v>
      </c>
      <c r="H109" s="102">
        <f t="shared" ca="1" si="9"/>
        <v>0.8571428571428571</v>
      </c>
    </row>
    <row r="110" spans="1:23">
      <c r="A110" s="64">
        <f>'0'!A110</f>
        <v>106</v>
      </c>
      <c r="B110" s="65" t="str">
        <f>'0'!B110</f>
        <v>ELEVE.106</v>
      </c>
      <c r="C110" s="66">
        <f t="shared" ca="1" si="6"/>
        <v>10</v>
      </c>
      <c r="D110" s="67">
        <f t="shared" ca="1" si="6"/>
        <v>7</v>
      </c>
      <c r="F110" s="100">
        <f t="shared" ca="1" si="7"/>
        <v>10</v>
      </c>
      <c r="G110" s="101">
        <f t="shared" ca="1" si="8"/>
        <v>7</v>
      </c>
      <c r="H110" s="102">
        <f t="shared" ca="1" si="9"/>
        <v>0.7</v>
      </c>
    </row>
    <row r="111" spans="1:23">
      <c r="A111" s="64">
        <f>'0'!A111</f>
        <v>107</v>
      </c>
      <c r="B111" s="65" t="str">
        <f>'0'!B111</f>
        <v>ELEVE.107</v>
      </c>
      <c r="C111" s="66">
        <f t="shared" ca="1" si="6"/>
        <v>5</v>
      </c>
      <c r="D111" s="67">
        <f t="shared" ca="1" si="6"/>
        <v>3</v>
      </c>
      <c r="F111" s="100">
        <f t="shared" ca="1" si="7"/>
        <v>5</v>
      </c>
      <c r="G111" s="101">
        <f t="shared" ca="1" si="8"/>
        <v>3</v>
      </c>
      <c r="H111" s="102">
        <f t="shared" ca="1" si="9"/>
        <v>0.6</v>
      </c>
      <c r="N111" s="20"/>
      <c r="O111" s="20"/>
      <c r="P111" s="20"/>
      <c r="Q111" s="20"/>
      <c r="R111" s="20"/>
      <c r="S111" s="20"/>
      <c r="T111" s="20"/>
      <c r="U111" s="20"/>
      <c r="V111" s="20"/>
      <c r="W111" s="20"/>
    </row>
    <row r="112" spans="1:23">
      <c r="A112" s="64">
        <f>'0'!A112</f>
        <v>108</v>
      </c>
      <c r="B112" s="65" t="str">
        <f>'0'!B112</f>
        <v>ELEVE.108</v>
      </c>
      <c r="C112" s="66">
        <f t="shared" ca="1" si="6"/>
        <v>2</v>
      </c>
      <c r="D112" s="67">
        <f t="shared" ca="1" si="6"/>
        <v>0</v>
      </c>
      <c r="F112" s="100">
        <f t="shared" ca="1" si="7"/>
        <v>2</v>
      </c>
      <c r="G112" s="101">
        <f t="shared" ca="1" si="8"/>
        <v>0</v>
      </c>
      <c r="H112" s="102">
        <f t="shared" ca="1" si="9"/>
        <v>0</v>
      </c>
    </row>
    <row r="113" spans="1:8">
      <c r="A113" s="64">
        <f>'0'!A113</f>
        <v>109</v>
      </c>
      <c r="B113" s="65" t="str">
        <f>'0'!B113</f>
        <v>ELEVE.109</v>
      </c>
      <c r="C113" s="66">
        <f t="shared" ca="1" si="6"/>
        <v>0</v>
      </c>
      <c r="D113" s="67">
        <f t="shared" ca="1" si="6"/>
        <v>0</v>
      </c>
      <c r="F113" s="100">
        <f t="shared" ca="1" si="7"/>
        <v>0</v>
      </c>
      <c r="G113" s="101">
        <f t="shared" ca="1" si="8"/>
        <v>0</v>
      </c>
      <c r="H113" s="102">
        <f t="shared" ca="1" si="9"/>
        <v>0</v>
      </c>
    </row>
    <row r="114" spans="1:8" ht="15.75" thickBot="1">
      <c r="A114" s="68">
        <f>'0'!A114</f>
        <v>110</v>
      </c>
      <c r="B114" s="69" t="str">
        <f>'0'!B114</f>
        <v>ELEVE.110</v>
      </c>
      <c r="C114" s="70">
        <f t="shared" ca="1" si="6"/>
        <v>4</v>
      </c>
      <c r="D114" s="71">
        <f t="shared" ca="1" si="6"/>
        <v>3</v>
      </c>
      <c r="F114" s="103">
        <f t="shared" ca="1" si="7"/>
        <v>4</v>
      </c>
      <c r="G114" s="104">
        <f t="shared" ca="1" si="8"/>
        <v>3</v>
      </c>
      <c r="H114" s="80">
        <f t="shared" ca="1" si="9"/>
        <v>0.75</v>
      </c>
    </row>
  </sheetData>
  <sheetProtection sheet="1" objects="1" scenarios="1"/>
  <mergeCells count="5">
    <mergeCell ref="A2:D2"/>
    <mergeCell ref="F2:H2"/>
    <mergeCell ref="J2:M2"/>
    <mergeCell ref="J26:M26"/>
    <mergeCell ref="J27:M27"/>
  </mergeCells>
  <dataValidations count="1">
    <dataValidation type="list" allowBlank="1" showInputMessage="1" showErrorMessage="1" sqref="K5:K24">
      <formula1>ELEVES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X114"/>
  <sheetViews>
    <sheetView workbookViewId="0">
      <selection activeCell="K5" sqref="K5"/>
    </sheetView>
  </sheetViews>
  <sheetFormatPr baseColWidth="10" defaultRowHeight="15"/>
  <cols>
    <col min="1" max="1" width="7" style="8" bestFit="1" customWidth="1"/>
    <col min="2" max="2" width="20.7109375" style="8" customWidth="1"/>
    <col min="3" max="3" width="11.42578125" style="21" bestFit="1" customWidth="1"/>
    <col min="4" max="4" width="9.140625" style="21" bestFit="1" customWidth="1"/>
    <col min="5" max="5" width="2.140625" style="11" customWidth="1"/>
    <col min="6" max="6" width="11.42578125" style="8" bestFit="1" customWidth="1"/>
    <col min="7" max="7" width="9.140625" style="8" bestFit="1" customWidth="1"/>
    <col min="8" max="8" width="9" style="8" bestFit="1" customWidth="1"/>
    <col min="9" max="9" width="2.28515625" style="8" customWidth="1"/>
    <col min="10" max="10" width="7" style="8" bestFit="1" customWidth="1"/>
    <col min="11" max="11" width="20.7109375" style="8" customWidth="1"/>
    <col min="12" max="12" width="11.42578125" style="8" bestFit="1" customWidth="1"/>
    <col min="13" max="13" width="9.140625" style="8" bestFit="1" customWidth="1"/>
    <col min="14" max="16384" width="11.42578125" style="8"/>
  </cols>
  <sheetData>
    <row r="1" spans="1:24" ht="15.75" thickBot="1">
      <c r="A1" s="32" t="str">
        <f>'0'!A1</f>
        <v>A N N E E   S C O L A I R E   :</v>
      </c>
      <c r="B1" s="32"/>
      <c r="C1" s="36"/>
      <c r="D1" s="38">
        <f>'0'!D1</f>
        <v>2016</v>
      </c>
      <c r="E1" s="34" t="str">
        <f>'0'!E1</f>
        <v>-</v>
      </c>
      <c r="F1" s="38">
        <f>'0'!F1</f>
        <v>2017</v>
      </c>
      <c r="G1" s="138" t="s">
        <v>148</v>
      </c>
      <c r="H1" s="21" t="str">
        <f ca="1">MID(CELL("nomfichier",F1),SEARCH("]",CELL("nomfichier",F1),1)+1,5)</f>
        <v>3</v>
      </c>
      <c r="J1" s="37"/>
    </row>
    <row r="2" spans="1:24">
      <c r="A2" s="50" t="str">
        <f>'0'!A2</f>
        <v>SITUATION INITIALE</v>
      </c>
      <c r="B2" s="51"/>
      <c r="C2" s="51"/>
      <c r="D2" s="52"/>
      <c r="E2" s="7"/>
      <c r="F2" s="44" t="str">
        <f>'0'!F2</f>
        <v>SITUATION ACTUALISEE</v>
      </c>
      <c r="G2" s="45"/>
      <c r="H2" s="46"/>
      <c r="J2" s="53" t="str">
        <f ca="1">CONCATENATE("Devoir : ",H1)</f>
        <v>Devoir : 3</v>
      </c>
      <c r="K2" s="54"/>
      <c r="L2" s="54"/>
      <c r="M2" s="55"/>
    </row>
    <row r="3" spans="1:24">
      <c r="A3" s="40" t="str">
        <f>'0'!A3</f>
        <v>N°</v>
      </c>
      <c r="B3" s="9" t="str">
        <f>'0'!B3</f>
        <v>NOM</v>
      </c>
      <c r="C3" s="9" t="str">
        <f>'0'!C3</f>
        <v>NOMBRE</v>
      </c>
      <c r="D3" s="41" t="str">
        <f>'0'!D3</f>
        <v>NOTE</v>
      </c>
      <c r="E3" s="7"/>
      <c r="F3" s="40" t="str">
        <f>'0'!F3</f>
        <v>NOMBRE</v>
      </c>
      <c r="G3" s="9" t="str">
        <f>'0'!G3</f>
        <v>NOTE</v>
      </c>
      <c r="H3" s="41" t="str">
        <f>'0'!H3</f>
        <v>TAUX DE</v>
      </c>
      <c r="I3" s="47"/>
      <c r="J3" s="40" t="str">
        <f>'0'!J3</f>
        <v>N°</v>
      </c>
      <c r="K3" s="9" t="str">
        <f>'0'!K3</f>
        <v>NOM</v>
      </c>
      <c r="L3" s="9" t="str">
        <f>'0'!L3</f>
        <v>NOMBRE</v>
      </c>
      <c r="M3" s="41" t="str">
        <f>'0'!M3</f>
        <v>NOTE</v>
      </c>
    </row>
    <row r="4" spans="1:24">
      <c r="A4" s="42" t="str">
        <f>'0'!A4</f>
        <v>ORDRE</v>
      </c>
      <c r="B4" s="39" t="str">
        <f>'0'!B4</f>
        <v>PRENOM</v>
      </c>
      <c r="C4" s="39" t="str">
        <f>'0'!C4</f>
        <v>DE DEVOIRS</v>
      </c>
      <c r="D4" s="43" t="str">
        <f>'0'!D4</f>
        <v>SUP. A 10</v>
      </c>
      <c r="E4" s="7"/>
      <c r="F4" s="42" t="str">
        <f>'0'!F4</f>
        <v>DE DEVOIRS</v>
      </c>
      <c r="G4" s="39" t="str">
        <f>'0'!G4</f>
        <v>SUP. A 10</v>
      </c>
      <c r="H4" s="43" t="str">
        <f>'0'!H4</f>
        <v>REUSSITE</v>
      </c>
      <c r="I4" s="47"/>
      <c r="J4" s="40" t="str">
        <f>'0'!J4</f>
        <v>ORDRE</v>
      </c>
      <c r="K4" s="9" t="str">
        <f>'0'!K4</f>
        <v>PRENOM</v>
      </c>
      <c r="L4" s="9" t="str">
        <f>'0'!L4</f>
        <v>DE DEVOIRS</v>
      </c>
      <c r="M4" s="41" t="str">
        <f>'0'!M4</f>
        <v>SUP. A 10</v>
      </c>
    </row>
    <row r="5" spans="1:24">
      <c r="A5" s="61">
        <f>'0'!A5</f>
        <v>1</v>
      </c>
      <c r="B5" s="96" t="str">
        <f>'0'!B5</f>
        <v>ELEVE.1</v>
      </c>
      <c r="C5" s="62">
        <f ca="1">INDIRECT(ADDRESS(ROW(),COLUMN()+3,4,2,$H$1-1))</f>
        <v>9</v>
      </c>
      <c r="D5" s="63">
        <f ca="1">INDIRECT(ADDRESS(ROW(),COLUMN()+3,4,2,$H$1-1))</f>
        <v>5</v>
      </c>
      <c r="F5" s="97">
        <f ca="1">C5+IFERROR(VLOOKUP(B5,$K$5:$M$24,2,FALSE),0)</f>
        <v>9</v>
      </c>
      <c r="G5" s="98">
        <f ca="1">D5+IFERROR(VLOOKUP(B5,$K$5:$M$24,3,FALSE),0)</f>
        <v>5</v>
      </c>
      <c r="H5" s="99">
        <f t="shared" ref="H5:H68" ca="1" si="0">IF(F5=0,0,G5/F5)</f>
        <v>0.55555555555555558</v>
      </c>
      <c r="J5" s="84">
        <v>1</v>
      </c>
      <c r="K5" s="81"/>
      <c r="L5" s="105"/>
      <c r="M5" s="106"/>
    </row>
    <row r="6" spans="1:24">
      <c r="A6" s="64">
        <f>'0'!A6</f>
        <v>2</v>
      </c>
      <c r="B6" s="65" t="str">
        <f>'0'!B6</f>
        <v>ELEVE.2</v>
      </c>
      <c r="C6" s="66">
        <f t="shared" ref="C6:D37" ca="1" si="1">INDIRECT(ADDRESS(ROW(),COLUMN()+3,4,2,$H$1-1))</f>
        <v>7</v>
      </c>
      <c r="D6" s="67">
        <f t="shared" ca="1" si="1"/>
        <v>2</v>
      </c>
      <c r="F6" s="100">
        <f ca="1">C6+IFERROR(VLOOKUP(B6,$K$5:$M$24,2,FALSE),0)</f>
        <v>7</v>
      </c>
      <c r="G6" s="101">
        <f ca="1">D6+IFERROR(VLOOKUP(B6,$K$5:$M$24,3,FALSE),0)</f>
        <v>2</v>
      </c>
      <c r="H6" s="102">
        <f t="shared" ca="1" si="0"/>
        <v>0.2857142857142857</v>
      </c>
      <c r="J6" s="85">
        <v>2</v>
      </c>
      <c r="K6" s="82"/>
      <c r="L6" s="107"/>
      <c r="M6" s="108"/>
    </row>
    <row r="7" spans="1:24">
      <c r="A7" s="64">
        <f>'0'!A7</f>
        <v>3</v>
      </c>
      <c r="B7" s="65" t="str">
        <f>'0'!B7</f>
        <v>ELEVE.3</v>
      </c>
      <c r="C7" s="66">
        <f t="shared" ca="1" si="1"/>
        <v>6</v>
      </c>
      <c r="D7" s="67">
        <f t="shared" ca="1" si="1"/>
        <v>2</v>
      </c>
      <c r="F7" s="100">
        <f t="shared" ref="F7:F70" ca="1" si="2">C7+IFERROR(VLOOKUP(B7,$K$5:$M$24,2,FALSE),0)</f>
        <v>6</v>
      </c>
      <c r="G7" s="101">
        <f t="shared" ref="G7:G70" ca="1" si="3">D7+IFERROR(VLOOKUP(B7,$K$5:$M$24,3,FALSE),0)</f>
        <v>2</v>
      </c>
      <c r="H7" s="102">
        <f t="shared" ca="1" si="0"/>
        <v>0.33333333333333331</v>
      </c>
      <c r="J7" s="85">
        <v>3</v>
      </c>
      <c r="K7" s="82"/>
      <c r="L7" s="107"/>
      <c r="M7" s="108"/>
      <c r="N7" s="20"/>
      <c r="O7" s="20"/>
      <c r="P7" s="20"/>
      <c r="Q7" s="20"/>
      <c r="R7" s="20"/>
      <c r="S7" s="20"/>
      <c r="T7" s="20"/>
      <c r="U7" s="20"/>
      <c r="V7" s="20"/>
      <c r="W7" s="20"/>
      <c r="X7" s="20"/>
    </row>
    <row r="8" spans="1:24">
      <c r="A8" s="64">
        <f>'0'!A8</f>
        <v>4</v>
      </c>
      <c r="B8" s="65" t="str">
        <f>'0'!B8</f>
        <v>ELEVE.4</v>
      </c>
      <c r="C8" s="66">
        <f t="shared" ca="1" si="1"/>
        <v>4</v>
      </c>
      <c r="D8" s="67">
        <f t="shared" ca="1" si="1"/>
        <v>0</v>
      </c>
      <c r="F8" s="100">
        <f t="shared" ca="1" si="2"/>
        <v>4</v>
      </c>
      <c r="G8" s="101">
        <f t="shared" ca="1" si="3"/>
        <v>0</v>
      </c>
      <c r="H8" s="102">
        <f t="shared" ca="1" si="0"/>
        <v>0</v>
      </c>
      <c r="J8" s="85">
        <v>4</v>
      </c>
      <c r="K8" s="82"/>
      <c r="L8" s="107"/>
      <c r="M8" s="108"/>
    </row>
    <row r="9" spans="1:24">
      <c r="A9" s="64">
        <f>'0'!A9</f>
        <v>5</v>
      </c>
      <c r="B9" s="65" t="str">
        <f>'0'!B9</f>
        <v>ELEVE.5</v>
      </c>
      <c r="C9" s="66">
        <f t="shared" ca="1" si="1"/>
        <v>7</v>
      </c>
      <c r="D9" s="67">
        <f t="shared" ca="1" si="1"/>
        <v>4</v>
      </c>
      <c r="F9" s="100">
        <f t="shared" ca="1" si="2"/>
        <v>7</v>
      </c>
      <c r="G9" s="101">
        <f t="shared" ca="1" si="3"/>
        <v>4</v>
      </c>
      <c r="H9" s="102">
        <f t="shared" ca="1" si="0"/>
        <v>0.5714285714285714</v>
      </c>
      <c r="J9" s="85">
        <v>5</v>
      </c>
      <c r="K9" s="82"/>
      <c r="L9" s="107"/>
      <c r="M9" s="108"/>
    </row>
    <row r="10" spans="1:24">
      <c r="A10" s="64">
        <f>'0'!A10</f>
        <v>6</v>
      </c>
      <c r="B10" s="65" t="str">
        <f>'0'!B10</f>
        <v>ELEVE.6</v>
      </c>
      <c r="C10" s="66">
        <f t="shared" ca="1" si="1"/>
        <v>9</v>
      </c>
      <c r="D10" s="67">
        <f t="shared" ca="1" si="1"/>
        <v>2</v>
      </c>
      <c r="F10" s="100">
        <f t="shared" ca="1" si="2"/>
        <v>9</v>
      </c>
      <c r="G10" s="101">
        <f t="shared" ca="1" si="3"/>
        <v>2</v>
      </c>
      <c r="H10" s="102">
        <f t="shared" ca="1" si="0"/>
        <v>0.22222222222222221</v>
      </c>
      <c r="J10" s="85">
        <v>6</v>
      </c>
      <c r="K10" s="82"/>
      <c r="L10" s="107"/>
      <c r="M10" s="108"/>
    </row>
    <row r="11" spans="1:24">
      <c r="A11" s="64">
        <f>'0'!A11</f>
        <v>7</v>
      </c>
      <c r="B11" s="65" t="str">
        <f>'0'!B11</f>
        <v>ELEVE.7</v>
      </c>
      <c r="C11" s="66">
        <f t="shared" ca="1" si="1"/>
        <v>3</v>
      </c>
      <c r="D11" s="67">
        <f t="shared" ca="1" si="1"/>
        <v>1</v>
      </c>
      <c r="F11" s="100">
        <f t="shared" ca="1" si="2"/>
        <v>3</v>
      </c>
      <c r="G11" s="101">
        <f t="shared" ca="1" si="3"/>
        <v>1</v>
      </c>
      <c r="H11" s="102">
        <f t="shared" ca="1" si="0"/>
        <v>0.33333333333333331</v>
      </c>
      <c r="J11" s="85">
        <v>7</v>
      </c>
      <c r="K11" s="82"/>
      <c r="L11" s="107"/>
      <c r="M11" s="108"/>
    </row>
    <row r="12" spans="1:24">
      <c r="A12" s="64">
        <f>'0'!A12</f>
        <v>8</v>
      </c>
      <c r="B12" s="65" t="str">
        <f>'0'!B12</f>
        <v>ELEVE.8</v>
      </c>
      <c r="C12" s="66">
        <f t="shared" ca="1" si="1"/>
        <v>2</v>
      </c>
      <c r="D12" s="67">
        <f t="shared" ca="1" si="1"/>
        <v>1</v>
      </c>
      <c r="F12" s="100">
        <f t="shared" ca="1" si="2"/>
        <v>2</v>
      </c>
      <c r="G12" s="101">
        <f t="shared" ca="1" si="3"/>
        <v>1</v>
      </c>
      <c r="H12" s="102">
        <f t="shared" ca="1" si="0"/>
        <v>0.5</v>
      </c>
      <c r="J12" s="85">
        <v>8</v>
      </c>
      <c r="K12" s="82"/>
      <c r="L12" s="107"/>
      <c r="M12" s="108"/>
    </row>
    <row r="13" spans="1:24">
      <c r="A13" s="64">
        <f>'0'!A13</f>
        <v>9</v>
      </c>
      <c r="B13" s="65" t="str">
        <f>'0'!B13</f>
        <v>ELEVE.9</v>
      </c>
      <c r="C13" s="66">
        <f t="shared" ca="1" si="1"/>
        <v>2</v>
      </c>
      <c r="D13" s="67">
        <f t="shared" ca="1" si="1"/>
        <v>0</v>
      </c>
      <c r="F13" s="100">
        <f t="shared" ca="1" si="2"/>
        <v>2</v>
      </c>
      <c r="G13" s="101">
        <f t="shared" ca="1" si="3"/>
        <v>0</v>
      </c>
      <c r="H13" s="102">
        <f t="shared" ca="1" si="0"/>
        <v>0</v>
      </c>
      <c r="J13" s="85">
        <v>9</v>
      </c>
      <c r="K13" s="82"/>
      <c r="L13" s="107"/>
      <c r="M13" s="108"/>
      <c r="N13" s="20"/>
      <c r="O13" s="20"/>
      <c r="P13" s="20"/>
      <c r="Q13" s="20"/>
      <c r="R13" s="20"/>
      <c r="S13" s="20"/>
      <c r="T13" s="20"/>
      <c r="U13" s="20"/>
      <c r="V13" s="20"/>
      <c r="W13" s="20"/>
      <c r="X13" s="20"/>
    </row>
    <row r="14" spans="1:24">
      <c r="A14" s="64">
        <f>'0'!A14</f>
        <v>10</v>
      </c>
      <c r="B14" s="65" t="str">
        <f>'0'!B14</f>
        <v>ELEVE.10</v>
      </c>
      <c r="C14" s="66">
        <f t="shared" ca="1" si="1"/>
        <v>6</v>
      </c>
      <c r="D14" s="67">
        <f t="shared" ca="1" si="1"/>
        <v>3</v>
      </c>
      <c r="F14" s="100">
        <f t="shared" ca="1" si="2"/>
        <v>6</v>
      </c>
      <c r="G14" s="101">
        <f t="shared" ca="1" si="3"/>
        <v>3</v>
      </c>
      <c r="H14" s="102">
        <f t="shared" ca="1" si="0"/>
        <v>0.5</v>
      </c>
      <c r="J14" s="85">
        <v>10</v>
      </c>
      <c r="K14" s="82"/>
      <c r="L14" s="107"/>
      <c r="M14" s="108"/>
    </row>
    <row r="15" spans="1:24">
      <c r="A15" s="64">
        <f>'0'!A15</f>
        <v>11</v>
      </c>
      <c r="B15" s="65" t="str">
        <f>'0'!B15</f>
        <v>ELEVE.11</v>
      </c>
      <c r="C15" s="66">
        <f t="shared" ca="1" si="1"/>
        <v>6</v>
      </c>
      <c r="D15" s="67">
        <f t="shared" ca="1" si="1"/>
        <v>1</v>
      </c>
      <c r="F15" s="100">
        <f t="shared" ca="1" si="2"/>
        <v>6</v>
      </c>
      <c r="G15" s="101">
        <f t="shared" ca="1" si="3"/>
        <v>1</v>
      </c>
      <c r="H15" s="102">
        <f t="shared" ca="1" si="0"/>
        <v>0.16666666666666666</v>
      </c>
      <c r="J15" s="85">
        <v>11</v>
      </c>
      <c r="K15" s="82"/>
      <c r="L15" s="107"/>
      <c r="M15" s="108"/>
      <c r="N15" s="20"/>
      <c r="O15" s="20"/>
      <c r="P15" s="20"/>
      <c r="Q15" s="20"/>
      <c r="R15" s="20"/>
      <c r="S15" s="20"/>
      <c r="T15" s="20"/>
      <c r="U15" s="20"/>
      <c r="V15" s="20"/>
      <c r="W15" s="20"/>
    </row>
    <row r="16" spans="1:24">
      <c r="A16" s="64">
        <f>'0'!A16</f>
        <v>12</v>
      </c>
      <c r="B16" s="65" t="str">
        <f>'0'!B16</f>
        <v>ELEVE.12</v>
      </c>
      <c r="C16" s="66">
        <f t="shared" ca="1" si="1"/>
        <v>9</v>
      </c>
      <c r="D16" s="67">
        <f t="shared" ca="1" si="1"/>
        <v>5</v>
      </c>
      <c r="F16" s="100">
        <f t="shared" ca="1" si="2"/>
        <v>9</v>
      </c>
      <c r="G16" s="101">
        <f t="shared" ca="1" si="3"/>
        <v>5</v>
      </c>
      <c r="H16" s="102">
        <f t="shared" ca="1" si="0"/>
        <v>0.55555555555555558</v>
      </c>
      <c r="J16" s="85">
        <v>12</v>
      </c>
      <c r="K16" s="82"/>
      <c r="L16" s="107"/>
      <c r="M16" s="108"/>
      <c r="N16" s="20"/>
      <c r="O16" s="20"/>
      <c r="P16" s="20"/>
      <c r="Q16" s="20"/>
      <c r="R16" s="20"/>
      <c r="S16" s="20"/>
      <c r="T16" s="20"/>
      <c r="U16" s="20"/>
      <c r="V16" s="20"/>
      <c r="W16" s="20"/>
    </row>
    <row r="17" spans="1:23">
      <c r="A17" s="64">
        <f>'0'!A17</f>
        <v>13</v>
      </c>
      <c r="B17" s="65" t="str">
        <f>'0'!B17</f>
        <v>ELEVE.13</v>
      </c>
      <c r="C17" s="66">
        <f t="shared" ca="1" si="1"/>
        <v>6</v>
      </c>
      <c r="D17" s="67">
        <f t="shared" ca="1" si="1"/>
        <v>1</v>
      </c>
      <c r="F17" s="100">
        <f t="shared" ca="1" si="2"/>
        <v>6</v>
      </c>
      <c r="G17" s="101">
        <f t="shared" ca="1" si="3"/>
        <v>1</v>
      </c>
      <c r="H17" s="102">
        <f t="shared" ca="1" si="0"/>
        <v>0.16666666666666666</v>
      </c>
      <c r="J17" s="85">
        <v>13</v>
      </c>
      <c r="K17" s="82"/>
      <c r="L17" s="107"/>
      <c r="M17" s="108"/>
    </row>
    <row r="18" spans="1:23">
      <c r="A18" s="64">
        <f>'0'!A18</f>
        <v>14</v>
      </c>
      <c r="B18" s="65" t="str">
        <f>'0'!B18</f>
        <v>ELEVE.14</v>
      </c>
      <c r="C18" s="66">
        <f t="shared" ca="1" si="1"/>
        <v>2</v>
      </c>
      <c r="D18" s="67">
        <f t="shared" ca="1" si="1"/>
        <v>1</v>
      </c>
      <c r="F18" s="100">
        <f t="shared" ca="1" si="2"/>
        <v>2</v>
      </c>
      <c r="G18" s="101">
        <f t="shared" ca="1" si="3"/>
        <v>1</v>
      </c>
      <c r="H18" s="102">
        <f t="shared" ca="1" si="0"/>
        <v>0.5</v>
      </c>
      <c r="J18" s="85">
        <v>14</v>
      </c>
      <c r="K18" s="82"/>
      <c r="L18" s="107"/>
      <c r="M18" s="108"/>
      <c r="N18" s="20"/>
      <c r="O18" s="20"/>
      <c r="P18" s="20"/>
      <c r="Q18" s="20"/>
      <c r="R18" s="20"/>
      <c r="S18" s="20"/>
      <c r="T18" s="20"/>
      <c r="U18" s="20"/>
      <c r="V18" s="20"/>
      <c r="W18" s="20"/>
    </row>
    <row r="19" spans="1:23">
      <c r="A19" s="64">
        <f>'0'!A19</f>
        <v>15</v>
      </c>
      <c r="B19" s="65" t="str">
        <f>'0'!B19</f>
        <v>ELEVE.15</v>
      </c>
      <c r="C19" s="66">
        <f t="shared" ca="1" si="1"/>
        <v>3</v>
      </c>
      <c r="D19" s="67">
        <f t="shared" ca="1" si="1"/>
        <v>0</v>
      </c>
      <c r="F19" s="100">
        <f t="shared" ca="1" si="2"/>
        <v>3</v>
      </c>
      <c r="G19" s="101">
        <f t="shared" ca="1" si="3"/>
        <v>0</v>
      </c>
      <c r="H19" s="102">
        <f t="shared" ca="1" si="0"/>
        <v>0</v>
      </c>
      <c r="J19" s="85">
        <v>15</v>
      </c>
      <c r="K19" s="82"/>
      <c r="L19" s="107"/>
      <c r="M19" s="108"/>
      <c r="N19" s="20"/>
      <c r="O19" s="20"/>
      <c r="P19" s="20"/>
      <c r="Q19" s="20"/>
      <c r="R19" s="20"/>
      <c r="S19" s="20"/>
      <c r="T19" s="20"/>
      <c r="U19" s="20"/>
      <c r="V19" s="20"/>
      <c r="W19" s="20"/>
    </row>
    <row r="20" spans="1:23">
      <c r="A20" s="64">
        <f>'0'!A20</f>
        <v>16</v>
      </c>
      <c r="B20" s="65" t="str">
        <f>'0'!B20</f>
        <v>ELEVE.16</v>
      </c>
      <c r="C20" s="66">
        <f t="shared" ca="1" si="1"/>
        <v>8</v>
      </c>
      <c r="D20" s="67">
        <f t="shared" ca="1" si="1"/>
        <v>2</v>
      </c>
      <c r="F20" s="100">
        <f t="shared" ca="1" si="2"/>
        <v>8</v>
      </c>
      <c r="G20" s="101">
        <f t="shared" ca="1" si="3"/>
        <v>2</v>
      </c>
      <c r="H20" s="102">
        <f t="shared" ca="1" si="0"/>
        <v>0.25</v>
      </c>
      <c r="J20" s="85">
        <v>16</v>
      </c>
      <c r="K20" s="82"/>
      <c r="L20" s="107"/>
      <c r="M20" s="108"/>
    </row>
    <row r="21" spans="1:23">
      <c r="A21" s="64">
        <f>'0'!A21</f>
        <v>17</v>
      </c>
      <c r="B21" s="65" t="str">
        <f>'0'!B21</f>
        <v>ELEVE.17</v>
      </c>
      <c r="C21" s="66">
        <f t="shared" ca="1" si="1"/>
        <v>10</v>
      </c>
      <c r="D21" s="67">
        <f t="shared" ca="1" si="1"/>
        <v>3</v>
      </c>
      <c r="F21" s="100">
        <f t="shared" ca="1" si="2"/>
        <v>10</v>
      </c>
      <c r="G21" s="101">
        <f t="shared" ca="1" si="3"/>
        <v>3</v>
      </c>
      <c r="H21" s="102">
        <f t="shared" ca="1" si="0"/>
        <v>0.3</v>
      </c>
      <c r="J21" s="85">
        <v>17</v>
      </c>
      <c r="K21" s="82"/>
      <c r="L21" s="107"/>
      <c r="M21" s="108"/>
      <c r="N21" s="20"/>
      <c r="O21" s="20"/>
      <c r="P21" s="20"/>
      <c r="Q21" s="20"/>
      <c r="R21" s="20"/>
      <c r="S21" s="20"/>
      <c r="T21" s="20"/>
      <c r="U21" s="20"/>
      <c r="V21" s="20"/>
      <c r="W21" s="20"/>
    </row>
    <row r="22" spans="1:23">
      <c r="A22" s="64">
        <f>'0'!A22</f>
        <v>18</v>
      </c>
      <c r="B22" s="65" t="str">
        <f>'0'!B22</f>
        <v>ELEVE.18</v>
      </c>
      <c r="C22" s="66">
        <f t="shared" ca="1" si="1"/>
        <v>8</v>
      </c>
      <c r="D22" s="67">
        <f t="shared" ca="1" si="1"/>
        <v>2</v>
      </c>
      <c r="F22" s="100">
        <f t="shared" ca="1" si="2"/>
        <v>8</v>
      </c>
      <c r="G22" s="101">
        <f t="shared" ca="1" si="3"/>
        <v>2</v>
      </c>
      <c r="H22" s="102">
        <f t="shared" ca="1" si="0"/>
        <v>0.25</v>
      </c>
      <c r="J22" s="85">
        <v>18</v>
      </c>
      <c r="K22" s="82"/>
      <c r="L22" s="107"/>
      <c r="M22" s="108"/>
      <c r="N22" s="20"/>
      <c r="O22" s="20"/>
      <c r="P22" s="20"/>
      <c r="Q22" s="20"/>
      <c r="R22" s="20"/>
      <c r="S22" s="20"/>
      <c r="T22" s="20"/>
      <c r="U22" s="20"/>
      <c r="V22" s="20"/>
      <c r="W22" s="20"/>
    </row>
    <row r="23" spans="1:23">
      <c r="A23" s="64">
        <f>'0'!A23</f>
        <v>19</v>
      </c>
      <c r="B23" s="65" t="str">
        <f>'0'!B23</f>
        <v>ELEVE.19</v>
      </c>
      <c r="C23" s="66">
        <f t="shared" ca="1" si="1"/>
        <v>7</v>
      </c>
      <c r="D23" s="67">
        <f t="shared" ca="1" si="1"/>
        <v>1</v>
      </c>
      <c r="F23" s="100">
        <f t="shared" ca="1" si="2"/>
        <v>7</v>
      </c>
      <c r="G23" s="101">
        <f t="shared" ca="1" si="3"/>
        <v>1</v>
      </c>
      <c r="H23" s="102">
        <f t="shared" ca="1" si="0"/>
        <v>0.14285714285714285</v>
      </c>
      <c r="J23" s="85">
        <v>19</v>
      </c>
      <c r="K23" s="82"/>
      <c r="L23" s="107"/>
      <c r="M23" s="108"/>
      <c r="N23" s="20"/>
      <c r="O23" s="20"/>
      <c r="P23" s="20"/>
      <c r="Q23" s="20"/>
      <c r="R23" s="20"/>
      <c r="S23" s="20"/>
      <c r="T23" s="20"/>
      <c r="U23" s="20"/>
      <c r="V23" s="20"/>
      <c r="W23" s="20"/>
    </row>
    <row r="24" spans="1:23" ht="15.75" thickBot="1">
      <c r="A24" s="64">
        <f>'0'!A24</f>
        <v>20</v>
      </c>
      <c r="B24" s="65" t="str">
        <f>'0'!B24</f>
        <v>ELEVE.20</v>
      </c>
      <c r="C24" s="66">
        <f t="shared" ca="1" si="1"/>
        <v>5</v>
      </c>
      <c r="D24" s="67">
        <f t="shared" ca="1" si="1"/>
        <v>2</v>
      </c>
      <c r="F24" s="100">
        <f t="shared" ca="1" si="2"/>
        <v>5</v>
      </c>
      <c r="G24" s="101">
        <f t="shared" ca="1" si="3"/>
        <v>2</v>
      </c>
      <c r="H24" s="102">
        <f t="shared" ca="1" si="0"/>
        <v>0.4</v>
      </c>
      <c r="J24" s="86">
        <v>20</v>
      </c>
      <c r="K24" s="83"/>
      <c r="L24" s="109"/>
      <c r="M24" s="110"/>
    </row>
    <row r="25" spans="1:23">
      <c r="A25" s="64">
        <f>'0'!A25</f>
        <v>21</v>
      </c>
      <c r="B25" s="65" t="str">
        <f>'0'!B25</f>
        <v>ELEVE.21</v>
      </c>
      <c r="C25" s="66">
        <f t="shared" ca="1" si="1"/>
        <v>8</v>
      </c>
      <c r="D25" s="67">
        <f t="shared" ca="1" si="1"/>
        <v>3</v>
      </c>
      <c r="F25" s="100">
        <f t="shared" ca="1" si="2"/>
        <v>8</v>
      </c>
      <c r="G25" s="101">
        <f t="shared" ca="1" si="3"/>
        <v>3</v>
      </c>
      <c r="H25" s="102">
        <f t="shared" ca="1" si="0"/>
        <v>0.375</v>
      </c>
    </row>
    <row r="26" spans="1:23">
      <c r="A26" s="64">
        <f>'0'!A26</f>
        <v>22</v>
      </c>
      <c r="B26" s="65" t="str">
        <f>'0'!B26</f>
        <v>ELEVE.22</v>
      </c>
      <c r="C26" s="66">
        <f t="shared" ca="1" si="1"/>
        <v>8</v>
      </c>
      <c r="D26" s="67">
        <f t="shared" ca="1" si="1"/>
        <v>5</v>
      </c>
      <c r="F26" s="100">
        <f t="shared" ca="1" si="2"/>
        <v>8</v>
      </c>
      <c r="G26" s="101">
        <f t="shared" ca="1" si="3"/>
        <v>5</v>
      </c>
      <c r="H26" s="102">
        <f t="shared" ca="1" si="0"/>
        <v>0.625</v>
      </c>
      <c r="J26" s="23"/>
      <c r="K26" s="23"/>
      <c r="L26" s="23"/>
      <c r="M26" s="23"/>
    </row>
    <row r="27" spans="1:23">
      <c r="A27" s="64">
        <f>'0'!A27</f>
        <v>23</v>
      </c>
      <c r="B27" s="65" t="str">
        <f>'0'!B27</f>
        <v>ELEVE.23</v>
      </c>
      <c r="C27" s="66">
        <f t="shared" ca="1" si="1"/>
        <v>9</v>
      </c>
      <c r="D27" s="67">
        <f t="shared" ca="1" si="1"/>
        <v>6</v>
      </c>
      <c r="F27" s="100">
        <f t="shared" ca="1" si="2"/>
        <v>9</v>
      </c>
      <c r="G27" s="101">
        <f t="shared" ca="1" si="3"/>
        <v>6</v>
      </c>
      <c r="H27" s="102">
        <f t="shared" ca="1" si="0"/>
        <v>0.66666666666666663</v>
      </c>
      <c r="J27" s="27"/>
      <c r="K27" s="27"/>
      <c r="L27" s="27"/>
      <c r="M27" s="27"/>
    </row>
    <row r="28" spans="1:23">
      <c r="A28" s="64">
        <f>'0'!A28</f>
        <v>24</v>
      </c>
      <c r="B28" s="65" t="str">
        <f>'0'!B28</f>
        <v>ELEVE.24</v>
      </c>
      <c r="C28" s="66">
        <f t="shared" ca="1" si="1"/>
        <v>5</v>
      </c>
      <c r="D28" s="67">
        <f t="shared" ca="1" si="1"/>
        <v>3</v>
      </c>
      <c r="F28" s="100">
        <f t="shared" ca="1" si="2"/>
        <v>5</v>
      </c>
      <c r="G28" s="101">
        <f t="shared" ca="1" si="3"/>
        <v>3</v>
      </c>
      <c r="H28" s="102">
        <f t="shared" ca="1" si="0"/>
        <v>0.6</v>
      </c>
    </row>
    <row r="29" spans="1:23">
      <c r="A29" s="64">
        <f>'0'!A29</f>
        <v>25</v>
      </c>
      <c r="B29" s="65" t="str">
        <f>'0'!B29</f>
        <v>ELEVE.25</v>
      </c>
      <c r="C29" s="66">
        <f t="shared" ca="1" si="1"/>
        <v>5</v>
      </c>
      <c r="D29" s="67">
        <f t="shared" ca="1" si="1"/>
        <v>1</v>
      </c>
      <c r="F29" s="100">
        <f t="shared" ca="1" si="2"/>
        <v>5</v>
      </c>
      <c r="G29" s="101">
        <f t="shared" ca="1" si="3"/>
        <v>1</v>
      </c>
      <c r="H29" s="102">
        <f t="shared" ca="1" si="0"/>
        <v>0.2</v>
      </c>
    </row>
    <row r="30" spans="1:23">
      <c r="A30" s="64">
        <f>'0'!A30</f>
        <v>26</v>
      </c>
      <c r="B30" s="65" t="str">
        <f>'0'!B30</f>
        <v>ELEVE.26</v>
      </c>
      <c r="C30" s="66">
        <f t="shared" ca="1" si="1"/>
        <v>7</v>
      </c>
      <c r="D30" s="67">
        <f t="shared" ca="1" si="1"/>
        <v>2</v>
      </c>
      <c r="F30" s="100">
        <f t="shared" ca="1" si="2"/>
        <v>7</v>
      </c>
      <c r="G30" s="101">
        <f t="shared" ca="1" si="3"/>
        <v>2</v>
      </c>
      <c r="H30" s="102">
        <f t="shared" ca="1" si="0"/>
        <v>0.2857142857142857</v>
      </c>
    </row>
    <row r="31" spans="1:23">
      <c r="A31" s="64">
        <f>'0'!A31</f>
        <v>27</v>
      </c>
      <c r="B31" s="65" t="str">
        <f>'0'!B31</f>
        <v>ELEVE.27</v>
      </c>
      <c r="C31" s="66">
        <f t="shared" ca="1" si="1"/>
        <v>9</v>
      </c>
      <c r="D31" s="67">
        <f t="shared" ca="1" si="1"/>
        <v>8</v>
      </c>
      <c r="F31" s="100">
        <f t="shared" ca="1" si="2"/>
        <v>9</v>
      </c>
      <c r="G31" s="101">
        <f t="shared" ca="1" si="3"/>
        <v>8</v>
      </c>
      <c r="H31" s="102">
        <f t="shared" ca="1" si="0"/>
        <v>0.88888888888888884</v>
      </c>
    </row>
    <row r="32" spans="1:23">
      <c r="A32" s="64">
        <f>'0'!A32</f>
        <v>28</v>
      </c>
      <c r="B32" s="65" t="str">
        <f>'0'!B32</f>
        <v>ELEVE.28</v>
      </c>
      <c r="C32" s="66">
        <f t="shared" ca="1" si="1"/>
        <v>3</v>
      </c>
      <c r="D32" s="67">
        <f t="shared" ca="1" si="1"/>
        <v>0</v>
      </c>
      <c r="F32" s="100">
        <f t="shared" ca="1" si="2"/>
        <v>3</v>
      </c>
      <c r="G32" s="101">
        <f t="shared" ca="1" si="3"/>
        <v>0</v>
      </c>
      <c r="H32" s="102">
        <f t="shared" ca="1" si="0"/>
        <v>0</v>
      </c>
    </row>
    <row r="33" spans="1:23">
      <c r="A33" s="64">
        <f>'0'!A33</f>
        <v>29</v>
      </c>
      <c r="B33" s="65" t="str">
        <f>'0'!B33</f>
        <v>ELEVE.29</v>
      </c>
      <c r="C33" s="66">
        <f t="shared" ca="1" si="1"/>
        <v>3</v>
      </c>
      <c r="D33" s="67">
        <f t="shared" ca="1" si="1"/>
        <v>0</v>
      </c>
      <c r="F33" s="100">
        <f t="shared" ca="1" si="2"/>
        <v>3</v>
      </c>
      <c r="G33" s="101">
        <f t="shared" ca="1" si="3"/>
        <v>0</v>
      </c>
      <c r="H33" s="102">
        <f t="shared" ca="1" si="0"/>
        <v>0</v>
      </c>
      <c r="N33" s="20"/>
      <c r="O33" s="20"/>
      <c r="P33" s="20"/>
      <c r="Q33" s="20"/>
      <c r="R33" s="20"/>
      <c r="S33" s="20"/>
      <c r="T33" s="20"/>
      <c r="U33" s="20"/>
      <c r="V33" s="20"/>
      <c r="W33" s="20"/>
    </row>
    <row r="34" spans="1:23">
      <c r="A34" s="64">
        <f>'0'!A34</f>
        <v>30</v>
      </c>
      <c r="B34" s="65" t="str">
        <f>'0'!B34</f>
        <v>ELEVE.30</v>
      </c>
      <c r="C34" s="66">
        <f t="shared" ca="1" si="1"/>
        <v>2</v>
      </c>
      <c r="D34" s="67">
        <f t="shared" ca="1" si="1"/>
        <v>2</v>
      </c>
      <c r="F34" s="100">
        <f t="shared" ca="1" si="2"/>
        <v>2</v>
      </c>
      <c r="G34" s="101">
        <f t="shared" ca="1" si="3"/>
        <v>2</v>
      </c>
      <c r="H34" s="102">
        <f t="shared" ca="1" si="0"/>
        <v>1</v>
      </c>
      <c r="N34" s="20"/>
      <c r="O34" s="20"/>
      <c r="P34" s="20"/>
      <c r="Q34" s="20"/>
      <c r="R34" s="20"/>
      <c r="S34" s="20"/>
      <c r="T34" s="20"/>
      <c r="U34" s="20"/>
      <c r="V34" s="20"/>
      <c r="W34" s="20"/>
    </row>
    <row r="35" spans="1:23">
      <c r="A35" s="64">
        <f>'0'!A35</f>
        <v>31</v>
      </c>
      <c r="B35" s="65" t="str">
        <f>'0'!B35</f>
        <v>ELEVE.31</v>
      </c>
      <c r="C35" s="66">
        <f t="shared" ca="1" si="1"/>
        <v>6</v>
      </c>
      <c r="D35" s="67">
        <f t="shared" ca="1" si="1"/>
        <v>1</v>
      </c>
      <c r="F35" s="100">
        <f t="shared" ca="1" si="2"/>
        <v>6</v>
      </c>
      <c r="G35" s="101">
        <f t="shared" ca="1" si="3"/>
        <v>1</v>
      </c>
      <c r="H35" s="102">
        <f t="shared" ca="1" si="0"/>
        <v>0.16666666666666666</v>
      </c>
    </row>
    <row r="36" spans="1:23">
      <c r="A36" s="64">
        <f>'0'!A36</f>
        <v>32</v>
      </c>
      <c r="B36" s="65" t="str">
        <f>'0'!B36</f>
        <v>ELEVE.32</v>
      </c>
      <c r="C36" s="66">
        <f t="shared" ca="1" si="1"/>
        <v>5</v>
      </c>
      <c r="D36" s="67">
        <f t="shared" ca="1" si="1"/>
        <v>1</v>
      </c>
      <c r="F36" s="100">
        <f t="shared" ca="1" si="2"/>
        <v>5</v>
      </c>
      <c r="G36" s="101">
        <f t="shared" ca="1" si="3"/>
        <v>1</v>
      </c>
      <c r="H36" s="102">
        <f t="shared" ca="1" si="0"/>
        <v>0.2</v>
      </c>
    </row>
    <row r="37" spans="1:23">
      <c r="A37" s="64">
        <f>'0'!A37</f>
        <v>33</v>
      </c>
      <c r="B37" s="65" t="str">
        <f>'0'!B37</f>
        <v>ELEVE.33</v>
      </c>
      <c r="C37" s="66">
        <f t="shared" ca="1" si="1"/>
        <v>9</v>
      </c>
      <c r="D37" s="67">
        <f t="shared" ca="1" si="1"/>
        <v>3</v>
      </c>
      <c r="F37" s="100">
        <f t="shared" ca="1" si="2"/>
        <v>9</v>
      </c>
      <c r="G37" s="101">
        <f t="shared" ca="1" si="3"/>
        <v>3</v>
      </c>
      <c r="H37" s="102">
        <f t="shared" ca="1" si="0"/>
        <v>0.33333333333333331</v>
      </c>
      <c r="N37" s="20"/>
      <c r="O37" s="20"/>
      <c r="P37" s="20"/>
      <c r="Q37" s="20"/>
      <c r="R37" s="20"/>
      <c r="S37" s="20"/>
      <c r="T37" s="20"/>
      <c r="U37" s="20"/>
      <c r="V37" s="20"/>
      <c r="W37" s="20"/>
    </row>
    <row r="38" spans="1:23">
      <c r="A38" s="64">
        <f>'0'!A38</f>
        <v>34</v>
      </c>
      <c r="B38" s="65" t="str">
        <f>'0'!B38</f>
        <v>ELEVE.34</v>
      </c>
      <c r="C38" s="66">
        <f t="shared" ref="C38:D69" ca="1" si="4">INDIRECT(ADDRESS(ROW(),COLUMN()+3,4,2,$H$1-1))</f>
        <v>6</v>
      </c>
      <c r="D38" s="67">
        <f t="shared" ca="1" si="4"/>
        <v>4</v>
      </c>
      <c r="F38" s="100">
        <f t="shared" ca="1" si="2"/>
        <v>6</v>
      </c>
      <c r="G38" s="101">
        <f t="shared" ca="1" si="3"/>
        <v>4</v>
      </c>
      <c r="H38" s="102">
        <f t="shared" ca="1" si="0"/>
        <v>0.66666666666666663</v>
      </c>
    </row>
    <row r="39" spans="1:23">
      <c r="A39" s="64">
        <f>'0'!A39</f>
        <v>35</v>
      </c>
      <c r="B39" s="65" t="str">
        <f>'0'!B39</f>
        <v>ELEVE.35</v>
      </c>
      <c r="C39" s="66">
        <f t="shared" ca="1" si="4"/>
        <v>1</v>
      </c>
      <c r="D39" s="67">
        <f t="shared" ca="1" si="4"/>
        <v>0</v>
      </c>
      <c r="F39" s="100">
        <f t="shared" ca="1" si="2"/>
        <v>1</v>
      </c>
      <c r="G39" s="101">
        <f t="shared" ca="1" si="3"/>
        <v>0</v>
      </c>
      <c r="H39" s="102">
        <f t="shared" ca="1" si="0"/>
        <v>0</v>
      </c>
    </row>
    <row r="40" spans="1:23">
      <c r="A40" s="64">
        <f>'0'!A40</f>
        <v>36</v>
      </c>
      <c r="B40" s="65" t="str">
        <f>'0'!B40</f>
        <v>ELEVE.36</v>
      </c>
      <c r="C40" s="66">
        <f t="shared" ca="1" si="4"/>
        <v>3</v>
      </c>
      <c r="D40" s="67">
        <f t="shared" ca="1" si="4"/>
        <v>1</v>
      </c>
      <c r="F40" s="100">
        <f t="shared" ca="1" si="2"/>
        <v>3</v>
      </c>
      <c r="G40" s="101">
        <f t="shared" ca="1" si="3"/>
        <v>1</v>
      </c>
      <c r="H40" s="102">
        <f t="shared" ca="1" si="0"/>
        <v>0.33333333333333331</v>
      </c>
      <c r="N40" s="20"/>
      <c r="O40" s="20"/>
      <c r="P40" s="20"/>
      <c r="Q40" s="20"/>
      <c r="R40" s="20"/>
      <c r="S40" s="20"/>
      <c r="T40" s="20"/>
      <c r="U40" s="20"/>
      <c r="V40" s="20"/>
      <c r="W40" s="20"/>
    </row>
    <row r="41" spans="1:23">
      <c r="A41" s="64">
        <f>'0'!A41</f>
        <v>37</v>
      </c>
      <c r="B41" s="65" t="str">
        <f>'0'!B41</f>
        <v>ELEVE.37</v>
      </c>
      <c r="C41" s="66">
        <f t="shared" ca="1" si="4"/>
        <v>8</v>
      </c>
      <c r="D41" s="67">
        <f t="shared" ca="1" si="4"/>
        <v>2</v>
      </c>
      <c r="F41" s="100">
        <f t="shared" ca="1" si="2"/>
        <v>8</v>
      </c>
      <c r="G41" s="101">
        <f t="shared" ca="1" si="3"/>
        <v>2</v>
      </c>
      <c r="H41" s="102">
        <f t="shared" ca="1" si="0"/>
        <v>0.25</v>
      </c>
    </row>
    <row r="42" spans="1:23">
      <c r="A42" s="64">
        <f>'0'!A42</f>
        <v>38</v>
      </c>
      <c r="B42" s="65" t="str">
        <f>'0'!B42</f>
        <v>ELEVE.38</v>
      </c>
      <c r="C42" s="66">
        <f t="shared" ca="1" si="4"/>
        <v>9</v>
      </c>
      <c r="D42" s="67">
        <f t="shared" ca="1" si="4"/>
        <v>2</v>
      </c>
      <c r="F42" s="100">
        <f t="shared" ca="1" si="2"/>
        <v>9</v>
      </c>
      <c r="G42" s="101">
        <f t="shared" ca="1" si="3"/>
        <v>2</v>
      </c>
      <c r="H42" s="102">
        <f t="shared" ca="1" si="0"/>
        <v>0.22222222222222221</v>
      </c>
    </row>
    <row r="43" spans="1:23">
      <c r="A43" s="64">
        <f>'0'!A43</f>
        <v>39</v>
      </c>
      <c r="B43" s="65" t="str">
        <f>'0'!B43</f>
        <v>ELEVE.39</v>
      </c>
      <c r="C43" s="66">
        <f t="shared" ca="1" si="4"/>
        <v>7</v>
      </c>
      <c r="D43" s="67">
        <f t="shared" ca="1" si="4"/>
        <v>2</v>
      </c>
      <c r="F43" s="100">
        <f t="shared" ca="1" si="2"/>
        <v>7</v>
      </c>
      <c r="G43" s="101">
        <f t="shared" ca="1" si="3"/>
        <v>2</v>
      </c>
      <c r="H43" s="102">
        <f t="shared" ca="1" si="0"/>
        <v>0.2857142857142857</v>
      </c>
    </row>
    <row r="44" spans="1:23">
      <c r="A44" s="64">
        <f>'0'!A44</f>
        <v>40</v>
      </c>
      <c r="B44" s="65" t="str">
        <f>'0'!B44</f>
        <v>ELEVE.40</v>
      </c>
      <c r="C44" s="66">
        <f t="shared" ca="1" si="4"/>
        <v>6</v>
      </c>
      <c r="D44" s="67">
        <f t="shared" ca="1" si="4"/>
        <v>3</v>
      </c>
      <c r="F44" s="100">
        <f t="shared" ca="1" si="2"/>
        <v>6</v>
      </c>
      <c r="G44" s="101">
        <f t="shared" ca="1" si="3"/>
        <v>3</v>
      </c>
      <c r="H44" s="102">
        <f t="shared" ca="1" si="0"/>
        <v>0.5</v>
      </c>
    </row>
    <row r="45" spans="1:23">
      <c r="A45" s="64">
        <f>'0'!A45</f>
        <v>41</v>
      </c>
      <c r="B45" s="65" t="str">
        <f>'0'!B45</f>
        <v>ELEVE.41</v>
      </c>
      <c r="C45" s="66">
        <f t="shared" ca="1" si="4"/>
        <v>5</v>
      </c>
      <c r="D45" s="67">
        <f t="shared" ca="1" si="4"/>
        <v>3</v>
      </c>
      <c r="F45" s="100">
        <f t="shared" ca="1" si="2"/>
        <v>5</v>
      </c>
      <c r="G45" s="101">
        <f t="shared" ca="1" si="3"/>
        <v>3</v>
      </c>
      <c r="H45" s="102">
        <f t="shared" ca="1" si="0"/>
        <v>0.6</v>
      </c>
    </row>
    <row r="46" spans="1:23">
      <c r="A46" s="64">
        <f>'0'!A46</f>
        <v>42</v>
      </c>
      <c r="B46" s="65" t="str">
        <f>'0'!B46</f>
        <v>ELEVE.42</v>
      </c>
      <c r="C46" s="66">
        <f t="shared" ca="1" si="4"/>
        <v>9</v>
      </c>
      <c r="D46" s="67">
        <f t="shared" ca="1" si="4"/>
        <v>1</v>
      </c>
      <c r="F46" s="100">
        <f t="shared" ca="1" si="2"/>
        <v>9</v>
      </c>
      <c r="G46" s="101">
        <f t="shared" ca="1" si="3"/>
        <v>1</v>
      </c>
      <c r="H46" s="102">
        <f t="shared" ca="1" si="0"/>
        <v>0.1111111111111111</v>
      </c>
    </row>
    <row r="47" spans="1:23">
      <c r="A47" s="64">
        <f>'0'!A47</f>
        <v>43</v>
      </c>
      <c r="B47" s="65" t="str">
        <f>'0'!B47</f>
        <v>ELEVE.43</v>
      </c>
      <c r="C47" s="66">
        <f t="shared" ca="1" si="4"/>
        <v>7</v>
      </c>
      <c r="D47" s="67">
        <f t="shared" ca="1" si="4"/>
        <v>1</v>
      </c>
      <c r="F47" s="100">
        <f t="shared" ca="1" si="2"/>
        <v>7</v>
      </c>
      <c r="G47" s="101">
        <f t="shared" ca="1" si="3"/>
        <v>1</v>
      </c>
      <c r="H47" s="102">
        <f t="shared" ca="1" si="0"/>
        <v>0.14285714285714285</v>
      </c>
    </row>
    <row r="48" spans="1:23">
      <c r="A48" s="64">
        <f>'0'!A48</f>
        <v>44</v>
      </c>
      <c r="B48" s="65" t="str">
        <f>'0'!B48</f>
        <v>ELEVE.44</v>
      </c>
      <c r="C48" s="66">
        <f t="shared" ca="1" si="4"/>
        <v>6</v>
      </c>
      <c r="D48" s="67">
        <f t="shared" ca="1" si="4"/>
        <v>4</v>
      </c>
      <c r="F48" s="100">
        <f t="shared" ca="1" si="2"/>
        <v>6</v>
      </c>
      <c r="G48" s="101">
        <f t="shared" ca="1" si="3"/>
        <v>4</v>
      </c>
      <c r="H48" s="102">
        <f t="shared" ca="1" si="0"/>
        <v>0.66666666666666663</v>
      </c>
      <c r="N48" s="20"/>
      <c r="O48" s="20"/>
      <c r="P48" s="20"/>
      <c r="Q48" s="20"/>
      <c r="R48" s="20"/>
      <c r="S48" s="20"/>
      <c r="T48" s="20"/>
      <c r="U48" s="20"/>
      <c r="V48" s="20"/>
      <c r="W48" s="20"/>
    </row>
    <row r="49" spans="1:23">
      <c r="A49" s="64">
        <f>'0'!A49</f>
        <v>45</v>
      </c>
      <c r="B49" s="65" t="str">
        <f>'0'!B49</f>
        <v>ELEVE.45</v>
      </c>
      <c r="C49" s="66">
        <f t="shared" ca="1" si="4"/>
        <v>4</v>
      </c>
      <c r="D49" s="67">
        <f t="shared" ca="1" si="4"/>
        <v>1</v>
      </c>
      <c r="F49" s="100">
        <f t="shared" ca="1" si="2"/>
        <v>4</v>
      </c>
      <c r="G49" s="101">
        <f t="shared" ca="1" si="3"/>
        <v>1</v>
      </c>
      <c r="H49" s="102">
        <f t="shared" ca="1" si="0"/>
        <v>0.25</v>
      </c>
    </row>
    <row r="50" spans="1:23">
      <c r="A50" s="64">
        <f>'0'!A50</f>
        <v>46</v>
      </c>
      <c r="B50" s="65" t="str">
        <f>'0'!B50</f>
        <v>ELEVE.46</v>
      </c>
      <c r="C50" s="66">
        <f t="shared" ca="1" si="4"/>
        <v>7</v>
      </c>
      <c r="D50" s="67">
        <f t="shared" ca="1" si="4"/>
        <v>2</v>
      </c>
      <c r="F50" s="100">
        <f t="shared" ca="1" si="2"/>
        <v>7</v>
      </c>
      <c r="G50" s="101">
        <f t="shared" ca="1" si="3"/>
        <v>2</v>
      </c>
      <c r="H50" s="102">
        <f t="shared" ca="1" si="0"/>
        <v>0.2857142857142857</v>
      </c>
    </row>
    <row r="51" spans="1:23">
      <c r="A51" s="64">
        <f>'0'!A51</f>
        <v>47</v>
      </c>
      <c r="B51" s="65" t="str">
        <f>'0'!B51</f>
        <v>ELEVE.47</v>
      </c>
      <c r="C51" s="66">
        <f t="shared" ca="1" si="4"/>
        <v>11</v>
      </c>
      <c r="D51" s="67">
        <f t="shared" ca="1" si="4"/>
        <v>7</v>
      </c>
      <c r="F51" s="100">
        <f t="shared" ca="1" si="2"/>
        <v>11</v>
      </c>
      <c r="G51" s="101">
        <f t="shared" ca="1" si="3"/>
        <v>7</v>
      </c>
      <c r="H51" s="102">
        <f t="shared" ca="1" si="0"/>
        <v>0.63636363636363635</v>
      </c>
    </row>
    <row r="52" spans="1:23">
      <c r="A52" s="64">
        <f>'0'!A52</f>
        <v>48</v>
      </c>
      <c r="B52" s="65" t="str">
        <f>'0'!B52</f>
        <v>ELEVE.48</v>
      </c>
      <c r="C52" s="66">
        <f t="shared" ca="1" si="4"/>
        <v>5</v>
      </c>
      <c r="D52" s="67">
        <f t="shared" ca="1" si="4"/>
        <v>5</v>
      </c>
      <c r="F52" s="100">
        <f t="shared" ca="1" si="2"/>
        <v>5</v>
      </c>
      <c r="G52" s="101">
        <f t="shared" ca="1" si="3"/>
        <v>5</v>
      </c>
      <c r="H52" s="102">
        <f t="shared" ca="1" si="0"/>
        <v>1</v>
      </c>
    </row>
    <row r="53" spans="1:23">
      <c r="A53" s="64">
        <f>'0'!A53</f>
        <v>49</v>
      </c>
      <c r="B53" s="65" t="str">
        <f>'0'!B53</f>
        <v>ELEVE.49</v>
      </c>
      <c r="C53" s="66">
        <f t="shared" ca="1" si="4"/>
        <v>20</v>
      </c>
      <c r="D53" s="67">
        <f t="shared" ca="1" si="4"/>
        <v>11</v>
      </c>
      <c r="F53" s="100">
        <f t="shared" ca="1" si="2"/>
        <v>20</v>
      </c>
      <c r="G53" s="101">
        <f t="shared" ca="1" si="3"/>
        <v>11</v>
      </c>
      <c r="H53" s="102">
        <f t="shared" ca="1" si="0"/>
        <v>0.55000000000000004</v>
      </c>
      <c r="N53" s="20"/>
      <c r="O53" s="20"/>
      <c r="P53" s="20"/>
      <c r="Q53" s="20"/>
      <c r="R53" s="20"/>
      <c r="S53" s="20"/>
      <c r="T53" s="20"/>
      <c r="U53" s="20"/>
      <c r="V53" s="20"/>
      <c r="W53" s="20"/>
    </row>
    <row r="54" spans="1:23">
      <c r="A54" s="64">
        <f>'0'!A54</f>
        <v>50</v>
      </c>
      <c r="B54" s="65" t="str">
        <f>'0'!B54</f>
        <v>ELEVE.50</v>
      </c>
      <c r="C54" s="66">
        <f t="shared" ca="1" si="4"/>
        <v>12</v>
      </c>
      <c r="D54" s="67">
        <f t="shared" ca="1" si="4"/>
        <v>5</v>
      </c>
      <c r="F54" s="100">
        <f t="shared" ca="1" si="2"/>
        <v>12</v>
      </c>
      <c r="G54" s="101">
        <f t="shared" ca="1" si="3"/>
        <v>5</v>
      </c>
      <c r="H54" s="102">
        <f t="shared" ca="1" si="0"/>
        <v>0.41666666666666669</v>
      </c>
    </row>
    <row r="55" spans="1:23">
      <c r="A55" s="64">
        <f>'0'!A55</f>
        <v>51</v>
      </c>
      <c r="B55" s="65" t="str">
        <f>'0'!B55</f>
        <v>ELEVE.51</v>
      </c>
      <c r="C55" s="66">
        <f t="shared" ca="1" si="4"/>
        <v>7</v>
      </c>
      <c r="D55" s="67">
        <f t="shared" ca="1" si="4"/>
        <v>5</v>
      </c>
      <c r="F55" s="100">
        <f t="shared" ca="1" si="2"/>
        <v>7</v>
      </c>
      <c r="G55" s="101">
        <f t="shared" ca="1" si="3"/>
        <v>5</v>
      </c>
      <c r="H55" s="102">
        <f t="shared" ca="1" si="0"/>
        <v>0.7142857142857143</v>
      </c>
    </row>
    <row r="56" spans="1:23">
      <c r="A56" s="64">
        <f>'0'!A56</f>
        <v>52</v>
      </c>
      <c r="B56" s="65" t="str">
        <f>'0'!B56</f>
        <v>ELEVE.52</v>
      </c>
      <c r="C56" s="66">
        <f t="shared" ca="1" si="4"/>
        <v>5</v>
      </c>
      <c r="D56" s="67">
        <f t="shared" ca="1" si="4"/>
        <v>1</v>
      </c>
      <c r="F56" s="100">
        <f t="shared" ca="1" si="2"/>
        <v>5</v>
      </c>
      <c r="G56" s="101">
        <f t="shared" ca="1" si="3"/>
        <v>1</v>
      </c>
      <c r="H56" s="102">
        <f t="shared" ca="1" si="0"/>
        <v>0.2</v>
      </c>
      <c r="N56" s="20"/>
      <c r="O56" s="20"/>
      <c r="P56" s="20"/>
      <c r="Q56" s="20"/>
      <c r="R56" s="20"/>
      <c r="S56" s="20"/>
      <c r="T56" s="20"/>
      <c r="U56" s="20"/>
      <c r="V56" s="20"/>
      <c r="W56" s="20"/>
    </row>
    <row r="57" spans="1:23">
      <c r="A57" s="64">
        <f>'0'!A57</f>
        <v>53</v>
      </c>
      <c r="B57" s="65" t="str">
        <f>'0'!B57</f>
        <v>ELEVE.53</v>
      </c>
      <c r="C57" s="66">
        <f t="shared" ca="1" si="4"/>
        <v>6</v>
      </c>
      <c r="D57" s="67">
        <f t="shared" ca="1" si="4"/>
        <v>1</v>
      </c>
      <c r="F57" s="100">
        <f t="shared" ca="1" si="2"/>
        <v>6</v>
      </c>
      <c r="G57" s="101">
        <f t="shared" ca="1" si="3"/>
        <v>1</v>
      </c>
      <c r="H57" s="102">
        <f t="shared" ca="1" si="0"/>
        <v>0.16666666666666666</v>
      </c>
    </row>
    <row r="58" spans="1:23">
      <c r="A58" s="64">
        <f>'0'!A58</f>
        <v>54</v>
      </c>
      <c r="B58" s="65" t="str">
        <f>'0'!B58</f>
        <v>ELEVE.54</v>
      </c>
      <c r="C58" s="66">
        <f t="shared" ca="1" si="4"/>
        <v>3</v>
      </c>
      <c r="D58" s="67">
        <f t="shared" ca="1" si="4"/>
        <v>2</v>
      </c>
      <c r="F58" s="100">
        <f t="shared" ca="1" si="2"/>
        <v>3</v>
      </c>
      <c r="G58" s="101">
        <f t="shared" ca="1" si="3"/>
        <v>2</v>
      </c>
      <c r="H58" s="102">
        <f t="shared" ca="1" si="0"/>
        <v>0.66666666666666663</v>
      </c>
    </row>
    <row r="59" spans="1:23">
      <c r="A59" s="64">
        <f>'0'!A59</f>
        <v>55</v>
      </c>
      <c r="B59" s="65" t="str">
        <f>'0'!B59</f>
        <v>ELEVE.55</v>
      </c>
      <c r="C59" s="66">
        <f t="shared" ca="1" si="4"/>
        <v>8</v>
      </c>
      <c r="D59" s="67">
        <f t="shared" ca="1" si="4"/>
        <v>3</v>
      </c>
      <c r="F59" s="100">
        <f t="shared" ca="1" si="2"/>
        <v>8</v>
      </c>
      <c r="G59" s="101">
        <f t="shared" ca="1" si="3"/>
        <v>3</v>
      </c>
      <c r="H59" s="102">
        <f t="shared" ca="1" si="0"/>
        <v>0.375</v>
      </c>
    </row>
    <row r="60" spans="1:23">
      <c r="A60" s="64">
        <f>'0'!A60</f>
        <v>56</v>
      </c>
      <c r="B60" s="65" t="str">
        <f>'0'!B60</f>
        <v>ELEVE.56</v>
      </c>
      <c r="C60" s="66">
        <f t="shared" ca="1" si="4"/>
        <v>7</v>
      </c>
      <c r="D60" s="67">
        <f t="shared" ca="1" si="4"/>
        <v>3</v>
      </c>
      <c r="F60" s="100">
        <f t="shared" ca="1" si="2"/>
        <v>7</v>
      </c>
      <c r="G60" s="101">
        <f t="shared" ca="1" si="3"/>
        <v>3</v>
      </c>
      <c r="H60" s="102">
        <f t="shared" ca="1" si="0"/>
        <v>0.42857142857142855</v>
      </c>
    </row>
    <row r="61" spans="1:23">
      <c r="A61" s="64">
        <f>'0'!A61</f>
        <v>57</v>
      </c>
      <c r="B61" s="65" t="str">
        <f>'0'!B61</f>
        <v>ELEVE.57</v>
      </c>
      <c r="C61" s="66">
        <f t="shared" ca="1" si="4"/>
        <v>15</v>
      </c>
      <c r="D61" s="67">
        <f t="shared" ca="1" si="4"/>
        <v>6</v>
      </c>
      <c r="F61" s="100">
        <f t="shared" ca="1" si="2"/>
        <v>15</v>
      </c>
      <c r="G61" s="101">
        <f t="shared" ca="1" si="3"/>
        <v>6</v>
      </c>
      <c r="H61" s="102">
        <f t="shared" ca="1" si="0"/>
        <v>0.4</v>
      </c>
    </row>
    <row r="62" spans="1:23">
      <c r="A62" s="64">
        <f>'0'!A62</f>
        <v>58</v>
      </c>
      <c r="B62" s="65" t="str">
        <f>'0'!B62</f>
        <v>ELEVE.58</v>
      </c>
      <c r="C62" s="66">
        <f t="shared" ca="1" si="4"/>
        <v>11</v>
      </c>
      <c r="D62" s="67">
        <f t="shared" ca="1" si="4"/>
        <v>5</v>
      </c>
      <c r="F62" s="100">
        <f t="shared" ca="1" si="2"/>
        <v>11</v>
      </c>
      <c r="G62" s="101">
        <f t="shared" ca="1" si="3"/>
        <v>5</v>
      </c>
      <c r="H62" s="102">
        <f t="shared" ca="1" si="0"/>
        <v>0.45454545454545453</v>
      </c>
    </row>
    <row r="63" spans="1:23">
      <c r="A63" s="64">
        <f>'0'!A63</f>
        <v>59</v>
      </c>
      <c r="B63" s="65" t="str">
        <f>'0'!B63</f>
        <v>ELEVE.59</v>
      </c>
      <c r="C63" s="66">
        <f t="shared" ca="1" si="4"/>
        <v>13</v>
      </c>
      <c r="D63" s="67">
        <f t="shared" ca="1" si="4"/>
        <v>10</v>
      </c>
      <c r="F63" s="100">
        <f t="shared" ca="1" si="2"/>
        <v>13</v>
      </c>
      <c r="G63" s="101">
        <f t="shared" ca="1" si="3"/>
        <v>10</v>
      </c>
      <c r="H63" s="102">
        <f t="shared" ca="1" si="0"/>
        <v>0.76923076923076927</v>
      </c>
    </row>
    <row r="64" spans="1:23">
      <c r="A64" s="64">
        <f>'0'!A64</f>
        <v>60</v>
      </c>
      <c r="B64" s="65" t="str">
        <f>'0'!B64</f>
        <v>ELEVE.60</v>
      </c>
      <c r="C64" s="66">
        <f t="shared" ca="1" si="4"/>
        <v>8</v>
      </c>
      <c r="D64" s="67">
        <f t="shared" ca="1" si="4"/>
        <v>5</v>
      </c>
      <c r="F64" s="100">
        <f t="shared" ca="1" si="2"/>
        <v>8</v>
      </c>
      <c r="G64" s="101">
        <f t="shared" ca="1" si="3"/>
        <v>5</v>
      </c>
      <c r="H64" s="102">
        <f t="shared" ca="1" si="0"/>
        <v>0.625</v>
      </c>
    </row>
    <row r="65" spans="1:23">
      <c r="A65" s="64">
        <f>'0'!A65</f>
        <v>61</v>
      </c>
      <c r="B65" s="65" t="str">
        <f>'0'!B65</f>
        <v>ELEVE.61</v>
      </c>
      <c r="C65" s="66">
        <f t="shared" ca="1" si="4"/>
        <v>4</v>
      </c>
      <c r="D65" s="67">
        <f t="shared" ca="1" si="4"/>
        <v>1</v>
      </c>
      <c r="F65" s="100">
        <f t="shared" ca="1" si="2"/>
        <v>4</v>
      </c>
      <c r="G65" s="101">
        <f t="shared" ca="1" si="3"/>
        <v>1</v>
      </c>
      <c r="H65" s="102">
        <f t="shared" ca="1" si="0"/>
        <v>0.25</v>
      </c>
    </row>
    <row r="66" spans="1:23">
      <c r="A66" s="64">
        <f>'0'!A66</f>
        <v>62</v>
      </c>
      <c r="B66" s="65" t="str">
        <f>'0'!B66</f>
        <v>ELEVE.62</v>
      </c>
      <c r="C66" s="66">
        <f t="shared" ca="1" si="4"/>
        <v>2</v>
      </c>
      <c r="D66" s="67">
        <f t="shared" ca="1" si="4"/>
        <v>1</v>
      </c>
      <c r="F66" s="100">
        <f t="shared" ca="1" si="2"/>
        <v>2</v>
      </c>
      <c r="G66" s="101">
        <f t="shared" ca="1" si="3"/>
        <v>1</v>
      </c>
      <c r="H66" s="102">
        <f t="shared" ca="1" si="0"/>
        <v>0.5</v>
      </c>
    </row>
    <row r="67" spans="1:23">
      <c r="A67" s="64">
        <f>'0'!A67</f>
        <v>63</v>
      </c>
      <c r="B67" s="65" t="str">
        <f>'0'!B67</f>
        <v>ELEVE.63</v>
      </c>
      <c r="C67" s="66">
        <f t="shared" ca="1" si="4"/>
        <v>1</v>
      </c>
      <c r="D67" s="67">
        <f t="shared" ca="1" si="4"/>
        <v>0</v>
      </c>
      <c r="F67" s="100">
        <f t="shared" ca="1" si="2"/>
        <v>1</v>
      </c>
      <c r="G67" s="101">
        <f t="shared" ca="1" si="3"/>
        <v>0</v>
      </c>
      <c r="H67" s="102">
        <f t="shared" ca="1" si="0"/>
        <v>0</v>
      </c>
    </row>
    <row r="68" spans="1:23">
      <c r="A68" s="64">
        <f>'0'!A68</f>
        <v>64</v>
      </c>
      <c r="B68" s="65" t="str">
        <f>'0'!B68</f>
        <v>ELEVE.64</v>
      </c>
      <c r="C68" s="66">
        <f t="shared" ca="1" si="4"/>
        <v>3</v>
      </c>
      <c r="D68" s="67">
        <f t="shared" ca="1" si="4"/>
        <v>0</v>
      </c>
      <c r="F68" s="100">
        <f t="shared" ca="1" si="2"/>
        <v>3</v>
      </c>
      <c r="G68" s="101">
        <f t="shared" ca="1" si="3"/>
        <v>0</v>
      </c>
      <c r="H68" s="102">
        <f t="shared" ca="1" si="0"/>
        <v>0</v>
      </c>
    </row>
    <row r="69" spans="1:23">
      <c r="A69" s="64">
        <f>'0'!A69</f>
        <v>65</v>
      </c>
      <c r="B69" s="65" t="str">
        <f>'0'!B69</f>
        <v>ELEVE.65</v>
      </c>
      <c r="C69" s="66">
        <f t="shared" ca="1" si="4"/>
        <v>9</v>
      </c>
      <c r="D69" s="67">
        <f t="shared" ca="1" si="4"/>
        <v>2</v>
      </c>
      <c r="F69" s="100">
        <f t="shared" ca="1" si="2"/>
        <v>9</v>
      </c>
      <c r="G69" s="101">
        <f t="shared" ca="1" si="3"/>
        <v>2</v>
      </c>
      <c r="H69" s="102">
        <f t="shared" ref="H69:H101" ca="1" si="5">IF(F69=0,0,G69/F69)</f>
        <v>0.22222222222222221</v>
      </c>
    </row>
    <row r="70" spans="1:23">
      <c r="A70" s="64">
        <f>'0'!A70</f>
        <v>66</v>
      </c>
      <c r="B70" s="65" t="str">
        <f>'0'!B70</f>
        <v>ELEVE.66</v>
      </c>
      <c r="C70" s="66">
        <f t="shared" ref="C70:D114" ca="1" si="6">INDIRECT(ADDRESS(ROW(),COLUMN()+3,4,2,$H$1-1))</f>
        <v>8</v>
      </c>
      <c r="D70" s="67">
        <f t="shared" ca="1" si="6"/>
        <v>2</v>
      </c>
      <c r="F70" s="100">
        <f t="shared" ca="1" si="2"/>
        <v>8</v>
      </c>
      <c r="G70" s="101">
        <f t="shared" ca="1" si="3"/>
        <v>2</v>
      </c>
      <c r="H70" s="102">
        <f t="shared" ca="1" si="5"/>
        <v>0.25</v>
      </c>
      <c r="N70" s="20"/>
      <c r="O70" s="20"/>
      <c r="P70" s="20"/>
      <c r="Q70" s="20"/>
      <c r="R70" s="20"/>
      <c r="S70" s="20"/>
      <c r="T70" s="20"/>
      <c r="U70" s="20"/>
      <c r="V70" s="20"/>
      <c r="W70" s="20"/>
    </row>
    <row r="71" spans="1:23">
      <c r="A71" s="64">
        <f>'0'!A71</f>
        <v>67</v>
      </c>
      <c r="B71" s="65" t="str">
        <f>'0'!B71</f>
        <v>ELEVE.67</v>
      </c>
      <c r="C71" s="66">
        <f t="shared" ca="1" si="6"/>
        <v>7</v>
      </c>
      <c r="D71" s="67">
        <f t="shared" ca="1" si="6"/>
        <v>4</v>
      </c>
      <c r="F71" s="100">
        <f t="shared" ref="F71:F114" ca="1" si="7">C71+IFERROR(VLOOKUP(B71,$K$5:$M$24,2,FALSE),0)</f>
        <v>7</v>
      </c>
      <c r="G71" s="101">
        <f t="shared" ref="G71:G114" ca="1" si="8">D71+IFERROR(VLOOKUP(B71,$K$5:$M$24,3,FALSE),0)</f>
        <v>4</v>
      </c>
      <c r="H71" s="102">
        <f t="shared" ca="1" si="5"/>
        <v>0.5714285714285714</v>
      </c>
    </row>
    <row r="72" spans="1:23">
      <c r="A72" s="64">
        <f>'0'!A72</f>
        <v>68</v>
      </c>
      <c r="B72" s="65" t="str">
        <f>'0'!B72</f>
        <v>ELEVE.68</v>
      </c>
      <c r="C72" s="66">
        <f t="shared" ca="1" si="6"/>
        <v>11</v>
      </c>
      <c r="D72" s="67">
        <f t="shared" ca="1" si="6"/>
        <v>4</v>
      </c>
      <c r="F72" s="100">
        <f t="shared" ca="1" si="7"/>
        <v>11</v>
      </c>
      <c r="G72" s="101">
        <f t="shared" ca="1" si="8"/>
        <v>4</v>
      </c>
      <c r="H72" s="102">
        <f t="shared" ca="1" si="5"/>
        <v>0.36363636363636365</v>
      </c>
    </row>
    <row r="73" spans="1:23">
      <c r="A73" s="64">
        <f>'0'!A73</f>
        <v>69</v>
      </c>
      <c r="B73" s="65" t="str">
        <f>'0'!B73</f>
        <v>ELEVE.69</v>
      </c>
      <c r="C73" s="66">
        <f t="shared" ca="1" si="6"/>
        <v>10</v>
      </c>
      <c r="D73" s="67">
        <f t="shared" ca="1" si="6"/>
        <v>5</v>
      </c>
      <c r="F73" s="100">
        <f t="shared" ca="1" si="7"/>
        <v>10</v>
      </c>
      <c r="G73" s="101">
        <f t="shared" ca="1" si="8"/>
        <v>5</v>
      </c>
      <c r="H73" s="102">
        <f t="shared" ca="1" si="5"/>
        <v>0.5</v>
      </c>
    </row>
    <row r="74" spans="1:23">
      <c r="A74" s="64">
        <f>'0'!A74</f>
        <v>70</v>
      </c>
      <c r="B74" s="65" t="str">
        <f>'0'!B74</f>
        <v>ELEVE.70</v>
      </c>
      <c r="C74" s="66">
        <f t="shared" ca="1" si="6"/>
        <v>5</v>
      </c>
      <c r="D74" s="67">
        <f t="shared" ca="1" si="6"/>
        <v>1</v>
      </c>
      <c r="F74" s="100">
        <f t="shared" ca="1" si="7"/>
        <v>5</v>
      </c>
      <c r="G74" s="101">
        <f t="shared" ca="1" si="8"/>
        <v>1</v>
      </c>
      <c r="H74" s="102">
        <f t="shared" ca="1" si="5"/>
        <v>0.2</v>
      </c>
    </row>
    <row r="75" spans="1:23">
      <c r="A75" s="64">
        <f>'0'!A75</f>
        <v>71</v>
      </c>
      <c r="B75" s="65" t="str">
        <f>'0'!B75</f>
        <v>ELEVE.71</v>
      </c>
      <c r="C75" s="66">
        <f t="shared" ca="1" si="6"/>
        <v>8</v>
      </c>
      <c r="D75" s="67">
        <f t="shared" ca="1" si="6"/>
        <v>1</v>
      </c>
      <c r="F75" s="100">
        <f t="shared" ca="1" si="7"/>
        <v>8</v>
      </c>
      <c r="G75" s="101">
        <f t="shared" ca="1" si="8"/>
        <v>1</v>
      </c>
      <c r="H75" s="102">
        <f t="shared" ca="1" si="5"/>
        <v>0.125</v>
      </c>
    </row>
    <row r="76" spans="1:23">
      <c r="A76" s="64">
        <f>'0'!A76</f>
        <v>72</v>
      </c>
      <c r="B76" s="65" t="str">
        <f>'0'!B76</f>
        <v>ELEVE.72</v>
      </c>
      <c r="C76" s="66">
        <f t="shared" ca="1" si="6"/>
        <v>6</v>
      </c>
      <c r="D76" s="67">
        <f t="shared" ca="1" si="6"/>
        <v>2</v>
      </c>
      <c r="F76" s="100">
        <f t="shared" ca="1" si="7"/>
        <v>6</v>
      </c>
      <c r="G76" s="101">
        <f t="shared" ca="1" si="8"/>
        <v>2</v>
      </c>
      <c r="H76" s="102">
        <f t="shared" ca="1" si="5"/>
        <v>0.33333333333333331</v>
      </c>
    </row>
    <row r="77" spans="1:23">
      <c r="A77" s="64">
        <f>'0'!A77</f>
        <v>73</v>
      </c>
      <c r="B77" s="65" t="str">
        <f>'0'!B77</f>
        <v>ELEVE.73</v>
      </c>
      <c r="C77" s="66">
        <f t="shared" ca="1" si="6"/>
        <v>1</v>
      </c>
      <c r="D77" s="67">
        <f t="shared" ca="1" si="6"/>
        <v>0</v>
      </c>
      <c r="F77" s="100">
        <f t="shared" ca="1" si="7"/>
        <v>1</v>
      </c>
      <c r="G77" s="101">
        <f t="shared" ca="1" si="8"/>
        <v>0</v>
      </c>
      <c r="H77" s="102">
        <f t="shared" ca="1" si="5"/>
        <v>0</v>
      </c>
    </row>
    <row r="78" spans="1:23">
      <c r="A78" s="64">
        <f>'0'!A78</f>
        <v>74</v>
      </c>
      <c r="B78" s="65" t="str">
        <f>'0'!B78</f>
        <v>ELEVE.74</v>
      </c>
      <c r="C78" s="66">
        <f t="shared" ca="1" si="6"/>
        <v>2</v>
      </c>
      <c r="D78" s="67">
        <f t="shared" ca="1" si="6"/>
        <v>1</v>
      </c>
      <c r="F78" s="100">
        <f t="shared" ca="1" si="7"/>
        <v>2</v>
      </c>
      <c r="G78" s="101">
        <f t="shared" ca="1" si="8"/>
        <v>1</v>
      </c>
      <c r="H78" s="102">
        <f t="shared" ca="1" si="5"/>
        <v>0.5</v>
      </c>
    </row>
    <row r="79" spans="1:23">
      <c r="A79" s="64">
        <f>'0'!A79</f>
        <v>75</v>
      </c>
      <c r="B79" s="65" t="str">
        <f>'0'!B79</f>
        <v>ELEVE.75</v>
      </c>
      <c r="C79" s="66">
        <f t="shared" ca="1" si="6"/>
        <v>8</v>
      </c>
      <c r="D79" s="67">
        <f t="shared" ca="1" si="6"/>
        <v>1</v>
      </c>
      <c r="F79" s="100">
        <f t="shared" ca="1" si="7"/>
        <v>8</v>
      </c>
      <c r="G79" s="101">
        <f t="shared" ca="1" si="8"/>
        <v>1</v>
      </c>
      <c r="H79" s="102">
        <f t="shared" ca="1" si="5"/>
        <v>0.125</v>
      </c>
    </row>
    <row r="80" spans="1:23">
      <c r="A80" s="64">
        <f>'0'!A80</f>
        <v>76</v>
      </c>
      <c r="B80" s="65" t="str">
        <f>'0'!B80</f>
        <v>ELEVE.76</v>
      </c>
      <c r="C80" s="66">
        <f t="shared" ca="1" si="6"/>
        <v>9</v>
      </c>
      <c r="D80" s="67">
        <f t="shared" ca="1" si="6"/>
        <v>1</v>
      </c>
      <c r="F80" s="100">
        <f t="shared" ca="1" si="7"/>
        <v>9</v>
      </c>
      <c r="G80" s="101">
        <f t="shared" ca="1" si="8"/>
        <v>1</v>
      </c>
      <c r="H80" s="102">
        <f t="shared" ca="1" si="5"/>
        <v>0.1111111111111111</v>
      </c>
    </row>
    <row r="81" spans="1:23">
      <c r="A81" s="64">
        <f>'0'!A81</f>
        <v>77</v>
      </c>
      <c r="B81" s="65" t="str">
        <f>'0'!B81</f>
        <v>ELEVE.77</v>
      </c>
      <c r="C81" s="66">
        <f t="shared" ca="1" si="6"/>
        <v>7</v>
      </c>
      <c r="D81" s="67">
        <f t="shared" ca="1" si="6"/>
        <v>2</v>
      </c>
      <c r="F81" s="100">
        <f t="shared" ca="1" si="7"/>
        <v>7</v>
      </c>
      <c r="G81" s="101">
        <f t="shared" ca="1" si="8"/>
        <v>2</v>
      </c>
      <c r="H81" s="102">
        <f t="shared" ca="1" si="5"/>
        <v>0.2857142857142857</v>
      </c>
    </row>
    <row r="82" spans="1:23">
      <c r="A82" s="64">
        <f>'0'!A82</f>
        <v>78</v>
      </c>
      <c r="B82" s="65" t="str">
        <f>'0'!B82</f>
        <v>ELEVE.78</v>
      </c>
      <c r="C82" s="66">
        <f t="shared" ca="1" si="6"/>
        <v>6</v>
      </c>
      <c r="D82" s="67">
        <f t="shared" ca="1" si="6"/>
        <v>4</v>
      </c>
      <c r="F82" s="100">
        <f t="shared" ca="1" si="7"/>
        <v>6</v>
      </c>
      <c r="G82" s="101">
        <f t="shared" ca="1" si="8"/>
        <v>4</v>
      </c>
      <c r="H82" s="102">
        <f t="shared" ca="1" si="5"/>
        <v>0.66666666666666663</v>
      </c>
    </row>
    <row r="83" spans="1:23">
      <c r="A83" s="64">
        <f>'0'!A83</f>
        <v>79</v>
      </c>
      <c r="B83" s="65" t="str">
        <f>'0'!B83</f>
        <v>ELEVE.79</v>
      </c>
      <c r="C83" s="66">
        <f t="shared" ca="1" si="6"/>
        <v>5</v>
      </c>
      <c r="D83" s="67">
        <f t="shared" ca="1" si="6"/>
        <v>0</v>
      </c>
      <c r="F83" s="100">
        <f t="shared" ca="1" si="7"/>
        <v>5</v>
      </c>
      <c r="G83" s="101">
        <f t="shared" ca="1" si="8"/>
        <v>0</v>
      </c>
      <c r="H83" s="102">
        <f t="shared" ca="1" si="5"/>
        <v>0</v>
      </c>
    </row>
    <row r="84" spans="1:23">
      <c r="A84" s="64">
        <f>'0'!A84</f>
        <v>80</v>
      </c>
      <c r="B84" s="65" t="str">
        <f>'0'!B84</f>
        <v>ELEVE.80</v>
      </c>
      <c r="C84" s="66">
        <f t="shared" ca="1" si="6"/>
        <v>9</v>
      </c>
      <c r="D84" s="67">
        <f t="shared" ca="1" si="6"/>
        <v>5</v>
      </c>
      <c r="F84" s="100">
        <f t="shared" ca="1" si="7"/>
        <v>9</v>
      </c>
      <c r="G84" s="101">
        <f t="shared" ca="1" si="8"/>
        <v>5</v>
      </c>
      <c r="H84" s="102">
        <f t="shared" ca="1" si="5"/>
        <v>0.55555555555555558</v>
      </c>
      <c r="N84" s="20"/>
      <c r="O84" s="20"/>
      <c r="P84" s="20"/>
      <c r="Q84" s="20"/>
      <c r="R84" s="20"/>
      <c r="S84" s="20"/>
      <c r="T84" s="20"/>
      <c r="U84" s="20"/>
      <c r="V84" s="20"/>
      <c r="W84" s="20"/>
    </row>
    <row r="85" spans="1:23">
      <c r="A85" s="64">
        <f>'0'!A85</f>
        <v>81</v>
      </c>
      <c r="B85" s="65" t="str">
        <f>'0'!B85</f>
        <v>ELEVE.81</v>
      </c>
      <c r="C85" s="66">
        <f t="shared" ca="1" si="6"/>
        <v>8</v>
      </c>
      <c r="D85" s="67">
        <f t="shared" ca="1" si="6"/>
        <v>3</v>
      </c>
      <c r="F85" s="100">
        <f t="shared" ca="1" si="7"/>
        <v>8</v>
      </c>
      <c r="G85" s="101">
        <f t="shared" ca="1" si="8"/>
        <v>3</v>
      </c>
      <c r="H85" s="102">
        <f t="shared" ca="1" si="5"/>
        <v>0.375</v>
      </c>
    </row>
    <row r="86" spans="1:23">
      <c r="A86" s="64">
        <f>'0'!A86</f>
        <v>82</v>
      </c>
      <c r="B86" s="65" t="str">
        <f>'0'!B86</f>
        <v>ELEVE.82</v>
      </c>
      <c r="C86" s="66">
        <f t="shared" ca="1" si="6"/>
        <v>9</v>
      </c>
      <c r="D86" s="67">
        <f t="shared" ca="1" si="6"/>
        <v>3</v>
      </c>
      <c r="F86" s="100">
        <f t="shared" ca="1" si="7"/>
        <v>9</v>
      </c>
      <c r="G86" s="101">
        <f t="shared" ca="1" si="8"/>
        <v>3</v>
      </c>
      <c r="H86" s="102">
        <f t="shared" ca="1" si="5"/>
        <v>0.33333333333333331</v>
      </c>
    </row>
    <row r="87" spans="1:23">
      <c r="A87" s="64">
        <f>'0'!A87</f>
        <v>83</v>
      </c>
      <c r="B87" s="65" t="str">
        <f>'0'!B87</f>
        <v>ELEVE.83</v>
      </c>
      <c r="C87" s="66">
        <f t="shared" ca="1" si="6"/>
        <v>5</v>
      </c>
      <c r="D87" s="67">
        <f t="shared" ca="1" si="6"/>
        <v>2</v>
      </c>
      <c r="F87" s="100">
        <f t="shared" ca="1" si="7"/>
        <v>5</v>
      </c>
      <c r="G87" s="101">
        <f t="shared" ca="1" si="8"/>
        <v>2</v>
      </c>
      <c r="H87" s="102">
        <f t="shared" ca="1" si="5"/>
        <v>0.4</v>
      </c>
    </row>
    <row r="88" spans="1:23">
      <c r="A88" s="64">
        <f>'0'!A88</f>
        <v>84</v>
      </c>
      <c r="B88" s="65" t="str">
        <f>'0'!B88</f>
        <v>ELEVE.84</v>
      </c>
      <c r="C88" s="66">
        <f t="shared" ca="1" si="6"/>
        <v>5</v>
      </c>
      <c r="D88" s="67">
        <f t="shared" ca="1" si="6"/>
        <v>1</v>
      </c>
      <c r="F88" s="100">
        <f t="shared" ca="1" si="7"/>
        <v>5</v>
      </c>
      <c r="G88" s="101">
        <f t="shared" ca="1" si="8"/>
        <v>1</v>
      </c>
      <c r="H88" s="102">
        <f t="shared" ca="1" si="5"/>
        <v>0.2</v>
      </c>
    </row>
    <row r="89" spans="1:23">
      <c r="A89" s="64">
        <f>'0'!A89</f>
        <v>85</v>
      </c>
      <c r="B89" s="65" t="str">
        <f>'0'!B89</f>
        <v>ELEVE.85</v>
      </c>
      <c r="C89" s="66">
        <f t="shared" ca="1" si="6"/>
        <v>7</v>
      </c>
      <c r="D89" s="67">
        <f t="shared" ca="1" si="6"/>
        <v>1</v>
      </c>
      <c r="F89" s="100">
        <f t="shared" ca="1" si="7"/>
        <v>7</v>
      </c>
      <c r="G89" s="101">
        <f t="shared" ca="1" si="8"/>
        <v>1</v>
      </c>
      <c r="H89" s="102">
        <f t="shared" ca="1" si="5"/>
        <v>0.14285714285714285</v>
      </c>
    </row>
    <row r="90" spans="1:23">
      <c r="A90" s="64">
        <f>'0'!A90</f>
        <v>86</v>
      </c>
      <c r="B90" s="65" t="str">
        <f>'0'!B90</f>
        <v>ELEVE.86</v>
      </c>
      <c r="C90" s="66">
        <f t="shared" ca="1" si="6"/>
        <v>9</v>
      </c>
      <c r="D90" s="67">
        <f t="shared" ca="1" si="6"/>
        <v>7</v>
      </c>
      <c r="F90" s="100">
        <f t="shared" ca="1" si="7"/>
        <v>9</v>
      </c>
      <c r="G90" s="101">
        <f t="shared" ca="1" si="8"/>
        <v>7</v>
      </c>
      <c r="H90" s="102">
        <f t="shared" ca="1" si="5"/>
        <v>0.77777777777777779</v>
      </c>
    </row>
    <row r="91" spans="1:23">
      <c r="A91" s="64">
        <f>'0'!A91</f>
        <v>87</v>
      </c>
      <c r="B91" s="65" t="str">
        <f>'0'!B91</f>
        <v>ELEVE.87</v>
      </c>
      <c r="C91" s="66">
        <f t="shared" ca="1" si="6"/>
        <v>3</v>
      </c>
      <c r="D91" s="67">
        <f t="shared" ca="1" si="6"/>
        <v>0</v>
      </c>
      <c r="F91" s="100">
        <f t="shared" ca="1" si="7"/>
        <v>3</v>
      </c>
      <c r="G91" s="101">
        <f t="shared" ca="1" si="8"/>
        <v>0</v>
      </c>
      <c r="H91" s="102">
        <f t="shared" ca="1" si="5"/>
        <v>0</v>
      </c>
    </row>
    <row r="92" spans="1:23">
      <c r="A92" s="64">
        <f>'0'!A92</f>
        <v>88</v>
      </c>
      <c r="B92" s="65" t="str">
        <f>'0'!B92</f>
        <v>ELEVE.88</v>
      </c>
      <c r="C92" s="66">
        <f t="shared" ca="1" si="6"/>
        <v>2</v>
      </c>
      <c r="D92" s="67">
        <f t="shared" ca="1" si="6"/>
        <v>0</v>
      </c>
      <c r="F92" s="100">
        <f t="shared" ca="1" si="7"/>
        <v>2</v>
      </c>
      <c r="G92" s="101">
        <f t="shared" ca="1" si="8"/>
        <v>0</v>
      </c>
      <c r="H92" s="102">
        <f t="shared" ca="1" si="5"/>
        <v>0</v>
      </c>
    </row>
    <row r="93" spans="1:23">
      <c r="A93" s="64">
        <f>'0'!A93</f>
        <v>89</v>
      </c>
      <c r="B93" s="65" t="str">
        <f>'0'!B93</f>
        <v>ELEVE.89</v>
      </c>
      <c r="C93" s="66">
        <f t="shared" ca="1" si="6"/>
        <v>1</v>
      </c>
      <c r="D93" s="67">
        <f t="shared" ca="1" si="6"/>
        <v>0</v>
      </c>
      <c r="F93" s="100">
        <f t="shared" ca="1" si="7"/>
        <v>1</v>
      </c>
      <c r="G93" s="101">
        <f t="shared" ca="1" si="8"/>
        <v>0</v>
      </c>
      <c r="H93" s="102">
        <f t="shared" ca="1" si="5"/>
        <v>0</v>
      </c>
    </row>
    <row r="94" spans="1:23">
      <c r="A94" s="64">
        <f>'0'!A94</f>
        <v>90</v>
      </c>
      <c r="B94" s="65" t="str">
        <f>'0'!B94</f>
        <v>ELEVE.90</v>
      </c>
      <c r="C94" s="66">
        <f t="shared" ca="1" si="6"/>
        <v>7</v>
      </c>
      <c r="D94" s="67">
        <f t="shared" ca="1" si="6"/>
        <v>5</v>
      </c>
      <c r="F94" s="100">
        <f t="shared" ca="1" si="7"/>
        <v>7</v>
      </c>
      <c r="G94" s="101">
        <f t="shared" ca="1" si="8"/>
        <v>5</v>
      </c>
      <c r="H94" s="102">
        <f t="shared" ca="1" si="5"/>
        <v>0.7142857142857143</v>
      </c>
      <c r="N94" s="20"/>
      <c r="O94" s="20"/>
      <c r="P94" s="20"/>
      <c r="Q94" s="20"/>
      <c r="R94" s="20"/>
      <c r="S94" s="20"/>
      <c r="T94" s="20"/>
      <c r="U94" s="20"/>
      <c r="V94" s="20"/>
      <c r="W94" s="20"/>
    </row>
    <row r="95" spans="1:23">
      <c r="A95" s="64">
        <f>'0'!A95</f>
        <v>91</v>
      </c>
      <c r="B95" s="65" t="str">
        <f>'0'!B95</f>
        <v>ELEVE.91</v>
      </c>
      <c r="C95" s="66">
        <f t="shared" ca="1" si="6"/>
        <v>6</v>
      </c>
      <c r="D95" s="67">
        <f t="shared" ca="1" si="6"/>
        <v>1</v>
      </c>
      <c r="F95" s="100">
        <f t="shared" ca="1" si="7"/>
        <v>6</v>
      </c>
      <c r="G95" s="101">
        <f t="shared" ca="1" si="8"/>
        <v>1</v>
      </c>
      <c r="H95" s="102">
        <f t="shared" ca="1" si="5"/>
        <v>0.16666666666666666</v>
      </c>
    </row>
    <row r="96" spans="1:23">
      <c r="A96" s="64">
        <f>'0'!A96</f>
        <v>92</v>
      </c>
      <c r="B96" s="65" t="str">
        <f>'0'!B96</f>
        <v>ELEVE.92</v>
      </c>
      <c r="C96" s="66">
        <f t="shared" ca="1" si="6"/>
        <v>7</v>
      </c>
      <c r="D96" s="67">
        <f t="shared" ca="1" si="6"/>
        <v>2</v>
      </c>
      <c r="F96" s="100">
        <f t="shared" ca="1" si="7"/>
        <v>7</v>
      </c>
      <c r="G96" s="101">
        <f t="shared" ca="1" si="8"/>
        <v>2</v>
      </c>
      <c r="H96" s="102">
        <f t="shared" ca="1" si="5"/>
        <v>0.2857142857142857</v>
      </c>
    </row>
    <row r="97" spans="1:23">
      <c r="A97" s="64">
        <f>'0'!A97</f>
        <v>93</v>
      </c>
      <c r="B97" s="65" t="str">
        <f>'0'!B97</f>
        <v>ELEVE.93</v>
      </c>
      <c r="C97" s="66">
        <f t="shared" ca="1" si="6"/>
        <v>11</v>
      </c>
      <c r="D97" s="67">
        <f t="shared" ca="1" si="6"/>
        <v>3</v>
      </c>
      <c r="F97" s="100">
        <f t="shared" ca="1" si="7"/>
        <v>11</v>
      </c>
      <c r="G97" s="101">
        <f t="shared" ca="1" si="8"/>
        <v>3</v>
      </c>
      <c r="H97" s="102">
        <f t="shared" ca="1" si="5"/>
        <v>0.27272727272727271</v>
      </c>
    </row>
    <row r="98" spans="1:23">
      <c r="A98" s="64">
        <f>'0'!A98</f>
        <v>94</v>
      </c>
      <c r="B98" s="65" t="str">
        <f>'0'!B98</f>
        <v>ELEVE.94</v>
      </c>
      <c r="C98" s="66">
        <f t="shared" ca="1" si="6"/>
        <v>13</v>
      </c>
      <c r="D98" s="67">
        <f t="shared" ca="1" si="6"/>
        <v>5</v>
      </c>
      <c r="F98" s="100">
        <f t="shared" ca="1" si="7"/>
        <v>13</v>
      </c>
      <c r="G98" s="101">
        <f t="shared" ca="1" si="8"/>
        <v>5</v>
      </c>
      <c r="H98" s="102">
        <f t="shared" ca="1" si="5"/>
        <v>0.38461538461538464</v>
      </c>
    </row>
    <row r="99" spans="1:23">
      <c r="A99" s="64">
        <f>'0'!A99</f>
        <v>95</v>
      </c>
      <c r="B99" s="65" t="str">
        <f>'0'!B99</f>
        <v>ELEVE.95</v>
      </c>
      <c r="C99" s="66">
        <f t="shared" ca="1" si="6"/>
        <v>9</v>
      </c>
      <c r="D99" s="67">
        <f t="shared" ca="1" si="6"/>
        <v>4</v>
      </c>
      <c r="F99" s="100">
        <f t="shared" ca="1" si="7"/>
        <v>9</v>
      </c>
      <c r="G99" s="101">
        <f t="shared" ca="1" si="8"/>
        <v>4</v>
      </c>
      <c r="H99" s="102">
        <f t="shared" ca="1" si="5"/>
        <v>0.44444444444444442</v>
      </c>
    </row>
    <row r="100" spans="1:23">
      <c r="A100" s="64">
        <f>'0'!A100</f>
        <v>96</v>
      </c>
      <c r="B100" s="65" t="str">
        <f>'0'!B100</f>
        <v>ELEVE.96</v>
      </c>
      <c r="C100" s="66">
        <f t="shared" ca="1" si="6"/>
        <v>5</v>
      </c>
      <c r="D100" s="67">
        <f t="shared" ca="1" si="6"/>
        <v>2</v>
      </c>
      <c r="F100" s="100">
        <f t="shared" ca="1" si="7"/>
        <v>5</v>
      </c>
      <c r="G100" s="101">
        <f t="shared" ca="1" si="8"/>
        <v>2</v>
      </c>
      <c r="H100" s="102">
        <f t="shared" ca="1" si="5"/>
        <v>0.4</v>
      </c>
    </row>
    <row r="101" spans="1:23">
      <c r="A101" s="64">
        <f>'0'!A101</f>
        <v>97</v>
      </c>
      <c r="B101" s="65" t="str">
        <f>'0'!B101</f>
        <v>ELEVE.97</v>
      </c>
      <c r="C101" s="66">
        <f t="shared" ca="1" si="6"/>
        <v>1</v>
      </c>
      <c r="D101" s="67">
        <f t="shared" ca="1" si="6"/>
        <v>0</v>
      </c>
      <c r="F101" s="100">
        <f t="shared" ca="1" si="7"/>
        <v>1</v>
      </c>
      <c r="G101" s="101">
        <f t="shared" ca="1" si="8"/>
        <v>0</v>
      </c>
      <c r="H101" s="102">
        <f t="shared" ca="1" si="5"/>
        <v>0</v>
      </c>
    </row>
    <row r="102" spans="1:23">
      <c r="A102" s="64">
        <f>'0'!A102</f>
        <v>98</v>
      </c>
      <c r="B102" s="65" t="str">
        <f>'0'!B102</f>
        <v>ELEVE.98</v>
      </c>
      <c r="C102" s="66">
        <f t="shared" ca="1" si="6"/>
        <v>0</v>
      </c>
      <c r="D102" s="67">
        <f t="shared" ca="1" si="6"/>
        <v>0</v>
      </c>
      <c r="F102" s="100">
        <f t="shared" ca="1" si="7"/>
        <v>0</v>
      </c>
      <c r="G102" s="101">
        <f t="shared" ca="1" si="8"/>
        <v>0</v>
      </c>
      <c r="H102" s="102">
        <f ca="1">IF(F102=0,0,G102/F102)</f>
        <v>0</v>
      </c>
    </row>
    <row r="103" spans="1:23">
      <c r="A103" s="64">
        <f>'0'!A103</f>
        <v>99</v>
      </c>
      <c r="B103" s="65" t="str">
        <f>'0'!B103</f>
        <v>ELEVE.99</v>
      </c>
      <c r="C103" s="66">
        <f t="shared" ca="1" si="6"/>
        <v>11</v>
      </c>
      <c r="D103" s="67">
        <f t="shared" ca="1" si="6"/>
        <v>4</v>
      </c>
      <c r="F103" s="100">
        <f t="shared" ca="1" si="7"/>
        <v>11</v>
      </c>
      <c r="G103" s="101">
        <f t="shared" ca="1" si="8"/>
        <v>4</v>
      </c>
      <c r="H103" s="102">
        <f t="shared" ref="H103:H114" ca="1" si="9">IF(F103=0,0,G103/F103)</f>
        <v>0.36363636363636365</v>
      </c>
    </row>
    <row r="104" spans="1:23">
      <c r="A104" s="64">
        <f>'0'!A104</f>
        <v>100</v>
      </c>
      <c r="B104" s="65" t="str">
        <f>'0'!B104</f>
        <v>ELEVE.100</v>
      </c>
      <c r="C104" s="66">
        <f t="shared" ca="1" si="6"/>
        <v>14</v>
      </c>
      <c r="D104" s="67">
        <f t="shared" ca="1" si="6"/>
        <v>8</v>
      </c>
      <c r="F104" s="100">
        <f t="shared" ca="1" si="7"/>
        <v>14</v>
      </c>
      <c r="G104" s="101">
        <f t="shared" ca="1" si="8"/>
        <v>8</v>
      </c>
      <c r="H104" s="102">
        <f t="shared" ca="1" si="9"/>
        <v>0.5714285714285714</v>
      </c>
    </row>
    <row r="105" spans="1:23">
      <c r="A105" s="64">
        <f>'0'!A105</f>
        <v>101</v>
      </c>
      <c r="B105" s="65" t="str">
        <f>'0'!B105</f>
        <v>ELEVE.101</v>
      </c>
      <c r="C105" s="66">
        <f t="shared" ca="1" si="6"/>
        <v>6</v>
      </c>
      <c r="D105" s="67">
        <f t="shared" ca="1" si="6"/>
        <v>1</v>
      </c>
      <c r="F105" s="100">
        <f t="shared" ca="1" si="7"/>
        <v>6</v>
      </c>
      <c r="G105" s="101">
        <f t="shared" ca="1" si="8"/>
        <v>1</v>
      </c>
      <c r="H105" s="102">
        <f t="shared" ca="1" si="9"/>
        <v>0.16666666666666666</v>
      </c>
    </row>
    <row r="106" spans="1:23">
      <c r="A106" s="64">
        <f>'0'!A106</f>
        <v>102</v>
      </c>
      <c r="B106" s="65" t="str">
        <f>'0'!B106</f>
        <v>ELEVE.102</v>
      </c>
      <c r="C106" s="66">
        <f t="shared" ca="1" si="6"/>
        <v>5</v>
      </c>
      <c r="D106" s="67">
        <f t="shared" ca="1" si="6"/>
        <v>1</v>
      </c>
      <c r="F106" s="100">
        <f t="shared" ca="1" si="7"/>
        <v>5</v>
      </c>
      <c r="G106" s="101">
        <f t="shared" ca="1" si="8"/>
        <v>1</v>
      </c>
      <c r="H106" s="102">
        <f t="shared" ca="1" si="9"/>
        <v>0.2</v>
      </c>
    </row>
    <row r="107" spans="1:23">
      <c r="A107" s="64">
        <f>'0'!A107</f>
        <v>103</v>
      </c>
      <c r="B107" s="65" t="str">
        <f>'0'!B107</f>
        <v>ELEVE.103</v>
      </c>
      <c r="C107" s="66">
        <f t="shared" ca="1" si="6"/>
        <v>8</v>
      </c>
      <c r="D107" s="67">
        <f t="shared" ca="1" si="6"/>
        <v>5</v>
      </c>
      <c r="F107" s="100">
        <f t="shared" ca="1" si="7"/>
        <v>8</v>
      </c>
      <c r="G107" s="101">
        <f t="shared" ca="1" si="8"/>
        <v>5</v>
      </c>
      <c r="H107" s="102">
        <f t="shared" ca="1" si="9"/>
        <v>0.625</v>
      </c>
    </row>
    <row r="108" spans="1:23">
      <c r="A108" s="64">
        <f>'0'!A108</f>
        <v>104</v>
      </c>
      <c r="B108" s="65" t="str">
        <f>'0'!B108</f>
        <v>ELEVE.104</v>
      </c>
      <c r="C108" s="66">
        <f t="shared" ca="1" si="6"/>
        <v>9</v>
      </c>
      <c r="D108" s="67">
        <f t="shared" ca="1" si="6"/>
        <v>6</v>
      </c>
      <c r="F108" s="100">
        <f t="shared" ca="1" si="7"/>
        <v>9</v>
      </c>
      <c r="G108" s="101">
        <f t="shared" ca="1" si="8"/>
        <v>6</v>
      </c>
      <c r="H108" s="102">
        <f t="shared" ca="1" si="9"/>
        <v>0.66666666666666663</v>
      </c>
    </row>
    <row r="109" spans="1:23">
      <c r="A109" s="64">
        <f>'0'!A109</f>
        <v>105</v>
      </c>
      <c r="B109" s="65" t="str">
        <f>'0'!B109</f>
        <v>ELEVE.105</v>
      </c>
      <c r="C109" s="66">
        <f t="shared" ca="1" si="6"/>
        <v>7</v>
      </c>
      <c r="D109" s="67">
        <f t="shared" ca="1" si="6"/>
        <v>6</v>
      </c>
      <c r="F109" s="100">
        <f t="shared" ca="1" si="7"/>
        <v>7</v>
      </c>
      <c r="G109" s="101">
        <f t="shared" ca="1" si="8"/>
        <v>6</v>
      </c>
      <c r="H109" s="102">
        <f t="shared" ca="1" si="9"/>
        <v>0.8571428571428571</v>
      </c>
    </row>
    <row r="110" spans="1:23">
      <c r="A110" s="64">
        <f>'0'!A110</f>
        <v>106</v>
      </c>
      <c r="B110" s="65" t="str">
        <f>'0'!B110</f>
        <v>ELEVE.106</v>
      </c>
      <c r="C110" s="66">
        <f t="shared" ca="1" si="6"/>
        <v>10</v>
      </c>
      <c r="D110" s="67">
        <f t="shared" ca="1" si="6"/>
        <v>7</v>
      </c>
      <c r="F110" s="100">
        <f t="shared" ca="1" si="7"/>
        <v>10</v>
      </c>
      <c r="G110" s="101">
        <f t="shared" ca="1" si="8"/>
        <v>7</v>
      </c>
      <c r="H110" s="102">
        <f t="shared" ca="1" si="9"/>
        <v>0.7</v>
      </c>
    </row>
    <row r="111" spans="1:23">
      <c r="A111" s="64">
        <f>'0'!A111</f>
        <v>107</v>
      </c>
      <c r="B111" s="65" t="str">
        <f>'0'!B111</f>
        <v>ELEVE.107</v>
      </c>
      <c r="C111" s="66">
        <f t="shared" ca="1" si="6"/>
        <v>5</v>
      </c>
      <c r="D111" s="67">
        <f t="shared" ca="1" si="6"/>
        <v>3</v>
      </c>
      <c r="F111" s="100">
        <f t="shared" ca="1" si="7"/>
        <v>5</v>
      </c>
      <c r="G111" s="101">
        <f t="shared" ca="1" si="8"/>
        <v>3</v>
      </c>
      <c r="H111" s="102">
        <f t="shared" ca="1" si="9"/>
        <v>0.6</v>
      </c>
      <c r="N111" s="20"/>
      <c r="O111" s="20"/>
      <c r="P111" s="20"/>
      <c r="Q111" s="20"/>
      <c r="R111" s="20"/>
      <c r="S111" s="20"/>
      <c r="T111" s="20"/>
      <c r="U111" s="20"/>
      <c r="V111" s="20"/>
      <c r="W111" s="20"/>
    </row>
    <row r="112" spans="1:23">
      <c r="A112" s="64">
        <f>'0'!A112</f>
        <v>108</v>
      </c>
      <c r="B112" s="65" t="str">
        <f>'0'!B112</f>
        <v>ELEVE.108</v>
      </c>
      <c r="C112" s="66">
        <f t="shared" ca="1" si="6"/>
        <v>2</v>
      </c>
      <c r="D112" s="67">
        <f t="shared" ca="1" si="6"/>
        <v>0</v>
      </c>
      <c r="F112" s="100">
        <f t="shared" ca="1" si="7"/>
        <v>2</v>
      </c>
      <c r="G112" s="101">
        <f t="shared" ca="1" si="8"/>
        <v>0</v>
      </c>
      <c r="H112" s="102">
        <f t="shared" ca="1" si="9"/>
        <v>0</v>
      </c>
    </row>
    <row r="113" spans="1:8">
      <c r="A113" s="64">
        <f>'0'!A113</f>
        <v>109</v>
      </c>
      <c r="B113" s="65" t="str">
        <f>'0'!B113</f>
        <v>ELEVE.109</v>
      </c>
      <c r="C113" s="66">
        <f t="shared" ca="1" si="6"/>
        <v>0</v>
      </c>
      <c r="D113" s="67">
        <f t="shared" ca="1" si="6"/>
        <v>0</v>
      </c>
      <c r="F113" s="100">
        <f t="shared" ca="1" si="7"/>
        <v>0</v>
      </c>
      <c r="G113" s="101">
        <f t="shared" ca="1" si="8"/>
        <v>0</v>
      </c>
      <c r="H113" s="102">
        <f t="shared" ca="1" si="9"/>
        <v>0</v>
      </c>
    </row>
    <row r="114" spans="1:8" ht="15.75" thickBot="1">
      <c r="A114" s="68">
        <f>'0'!A114</f>
        <v>110</v>
      </c>
      <c r="B114" s="69" t="str">
        <f>'0'!B114</f>
        <v>ELEVE.110</v>
      </c>
      <c r="C114" s="70">
        <f t="shared" ca="1" si="6"/>
        <v>4</v>
      </c>
      <c r="D114" s="71">
        <f t="shared" ca="1" si="6"/>
        <v>3</v>
      </c>
      <c r="F114" s="103">
        <f t="shared" ca="1" si="7"/>
        <v>4</v>
      </c>
      <c r="G114" s="104">
        <f t="shared" ca="1" si="8"/>
        <v>3</v>
      </c>
      <c r="H114" s="80">
        <f t="shared" ca="1" si="9"/>
        <v>0.75</v>
      </c>
    </row>
  </sheetData>
  <sheetProtection sheet="1" objects="1" scenarios="1"/>
  <mergeCells count="5">
    <mergeCell ref="A2:D2"/>
    <mergeCell ref="F2:H2"/>
    <mergeCell ref="J2:M2"/>
    <mergeCell ref="J26:M26"/>
    <mergeCell ref="J27:M27"/>
  </mergeCells>
  <dataValidations count="1">
    <dataValidation type="list" allowBlank="1" showInputMessage="1" showErrorMessage="1" sqref="K5:K24">
      <formula1>ELEVES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X114"/>
  <sheetViews>
    <sheetView workbookViewId="0">
      <selection activeCell="K5" sqref="K5"/>
    </sheetView>
  </sheetViews>
  <sheetFormatPr baseColWidth="10" defaultRowHeight="15"/>
  <cols>
    <col min="1" max="1" width="7" style="8" bestFit="1" customWidth="1"/>
    <col min="2" max="2" width="20.7109375" style="8" customWidth="1"/>
    <col min="3" max="3" width="11.42578125" style="21" bestFit="1" customWidth="1"/>
    <col min="4" max="4" width="9.140625" style="21" bestFit="1" customWidth="1"/>
    <col min="5" max="5" width="2.140625" style="11" customWidth="1"/>
    <col min="6" max="6" width="11.42578125" style="8" bestFit="1" customWidth="1"/>
    <col min="7" max="7" width="9.140625" style="8" bestFit="1" customWidth="1"/>
    <col min="8" max="8" width="9" style="8" bestFit="1" customWidth="1"/>
    <col min="9" max="9" width="2.28515625" style="8" customWidth="1"/>
    <col min="10" max="10" width="7" style="8" bestFit="1" customWidth="1"/>
    <col min="11" max="11" width="20.7109375" style="8" customWidth="1"/>
    <col min="12" max="12" width="11.42578125" style="8" bestFit="1" customWidth="1"/>
    <col min="13" max="13" width="9.140625" style="8" bestFit="1" customWidth="1"/>
    <col min="14" max="16384" width="11.42578125" style="8"/>
  </cols>
  <sheetData>
    <row r="1" spans="1:24" ht="15.75" thickBot="1">
      <c r="A1" s="32" t="str">
        <f>'0'!A1</f>
        <v>A N N E E   S C O L A I R E   :</v>
      </c>
      <c r="B1" s="32"/>
      <c r="C1" s="36"/>
      <c r="D1" s="38">
        <f>'0'!D1</f>
        <v>2016</v>
      </c>
      <c r="E1" s="34" t="str">
        <f>'0'!E1</f>
        <v>-</v>
      </c>
      <c r="F1" s="38">
        <f>'0'!F1</f>
        <v>2017</v>
      </c>
      <c r="G1" s="138" t="s">
        <v>148</v>
      </c>
      <c r="H1" s="21" t="str">
        <f ca="1">MID(CELL("nomfichier",F1),SEARCH("]",CELL("nomfichier",F1),1)+1,5)</f>
        <v>4</v>
      </c>
      <c r="J1" s="37"/>
    </row>
    <row r="2" spans="1:24">
      <c r="A2" s="50" t="str">
        <f>'0'!A2</f>
        <v>SITUATION INITIALE</v>
      </c>
      <c r="B2" s="51"/>
      <c r="C2" s="51"/>
      <c r="D2" s="52"/>
      <c r="E2" s="7"/>
      <c r="F2" s="44" t="str">
        <f>'0'!F2</f>
        <v>SITUATION ACTUALISEE</v>
      </c>
      <c r="G2" s="45"/>
      <c r="H2" s="46"/>
      <c r="J2" s="53" t="str">
        <f ca="1">CONCATENATE("Devoir : ",H1)</f>
        <v>Devoir : 4</v>
      </c>
      <c r="K2" s="54"/>
      <c r="L2" s="54"/>
      <c r="M2" s="55"/>
    </row>
    <row r="3" spans="1:24">
      <c r="A3" s="40" t="str">
        <f>'0'!A3</f>
        <v>N°</v>
      </c>
      <c r="B3" s="9" t="str">
        <f>'0'!B3</f>
        <v>NOM</v>
      </c>
      <c r="C3" s="9" t="str">
        <f>'0'!C3</f>
        <v>NOMBRE</v>
      </c>
      <c r="D3" s="41" t="str">
        <f>'0'!D3</f>
        <v>NOTE</v>
      </c>
      <c r="E3" s="7"/>
      <c r="F3" s="40" t="str">
        <f>'0'!F3</f>
        <v>NOMBRE</v>
      </c>
      <c r="G3" s="9" t="str">
        <f>'0'!G3</f>
        <v>NOTE</v>
      </c>
      <c r="H3" s="41" t="str">
        <f>'0'!H3</f>
        <v>TAUX DE</v>
      </c>
      <c r="I3" s="47"/>
      <c r="J3" s="40" t="str">
        <f>'0'!J3</f>
        <v>N°</v>
      </c>
      <c r="K3" s="9" t="str">
        <f>'0'!K3</f>
        <v>NOM</v>
      </c>
      <c r="L3" s="9" t="str">
        <f>'0'!L3</f>
        <v>NOMBRE</v>
      </c>
      <c r="M3" s="41" t="str">
        <f>'0'!M3</f>
        <v>NOTE</v>
      </c>
    </row>
    <row r="4" spans="1:24">
      <c r="A4" s="42" t="str">
        <f>'0'!A4</f>
        <v>ORDRE</v>
      </c>
      <c r="B4" s="39" t="str">
        <f>'0'!B4</f>
        <v>PRENOM</v>
      </c>
      <c r="C4" s="39" t="str">
        <f>'0'!C4</f>
        <v>DE DEVOIRS</v>
      </c>
      <c r="D4" s="43" t="str">
        <f>'0'!D4</f>
        <v>SUP. A 10</v>
      </c>
      <c r="E4" s="7"/>
      <c r="F4" s="42" t="str">
        <f>'0'!F4</f>
        <v>DE DEVOIRS</v>
      </c>
      <c r="G4" s="39" t="str">
        <f>'0'!G4</f>
        <v>SUP. A 10</v>
      </c>
      <c r="H4" s="43" t="str">
        <f>'0'!H4</f>
        <v>REUSSITE</v>
      </c>
      <c r="I4" s="47"/>
      <c r="J4" s="40" t="str">
        <f>'0'!J4</f>
        <v>ORDRE</v>
      </c>
      <c r="K4" s="9" t="str">
        <f>'0'!K4</f>
        <v>PRENOM</v>
      </c>
      <c r="L4" s="9" t="str">
        <f>'0'!L4</f>
        <v>DE DEVOIRS</v>
      </c>
      <c r="M4" s="41" t="str">
        <f>'0'!M4</f>
        <v>SUP. A 10</v>
      </c>
    </row>
    <row r="5" spans="1:24">
      <c r="A5" s="61">
        <f>'0'!A5</f>
        <v>1</v>
      </c>
      <c r="B5" s="96" t="str">
        <f>'0'!B5</f>
        <v>ELEVE.1</v>
      </c>
      <c r="C5" s="62">
        <f ca="1">INDIRECT(ADDRESS(ROW(),COLUMN()+3,4,2,$H$1-1))</f>
        <v>9</v>
      </c>
      <c r="D5" s="63">
        <f ca="1">INDIRECT(ADDRESS(ROW(),COLUMN()+3,4,2,$H$1-1))</f>
        <v>5</v>
      </c>
      <c r="F5" s="97">
        <f ca="1">C5+IFERROR(VLOOKUP(B5,$K$5:$M$24,2,FALSE),0)</f>
        <v>9</v>
      </c>
      <c r="G5" s="98">
        <f ca="1">D5+IFERROR(VLOOKUP(B5,$K$5:$M$24,3,FALSE),0)</f>
        <v>5</v>
      </c>
      <c r="H5" s="99">
        <f t="shared" ref="H5:H68" ca="1" si="0">IF(F5=0,0,G5/F5)</f>
        <v>0.55555555555555558</v>
      </c>
      <c r="J5" s="84">
        <v>1</v>
      </c>
      <c r="K5" s="81"/>
      <c r="L5" s="105"/>
      <c r="M5" s="106"/>
    </row>
    <row r="6" spans="1:24">
      <c r="A6" s="64">
        <f>'0'!A6</f>
        <v>2</v>
      </c>
      <c r="B6" s="65" t="str">
        <f>'0'!B6</f>
        <v>ELEVE.2</v>
      </c>
      <c r="C6" s="66">
        <f t="shared" ref="C6:D37" ca="1" si="1">INDIRECT(ADDRESS(ROW(),COLUMN()+3,4,2,$H$1-1))</f>
        <v>7</v>
      </c>
      <c r="D6" s="67">
        <f t="shared" ca="1" si="1"/>
        <v>2</v>
      </c>
      <c r="F6" s="100">
        <f ca="1">C6+IFERROR(VLOOKUP(B6,$K$5:$M$24,2,FALSE),0)</f>
        <v>7</v>
      </c>
      <c r="G6" s="101">
        <f ca="1">D6+IFERROR(VLOOKUP(B6,$K$5:$M$24,3,FALSE),0)</f>
        <v>2</v>
      </c>
      <c r="H6" s="102">
        <f t="shared" ca="1" si="0"/>
        <v>0.2857142857142857</v>
      </c>
      <c r="J6" s="85">
        <v>2</v>
      </c>
      <c r="K6" s="82"/>
      <c r="L6" s="107"/>
      <c r="M6" s="108"/>
    </row>
    <row r="7" spans="1:24">
      <c r="A7" s="64">
        <f>'0'!A7</f>
        <v>3</v>
      </c>
      <c r="B7" s="65" t="str">
        <f>'0'!B7</f>
        <v>ELEVE.3</v>
      </c>
      <c r="C7" s="66">
        <f t="shared" ca="1" si="1"/>
        <v>6</v>
      </c>
      <c r="D7" s="67">
        <f t="shared" ca="1" si="1"/>
        <v>2</v>
      </c>
      <c r="F7" s="100">
        <f t="shared" ref="F7:F70" ca="1" si="2">C7+IFERROR(VLOOKUP(B7,$K$5:$M$24,2,FALSE),0)</f>
        <v>6</v>
      </c>
      <c r="G7" s="101">
        <f t="shared" ref="G7:G70" ca="1" si="3">D7+IFERROR(VLOOKUP(B7,$K$5:$M$24,3,FALSE),0)</f>
        <v>2</v>
      </c>
      <c r="H7" s="102">
        <f t="shared" ca="1" si="0"/>
        <v>0.33333333333333331</v>
      </c>
      <c r="J7" s="85">
        <v>3</v>
      </c>
      <c r="K7" s="82"/>
      <c r="L7" s="107"/>
      <c r="M7" s="108"/>
      <c r="N7" s="20"/>
      <c r="O7" s="20"/>
      <c r="P7" s="20"/>
      <c r="Q7" s="20"/>
      <c r="R7" s="20"/>
      <c r="S7" s="20"/>
      <c r="T7" s="20"/>
      <c r="U7" s="20"/>
      <c r="V7" s="20"/>
      <c r="W7" s="20"/>
      <c r="X7" s="20"/>
    </row>
    <row r="8" spans="1:24">
      <c r="A8" s="64">
        <f>'0'!A8</f>
        <v>4</v>
      </c>
      <c r="B8" s="65" t="str">
        <f>'0'!B8</f>
        <v>ELEVE.4</v>
      </c>
      <c r="C8" s="66">
        <f t="shared" ca="1" si="1"/>
        <v>4</v>
      </c>
      <c r="D8" s="67">
        <f t="shared" ca="1" si="1"/>
        <v>0</v>
      </c>
      <c r="F8" s="100">
        <f t="shared" ca="1" si="2"/>
        <v>4</v>
      </c>
      <c r="G8" s="101">
        <f t="shared" ca="1" si="3"/>
        <v>0</v>
      </c>
      <c r="H8" s="102">
        <f t="shared" ca="1" si="0"/>
        <v>0</v>
      </c>
      <c r="J8" s="85">
        <v>4</v>
      </c>
      <c r="K8" s="82"/>
      <c r="L8" s="107"/>
      <c r="M8" s="108"/>
    </row>
    <row r="9" spans="1:24">
      <c r="A9" s="64">
        <f>'0'!A9</f>
        <v>5</v>
      </c>
      <c r="B9" s="65" t="str">
        <f>'0'!B9</f>
        <v>ELEVE.5</v>
      </c>
      <c r="C9" s="66">
        <f t="shared" ca="1" si="1"/>
        <v>7</v>
      </c>
      <c r="D9" s="67">
        <f t="shared" ca="1" si="1"/>
        <v>4</v>
      </c>
      <c r="F9" s="100">
        <f t="shared" ca="1" si="2"/>
        <v>7</v>
      </c>
      <c r="G9" s="101">
        <f t="shared" ca="1" si="3"/>
        <v>4</v>
      </c>
      <c r="H9" s="102">
        <f t="shared" ca="1" si="0"/>
        <v>0.5714285714285714</v>
      </c>
      <c r="J9" s="85">
        <v>5</v>
      </c>
      <c r="K9" s="82"/>
      <c r="L9" s="107"/>
      <c r="M9" s="108"/>
    </row>
    <row r="10" spans="1:24">
      <c r="A10" s="64">
        <f>'0'!A10</f>
        <v>6</v>
      </c>
      <c r="B10" s="65" t="str">
        <f>'0'!B10</f>
        <v>ELEVE.6</v>
      </c>
      <c r="C10" s="66">
        <f t="shared" ca="1" si="1"/>
        <v>9</v>
      </c>
      <c r="D10" s="67">
        <f t="shared" ca="1" si="1"/>
        <v>2</v>
      </c>
      <c r="F10" s="100">
        <f t="shared" ca="1" si="2"/>
        <v>9</v>
      </c>
      <c r="G10" s="101">
        <f t="shared" ca="1" si="3"/>
        <v>2</v>
      </c>
      <c r="H10" s="102">
        <f t="shared" ca="1" si="0"/>
        <v>0.22222222222222221</v>
      </c>
      <c r="J10" s="85">
        <v>6</v>
      </c>
      <c r="K10" s="82"/>
      <c r="L10" s="107"/>
      <c r="M10" s="108"/>
    </row>
    <row r="11" spans="1:24">
      <c r="A11" s="64">
        <f>'0'!A11</f>
        <v>7</v>
      </c>
      <c r="B11" s="65" t="str">
        <f>'0'!B11</f>
        <v>ELEVE.7</v>
      </c>
      <c r="C11" s="66">
        <f t="shared" ca="1" si="1"/>
        <v>3</v>
      </c>
      <c r="D11" s="67">
        <f t="shared" ca="1" si="1"/>
        <v>1</v>
      </c>
      <c r="F11" s="100">
        <f t="shared" ca="1" si="2"/>
        <v>3</v>
      </c>
      <c r="G11" s="101">
        <f t="shared" ca="1" si="3"/>
        <v>1</v>
      </c>
      <c r="H11" s="102">
        <f t="shared" ca="1" si="0"/>
        <v>0.33333333333333331</v>
      </c>
      <c r="J11" s="85">
        <v>7</v>
      </c>
      <c r="K11" s="82"/>
      <c r="L11" s="107"/>
      <c r="M11" s="108"/>
    </row>
    <row r="12" spans="1:24">
      <c r="A12" s="64">
        <f>'0'!A12</f>
        <v>8</v>
      </c>
      <c r="B12" s="65" t="str">
        <f>'0'!B12</f>
        <v>ELEVE.8</v>
      </c>
      <c r="C12" s="66">
        <f t="shared" ca="1" si="1"/>
        <v>2</v>
      </c>
      <c r="D12" s="67">
        <f t="shared" ca="1" si="1"/>
        <v>1</v>
      </c>
      <c r="F12" s="100">
        <f t="shared" ca="1" si="2"/>
        <v>2</v>
      </c>
      <c r="G12" s="101">
        <f t="shared" ca="1" si="3"/>
        <v>1</v>
      </c>
      <c r="H12" s="102">
        <f t="shared" ca="1" si="0"/>
        <v>0.5</v>
      </c>
      <c r="J12" s="85">
        <v>8</v>
      </c>
      <c r="K12" s="82"/>
      <c r="L12" s="107"/>
      <c r="M12" s="108"/>
    </row>
    <row r="13" spans="1:24">
      <c r="A13" s="64">
        <f>'0'!A13</f>
        <v>9</v>
      </c>
      <c r="B13" s="65" t="str">
        <f>'0'!B13</f>
        <v>ELEVE.9</v>
      </c>
      <c r="C13" s="66">
        <f t="shared" ca="1" si="1"/>
        <v>2</v>
      </c>
      <c r="D13" s="67">
        <f t="shared" ca="1" si="1"/>
        <v>0</v>
      </c>
      <c r="F13" s="100">
        <f t="shared" ca="1" si="2"/>
        <v>2</v>
      </c>
      <c r="G13" s="101">
        <f t="shared" ca="1" si="3"/>
        <v>0</v>
      </c>
      <c r="H13" s="102">
        <f t="shared" ca="1" si="0"/>
        <v>0</v>
      </c>
      <c r="J13" s="85">
        <v>9</v>
      </c>
      <c r="K13" s="82"/>
      <c r="L13" s="107"/>
      <c r="M13" s="108"/>
      <c r="N13" s="20"/>
      <c r="O13" s="20"/>
      <c r="P13" s="20"/>
      <c r="Q13" s="20"/>
      <c r="R13" s="20"/>
      <c r="S13" s="20"/>
      <c r="T13" s="20"/>
      <c r="U13" s="20"/>
      <c r="V13" s="20"/>
      <c r="W13" s="20"/>
      <c r="X13" s="20"/>
    </row>
    <row r="14" spans="1:24">
      <c r="A14" s="64">
        <f>'0'!A14</f>
        <v>10</v>
      </c>
      <c r="B14" s="65" t="str">
        <f>'0'!B14</f>
        <v>ELEVE.10</v>
      </c>
      <c r="C14" s="66">
        <f t="shared" ca="1" si="1"/>
        <v>6</v>
      </c>
      <c r="D14" s="67">
        <f t="shared" ca="1" si="1"/>
        <v>3</v>
      </c>
      <c r="F14" s="100">
        <f t="shared" ca="1" si="2"/>
        <v>6</v>
      </c>
      <c r="G14" s="101">
        <f t="shared" ca="1" si="3"/>
        <v>3</v>
      </c>
      <c r="H14" s="102">
        <f t="shared" ca="1" si="0"/>
        <v>0.5</v>
      </c>
      <c r="J14" s="85">
        <v>10</v>
      </c>
      <c r="K14" s="82"/>
      <c r="L14" s="107"/>
      <c r="M14" s="108"/>
    </row>
    <row r="15" spans="1:24">
      <c r="A15" s="64">
        <f>'0'!A15</f>
        <v>11</v>
      </c>
      <c r="B15" s="65" t="str">
        <f>'0'!B15</f>
        <v>ELEVE.11</v>
      </c>
      <c r="C15" s="66">
        <f t="shared" ca="1" si="1"/>
        <v>6</v>
      </c>
      <c r="D15" s="67">
        <f t="shared" ca="1" si="1"/>
        <v>1</v>
      </c>
      <c r="F15" s="100">
        <f t="shared" ca="1" si="2"/>
        <v>6</v>
      </c>
      <c r="G15" s="101">
        <f t="shared" ca="1" si="3"/>
        <v>1</v>
      </c>
      <c r="H15" s="102">
        <f t="shared" ca="1" si="0"/>
        <v>0.16666666666666666</v>
      </c>
      <c r="J15" s="85">
        <v>11</v>
      </c>
      <c r="K15" s="82"/>
      <c r="L15" s="107"/>
      <c r="M15" s="108"/>
      <c r="N15" s="20"/>
      <c r="O15" s="20"/>
      <c r="P15" s="20"/>
      <c r="Q15" s="20"/>
      <c r="R15" s="20"/>
      <c r="S15" s="20"/>
      <c r="T15" s="20"/>
      <c r="U15" s="20"/>
      <c r="V15" s="20"/>
      <c r="W15" s="20"/>
    </row>
    <row r="16" spans="1:24">
      <c r="A16" s="64">
        <f>'0'!A16</f>
        <v>12</v>
      </c>
      <c r="B16" s="65" t="str">
        <f>'0'!B16</f>
        <v>ELEVE.12</v>
      </c>
      <c r="C16" s="66">
        <f t="shared" ca="1" si="1"/>
        <v>9</v>
      </c>
      <c r="D16" s="67">
        <f t="shared" ca="1" si="1"/>
        <v>5</v>
      </c>
      <c r="F16" s="100">
        <f t="shared" ca="1" si="2"/>
        <v>9</v>
      </c>
      <c r="G16" s="101">
        <f t="shared" ca="1" si="3"/>
        <v>5</v>
      </c>
      <c r="H16" s="102">
        <f t="shared" ca="1" si="0"/>
        <v>0.55555555555555558</v>
      </c>
      <c r="J16" s="85">
        <v>12</v>
      </c>
      <c r="K16" s="82"/>
      <c r="L16" s="107"/>
      <c r="M16" s="108"/>
      <c r="N16" s="20"/>
      <c r="O16" s="20"/>
      <c r="P16" s="20"/>
      <c r="Q16" s="20"/>
      <c r="R16" s="20"/>
      <c r="S16" s="20"/>
      <c r="T16" s="20"/>
      <c r="U16" s="20"/>
      <c r="V16" s="20"/>
      <c r="W16" s="20"/>
    </row>
    <row r="17" spans="1:23">
      <c r="A17" s="64">
        <f>'0'!A17</f>
        <v>13</v>
      </c>
      <c r="B17" s="65" t="str">
        <f>'0'!B17</f>
        <v>ELEVE.13</v>
      </c>
      <c r="C17" s="66">
        <f t="shared" ca="1" si="1"/>
        <v>6</v>
      </c>
      <c r="D17" s="67">
        <f t="shared" ca="1" si="1"/>
        <v>1</v>
      </c>
      <c r="F17" s="100">
        <f t="shared" ca="1" si="2"/>
        <v>6</v>
      </c>
      <c r="G17" s="101">
        <f t="shared" ca="1" si="3"/>
        <v>1</v>
      </c>
      <c r="H17" s="102">
        <f t="shared" ca="1" si="0"/>
        <v>0.16666666666666666</v>
      </c>
      <c r="J17" s="85">
        <v>13</v>
      </c>
      <c r="K17" s="82"/>
      <c r="L17" s="107"/>
      <c r="M17" s="108"/>
    </row>
    <row r="18" spans="1:23">
      <c r="A18" s="64">
        <f>'0'!A18</f>
        <v>14</v>
      </c>
      <c r="B18" s="65" t="str">
        <f>'0'!B18</f>
        <v>ELEVE.14</v>
      </c>
      <c r="C18" s="66">
        <f t="shared" ca="1" si="1"/>
        <v>2</v>
      </c>
      <c r="D18" s="67">
        <f t="shared" ca="1" si="1"/>
        <v>1</v>
      </c>
      <c r="F18" s="100">
        <f t="shared" ca="1" si="2"/>
        <v>2</v>
      </c>
      <c r="G18" s="101">
        <f t="shared" ca="1" si="3"/>
        <v>1</v>
      </c>
      <c r="H18" s="102">
        <f t="shared" ca="1" si="0"/>
        <v>0.5</v>
      </c>
      <c r="J18" s="85">
        <v>14</v>
      </c>
      <c r="K18" s="82"/>
      <c r="L18" s="107"/>
      <c r="M18" s="108"/>
      <c r="N18" s="20"/>
      <c r="O18" s="20"/>
      <c r="P18" s="20"/>
      <c r="Q18" s="20"/>
      <c r="R18" s="20"/>
      <c r="S18" s="20"/>
      <c r="T18" s="20"/>
      <c r="U18" s="20"/>
      <c r="V18" s="20"/>
      <c r="W18" s="20"/>
    </row>
    <row r="19" spans="1:23">
      <c r="A19" s="64">
        <f>'0'!A19</f>
        <v>15</v>
      </c>
      <c r="B19" s="65" t="str">
        <f>'0'!B19</f>
        <v>ELEVE.15</v>
      </c>
      <c r="C19" s="66">
        <f t="shared" ca="1" si="1"/>
        <v>3</v>
      </c>
      <c r="D19" s="67">
        <f t="shared" ca="1" si="1"/>
        <v>0</v>
      </c>
      <c r="F19" s="100">
        <f t="shared" ca="1" si="2"/>
        <v>3</v>
      </c>
      <c r="G19" s="101">
        <f t="shared" ca="1" si="3"/>
        <v>0</v>
      </c>
      <c r="H19" s="102">
        <f t="shared" ca="1" si="0"/>
        <v>0</v>
      </c>
      <c r="J19" s="85">
        <v>15</v>
      </c>
      <c r="K19" s="82"/>
      <c r="L19" s="107"/>
      <c r="M19" s="108"/>
      <c r="N19" s="20"/>
      <c r="O19" s="20"/>
      <c r="P19" s="20"/>
      <c r="Q19" s="20"/>
      <c r="R19" s="20"/>
      <c r="S19" s="20"/>
      <c r="T19" s="20"/>
      <c r="U19" s="20"/>
      <c r="V19" s="20"/>
      <c r="W19" s="20"/>
    </row>
    <row r="20" spans="1:23">
      <c r="A20" s="64">
        <f>'0'!A20</f>
        <v>16</v>
      </c>
      <c r="B20" s="65" t="str">
        <f>'0'!B20</f>
        <v>ELEVE.16</v>
      </c>
      <c r="C20" s="66">
        <f t="shared" ca="1" si="1"/>
        <v>8</v>
      </c>
      <c r="D20" s="67">
        <f t="shared" ca="1" si="1"/>
        <v>2</v>
      </c>
      <c r="F20" s="100">
        <f t="shared" ca="1" si="2"/>
        <v>8</v>
      </c>
      <c r="G20" s="101">
        <f t="shared" ca="1" si="3"/>
        <v>2</v>
      </c>
      <c r="H20" s="102">
        <f t="shared" ca="1" si="0"/>
        <v>0.25</v>
      </c>
      <c r="J20" s="85">
        <v>16</v>
      </c>
      <c r="K20" s="82"/>
      <c r="L20" s="107"/>
      <c r="M20" s="108"/>
    </row>
    <row r="21" spans="1:23">
      <c r="A21" s="64">
        <f>'0'!A21</f>
        <v>17</v>
      </c>
      <c r="B21" s="65" t="str">
        <f>'0'!B21</f>
        <v>ELEVE.17</v>
      </c>
      <c r="C21" s="66">
        <f t="shared" ca="1" si="1"/>
        <v>10</v>
      </c>
      <c r="D21" s="67">
        <f t="shared" ca="1" si="1"/>
        <v>3</v>
      </c>
      <c r="F21" s="100">
        <f t="shared" ca="1" si="2"/>
        <v>10</v>
      </c>
      <c r="G21" s="101">
        <f t="shared" ca="1" si="3"/>
        <v>3</v>
      </c>
      <c r="H21" s="102">
        <f t="shared" ca="1" si="0"/>
        <v>0.3</v>
      </c>
      <c r="J21" s="85">
        <v>17</v>
      </c>
      <c r="K21" s="82"/>
      <c r="L21" s="107"/>
      <c r="M21" s="108"/>
      <c r="N21" s="20"/>
      <c r="O21" s="20"/>
      <c r="P21" s="20"/>
      <c r="Q21" s="20"/>
      <c r="R21" s="20"/>
      <c r="S21" s="20"/>
      <c r="T21" s="20"/>
      <c r="U21" s="20"/>
      <c r="V21" s="20"/>
      <c r="W21" s="20"/>
    </row>
    <row r="22" spans="1:23">
      <c r="A22" s="64">
        <f>'0'!A22</f>
        <v>18</v>
      </c>
      <c r="B22" s="65" t="str">
        <f>'0'!B22</f>
        <v>ELEVE.18</v>
      </c>
      <c r="C22" s="66">
        <f t="shared" ca="1" si="1"/>
        <v>8</v>
      </c>
      <c r="D22" s="67">
        <f t="shared" ca="1" si="1"/>
        <v>2</v>
      </c>
      <c r="F22" s="100">
        <f t="shared" ca="1" si="2"/>
        <v>8</v>
      </c>
      <c r="G22" s="101">
        <f t="shared" ca="1" si="3"/>
        <v>2</v>
      </c>
      <c r="H22" s="102">
        <f t="shared" ca="1" si="0"/>
        <v>0.25</v>
      </c>
      <c r="J22" s="85">
        <v>18</v>
      </c>
      <c r="K22" s="82"/>
      <c r="L22" s="107"/>
      <c r="M22" s="108"/>
      <c r="N22" s="20"/>
      <c r="O22" s="20"/>
      <c r="P22" s="20"/>
      <c r="Q22" s="20"/>
      <c r="R22" s="20"/>
      <c r="S22" s="20"/>
      <c r="T22" s="20"/>
      <c r="U22" s="20"/>
      <c r="V22" s="20"/>
      <c r="W22" s="20"/>
    </row>
    <row r="23" spans="1:23">
      <c r="A23" s="64">
        <f>'0'!A23</f>
        <v>19</v>
      </c>
      <c r="B23" s="65" t="str">
        <f>'0'!B23</f>
        <v>ELEVE.19</v>
      </c>
      <c r="C23" s="66">
        <f t="shared" ca="1" si="1"/>
        <v>7</v>
      </c>
      <c r="D23" s="67">
        <f t="shared" ca="1" si="1"/>
        <v>1</v>
      </c>
      <c r="F23" s="100">
        <f t="shared" ca="1" si="2"/>
        <v>7</v>
      </c>
      <c r="G23" s="101">
        <f t="shared" ca="1" si="3"/>
        <v>1</v>
      </c>
      <c r="H23" s="102">
        <f t="shared" ca="1" si="0"/>
        <v>0.14285714285714285</v>
      </c>
      <c r="J23" s="85">
        <v>19</v>
      </c>
      <c r="K23" s="82"/>
      <c r="L23" s="107"/>
      <c r="M23" s="108"/>
      <c r="N23" s="20"/>
      <c r="O23" s="20"/>
      <c r="P23" s="20"/>
      <c r="Q23" s="20"/>
      <c r="R23" s="20"/>
      <c r="S23" s="20"/>
      <c r="T23" s="20"/>
      <c r="U23" s="20"/>
      <c r="V23" s="20"/>
      <c r="W23" s="20"/>
    </row>
    <row r="24" spans="1:23" ht="15.75" thickBot="1">
      <c r="A24" s="64">
        <f>'0'!A24</f>
        <v>20</v>
      </c>
      <c r="B24" s="65" t="str">
        <f>'0'!B24</f>
        <v>ELEVE.20</v>
      </c>
      <c r="C24" s="66">
        <f t="shared" ca="1" si="1"/>
        <v>5</v>
      </c>
      <c r="D24" s="67">
        <f t="shared" ca="1" si="1"/>
        <v>2</v>
      </c>
      <c r="F24" s="100">
        <f t="shared" ca="1" si="2"/>
        <v>5</v>
      </c>
      <c r="G24" s="101">
        <f t="shared" ca="1" si="3"/>
        <v>2</v>
      </c>
      <c r="H24" s="102">
        <f t="shared" ca="1" si="0"/>
        <v>0.4</v>
      </c>
      <c r="J24" s="86">
        <v>20</v>
      </c>
      <c r="K24" s="83"/>
      <c r="L24" s="109"/>
      <c r="M24" s="110"/>
    </row>
    <row r="25" spans="1:23">
      <c r="A25" s="64">
        <f>'0'!A25</f>
        <v>21</v>
      </c>
      <c r="B25" s="65" t="str">
        <f>'0'!B25</f>
        <v>ELEVE.21</v>
      </c>
      <c r="C25" s="66">
        <f t="shared" ca="1" si="1"/>
        <v>8</v>
      </c>
      <c r="D25" s="67">
        <f t="shared" ca="1" si="1"/>
        <v>3</v>
      </c>
      <c r="F25" s="100">
        <f t="shared" ca="1" si="2"/>
        <v>8</v>
      </c>
      <c r="G25" s="101">
        <f t="shared" ca="1" si="3"/>
        <v>3</v>
      </c>
      <c r="H25" s="102">
        <f t="shared" ca="1" si="0"/>
        <v>0.375</v>
      </c>
    </row>
    <row r="26" spans="1:23">
      <c r="A26" s="64">
        <f>'0'!A26</f>
        <v>22</v>
      </c>
      <c r="B26" s="65" t="str">
        <f>'0'!B26</f>
        <v>ELEVE.22</v>
      </c>
      <c r="C26" s="66">
        <f t="shared" ca="1" si="1"/>
        <v>8</v>
      </c>
      <c r="D26" s="67">
        <f t="shared" ca="1" si="1"/>
        <v>5</v>
      </c>
      <c r="F26" s="100">
        <f t="shared" ca="1" si="2"/>
        <v>8</v>
      </c>
      <c r="G26" s="101">
        <f t="shared" ca="1" si="3"/>
        <v>5</v>
      </c>
      <c r="H26" s="102">
        <f t="shared" ca="1" si="0"/>
        <v>0.625</v>
      </c>
      <c r="J26" s="23"/>
      <c r="K26" s="23"/>
      <c r="L26" s="23"/>
      <c r="M26" s="23"/>
    </row>
    <row r="27" spans="1:23">
      <c r="A27" s="64">
        <f>'0'!A27</f>
        <v>23</v>
      </c>
      <c r="B27" s="65" t="str">
        <f>'0'!B27</f>
        <v>ELEVE.23</v>
      </c>
      <c r="C27" s="66">
        <f t="shared" ca="1" si="1"/>
        <v>9</v>
      </c>
      <c r="D27" s="67">
        <f t="shared" ca="1" si="1"/>
        <v>6</v>
      </c>
      <c r="F27" s="100">
        <f t="shared" ca="1" si="2"/>
        <v>9</v>
      </c>
      <c r="G27" s="101">
        <f t="shared" ca="1" si="3"/>
        <v>6</v>
      </c>
      <c r="H27" s="102">
        <f t="shared" ca="1" si="0"/>
        <v>0.66666666666666663</v>
      </c>
      <c r="J27" s="27"/>
      <c r="K27" s="27"/>
      <c r="L27" s="27"/>
      <c r="M27" s="27"/>
    </row>
    <row r="28" spans="1:23">
      <c r="A28" s="64">
        <f>'0'!A28</f>
        <v>24</v>
      </c>
      <c r="B28" s="65" t="str">
        <f>'0'!B28</f>
        <v>ELEVE.24</v>
      </c>
      <c r="C28" s="66">
        <f t="shared" ca="1" si="1"/>
        <v>5</v>
      </c>
      <c r="D28" s="67">
        <f t="shared" ca="1" si="1"/>
        <v>3</v>
      </c>
      <c r="F28" s="100">
        <f t="shared" ca="1" si="2"/>
        <v>5</v>
      </c>
      <c r="G28" s="101">
        <f t="shared" ca="1" si="3"/>
        <v>3</v>
      </c>
      <c r="H28" s="102">
        <f t="shared" ca="1" si="0"/>
        <v>0.6</v>
      </c>
    </row>
    <row r="29" spans="1:23">
      <c r="A29" s="64">
        <f>'0'!A29</f>
        <v>25</v>
      </c>
      <c r="B29" s="65" t="str">
        <f>'0'!B29</f>
        <v>ELEVE.25</v>
      </c>
      <c r="C29" s="66">
        <f t="shared" ca="1" si="1"/>
        <v>5</v>
      </c>
      <c r="D29" s="67">
        <f t="shared" ca="1" si="1"/>
        <v>1</v>
      </c>
      <c r="F29" s="100">
        <f t="shared" ca="1" si="2"/>
        <v>5</v>
      </c>
      <c r="G29" s="101">
        <f t="shared" ca="1" si="3"/>
        <v>1</v>
      </c>
      <c r="H29" s="102">
        <f t="shared" ca="1" si="0"/>
        <v>0.2</v>
      </c>
    </row>
    <row r="30" spans="1:23">
      <c r="A30" s="64">
        <f>'0'!A30</f>
        <v>26</v>
      </c>
      <c r="B30" s="65" t="str">
        <f>'0'!B30</f>
        <v>ELEVE.26</v>
      </c>
      <c r="C30" s="66">
        <f t="shared" ca="1" si="1"/>
        <v>7</v>
      </c>
      <c r="D30" s="67">
        <f t="shared" ca="1" si="1"/>
        <v>2</v>
      </c>
      <c r="F30" s="100">
        <f t="shared" ca="1" si="2"/>
        <v>7</v>
      </c>
      <c r="G30" s="101">
        <f t="shared" ca="1" si="3"/>
        <v>2</v>
      </c>
      <c r="H30" s="102">
        <f t="shared" ca="1" si="0"/>
        <v>0.2857142857142857</v>
      </c>
    </row>
    <row r="31" spans="1:23">
      <c r="A31" s="64">
        <f>'0'!A31</f>
        <v>27</v>
      </c>
      <c r="B31" s="65" t="str">
        <f>'0'!B31</f>
        <v>ELEVE.27</v>
      </c>
      <c r="C31" s="66">
        <f t="shared" ca="1" si="1"/>
        <v>9</v>
      </c>
      <c r="D31" s="67">
        <f t="shared" ca="1" si="1"/>
        <v>8</v>
      </c>
      <c r="F31" s="100">
        <f t="shared" ca="1" si="2"/>
        <v>9</v>
      </c>
      <c r="G31" s="101">
        <f t="shared" ca="1" si="3"/>
        <v>8</v>
      </c>
      <c r="H31" s="102">
        <f t="shared" ca="1" si="0"/>
        <v>0.88888888888888884</v>
      </c>
    </row>
    <row r="32" spans="1:23">
      <c r="A32" s="64">
        <f>'0'!A32</f>
        <v>28</v>
      </c>
      <c r="B32" s="65" t="str">
        <f>'0'!B32</f>
        <v>ELEVE.28</v>
      </c>
      <c r="C32" s="66">
        <f t="shared" ca="1" si="1"/>
        <v>3</v>
      </c>
      <c r="D32" s="67">
        <f t="shared" ca="1" si="1"/>
        <v>0</v>
      </c>
      <c r="F32" s="100">
        <f t="shared" ca="1" si="2"/>
        <v>3</v>
      </c>
      <c r="G32" s="101">
        <f t="shared" ca="1" si="3"/>
        <v>0</v>
      </c>
      <c r="H32" s="102">
        <f t="shared" ca="1" si="0"/>
        <v>0</v>
      </c>
    </row>
    <row r="33" spans="1:23">
      <c r="A33" s="64">
        <f>'0'!A33</f>
        <v>29</v>
      </c>
      <c r="B33" s="65" t="str">
        <f>'0'!B33</f>
        <v>ELEVE.29</v>
      </c>
      <c r="C33" s="66">
        <f t="shared" ca="1" si="1"/>
        <v>3</v>
      </c>
      <c r="D33" s="67">
        <f t="shared" ca="1" si="1"/>
        <v>0</v>
      </c>
      <c r="F33" s="100">
        <f t="shared" ca="1" si="2"/>
        <v>3</v>
      </c>
      <c r="G33" s="101">
        <f t="shared" ca="1" si="3"/>
        <v>0</v>
      </c>
      <c r="H33" s="102">
        <f t="shared" ca="1" si="0"/>
        <v>0</v>
      </c>
      <c r="N33" s="20"/>
      <c r="O33" s="20"/>
      <c r="P33" s="20"/>
      <c r="Q33" s="20"/>
      <c r="R33" s="20"/>
      <c r="S33" s="20"/>
      <c r="T33" s="20"/>
      <c r="U33" s="20"/>
      <c r="V33" s="20"/>
      <c r="W33" s="20"/>
    </row>
    <row r="34" spans="1:23">
      <c r="A34" s="64">
        <f>'0'!A34</f>
        <v>30</v>
      </c>
      <c r="B34" s="65" t="str">
        <f>'0'!B34</f>
        <v>ELEVE.30</v>
      </c>
      <c r="C34" s="66">
        <f t="shared" ca="1" si="1"/>
        <v>2</v>
      </c>
      <c r="D34" s="67">
        <f t="shared" ca="1" si="1"/>
        <v>2</v>
      </c>
      <c r="F34" s="100">
        <f t="shared" ca="1" si="2"/>
        <v>2</v>
      </c>
      <c r="G34" s="101">
        <f t="shared" ca="1" si="3"/>
        <v>2</v>
      </c>
      <c r="H34" s="102">
        <f t="shared" ca="1" si="0"/>
        <v>1</v>
      </c>
      <c r="N34" s="20"/>
      <c r="O34" s="20"/>
      <c r="P34" s="20"/>
      <c r="Q34" s="20"/>
      <c r="R34" s="20"/>
      <c r="S34" s="20"/>
      <c r="T34" s="20"/>
      <c r="U34" s="20"/>
      <c r="V34" s="20"/>
      <c r="W34" s="20"/>
    </row>
    <row r="35" spans="1:23">
      <c r="A35" s="64">
        <f>'0'!A35</f>
        <v>31</v>
      </c>
      <c r="B35" s="65" t="str">
        <f>'0'!B35</f>
        <v>ELEVE.31</v>
      </c>
      <c r="C35" s="66">
        <f t="shared" ca="1" si="1"/>
        <v>6</v>
      </c>
      <c r="D35" s="67">
        <f t="shared" ca="1" si="1"/>
        <v>1</v>
      </c>
      <c r="F35" s="100">
        <f t="shared" ca="1" si="2"/>
        <v>6</v>
      </c>
      <c r="G35" s="101">
        <f t="shared" ca="1" si="3"/>
        <v>1</v>
      </c>
      <c r="H35" s="102">
        <f t="shared" ca="1" si="0"/>
        <v>0.16666666666666666</v>
      </c>
    </row>
    <row r="36" spans="1:23">
      <c r="A36" s="64">
        <f>'0'!A36</f>
        <v>32</v>
      </c>
      <c r="B36" s="65" t="str">
        <f>'0'!B36</f>
        <v>ELEVE.32</v>
      </c>
      <c r="C36" s="66">
        <f t="shared" ca="1" si="1"/>
        <v>5</v>
      </c>
      <c r="D36" s="67">
        <f t="shared" ca="1" si="1"/>
        <v>1</v>
      </c>
      <c r="F36" s="100">
        <f t="shared" ca="1" si="2"/>
        <v>5</v>
      </c>
      <c r="G36" s="101">
        <f t="shared" ca="1" si="3"/>
        <v>1</v>
      </c>
      <c r="H36" s="102">
        <f t="shared" ca="1" si="0"/>
        <v>0.2</v>
      </c>
    </row>
    <row r="37" spans="1:23">
      <c r="A37" s="64">
        <f>'0'!A37</f>
        <v>33</v>
      </c>
      <c r="B37" s="65" t="str">
        <f>'0'!B37</f>
        <v>ELEVE.33</v>
      </c>
      <c r="C37" s="66">
        <f t="shared" ca="1" si="1"/>
        <v>9</v>
      </c>
      <c r="D37" s="67">
        <f t="shared" ca="1" si="1"/>
        <v>3</v>
      </c>
      <c r="F37" s="100">
        <f t="shared" ca="1" si="2"/>
        <v>9</v>
      </c>
      <c r="G37" s="101">
        <f t="shared" ca="1" si="3"/>
        <v>3</v>
      </c>
      <c r="H37" s="102">
        <f t="shared" ca="1" si="0"/>
        <v>0.33333333333333331</v>
      </c>
      <c r="N37" s="20"/>
      <c r="O37" s="20"/>
      <c r="P37" s="20"/>
      <c r="Q37" s="20"/>
      <c r="R37" s="20"/>
      <c r="S37" s="20"/>
      <c r="T37" s="20"/>
      <c r="U37" s="20"/>
      <c r="V37" s="20"/>
      <c r="W37" s="20"/>
    </row>
    <row r="38" spans="1:23">
      <c r="A38" s="64">
        <f>'0'!A38</f>
        <v>34</v>
      </c>
      <c r="B38" s="65" t="str">
        <f>'0'!B38</f>
        <v>ELEVE.34</v>
      </c>
      <c r="C38" s="66">
        <f t="shared" ref="C38:D69" ca="1" si="4">INDIRECT(ADDRESS(ROW(),COLUMN()+3,4,2,$H$1-1))</f>
        <v>6</v>
      </c>
      <c r="D38" s="67">
        <f t="shared" ca="1" si="4"/>
        <v>4</v>
      </c>
      <c r="F38" s="100">
        <f t="shared" ca="1" si="2"/>
        <v>6</v>
      </c>
      <c r="G38" s="101">
        <f t="shared" ca="1" si="3"/>
        <v>4</v>
      </c>
      <c r="H38" s="102">
        <f t="shared" ca="1" si="0"/>
        <v>0.66666666666666663</v>
      </c>
    </row>
    <row r="39" spans="1:23">
      <c r="A39" s="64">
        <f>'0'!A39</f>
        <v>35</v>
      </c>
      <c r="B39" s="65" t="str">
        <f>'0'!B39</f>
        <v>ELEVE.35</v>
      </c>
      <c r="C39" s="66">
        <f t="shared" ca="1" si="4"/>
        <v>1</v>
      </c>
      <c r="D39" s="67">
        <f t="shared" ca="1" si="4"/>
        <v>0</v>
      </c>
      <c r="F39" s="100">
        <f t="shared" ca="1" si="2"/>
        <v>1</v>
      </c>
      <c r="G39" s="101">
        <f t="shared" ca="1" si="3"/>
        <v>0</v>
      </c>
      <c r="H39" s="102">
        <f t="shared" ca="1" si="0"/>
        <v>0</v>
      </c>
    </row>
    <row r="40" spans="1:23">
      <c r="A40" s="64">
        <f>'0'!A40</f>
        <v>36</v>
      </c>
      <c r="B40" s="65" t="str">
        <f>'0'!B40</f>
        <v>ELEVE.36</v>
      </c>
      <c r="C40" s="66">
        <f t="shared" ca="1" si="4"/>
        <v>3</v>
      </c>
      <c r="D40" s="67">
        <f t="shared" ca="1" si="4"/>
        <v>1</v>
      </c>
      <c r="F40" s="100">
        <f t="shared" ca="1" si="2"/>
        <v>3</v>
      </c>
      <c r="G40" s="101">
        <f t="shared" ca="1" si="3"/>
        <v>1</v>
      </c>
      <c r="H40" s="102">
        <f t="shared" ca="1" si="0"/>
        <v>0.33333333333333331</v>
      </c>
      <c r="N40" s="20"/>
      <c r="O40" s="20"/>
      <c r="P40" s="20"/>
      <c r="Q40" s="20"/>
      <c r="R40" s="20"/>
      <c r="S40" s="20"/>
      <c r="T40" s="20"/>
      <c r="U40" s="20"/>
      <c r="V40" s="20"/>
      <c r="W40" s="20"/>
    </row>
    <row r="41" spans="1:23">
      <c r="A41" s="64">
        <f>'0'!A41</f>
        <v>37</v>
      </c>
      <c r="B41" s="65" t="str">
        <f>'0'!B41</f>
        <v>ELEVE.37</v>
      </c>
      <c r="C41" s="66">
        <f t="shared" ca="1" si="4"/>
        <v>8</v>
      </c>
      <c r="D41" s="67">
        <f t="shared" ca="1" si="4"/>
        <v>2</v>
      </c>
      <c r="F41" s="100">
        <f t="shared" ca="1" si="2"/>
        <v>8</v>
      </c>
      <c r="G41" s="101">
        <f t="shared" ca="1" si="3"/>
        <v>2</v>
      </c>
      <c r="H41" s="102">
        <f t="shared" ca="1" si="0"/>
        <v>0.25</v>
      </c>
    </row>
    <row r="42" spans="1:23">
      <c r="A42" s="64">
        <f>'0'!A42</f>
        <v>38</v>
      </c>
      <c r="B42" s="65" t="str">
        <f>'0'!B42</f>
        <v>ELEVE.38</v>
      </c>
      <c r="C42" s="66">
        <f t="shared" ca="1" si="4"/>
        <v>9</v>
      </c>
      <c r="D42" s="67">
        <f t="shared" ca="1" si="4"/>
        <v>2</v>
      </c>
      <c r="F42" s="100">
        <f t="shared" ca="1" si="2"/>
        <v>9</v>
      </c>
      <c r="G42" s="101">
        <f t="shared" ca="1" si="3"/>
        <v>2</v>
      </c>
      <c r="H42" s="102">
        <f t="shared" ca="1" si="0"/>
        <v>0.22222222222222221</v>
      </c>
    </row>
    <row r="43" spans="1:23">
      <c r="A43" s="64">
        <f>'0'!A43</f>
        <v>39</v>
      </c>
      <c r="B43" s="65" t="str">
        <f>'0'!B43</f>
        <v>ELEVE.39</v>
      </c>
      <c r="C43" s="66">
        <f t="shared" ca="1" si="4"/>
        <v>7</v>
      </c>
      <c r="D43" s="67">
        <f t="shared" ca="1" si="4"/>
        <v>2</v>
      </c>
      <c r="F43" s="100">
        <f t="shared" ca="1" si="2"/>
        <v>7</v>
      </c>
      <c r="G43" s="101">
        <f t="shared" ca="1" si="3"/>
        <v>2</v>
      </c>
      <c r="H43" s="102">
        <f t="shared" ca="1" si="0"/>
        <v>0.2857142857142857</v>
      </c>
    </row>
    <row r="44" spans="1:23">
      <c r="A44" s="64">
        <f>'0'!A44</f>
        <v>40</v>
      </c>
      <c r="B44" s="65" t="str">
        <f>'0'!B44</f>
        <v>ELEVE.40</v>
      </c>
      <c r="C44" s="66">
        <f t="shared" ca="1" si="4"/>
        <v>6</v>
      </c>
      <c r="D44" s="67">
        <f t="shared" ca="1" si="4"/>
        <v>3</v>
      </c>
      <c r="F44" s="100">
        <f t="shared" ca="1" si="2"/>
        <v>6</v>
      </c>
      <c r="G44" s="101">
        <f t="shared" ca="1" si="3"/>
        <v>3</v>
      </c>
      <c r="H44" s="102">
        <f t="shared" ca="1" si="0"/>
        <v>0.5</v>
      </c>
    </row>
    <row r="45" spans="1:23">
      <c r="A45" s="64">
        <f>'0'!A45</f>
        <v>41</v>
      </c>
      <c r="B45" s="65" t="str">
        <f>'0'!B45</f>
        <v>ELEVE.41</v>
      </c>
      <c r="C45" s="66">
        <f t="shared" ca="1" si="4"/>
        <v>5</v>
      </c>
      <c r="D45" s="67">
        <f t="shared" ca="1" si="4"/>
        <v>3</v>
      </c>
      <c r="F45" s="100">
        <f t="shared" ca="1" si="2"/>
        <v>5</v>
      </c>
      <c r="G45" s="101">
        <f t="shared" ca="1" si="3"/>
        <v>3</v>
      </c>
      <c r="H45" s="102">
        <f t="shared" ca="1" si="0"/>
        <v>0.6</v>
      </c>
    </row>
    <row r="46" spans="1:23">
      <c r="A46" s="64">
        <f>'0'!A46</f>
        <v>42</v>
      </c>
      <c r="B46" s="65" t="str">
        <f>'0'!B46</f>
        <v>ELEVE.42</v>
      </c>
      <c r="C46" s="66">
        <f t="shared" ca="1" si="4"/>
        <v>9</v>
      </c>
      <c r="D46" s="67">
        <f t="shared" ca="1" si="4"/>
        <v>1</v>
      </c>
      <c r="F46" s="100">
        <f t="shared" ca="1" si="2"/>
        <v>9</v>
      </c>
      <c r="G46" s="101">
        <f t="shared" ca="1" si="3"/>
        <v>1</v>
      </c>
      <c r="H46" s="102">
        <f t="shared" ca="1" si="0"/>
        <v>0.1111111111111111</v>
      </c>
    </row>
    <row r="47" spans="1:23">
      <c r="A47" s="64">
        <f>'0'!A47</f>
        <v>43</v>
      </c>
      <c r="B47" s="65" t="str">
        <f>'0'!B47</f>
        <v>ELEVE.43</v>
      </c>
      <c r="C47" s="66">
        <f t="shared" ca="1" si="4"/>
        <v>7</v>
      </c>
      <c r="D47" s="67">
        <f t="shared" ca="1" si="4"/>
        <v>1</v>
      </c>
      <c r="F47" s="100">
        <f t="shared" ca="1" si="2"/>
        <v>7</v>
      </c>
      <c r="G47" s="101">
        <f t="shared" ca="1" si="3"/>
        <v>1</v>
      </c>
      <c r="H47" s="102">
        <f t="shared" ca="1" si="0"/>
        <v>0.14285714285714285</v>
      </c>
    </row>
    <row r="48" spans="1:23">
      <c r="A48" s="64">
        <f>'0'!A48</f>
        <v>44</v>
      </c>
      <c r="B48" s="65" t="str">
        <f>'0'!B48</f>
        <v>ELEVE.44</v>
      </c>
      <c r="C48" s="66">
        <f t="shared" ca="1" si="4"/>
        <v>6</v>
      </c>
      <c r="D48" s="67">
        <f t="shared" ca="1" si="4"/>
        <v>4</v>
      </c>
      <c r="F48" s="100">
        <f t="shared" ca="1" si="2"/>
        <v>6</v>
      </c>
      <c r="G48" s="101">
        <f t="shared" ca="1" si="3"/>
        <v>4</v>
      </c>
      <c r="H48" s="102">
        <f t="shared" ca="1" si="0"/>
        <v>0.66666666666666663</v>
      </c>
      <c r="N48" s="20"/>
      <c r="O48" s="20"/>
      <c r="P48" s="20"/>
      <c r="Q48" s="20"/>
      <c r="R48" s="20"/>
      <c r="S48" s="20"/>
      <c r="T48" s="20"/>
      <c r="U48" s="20"/>
      <c r="V48" s="20"/>
      <c r="W48" s="20"/>
    </row>
    <row r="49" spans="1:23">
      <c r="A49" s="64">
        <f>'0'!A49</f>
        <v>45</v>
      </c>
      <c r="B49" s="65" t="str">
        <f>'0'!B49</f>
        <v>ELEVE.45</v>
      </c>
      <c r="C49" s="66">
        <f t="shared" ca="1" si="4"/>
        <v>4</v>
      </c>
      <c r="D49" s="67">
        <f t="shared" ca="1" si="4"/>
        <v>1</v>
      </c>
      <c r="F49" s="100">
        <f t="shared" ca="1" si="2"/>
        <v>4</v>
      </c>
      <c r="G49" s="101">
        <f t="shared" ca="1" si="3"/>
        <v>1</v>
      </c>
      <c r="H49" s="102">
        <f t="shared" ca="1" si="0"/>
        <v>0.25</v>
      </c>
    </row>
    <row r="50" spans="1:23">
      <c r="A50" s="64">
        <f>'0'!A50</f>
        <v>46</v>
      </c>
      <c r="B50" s="65" t="str">
        <f>'0'!B50</f>
        <v>ELEVE.46</v>
      </c>
      <c r="C50" s="66">
        <f t="shared" ca="1" si="4"/>
        <v>7</v>
      </c>
      <c r="D50" s="67">
        <f t="shared" ca="1" si="4"/>
        <v>2</v>
      </c>
      <c r="F50" s="100">
        <f t="shared" ca="1" si="2"/>
        <v>7</v>
      </c>
      <c r="G50" s="101">
        <f t="shared" ca="1" si="3"/>
        <v>2</v>
      </c>
      <c r="H50" s="102">
        <f t="shared" ca="1" si="0"/>
        <v>0.2857142857142857</v>
      </c>
    </row>
    <row r="51" spans="1:23">
      <c r="A51" s="64">
        <f>'0'!A51</f>
        <v>47</v>
      </c>
      <c r="B51" s="65" t="str">
        <f>'0'!B51</f>
        <v>ELEVE.47</v>
      </c>
      <c r="C51" s="66">
        <f t="shared" ca="1" si="4"/>
        <v>11</v>
      </c>
      <c r="D51" s="67">
        <f t="shared" ca="1" si="4"/>
        <v>7</v>
      </c>
      <c r="F51" s="100">
        <f t="shared" ca="1" si="2"/>
        <v>11</v>
      </c>
      <c r="G51" s="101">
        <f t="shared" ca="1" si="3"/>
        <v>7</v>
      </c>
      <c r="H51" s="102">
        <f t="shared" ca="1" si="0"/>
        <v>0.63636363636363635</v>
      </c>
    </row>
    <row r="52" spans="1:23">
      <c r="A52" s="64">
        <f>'0'!A52</f>
        <v>48</v>
      </c>
      <c r="B52" s="65" t="str">
        <f>'0'!B52</f>
        <v>ELEVE.48</v>
      </c>
      <c r="C52" s="66">
        <f t="shared" ca="1" si="4"/>
        <v>5</v>
      </c>
      <c r="D52" s="67">
        <f t="shared" ca="1" si="4"/>
        <v>5</v>
      </c>
      <c r="F52" s="100">
        <f t="shared" ca="1" si="2"/>
        <v>5</v>
      </c>
      <c r="G52" s="101">
        <f t="shared" ca="1" si="3"/>
        <v>5</v>
      </c>
      <c r="H52" s="102">
        <f t="shared" ca="1" si="0"/>
        <v>1</v>
      </c>
    </row>
    <row r="53" spans="1:23">
      <c r="A53" s="64">
        <f>'0'!A53</f>
        <v>49</v>
      </c>
      <c r="B53" s="65" t="str">
        <f>'0'!B53</f>
        <v>ELEVE.49</v>
      </c>
      <c r="C53" s="66">
        <f t="shared" ca="1" si="4"/>
        <v>20</v>
      </c>
      <c r="D53" s="67">
        <f t="shared" ca="1" si="4"/>
        <v>11</v>
      </c>
      <c r="F53" s="100">
        <f t="shared" ca="1" si="2"/>
        <v>20</v>
      </c>
      <c r="G53" s="101">
        <f t="shared" ca="1" si="3"/>
        <v>11</v>
      </c>
      <c r="H53" s="102">
        <f t="shared" ca="1" si="0"/>
        <v>0.55000000000000004</v>
      </c>
      <c r="N53" s="20"/>
      <c r="O53" s="20"/>
      <c r="P53" s="20"/>
      <c r="Q53" s="20"/>
      <c r="R53" s="20"/>
      <c r="S53" s="20"/>
      <c r="T53" s="20"/>
      <c r="U53" s="20"/>
      <c r="V53" s="20"/>
      <c r="W53" s="20"/>
    </row>
    <row r="54" spans="1:23">
      <c r="A54" s="64">
        <f>'0'!A54</f>
        <v>50</v>
      </c>
      <c r="B54" s="65" t="str">
        <f>'0'!B54</f>
        <v>ELEVE.50</v>
      </c>
      <c r="C54" s="66">
        <f t="shared" ca="1" si="4"/>
        <v>12</v>
      </c>
      <c r="D54" s="67">
        <f t="shared" ca="1" si="4"/>
        <v>5</v>
      </c>
      <c r="F54" s="100">
        <f t="shared" ca="1" si="2"/>
        <v>12</v>
      </c>
      <c r="G54" s="101">
        <f t="shared" ca="1" si="3"/>
        <v>5</v>
      </c>
      <c r="H54" s="102">
        <f t="shared" ca="1" si="0"/>
        <v>0.41666666666666669</v>
      </c>
    </row>
    <row r="55" spans="1:23">
      <c r="A55" s="64">
        <f>'0'!A55</f>
        <v>51</v>
      </c>
      <c r="B55" s="65" t="str">
        <f>'0'!B55</f>
        <v>ELEVE.51</v>
      </c>
      <c r="C55" s="66">
        <f t="shared" ca="1" si="4"/>
        <v>7</v>
      </c>
      <c r="D55" s="67">
        <f t="shared" ca="1" si="4"/>
        <v>5</v>
      </c>
      <c r="F55" s="100">
        <f t="shared" ca="1" si="2"/>
        <v>7</v>
      </c>
      <c r="G55" s="101">
        <f t="shared" ca="1" si="3"/>
        <v>5</v>
      </c>
      <c r="H55" s="102">
        <f t="shared" ca="1" si="0"/>
        <v>0.7142857142857143</v>
      </c>
    </row>
    <row r="56" spans="1:23">
      <c r="A56" s="64">
        <f>'0'!A56</f>
        <v>52</v>
      </c>
      <c r="B56" s="65" t="str">
        <f>'0'!B56</f>
        <v>ELEVE.52</v>
      </c>
      <c r="C56" s="66">
        <f t="shared" ca="1" si="4"/>
        <v>5</v>
      </c>
      <c r="D56" s="67">
        <f t="shared" ca="1" si="4"/>
        <v>1</v>
      </c>
      <c r="F56" s="100">
        <f t="shared" ca="1" si="2"/>
        <v>5</v>
      </c>
      <c r="G56" s="101">
        <f t="shared" ca="1" si="3"/>
        <v>1</v>
      </c>
      <c r="H56" s="102">
        <f t="shared" ca="1" si="0"/>
        <v>0.2</v>
      </c>
      <c r="N56" s="20"/>
      <c r="O56" s="20"/>
      <c r="P56" s="20"/>
      <c r="Q56" s="20"/>
      <c r="R56" s="20"/>
      <c r="S56" s="20"/>
      <c r="T56" s="20"/>
      <c r="U56" s="20"/>
      <c r="V56" s="20"/>
      <c r="W56" s="20"/>
    </row>
    <row r="57" spans="1:23">
      <c r="A57" s="64">
        <f>'0'!A57</f>
        <v>53</v>
      </c>
      <c r="B57" s="65" t="str">
        <f>'0'!B57</f>
        <v>ELEVE.53</v>
      </c>
      <c r="C57" s="66">
        <f t="shared" ca="1" si="4"/>
        <v>6</v>
      </c>
      <c r="D57" s="67">
        <f t="shared" ca="1" si="4"/>
        <v>1</v>
      </c>
      <c r="F57" s="100">
        <f t="shared" ca="1" si="2"/>
        <v>6</v>
      </c>
      <c r="G57" s="101">
        <f t="shared" ca="1" si="3"/>
        <v>1</v>
      </c>
      <c r="H57" s="102">
        <f t="shared" ca="1" si="0"/>
        <v>0.16666666666666666</v>
      </c>
    </row>
    <row r="58" spans="1:23">
      <c r="A58" s="64">
        <f>'0'!A58</f>
        <v>54</v>
      </c>
      <c r="B58" s="65" t="str">
        <f>'0'!B58</f>
        <v>ELEVE.54</v>
      </c>
      <c r="C58" s="66">
        <f t="shared" ca="1" si="4"/>
        <v>3</v>
      </c>
      <c r="D58" s="67">
        <f t="shared" ca="1" si="4"/>
        <v>2</v>
      </c>
      <c r="F58" s="100">
        <f t="shared" ca="1" si="2"/>
        <v>3</v>
      </c>
      <c r="G58" s="101">
        <f t="shared" ca="1" si="3"/>
        <v>2</v>
      </c>
      <c r="H58" s="102">
        <f t="shared" ca="1" si="0"/>
        <v>0.66666666666666663</v>
      </c>
    </row>
    <row r="59" spans="1:23">
      <c r="A59" s="64">
        <f>'0'!A59</f>
        <v>55</v>
      </c>
      <c r="B59" s="65" t="str">
        <f>'0'!B59</f>
        <v>ELEVE.55</v>
      </c>
      <c r="C59" s="66">
        <f t="shared" ca="1" si="4"/>
        <v>8</v>
      </c>
      <c r="D59" s="67">
        <f t="shared" ca="1" si="4"/>
        <v>3</v>
      </c>
      <c r="F59" s="100">
        <f t="shared" ca="1" si="2"/>
        <v>8</v>
      </c>
      <c r="G59" s="101">
        <f t="shared" ca="1" si="3"/>
        <v>3</v>
      </c>
      <c r="H59" s="102">
        <f t="shared" ca="1" si="0"/>
        <v>0.375</v>
      </c>
    </row>
    <row r="60" spans="1:23">
      <c r="A60" s="64">
        <f>'0'!A60</f>
        <v>56</v>
      </c>
      <c r="B60" s="65" t="str">
        <f>'0'!B60</f>
        <v>ELEVE.56</v>
      </c>
      <c r="C60" s="66">
        <f t="shared" ca="1" si="4"/>
        <v>7</v>
      </c>
      <c r="D60" s="67">
        <f t="shared" ca="1" si="4"/>
        <v>3</v>
      </c>
      <c r="F60" s="100">
        <f t="shared" ca="1" si="2"/>
        <v>7</v>
      </c>
      <c r="G60" s="101">
        <f t="shared" ca="1" si="3"/>
        <v>3</v>
      </c>
      <c r="H60" s="102">
        <f t="shared" ca="1" si="0"/>
        <v>0.42857142857142855</v>
      </c>
    </row>
    <row r="61" spans="1:23">
      <c r="A61" s="64">
        <f>'0'!A61</f>
        <v>57</v>
      </c>
      <c r="B61" s="65" t="str">
        <f>'0'!B61</f>
        <v>ELEVE.57</v>
      </c>
      <c r="C61" s="66">
        <f t="shared" ca="1" si="4"/>
        <v>15</v>
      </c>
      <c r="D61" s="67">
        <f t="shared" ca="1" si="4"/>
        <v>6</v>
      </c>
      <c r="F61" s="100">
        <f t="shared" ca="1" si="2"/>
        <v>15</v>
      </c>
      <c r="G61" s="101">
        <f t="shared" ca="1" si="3"/>
        <v>6</v>
      </c>
      <c r="H61" s="102">
        <f t="shared" ca="1" si="0"/>
        <v>0.4</v>
      </c>
    </row>
    <row r="62" spans="1:23">
      <c r="A62" s="64">
        <f>'0'!A62</f>
        <v>58</v>
      </c>
      <c r="B62" s="65" t="str">
        <f>'0'!B62</f>
        <v>ELEVE.58</v>
      </c>
      <c r="C62" s="66">
        <f t="shared" ca="1" si="4"/>
        <v>11</v>
      </c>
      <c r="D62" s="67">
        <f t="shared" ca="1" si="4"/>
        <v>5</v>
      </c>
      <c r="F62" s="100">
        <f t="shared" ca="1" si="2"/>
        <v>11</v>
      </c>
      <c r="G62" s="101">
        <f t="shared" ca="1" si="3"/>
        <v>5</v>
      </c>
      <c r="H62" s="102">
        <f t="shared" ca="1" si="0"/>
        <v>0.45454545454545453</v>
      </c>
    </row>
    <row r="63" spans="1:23">
      <c r="A63" s="64">
        <f>'0'!A63</f>
        <v>59</v>
      </c>
      <c r="B63" s="65" t="str">
        <f>'0'!B63</f>
        <v>ELEVE.59</v>
      </c>
      <c r="C63" s="66">
        <f t="shared" ca="1" si="4"/>
        <v>13</v>
      </c>
      <c r="D63" s="67">
        <f t="shared" ca="1" si="4"/>
        <v>10</v>
      </c>
      <c r="F63" s="100">
        <f t="shared" ca="1" si="2"/>
        <v>13</v>
      </c>
      <c r="G63" s="101">
        <f t="shared" ca="1" si="3"/>
        <v>10</v>
      </c>
      <c r="H63" s="102">
        <f t="shared" ca="1" si="0"/>
        <v>0.76923076923076927</v>
      </c>
    </row>
    <row r="64" spans="1:23">
      <c r="A64" s="64">
        <f>'0'!A64</f>
        <v>60</v>
      </c>
      <c r="B64" s="65" t="str">
        <f>'0'!B64</f>
        <v>ELEVE.60</v>
      </c>
      <c r="C64" s="66">
        <f t="shared" ca="1" si="4"/>
        <v>8</v>
      </c>
      <c r="D64" s="67">
        <f t="shared" ca="1" si="4"/>
        <v>5</v>
      </c>
      <c r="F64" s="100">
        <f t="shared" ca="1" si="2"/>
        <v>8</v>
      </c>
      <c r="G64" s="101">
        <f t="shared" ca="1" si="3"/>
        <v>5</v>
      </c>
      <c r="H64" s="102">
        <f t="shared" ca="1" si="0"/>
        <v>0.625</v>
      </c>
    </row>
    <row r="65" spans="1:23">
      <c r="A65" s="64">
        <f>'0'!A65</f>
        <v>61</v>
      </c>
      <c r="B65" s="65" t="str">
        <f>'0'!B65</f>
        <v>ELEVE.61</v>
      </c>
      <c r="C65" s="66">
        <f t="shared" ca="1" si="4"/>
        <v>4</v>
      </c>
      <c r="D65" s="67">
        <f t="shared" ca="1" si="4"/>
        <v>1</v>
      </c>
      <c r="F65" s="100">
        <f t="shared" ca="1" si="2"/>
        <v>4</v>
      </c>
      <c r="G65" s="101">
        <f t="shared" ca="1" si="3"/>
        <v>1</v>
      </c>
      <c r="H65" s="102">
        <f t="shared" ca="1" si="0"/>
        <v>0.25</v>
      </c>
    </row>
    <row r="66" spans="1:23">
      <c r="A66" s="64">
        <f>'0'!A66</f>
        <v>62</v>
      </c>
      <c r="B66" s="65" t="str">
        <f>'0'!B66</f>
        <v>ELEVE.62</v>
      </c>
      <c r="C66" s="66">
        <f t="shared" ca="1" si="4"/>
        <v>2</v>
      </c>
      <c r="D66" s="67">
        <f t="shared" ca="1" si="4"/>
        <v>1</v>
      </c>
      <c r="F66" s="100">
        <f t="shared" ca="1" si="2"/>
        <v>2</v>
      </c>
      <c r="G66" s="101">
        <f t="shared" ca="1" si="3"/>
        <v>1</v>
      </c>
      <c r="H66" s="102">
        <f t="shared" ca="1" si="0"/>
        <v>0.5</v>
      </c>
    </row>
    <row r="67" spans="1:23">
      <c r="A67" s="64">
        <f>'0'!A67</f>
        <v>63</v>
      </c>
      <c r="B67" s="65" t="str">
        <f>'0'!B67</f>
        <v>ELEVE.63</v>
      </c>
      <c r="C67" s="66">
        <f t="shared" ca="1" si="4"/>
        <v>1</v>
      </c>
      <c r="D67" s="67">
        <f t="shared" ca="1" si="4"/>
        <v>0</v>
      </c>
      <c r="F67" s="100">
        <f t="shared" ca="1" si="2"/>
        <v>1</v>
      </c>
      <c r="G67" s="101">
        <f t="shared" ca="1" si="3"/>
        <v>0</v>
      </c>
      <c r="H67" s="102">
        <f t="shared" ca="1" si="0"/>
        <v>0</v>
      </c>
    </row>
    <row r="68" spans="1:23">
      <c r="A68" s="64">
        <f>'0'!A68</f>
        <v>64</v>
      </c>
      <c r="B68" s="65" t="str">
        <f>'0'!B68</f>
        <v>ELEVE.64</v>
      </c>
      <c r="C68" s="66">
        <f t="shared" ca="1" si="4"/>
        <v>3</v>
      </c>
      <c r="D68" s="67">
        <f t="shared" ca="1" si="4"/>
        <v>0</v>
      </c>
      <c r="F68" s="100">
        <f t="shared" ca="1" si="2"/>
        <v>3</v>
      </c>
      <c r="G68" s="101">
        <f t="shared" ca="1" si="3"/>
        <v>0</v>
      </c>
      <c r="H68" s="102">
        <f t="shared" ca="1" si="0"/>
        <v>0</v>
      </c>
    </row>
    <row r="69" spans="1:23">
      <c r="A69" s="64">
        <f>'0'!A69</f>
        <v>65</v>
      </c>
      <c r="B69" s="65" t="str">
        <f>'0'!B69</f>
        <v>ELEVE.65</v>
      </c>
      <c r="C69" s="66">
        <f t="shared" ca="1" si="4"/>
        <v>9</v>
      </c>
      <c r="D69" s="67">
        <f t="shared" ca="1" si="4"/>
        <v>2</v>
      </c>
      <c r="F69" s="100">
        <f t="shared" ca="1" si="2"/>
        <v>9</v>
      </c>
      <c r="G69" s="101">
        <f t="shared" ca="1" si="3"/>
        <v>2</v>
      </c>
      <c r="H69" s="102">
        <f t="shared" ref="H69:H101" ca="1" si="5">IF(F69=0,0,G69/F69)</f>
        <v>0.22222222222222221</v>
      </c>
    </row>
    <row r="70" spans="1:23">
      <c r="A70" s="64">
        <f>'0'!A70</f>
        <v>66</v>
      </c>
      <c r="B70" s="65" t="str">
        <f>'0'!B70</f>
        <v>ELEVE.66</v>
      </c>
      <c r="C70" s="66">
        <f t="shared" ref="C70:D114" ca="1" si="6">INDIRECT(ADDRESS(ROW(),COLUMN()+3,4,2,$H$1-1))</f>
        <v>8</v>
      </c>
      <c r="D70" s="67">
        <f t="shared" ca="1" si="6"/>
        <v>2</v>
      </c>
      <c r="F70" s="100">
        <f t="shared" ca="1" si="2"/>
        <v>8</v>
      </c>
      <c r="G70" s="101">
        <f t="shared" ca="1" si="3"/>
        <v>2</v>
      </c>
      <c r="H70" s="102">
        <f t="shared" ca="1" si="5"/>
        <v>0.25</v>
      </c>
      <c r="N70" s="20"/>
      <c r="O70" s="20"/>
      <c r="P70" s="20"/>
      <c r="Q70" s="20"/>
      <c r="R70" s="20"/>
      <c r="S70" s="20"/>
      <c r="T70" s="20"/>
      <c r="U70" s="20"/>
      <c r="V70" s="20"/>
      <c r="W70" s="20"/>
    </row>
    <row r="71" spans="1:23">
      <c r="A71" s="64">
        <f>'0'!A71</f>
        <v>67</v>
      </c>
      <c r="B71" s="65" t="str">
        <f>'0'!B71</f>
        <v>ELEVE.67</v>
      </c>
      <c r="C71" s="66">
        <f t="shared" ca="1" si="6"/>
        <v>7</v>
      </c>
      <c r="D71" s="67">
        <f t="shared" ca="1" si="6"/>
        <v>4</v>
      </c>
      <c r="F71" s="100">
        <f t="shared" ref="F71:F114" ca="1" si="7">C71+IFERROR(VLOOKUP(B71,$K$5:$M$24,2,FALSE),0)</f>
        <v>7</v>
      </c>
      <c r="G71" s="101">
        <f t="shared" ref="G71:G114" ca="1" si="8">D71+IFERROR(VLOOKUP(B71,$K$5:$M$24,3,FALSE),0)</f>
        <v>4</v>
      </c>
      <c r="H71" s="102">
        <f t="shared" ca="1" si="5"/>
        <v>0.5714285714285714</v>
      </c>
    </row>
    <row r="72" spans="1:23">
      <c r="A72" s="64">
        <f>'0'!A72</f>
        <v>68</v>
      </c>
      <c r="B72" s="65" t="str">
        <f>'0'!B72</f>
        <v>ELEVE.68</v>
      </c>
      <c r="C72" s="66">
        <f t="shared" ca="1" si="6"/>
        <v>11</v>
      </c>
      <c r="D72" s="67">
        <f t="shared" ca="1" si="6"/>
        <v>4</v>
      </c>
      <c r="F72" s="100">
        <f t="shared" ca="1" si="7"/>
        <v>11</v>
      </c>
      <c r="G72" s="101">
        <f t="shared" ca="1" si="8"/>
        <v>4</v>
      </c>
      <c r="H72" s="102">
        <f t="shared" ca="1" si="5"/>
        <v>0.36363636363636365</v>
      </c>
    </row>
    <row r="73" spans="1:23">
      <c r="A73" s="64">
        <f>'0'!A73</f>
        <v>69</v>
      </c>
      <c r="B73" s="65" t="str">
        <f>'0'!B73</f>
        <v>ELEVE.69</v>
      </c>
      <c r="C73" s="66">
        <f t="shared" ca="1" si="6"/>
        <v>10</v>
      </c>
      <c r="D73" s="67">
        <f t="shared" ca="1" si="6"/>
        <v>5</v>
      </c>
      <c r="F73" s="100">
        <f t="shared" ca="1" si="7"/>
        <v>10</v>
      </c>
      <c r="G73" s="101">
        <f t="shared" ca="1" si="8"/>
        <v>5</v>
      </c>
      <c r="H73" s="102">
        <f t="shared" ca="1" si="5"/>
        <v>0.5</v>
      </c>
    </row>
    <row r="74" spans="1:23">
      <c r="A74" s="64">
        <f>'0'!A74</f>
        <v>70</v>
      </c>
      <c r="B74" s="65" t="str">
        <f>'0'!B74</f>
        <v>ELEVE.70</v>
      </c>
      <c r="C74" s="66">
        <f t="shared" ca="1" si="6"/>
        <v>5</v>
      </c>
      <c r="D74" s="67">
        <f t="shared" ca="1" si="6"/>
        <v>1</v>
      </c>
      <c r="F74" s="100">
        <f t="shared" ca="1" si="7"/>
        <v>5</v>
      </c>
      <c r="G74" s="101">
        <f t="shared" ca="1" si="8"/>
        <v>1</v>
      </c>
      <c r="H74" s="102">
        <f t="shared" ca="1" si="5"/>
        <v>0.2</v>
      </c>
    </row>
    <row r="75" spans="1:23">
      <c r="A75" s="64">
        <f>'0'!A75</f>
        <v>71</v>
      </c>
      <c r="B75" s="65" t="str">
        <f>'0'!B75</f>
        <v>ELEVE.71</v>
      </c>
      <c r="C75" s="66">
        <f t="shared" ca="1" si="6"/>
        <v>8</v>
      </c>
      <c r="D75" s="67">
        <f t="shared" ca="1" si="6"/>
        <v>1</v>
      </c>
      <c r="F75" s="100">
        <f t="shared" ca="1" si="7"/>
        <v>8</v>
      </c>
      <c r="G75" s="101">
        <f t="shared" ca="1" si="8"/>
        <v>1</v>
      </c>
      <c r="H75" s="102">
        <f t="shared" ca="1" si="5"/>
        <v>0.125</v>
      </c>
    </row>
    <row r="76" spans="1:23">
      <c r="A76" s="64">
        <f>'0'!A76</f>
        <v>72</v>
      </c>
      <c r="B76" s="65" t="str">
        <f>'0'!B76</f>
        <v>ELEVE.72</v>
      </c>
      <c r="C76" s="66">
        <f t="shared" ca="1" si="6"/>
        <v>6</v>
      </c>
      <c r="D76" s="67">
        <f t="shared" ca="1" si="6"/>
        <v>2</v>
      </c>
      <c r="F76" s="100">
        <f t="shared" ca="1" si="7"/>
        <v>6</v>
      </c>
      <c r="G76" s="101">
        <f t="shared" ca="1" si="8"/>
        <v>2</v>
      </c>
      <c r="H76" s="102">
        <f t="shared" ca="1" si="5"/>
        <v>0.33333333333333331</v>
      </c>
    </row>
    <row r="77" spans="1:23">
      <c r="A77" s="64">
        <f>'0'!A77</f>
        <v>73</v>
      </c>
      <c r="B77" s="65" t="str">
        <f>'0'!B77</f>
        <v>ELEVE.73</v>
      </c>
      <c r="C77" s="66">
        <f t="shared" ca="1" si="6"/>
        <v>1</v>
      </c>
      <c r="D77" s="67">
        <f t="shared" ca="1" si="6"/>
        <v>0</v>
      </c>
      <c r="F77" s="100">
        <f t="shared" ca="1" si="7"/>
        <v>1</v>
      </c>
      <c r="G77" s="101">
        <f t="shared" ca="1" si="8"/>
        <v>0</v>
      </c>
      <c r="H77" s="102">
        <f t="shared" ca="1" si="5"/>
        <v>0</v>
      </c>
    </row>
    <row r="78" spans="1:23">
      <c r="A78" s="64">
        <f>'0'!A78</f>
        <v>74</v>
      </c>
      <c r="B78" s="65" t="str">
        <f>'0'!B78</f>
        <v>ELEVE.74</v>
      </c>
      <c r="C78" s="66">
        <f t="shared" ca="1" si="6"/>
        <v>2</v>
      </c>
      <c r="D78" s="67">
        <f t="shared" ca="1" si="6"/>
        <v>1</v>
      </c>
      <c r="F78" s="100">
        <f t="shared" ca="1" si="7"/>
        <v>2</v>
      </c>
      <c r="G78" s="101">
        <f t="shared" ca="1" si="8"/>
        <v>1</v>
      </c>
      <c r="H78" s="102">
        <f t="shared" ca="1" si="5"/>
        <v>0.5</v>
      </c>
    </row>
    <row r="79" spans="1:23">
      <c r="A79" s="64">
        <f>'0'!A79</f>
        <v>75</v>
      </c>
      <c r="B79" s="65" t="str">
        <f>'0'!B79</f>
        <v>ELEVE.75</v>
      </c>
      <c r="C79" s="66">
        <f t="shared" ca="1" si="6"/>
        <v>8</v>
      </c>
      <c r="D79" s="67">
        <f t="shared" ca="1" si="6"/>
        <v>1</v>
      </c>
      <c r="F79" s="100">
        <f t="shared" ca="1" si="7"/>
        <v>8</v>
      </c>
      <c r="G79" s="101">
        <f t="shared" ca="1" si="8"/>
        <v>1</v>
      </c>
      <c r="H79" s="102">
        <f t="shared" ca="1" si="5"/>
        <v>0.125</v>
      </c>
    </row>
    <row r="80" spans="1:23">
      <c r="A80" s="64">
        <f>'0'!A80</f>
        <v>76</v>
      </c>
      <c r="B80" s="65" t="str">
        <f>'0'!B80</f>
        <v>ELEVE.76</v>
      </c>
      <c r="C80" s="66">
        <f t="shared" ca="1" si="6"/>
        <v>9</v>
      </c>
      <c r="D80" s="67">
        <f t="shared" ca="1" si="6"/>
        <v>1</v>
      </c>
      <c r="F80" s="100">
        <f t="shared" ca="1" si="7"/>
        <v>9</v>
      </c>
      <c r="G80" s="101">
        <f t="shared" ca="1" si="8"/>
        <v>1</v>
      </c>
      <c r="H80" s="102">
        <f t="shared" ca="1" si="5"/>
        <v>0.1111111111111111</v>
      </c>
    </row>
    <row r="81" spans="1:23">
      <c r="A81" s="64">
        <f>'0'!A81</f>
        <v>77</v>
      </c>
      <c r="B81" s="65" t="str">
        <f>'0'!B81</f>
        <v>ELEVE.77</v>
      </c>
      <c r="C81" s="66">
        <f t="shared" ca="1" si="6"/>
        <v>7</v>
      </c>
      <c r="D81" s="67">
        <f t="shared" ca="1" si="6"/>
        <v>2</v>
      </c>
      <c r="F81" s="100">
        <f t="shared" ca="1" si="7"/>
        <v>7</v>
      </c>
      <c r="G81" s="101">
        <f t="shared" ca="1" si="8"/>
        <v>2</v>
      </c>
      <c r="H81" s="102">
        <f t="shared" ca="1" si="5"/>
        <v>0.2857142857142857</v>
      </c>
    </row>
    <row r="82" spans="1:23">
      <c r="A82" s="64">
        <f>'0'!A82</f>
        <v>78</v>
      </c>
      <c r="B82" s="65" t="str">
        <f>'0'!B82</f>
        <v>ELEVE.78</v>
      </c>
      <c r="C82" s="66">
        <f t="shared" ca="1" si="6"/>
        <v>6</v>
      </c>
      <c r="D82" s="67">
        <f t="shared" ca="1" si="6"/>
        <v>4</v>
      </c>
      <c r="F82" s="100">
        <f t="shared" ca="1" si="7"/>
        <v>6</v>
      </c>
      <c r="G82" s="101">
        <f t="shared" ca="1" si="8"/>
        <v>4</v>
      </c>
      <c r="H82" s="102">
        <f t="shared" ca="1" si="5"/>
        <v>0.66666666666666663</v>
      </c>
    </row>
    <row r="83" spans="1:23">
      <c r="A83" s="64">
        <f>'0'!A83</f>
        <v>79</v>
      </c>
      <c r="B83" s="65" t="str">
        <f>'0'!B83</f>
        <v>ELEVE.79</v>
      </c>
      <c r="C83" s="66">
        <f t="shared" ca="1" si="6"/>
        <v>5</v>
      </c>
      <c r="D83" s="67">
        <f t="shared" ca="1" si="6"/>
        <v>0</v>
      </c>
      <c r="F83" s="100">
        <f t="shared" ca="1" si="7"/>
        <v>5</v>
      </c>
      <c r="G83" s="101">
        <f t="shared" ca="1" si="8"/>
        <v>0</v>
      </c>
      <c r="H83" s="102">
        <f t="shared" ca="1" si="5"/>
        <v>0</v>
      </c>
    </row>
    <row r="84" spans="1:23">
      <c r="A84" s="64">
        <f>'0'!A84</f>
        <v>80</v>
      </c>
      <c r="B84" s="65" t="str">
        <f>'0'!B84</f>
        <v>ELEVE.80</v>
      </c>
      <c r="C84" s="66">
        <f t="shared" ca="1" si="6"/>
        <v>9</v>
      </c>
      <c r="D84" s="67">
        <f t="shared" ca="1" si="6"/>
        <v>5</v>
      </c>
      <c r="F84" s="100">
        <f t="shared" ca="1" si="7"/>
        <v>9</v>
      </c>
      <c r="G84" s="101">
        <f t="shared" ca="1" si="8"/>
        <v>5</v>
      </c>
      <c r="H84" s="102">
        <f t="shared" ca="1" si="5"/>
        <v>0.55555555555555558</v>
      </c>
      <c r="N84" s="20"/>
      <c r="O84" s="20"/>
      <c r="P84" s="20"/>
      <c r="Q84" s="20"/>
      <c r="R84" s="20"/>
      <c r="S84" s="20"/>
      <c r="T84" s="20"/>
      <c r="U84" s="20"/>
      <c r="V84" s="20"/>
      <c r="W84" s="20"/>
    </row>
    <row r="85" spans="1:23">
      <c r="A85" s="64">
        <f>'0'!A85</f>
        <v>81</v>
      </c>
      <c r="B85" s="65" t="str">
        <f>'0'!B85</f>
        <v>ELEVE.81</v>
      </c>
      <c r="C85" s="66">
        <f t="shared" ca="1" si="6"/>
        <v>8</v>
      </c>
      <c r="D85" s="67">
        <f t="shared" ca="1" si="6"/>
        <v>3</v>
      </c>
      <c r="F85" s="100">
        <f t="shared" ca="1" si="7"/>
        <v>8</v>
      </c>
      <c r="G85" s="101">
        <f t="shared" ca="1" si="8"/>
        <v>3</v>
      </c>
      <c r="H85" s="102">
        <f t="shared" ca="1" si="5"/>
        <v>0.375</v>
      </c>
    </row>
    <row r="86" spans="1:23">
      <c r="A86" s="64">
        <f>'0'!A86</f>
        <v>82</v>
      </c>
      <c r="B86" s="65" t="str">
        <f>'0'!B86</f>
        <v>ELEVE.82</v>
      </c>
      <c r="C86" s="66">
        <f t="shared" ca="1" si="6"/>
        <v>9</v>
      </c>
      <c r="D86" s="67">
        <f t="shared" ca="1" si="6"/>
        <v>3</v>
      </c>
      <c r="F86" s="100">
        <f t="shared" ca="1" si="7"/>
        <v>9</v>
      </c>
      <c r="G86" s="101">
        <f t="shared" ca="1" si="8"/>
        <v>3</v>
      </c>
      <c r="H86" s="102">
        <f t="shared" ca="1" si="5"/>
        <v>0.33333333333333331</v>
      </c>
    </row>
    <row r="87" spans="1:23">
      <c r="A87" s="64">
        <f>'0'!A87</f>
        <v>83</v>
      </c>
      <c r="B87" s="65" t="str">
        <f>'0'!B87</f>
        <v>ELEVE.83</v>
      </c>
      <c r="C87" s="66">
        <f t="shared" ca="1" si="6"/>
        <v>5</v>
      </c>
      <c r="D87" s="67">
        <f t="shared" ca="1" si="6"/>
        <v>2</v>
      </c>
      <c r="F87" s="100">
        <f t="shared" ca="1" si="7"/>
        <v>5</v>
      </c>
      <c r="G87" s="101">
        <f t="shared" ca="1" si="8"/>
        <v>2</v>
      </c>
      <c r="H87" s="102">
        <f t="shared" ca="1" si="5"/>
        <v>0.4</v>
      </c>
    </row>
    <row r="88" spans="1:23">
      <c r="A88" s="64">
        <f>'0'!A88</f>
        <v>84</v>
      </c>
      <c r="B88" s="65" t="str">
        <f>'0'!B88</f>
        <v>ELEVE.84</v>
      </c>
      <c r="C88" s="66">
        <f t="shared" ca="1" si="6"/>
        <v>5</v>
      </c>
      <c r="D88" s="67">
        <f t="shared" ca="1" si="6"/>
        <v>1</v>
      </c>
      <c r="F88" s="100">
        <f t="shared" ca="1" si="7"/>
        <v>5</v>
      </c>
      <c r="G88" s="101">
        <f t="shared" ca="1" si="8"/>
        <v>1</v>
      </c>
      <c r="H88" s="102">
        <f t="shared" ca="1" si="5"/>
        <v>0.2</v>
      </c>
    </row>
    <row r="89" spans="1:23">
      <c r="A89" s="64">
        <f>'0'!A89</f>
        <v>85</v>
      </c>
      <c r="B89" s="65" t="str">
        <f>'0'!B89</f>
        <v>ELEVE.85</v>
      </c>
      <c r="C89" s="66">
        <f t="shared" ca="1" si="6"/>
        <v>7</v>
      </c>
      <c r="D89" s="67">
        <f t="shared" ca="1" si="6"/>
        <v>1</v>
      </c>
      <c r="F89" s="100">
        <f t="shared" ca="1" si="7"/>
        <v>7</v>
      </c>
      <c r="G89" s="101">
        <f t="shared" ca="1" si="8"/>
        <v>1</v>
      </c>
      <c r="H89" s="102">
        <f t="shared" ca="1" si="5"/>
        <v>0.14285714285714285</v>
      </c>
    </row>
    <row r="90" spans="1:23">
      <c r="A90" s="64">
        <f>'0'!A90</f>
        <v>86</v>
      </c>
      <c r="B90" s="65" t="str">
        <f>'0'!B90</f>
        <v>ELEVE.86</v>
      </c>
      <c r="C90" s="66">
        <f t="shared" ca="1" si="6"/>
        <v>9</v>
      </c>
      <c r="D90" s="67">
        <f t="shared" ca="1" si="6"/>
        <v>7</v>
      </c>
      <c r="F90" s="100">
        <f t="shared" ca="1" si="7"/>
        <v>9</v>
      </c>
      <c r="G90" s="101">
        <f t="shared" ca="1" si="8"/>
        <v>7</v>
      </c>
      <c r="H90" s="102">
        <f t="shared" ca="1" si="5"/>
        <v>0.77777777777777779</v>
      </c>
    </row>
    <row r="91" spans="1:23">
      <c r="A91" s="64">
        <f>'0'!A91</f>
        <v>87</v>
      </c>
      <c r="B91" s="65" t="str">
        <f>'0'!B91</f>
        <v>ELEVE.87</v>
      </c>
      <c r="C91" s="66">
        <f t="shared" ca="1" si="6"/>
        <v>3</v>
      </c>
      <c r="D91" s="67">
        <f t="shared" ca="1" si="6"/>
        <v>0</v>
      </c>
      <c r="F91" s="100">
        <f t="shared" ca="1" si="7"/>
        <v>3</v>
      </c>
      <c r="G91" s="101">
        <f t="shared" ca="1" si="8"/>
        <v>0</v>
      </c>
      <c r="H91" s="102">
        <f t="shared" ca="1" si="5"/>
        <v>0</v>
      </c>
    </row>
    <row r="92" spans="1:23">
      <c r="A92" s="64">
        <f>'0'!A92</f>
        <v>88</v>
      </c>
      <c r="B92" s="65" t="str">
        <f>'0'!B92</f>
        <v>ELEVE.88</v>
      </c>
      <c r="C92" s="66">
        <f t="shared" ca="1" si="6"/>
        <v>2</v>
      </c>
      <c r="D92" s="67">
        <f t="shared" ca="1" si="6"/>
        <v>0</v>
      </c>
      <c r="F92" s="100">
        <f t="shared" ca="1" si="7"/>
        <v>2</v>
      </c>
      <c r="G92" s="101">
        <f t="shared" ca="1" si="8"/>
        <v>0</v>
      </c>
      <c r="H92" s="102">
        <f t="shared" ca="1" si="5"/>
        <v>0</v>
      </c>
    </row>
    <row r="93" spans="1:23">
      <c r="A93" s="64">
        <f>'0'!A93</f>
        <v>89</v>
      </c>
      <c r="B93" s="65" t="str">
        <f>'0'!B93</f>
        <v>ELEVE.89</v>
      </c>
      <c r="C93" s="66">
        <f t="shared" ca="1" si="6"/>
        <v>1</v>
      </c>
      <c r="D93" s="67">
        <f t="shared" ca="1" si="6"/>
        <v>0</v>
      </c>
      <c r="F93" s="100">
        <f t="shared" ca="1" si="7"/>
        <v>1</v>
      </c>
      <c r="G93" s="101">
        <f t="shared" ca="1" si="8"/>
        <v>0</v>
      </c>
      <c r="H93" s="102">
        <f t="shared" ca="1" si="5"/>
        <v>0</v>
      </c>
    </row>
    <row r="94" spans="1:23">
      <c r="A94" s="64">
        <f>'0'!A94</f>
        <v>90</v>
      </c>
      <c r="B94" s="65" t="str">
        <f>'0'!B94</f>
        <v>ELEVE.90</v>
      </c>
      <c r="C94" s="66">
        <f t="shared" ca="1" si="6"/>
        <v>7</v>
      </c>
      <c r="D94" s="67">
        <f t="shared" ca="1" si="6"/>
        <v>5</v>
      </c>
      <c r="F94" s="100">
        <f t="shared" ca="1" si="7"/>
        <v>7</v>
      </c>
      <c r="G94" s="101">
        <f t="shared" ca="1" si="8"/>
        <v>5</v>
      </c>
      <c r="H94" s="102">
        <f t="shared" ca="1" si="5"/>
        <v>0.7142857142857143</v>
      </c>
      <c r="N94" s="20"/>
      <c r="O94" s="20"/>
      <c r="P94" s="20"/>
      <c r="Q94" s="20"/>
      <c r="R94" s="20"/>
      <c r="S94" s="20"/>
      <c r="T94" s="20"/>
      <c r="U94" s="20"/>
      <c r="V94" s="20"/>
      <c r="W94" s="20"/>
    </row>
    <row r="95" spans="1:23">
      <c r="A95" s="64">
        <f>'0'!A95</f>
        <v>91</v>
      </c>
      <c r="B95" s="65" t="str">
        <f>'0'!B95</f>
        <v>ELEVE.91</v>
      </c>
      <c r="C95" s="66">
        <f t="shared" ca="1" si="6"/>
        <v>6</v>
      </c>
      <c r="D95" s="67">
        <f t="shared" ca="1" si="6"/>
        <v>1</v>
      </c>
      <c r="F95" s="100">
        <f t="shared" ca="1" si="7"/>
        <v>6</v>
      </c>
      <c r="G95" s="101">
        <f t="shared" ca="1" si="8"/>
        <v>1</v>
      </c>
      <c r="H95" s="102">
        <f t="shared" ca="1" si="5"/>
        <v>0.16666666666666666</v>
      </c>
    </row>
    <row r="96" spans="1:23">
      <c r="A96" s="64">
        <f>'0'!A96</f>
        <v>92</v>
      </c>
      <c r="B96" s="65" t="str">
        <f>'0'!B96</f>
        <v>ELEVE.92</v>
      </c>
      <c r="C96" s="66">
        <f t="shared" ca="1" si="6"/>
        <v>7</v>
      </c>
      <c r="D96" s="67">
        <f t="shared" ca="1" si="6"/>
        <v>2</v>
      </c>
      <c r="F96" s="100">
        <f t="shared" ca="1" si="7"/>
        <v>7</v>
      </c>
      <c r="G96" s="101">
        <f t="shared" ca="1" si="8"/>
        <v>2</v>
      </c>
      <c r="H96" s="102">
        <f t="shared" ca="1" si="5"/>
        <v>0.2857142857142857</v>
      </c>
    </row>
    <row r="97" spans="1:23">
      <c r="A97" s="64">
        <f>'0'!A97</f>
        <v>93</v>
      </c>
      <c r="B97" s="65" t="str">
        <f>'0'!B97</f>
        <v>ELEVE.93</v>
      </c>
      <c r="C97" s="66">
        <f t="shared" ca="1" si="6"/>
        <v>11</v>
      </c>
      <c r="D97" s="67">
        <f t="shared" ca="1" si="6"/>
        <v>3</v>
      </c>
      <c r="F97" s="100">
        <f t="shared" ca="1" si="7"/>
        <v>11</v>
      </c>
      <c r="G97" s="101">
        <f t="shared" ca="1" si="8"/>
        <v>3</v>
      </c>
      <c r="H97" s="102">
        <f t="shared" ca="1" si="5"/>
        <v>0.27272727272727271</v>
      </c>
    </row>
    <row r="98" spans="1:23">
      <c r="A98" s="64">
        <f>'0'!A98</f>
        <v>94</v>
      </c>
      <c r="B98" s="65" t="str">
        <f>'0'!B98</f>
        <v>ELEVE.94</v>
      </c>
      <c r="C98" s="66">
        <f t="shared" ca="1" si="6"/>
        <v>13</v>
      </c>
      <c r="D98" s="67">
        <f t="shared" ca="1" si="6"/>
        <v>5</v>
      </c>
      <c r="F98" s="100">
        <f t="shared" ca="1" si="7"/>
        <v>13</v>
      </c>
      <c r="G98" s="101">
        <f t="shared" ca="1" si="8"/>
        <v>5</v>
      </c>
      <c r="H98" s="102">
        <f t="shared" ca="1" si="5"/>
        <v>0.38461538461538464</v>
      </c>
    </row>
    <row r="99" spans="1:23">
      <c r="A99" s="64">
        <f>'0'!A99</f>
        <v>95</v>
      </c>
      <c r="B99" s="65" t="str">
        <f>'0'!B99</f>
        <v>ELEVE.95</v>
      </c>
      <c r="C99" s="66">
        <f t="shared" ca="1" si="6"/>
        <v>9</v>
      </c>
      <c r="D99" s="67">
        <f t="shared" ca="1" si="6"/>
        <v>4</v>
      </c>
      <c r="F99" s="100">
        <f t="shared" ca="1" si="7"/>
        <v>9</v>
      </c>
      <c r="G99" s="101">
        <f t="shared" ca="1" si="8"/>
        <v>4</v>
      </c>
      <c r="H99" s="102">
        <f t="shared" ca="1" si="5"/>
        <v>0.44444444444444442</v>
      </c>
    </row>
    <row r="100" spans="1:23">
      <c r="A100" s="64">
        <f>'0'!A100</f>
        <v>96</v>
      </c>
      <c r="B100" s="65" t="str">
        <f>'0'!B100</f>
        <v>ELEVE.96</v>
      </c>
      <c r="C100" s="66">
        <f t="shared" ca="1" si="6"/>
        <v>5</v>
      </c>
      <c r="D100" s="67">
        <f t="shared" ca="1" si="6"/>
        <v>2</v>
      </c>
      <c r="F100" s="100">
        <f t="shared" ca="1" si="7"/>
        <v>5</v>
      </c>
      <c r="G100" s="101">
        <f t="shared" ca="1" si="8"/>
        <v>2</v>
      </c>
      <c r="H100" s="102">
        <f t="shared" ca="1" si="5"/>
        <v>0.4</v>
      </c>
    </row>
    <row r="101" spans="1:23">
      <c r="A101" s="64">
        <f>'0'!A101</f>
        <v>97</v>
      </c>
      <c r="B101" s="65" t="str">
        <f>'0'!B101</f>
        <v>ELEVE.97</v>
      </c>
      <c r="C101" s="66">
        <f t="shared" ca="1" si="6"/>
        <v>1</v>
      </c>
      <c r="D101" s="67">
        <f t="shared" ca="1" si="6"/>
        <v>0</v>
      </c>
      <c r="F101" s="100">
        <f t="shared" ca="1" si="7"/>
        <v>1</v>
      </c>
      <c r="G101" s="101">
        <f t="shared" ca="1" si="8"/>
        <v>0</v>
      </c>
      <c r="H101" s="102">
        <f t="shared" ca="1" si="5"/>
        <v>0</v>
      </c>
    </row>
    <row r="102" spans="1:23">
      <c r="A102" s="64">
        <f>'0'!A102</f>
        <v>98</v>
      </c>
      <c r="B102" s="65" t="str">
        <f>'0'!B102</f>
        <v>ELEVE.98</v>
      </c>
      <c r="C102" s="66">
        <f t="shared" ca="1" si="6"/>
        <v>0</v>
      </c>
      <c r="D102" s="67">
        <f t="shared" ca="1" si="6"/>
        <v>0</v>
      </c>
      <c r="F102" s="100">
        <f t="shared" ca="1" si="7"/>
        <v>0</v>
      </c>
      <c r="G102" s="101">
        <f t="shared" ca="1" si="8"/>
        <v>0</v>
      </c>
      <c r="H102" s="102">
        <f ca="1">IF(F102=0,0,G102/F102)</f>
        <v>0</v>
      </c>
    </row>
    <row r="103" spans="1:23">
      <c r="A103" s="64">
        <f>'0'!A103</f>
        <v>99</v>
      </c>
      <c r="B103" s="65" t="str">
        <f>'0'!B103</f>
        <v>ELEVE.99</v>
      </c>
      <c r="C103" s="66">
        <f t="shared" ca="1" si="6"/>
        <v>11</v>
      </c>
      <c r="D103" s="67">
        <f t="shared" ca="1" si="6"/>
        <v>4</v>
      </c>
      <c r="F103" s="100">
        <f t="shared" ca="1" si="7"/>
        <v>11</v>
      </c>
      <c r="G103" s="101">
        <f t="shared" ca="1" si="8"/>
        <v>4</v>
      </c>
      <c r="H103" s="102">
        <f t="shared" ref="H103:H114" ca="1" si="9">IF(F103=0,0,G103/F103)</f>
        <v>0.36363636363636365</v>
      </c>
    </row>
    <row r="104" spans="1:23">
      <c r="A104" s="64">
        <f>'0'!A104</f>
        <v>100</v>
      </c>
      <c r="B104" s="65" t="str">
        <f>'0'!B104</f>
        <v>ELEVE.100</v>
      </c>
      <c r="C104" s="66">
        <f t="shared" ca="1" si="6"/>
        <v>14</v>
      </c>
      <c r="D104" s="67">
        <f t="shared" ca="1" si="6"/>
        <v>8</v>
      </c>
      <c r="F104" s="100">
        <f t="shared" ca="1" si="7"/>
        <v>14</v>
      </c>
      <c r="G104" s="101">
        <f t="shared" ca="1" si="8"/>
        <v>8</v>
      </c>
      <c r="H104" s="102">
        <f t="shared" ca="1" si="9"/>
        <v>0.5714285714285714</v>
      </c>
    </row>
    <row r="105" spans="1:23">
      <c r="A105" s="64">
        <f>'0'!A105</f>
        <v>101</v>
      </c>
      <c r="B105" s="65" t="str">
        <f>'0'!B105</f>
        <v>ELEVE.101</v>
      </c>
      <c r="C105" s="66">
        <f t="shared" ca="1" si="6"/>
        <v>6</v>
      </c>
      <c r="D105" s="67">
        <f t="shared" ca="1" si="6"/>
        <v>1</v>
      </c>
      <c r="F105" s="100">
        <f t="shared" ca="1" si="7"/>
        <v>6</v>
      </c>
      <c r="G105" s="101">
        <f t="shared" ca="1" si="8"/>
        <v>1</v>
      </c>
      <c r="H105" s="102">
        <f t="shared" ca="1" si="9"/>
        <v>0.16666666666666666</v>
      </c>
    </row>
    <row r="106" spans="1:23">
      <c r="A106" s="64">
        <f>'0'!A106</f>
        <v>102</v>
      </c>
      <c r="B106" s="65" t="str">
        <f>'0'!B106</f>
        <v>ELEVE.102</v>
      </c>
      <c r="C106" s="66">
        <f t="shared" ca="1" si="6"/>
        <v>5</v>
      </c>
      <c r="D106" s="67">
        <f t="shared" ca="1" si="6"/>
        <v>1</v>
      </c>
      <c r="F106" s="100">
        <f t="shared" ca="1" si="7"/>
        <v>5</v>
      </c>
      <c r="G106" s="101">
        <f t="shared" ca="1" si="8"/>
        <v>1</v>
      </c>
      <c r="H106" s="102">
        <f t="shared" ca="1" si="9"/>
        <v>0.2</v>
      </c>
    </row>
    <row r="107" spans="1:23">
      <c r="A107" s="64">
        <f>'0'!A107</f>
        <v>103</v>
      </c>
      <c r="B107" s="65" t="str">
        <f>'0'!B107</f>
        <v>ELEVE.103</v>
      </c>
      <c r="C107" s="66">
        <f t="shared" ca="1" si="6"/>
        <v>8</v>
      </c>
      <c r="D107" s="67">
        <f t="shared" ca="1" si="6"/>
        <v>5</v>
      </c>
      <c r="F107" s="100">
        <f t="shared" ca="1" si="7"/>
        <v>8</v>
      </c>
      <c r="G107" s="101">
        <f t="shared" ca="1" si="8"/>
        <v>5</v>
      </c>
      <c r="H107" s="102">
        <f t="shared" ca="1" si="9"/>
        <v>0.625</v>
      </c>
    </row>
    <row r="108" spans="1:23">
      <c r="A108" s="64">
        <f>'0'!A108</f>
        <v>104</v>
      </c>
      <c r="B108" s="65" t="str">
        <f>'0'!B108</f>
        <v>ELEVE.104</v>
      </c>
      <c r="C108" s="66">
        <f t="shared" ca="1" si="6"/>
        <v>9</v>
      </c>
      <c r="D108" s="67">
        <f t="shared" ca="1" si="6"/>
        <v>6</v>
      </c>
      <c r="F108" s="100">
        <f t="shared" ca="1" si="7"/>
        <v>9</v>
      </c>
      <c r="G108" s="101">
        <f t="shared" ca="1" si="8"/>
        <v>6</v>
      </c>
      <c r="H108" s="102">
        <f t="shared" ca="1" si="9"/>
        <v>0.66666666666666663</v>
      </c>
    </row>
    <row r="109" spans="1:23">
      <c r="A109" s="64">
        <f>'0'!A109</f>
        <v>105</v>
      </c>
      <c r="B109" s="65" t="str">
        <f>'0'!B109</f>
        <v>ELEVE.105</v>
      </c>
      <c r="C109" s="66">
        <f t="shared" ca="1" si="6"/>
        <v>7</v>
      </c>
      <c r="D109" s="67">
        <f t="shared" ca="1" si="6"/>
        <v>6</v>
      </c>
      <c r="F109" s="100">
        <f t="shared" ca="1" si="7"/>
        <v>7</v>
      </c>
      <c r="G109" s="101">
        <f t="shared" ca="1" si="8"/>
        <v>6</v>
      </c>
      <c r="H109" s="102">
        <f t="shared" ca="1" si="9"/>
        <v>0.8571428571428571</v>
      </c>
    </row>
    <row r="110" spans="1:23">
      <c r="A110" s="64">
        <f>'0'!A110</f>
        <v>106</v>
      </c>
      <c r="B110" s="65" t="str">
        <f>'0'!B110</f>
        <v>ELEVE.106</v>
      </c>
      <c r="C110" s="66">
        <f t="shared" ca="1" si="6"/>
        <v>10</v>
      </c>
      <c r="D110" s="67">
        <f t="shared" ca="1" si="6"/>
        <v>7</v>
      </c>
      <c r="F110" s="100">
        <f t="shared" ca="1" si="7"/>
        <v>10</v>
      </c>
      <c r="G110" s="101">
        <f t="shared" ca="1" si="8"/>
        <v>7</v>
      </c>
      <c r="H110" s="102">
        <f t="shared" ca="1" si="9"/>
        <v>0.7</v>
      </c>
    </row>
    <row r="111" spans="1:23">
      <c r="A111" s="64">
        <f>'0'!A111</f>
        <v>107</v>
      </c>
      <c r="B111" s="65" t="str">
        <f>'0'!B111</f>
        <v>ELEVE.107</v>
      </c>
      <c r="C111" s="66">
        <f t="shared" ca="1" si="6"/>
        <v>5</v>
      </c>
      <c r="D111" s="67">
        <f t="shared" ca="1" si="6"/>
        <v>3</v>
      </c>
      <c r="F111" s="100">
        <f t="shared" ca="1" si="7"/>
        <v>5</v>
      </c>
      <c r="G111" s="101">
        <f t="shared" ca="1" si="8"/>
        <v>3</v>
      </c>
      <c r="H111" s="102">
        <f t="shared" ca="1" si="9"/>
        <v>0.6</v>
      </c>
      <c r="N111" s="20"/>
      <c r="O111" s="20"/>
      <c r="P111" s="20"/>
      <c r="Q111" s="20"/>
      <c r="R111" s="20"/>
      <c r="S111" s="20"/>
      <c r="T111" s="20"/>
      <c r="U111" s="20"/>
      <c r="V111" s="20"/>
      <c r="W111" s="20"/>
    </row>
    <row r="112" spans="1:23">
      <c r="A112" s="64">
        <f>'0'!A112</f>
        <v>108</v>
      </c>
      <c r="B112" s="65" t="str">
        <f>'0'!B112</f>
        <v>ELEVE.108</v>
      </c>
      <c r="C112" s="66">
        <f t="shared" ca="1" si="6"/>
        <v>2</v>
      </c>
      <c r="D112" s="67">
        <f t="shared" ca="1" si="6"/>
        <v>0</v>
      </c>
      <c r="F112" s="100">
        <f t="shared" ca="1" si="7"/>
        <v>2</v>
      </c>
      <c r="G112" s="101">
        <f t="shared" ca="1" si="8"/>
        <v>0</v>
      </c>
      <c r="H112" s="102">
        <f t="shared" ca="1" si="9"/>
        <v>0</v>
      </c>
    </row>
    <row r="113" spans="1:8">
      <c r="A113" s="64">
        <f>'0'!A113</f>
        <v>109</v>
      </c>
      <c r="B113" s="65" t="str">
        <f>'0'!B113</f>
        <v>ELEVE.109</v>
      </c>
      <c r="C113" s="66">
        <f t="shared" ca="1" si="6"/>
        <v>0</v>
      </c>
      <c r="D113" s="67">
        <f t="shared" ca="1" si="6"/>
        <v>0</v>
      </c>
      <c r="F113" s="100">
        <f t="shared" ca="1" si="7"/>
        <v>0</v>
      </c>
      <c r="G113" s="101">
        <f t="shared" ca="1" si="8"/>
        <v>0</v>
      </c>
      <c r="H113" s="102">
        <f t="shared" ca="1" si="9"/>
        <v>0</v>
      </c>
    </row>
    <row r="114" spans="1:8" ht="15.75" thickBot="1">
      <c r="A114" s="68">
        <f>'0'!A114</f>
        <v>110</v>
      </c>
      <c r="B114" s="69" t="str">
        <f>'0'!B114</f>
        <v>ELEVE.110</v>
      </c>
      <c r="C114" s="70">
        <f t="shared" ca="1" si="6"/>
        <v>4</v>
      </c>
      <c r="D114" s="71">
        <f t="shared" ca="1" si="6"/>
        <v>3</v>
      </c>
      <c r="F114" s="103">
        <f t="shared" ca="1" si="7"/>
        <v>4</v>
      </c>
      <c r="G114" s="104">
        <f t="shared" ca="1" si="8"/>
        <v>3</v>
      </c>
      <c r="H114" s="80">
        <f t="shared" ca="1" si="9"/>
        <v>0.75</v>
      </c>
    </row>
  </sheetData>
  <sheetProtection sheet="1" objects="1" scenarios="1"/>
  <mergeCells count="5">
    <mergeCell ref="A2:D2"/>
    <mergeCell ref="F2:H2"/>
    <mergeCell ref="J2:M2"/>
    <mergeCell ref="J26:M26"/>
    <mergeCell ref="J27:M27"/>
  </mergeCells>
  <dataValidations count="1">
    <dataValidation type="list" allowBlank="1" showInputMessage="1" showErrorMessage="1" sqref="K5:K24">
      <formula1>ELEVES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X114"/>
  <sheetViews>
    <sheetView workbookViewId="0">
      <selection activeCell="K5" sqref="K5"/>
    </sheetView>
  </sheetViews>
  <sheetFormatPr baseColWidth="10" defaultRowHeight="15"/>
  <cols>
    <col min="1" max="1" width="7" style="8" bestFit="1" customWidth="1"/>
    <col min="2" max="2" width="20.7109375" style="8" customWidth="1"/>
    <col min="3" max="3" width="11.42578125" style="21" bestFit="1" customWidth="1"/>
    <col min="4" max="4" width="9.140625" style="21" bestFit="1" customWidth="1"/>
    <col min="5" max="5" width="2.140625" style="11" customWidth="1"/>
    <col min="6" max="6" width="11.42578125" style="8" bestFit="1" customWidth="1"/>
    <col min="7" max="7" width="9.140625" style="8" bestFit="1" customWidth="1"/>
    <col min="8" max="8" width="9" style="8" bestFit="1" customWidth="1"/>
    <col min="9" max="9" width="2.28515625" style="8" customWidth="1"/>
    <col min="10" max="10" width="7" style="8" bestFit="1" customWidth="1"/>
    <col min="11" max="11" width="20.7109375" style="8" customWidth="1"/>
    <col min="12" max="12" width="11.42578125" style="8" bestFit="1" customWidth="1"/>
    <col min="13" max="13" width="9.140625" style="8" bestFit="1" customWidth="1"/>
    <col min="14" max="16384" width="11.42578125" style="8"/>
  </cols>
  <sheetData>
    <row r="1" spans="1:24" ht="15.75" thickBot="1">
      <c r="A1" s="32" t="str">
        <f>'0'!A1</f>
        <v>A N N E E   S C O L A I R E   :</v>
      </c>
      <c r="B1" s="32"/>
      <c r="C1" s="36"/>
      <c r="D1" s="38">
        <f>'0'!D1</f>
        <v>2016</v>
      </c>
      <c r="E1" s="34" t="str">
        <f>'0'!E1</f>
        <v>-</v>
      </c>
      <c r="F1" s="38">
        <f>'0'!F1</f>
        <v>2017</v>
      </c>
      <c r="G1" s="138" t="s">
        <v>148</v>
      </c>
      <c r="H1" s="21" t="str">
        <f ca="1">MID(CELL("nomfichier",F1),SEARCH("]",CELL("nomfichier",F1),1)+1,5)</f>
        <v>5</v>
      </c>
      <c r="J1" s="37"/>
    </row>
    <row r="2" spans="1:24">
      <c r="A2" s="50" t="str">
        <f>'0'!A2</f>
        <v>SITUATION INITIALE</v>
      </c>
      <c r="B2" s="51"/>
      <c r="C2" s="51"/>
      <c r="D2" s="52"/>
      <c r="E2" s="7"/>
      <c r="F2" s="44" t="str">
        <f>'0'!F2</f>
        <v>SITUATION ACTUALISEE</v>
      </c>
      <c r="G2" s="45"/>
      <c r="H2" s="46"/>
      <c r="J2" s="53" t="str">
        <f ca="1">CONCATENATE("Devoir : ",H1)</f>
        <v>Devoir : 5</v>
      </c>
      <c r="K2" s="54"/>
      <c r="L2" s="54"/>
      <c r="M2" s="55"/>
    </row>
    <row r="3" spans="1:24">
      <c r="A3" s="40" t="str">
        <f>'0'!A3</f>
        <v>N°</v>
      </c>
      <c r="B3" s="9" t="str">
        <f>'0'!B3</f>
        <v>NOM</v>
      </c>
      <c r="C3" s="9" t="str">
        <f>'0'!C3</f>
        <v>NOMBRE</v>
      </c>
      <c r="D3" s="41" t="str">
        <f>'0'!D3</f>
        <v>NOTE</v>
      </c>
      <c r="E3" s="7"/>
      <c r="F3" s="40" t="str">
        <f>'0'!F3</f>
        <v>NOMBRE</v>
      </c>
      <c r="G3" s="9" t="str">
        <f>'0'!G3</f>
        <v>NOTE</v>
      </c>
      <c r="H3" s="41" t="str">
        <f>'0'!H3</f>
        <v>TAUX DE</v>
      </c>
      <c r="I3" s="47"/>
      <c r="J3" s="40" t="str">
        <f>'0'!J3</f>
        <v>N°</v>
      </c>
      <c r="K3" s="9" t="str">
        <f>'0'!K3</f>
        <v>NOM</v>
      </c>
      <c r="L3" s="9" t="str">
        <f>'0'!L3</f>
        <v>NOMBRE</v>
      </c>
      <c r="M3" s="41" t="str">
        <f>'0'!M3</f>
        <v>NOTE</v>
      </c>
    </row>
    <row r="4" spans="1:24">
      <c r="A4" s="42" t="str">
        <f>'0'!A4</f>
        <v>ORDRE</v>
      </c>
      <c r="B4" s="39" t="str">
        <f>'0'!B4</f>
        <v>PRENOM</v>
      </c>
      <c r="C4" s="39" t="str">
        <f>'0'!C4</f>
        <v>DE DEVOIRS</v>
      </c>
      <c r="D4" s="43" t="str">
        <f>'0'!D4</f>
        <v>SUP. A 10</v>
      </c>
      <c r="E4" s="7"/>
      <c r="F4" s="42" t="str">
        <f>'0'!F4</f>
        <v>DE DEVOIRS</v>
      </c>
      <c r="G4" s="39" t="str">
        <f>'0'!G4</f>
        <v>SUP. A 10</v>
      </c>
      <c r="H4" s="43" t="str">
        <f>'0'!H4</f>
        <v>REUSSITE</v>
      </c>
      <c r="I4" s="47"/>
      <c r="J4" s="40" t="str">
        <f>'0'!J4</f>
        <v>ORDRE</v>
      </c>
      <c r="K4" s="9" t="str">
        <f>'0'!K4</f>
        <v>PRENOM</v>
      </c>
      <c r="L4" s="9" t="str">
        <f>'0'!L4</f>
        <v>DE DEVOIRS</v>
      </c>
      <c r="M4" s="41" t="str">
        <f>'0'!M4</f>
        <v>SUP. A 10</v>
      </c>
    </row>
    <row r="5" spans="1:24">
      <c r="A5" s="61">
        <f>'0'!A5</f>
        <v>1</v>
      </c>
      <c r="B5" s="96" t="str">
        <f>'0'!B5</f>
        <v>ELEVE.1</v>
      </c>
      <c r="C5" s="62">
        <f ca="1">INDIRECT(ADDRESS(ROW(),COLUMN()+3,4,2,$H$1-1))</f>
        <v>9</v>
      </c>
      <c r="D5" s="63">
        <f ca="1">INDIRECT(ADDRESS(ROW(),COLUMN()+3,4,2,$H$1-1))</f>
        <v>5</v>
      </c>
      <c r="F5" s="97">
        <f ca="1">C5+IFERROR(VLOOKUP(B5,$K$5:$M$24,2,FALSE),0)</f>
        <v>9</v>
      </c>
      <c r="G5" s="98">
        <f ca="1">D5+IFERROR(VLOOKUP(B5,$K$5:$M$24,3,FALSE),0)</f>
        <v>5</v>
      </c>
      <c r="H5" s="99">
        <f t="shared" ref="H5:H68" ca="1" si="0">IF(F5=0,0,G5/F5)</f>
        <v>0.55555555555555558</v>
      </c>
      <c r="J5" s="84">
        <v>1</v>
      </c>
      <c r="K5" s="81"/>
      <c r="L5" s="105"/>
      <c r="M5" s="106"/>
    </row>
    <row r="6" spans="1:24">
      <c r="A6" s="64">
        <f>'0'!A6</f>
        <v>2</v>
      </c>
      <c r="B6" s="65" t="str">
        <f>'0'!B6</f>
        <v>ELEVE.2</v>
      </c>
      <c r="C6" s="66">
        <f t="shared" ref="C6:D37" ca="1" si="1">INDIRECT(ADDRESS(ROW(),COLUMN()+3,4,2,$H$1-1))</f>
        <v>7</v>
      </c>
      <c r="D6" s="67">
        <f t="shared" ca="1" si="1"/>
        <v>2</v>
      </c>
      <c r="F6" s="100">
        <f ca="1">C6+IFERROR(VLOOKUP(B6,$K$5:$M$24,2,FALSE),0)</f>
        <v>7</v>
      </c>
      <c r="G6" s="101">
        <f ca="1">D6+IFERROR(VLOOKUP(B6,$K$5:$M$24,3,FALSE),0)</f>
        <v>2</v>
      </c>
      <c r="H6" s="102">
        <f t="shared" ca="1" si="0"/>
        <v>0.2857142857142857</v>
      </c>
      <c r="J6" s="85">
        <v>2</v>
      </c>
      <c r="K6" s="82"/>
      <c r="L6" s="107"/>
      <c r="M6" s="108"/>
    </row>
    <row r="7" spans="1:24">
      <c r="A7" s="64">
        <f>'0'!A7</f>
        <v>3</v>
      </c>
      <c r="B7" s="65" t="str">
        <f>'0'!B7</f>
        <v>ELEVE.3</v>
      </c>
      <c r="C7" s="66">
        <f t="shared" ca="1" si="1"/>
        <v>6</v>
      </c>
      <c r="D7" s="67">
        <f t="shared" ca="1" si="1"/>
        <v>2</v>
      </c>
      <c r="F7" s="100">
        <f t="shared" ref="F7:F70" ca="1" si="2">C7+IFERROR(VLOOKUP(B7,$K$5:$M$24,2,FALSE),0)</f>
        <v>6</v>
      </c>
      <c r="G7" s="101">
        <f t="shared" ref="G7:G70" ca="1" si="3">D7+IFERROR(VLOOKUP(B7,$K$5:$M$24,3,FALSE),0)</f>
        <v>2</v>
      </c>
      <c r="H7" s="102">
        <f t="shared" ca="1" si="0"/>
        <v>0.33333333333333331</v>
      </c>
      <c r="J7" s="85">
        <v>3</v>
      </c>
      <c r="K7" s="82"/>
      <c r="L7" s="107"/>
      <c r="M7" s="108"/>
      <c r="N7" s="20"/>
      <c r="O7" s="20"/>
      <c r="P7" s="20"/>
      <c r="Q7" s="20"/>
      <c r="R7" s="20"/>
      <c r="S7" s="20"/>
      <c r="T7" s="20"/>
      <c r="U7" s="20"/>
      <c r="V7" s="20"/>
      <c r="W7" s="20"/>
      <c r="X7" s="20"/>
    </row>
    <row r="8" spans="1:24">
      <c r="A8" s="64">
        <f>'0'!A8</f>
        <v>4</v>
      </c>
      <c r="B8" s="65" t="str">
        <f>'0'!B8</f>
        <v>ELEVE.4</v>
      </c>
      <c r="C8" s="66">
        <f t="shared" ca="1" si="1"/>
        <v>4</v>
      </c>
      <c r="D8" s="67">
        <f t="shared" ca="1" si="1"/>
        <v>0</v>
      </c>
      <c r="F8" s="100">
        <f t="shared" ca="1" si="2"/>
        <v>4</v>
      </c>
      <c r="G8" s="101">
        <f t="shared" ca="1" si="3"/>
        <v>0</v>
      </c>
      <c r="H8" s="102">
        <f t="shared" ca="1" si="0"/>
        <v>0</v>
      </c>
      <c r="J8" s="85">
        <v>4</v>
      </c>
      <c r="K8" s="82"/>
      <c r="L8" s="107"/>
      <c r="M8" s="108"/>
    </row>
    <row r="9" spans="1:24">
      <c r="A9" s="64">
        <f>'0'!A9</f>
        <v>5</v>
      </c>
      <c r="B9" s="65" t="str">
        <f>'0'!B9</f>
        <v>ELEVE.5</v>
      </c>
      <c r="C9" s="66">
        <f t="shared" ca="1" si="1"/>
        <v>7</v>
      </c>
      <c r="D9" s="67">
        <f t="shared" ca="1" si="1"/>
        <v>4</v>
      </c>
      <c r="F9" s="100">
        <f t="shared" ca="1" si="2"/>
        <v>7</v>
      </c>
      <c r="G9" s="101">
        <f t="shared" ca="1" si="3"/>
        <v>4</v>
      </c>
      <c r="H9" s="102">
        <f t="shared" ca="1" si="0"/>
        <v>0.5714285714285714</v>
      </c>
      <c r="J9" s="85">
        <v>5</v>
      </c>
      <c r="K9" s="82"/>
      <c r="L9" s="107"/>
      <c r="M9" s="108"/>
    </row>
    <row r="10" spans="1:24">
      <c r="A10" s="64">
        <f>'0'!A10</f>
        <v>6</v>
      </c>
      <c r="B10" s="65" t="str">
        <f>'0'!B10</f>
        <v>ELEVE.6</v>
      </c>
      <c r="C10" s="66">
        <f t="shared" ca="1" si="1"/>
        <v>9</v>
      </c>
      <c r="D10" s="67">
        <f t="shared" ca="1" si="1"/>
        <v>2</v>
      </c>
      <c r="F10" s="100">
        <f t="shared" ca="1" si="2"/>
        <v>9</v>
      </c>
      <c r="G10" s="101">
        <f t="shared" ca="1" si="3"/>
        <v>2</v>
      </c>
      <c r="H10" s="102">
        <f t="shared" ca="1" si="0"/>
        <v>0.22222222222222221</v>
      </c>
      <c r="J10" s="85">
        <v>6</v>
      </c>
      <c r="K10" s="82"/>
      <c r="L10" s="107"/>
      <c r="M10" s="108"/>
    </row>
    <row r="11" spans="1:24">
      <c r="A11" s="64">
        <f>'0'!A11</f>
        <v>7</v>
      </c>
      <c r="B11" s="65" t="str">
        <f>'0'!B11</f>
        <v>ELEVE.7</v>
      </c>
      <c r="C11" s="66">
        <f t="shared" ca="1" si="1"/>
        <v>3</v>
      </c>
      <c r="D11" s="67">
        <f t="shared" ca="1" si="1"/>
        <v>1</v>
      </c>
      <c r="F11" s="100">
        <f t="shared" ca="1" si="2"/>
        <v>3</v>
      </c>
      <c r="G11" s="101">
        <f t="shared" ca="1" si="3"/>
        <v>1</v>
      </c>
      <c r="H11" s="102">
        <f t="shared" ca="1" si="0"/>
        <v>0.33333333333333331</v>
      </c>
      <c r="J11" s="85">
        <v>7</v>
      </c>
      <c r="K11" s="82"/>
      <c r="L11" s="107"/>
      <c r="M11" s="108"/>
    </row>
    <row r="12" spans="1:24">
      <c r="A12" s="64">
        <f>'0'!A12</f>
        <v>8</v>
      </c>
      <c r="B12" s="65" t="str">
        <f>'0'!B12</f>
        <v>ELEVE.8</v>
      </c>
      <c r="C12" s="66">
        <f t="shared" ca="1" si="1"/>
        <v>2</v>
      </c>
      <c r="D12" s="67">
        <f t="shared" ca="1" si="1"/>
        <v>1</v>
      </c>
      <c r="F12" s="100">
        <f t="shared" ca="1" si="2"/>
        <v>2</v>
      </c>
      <c r="G12" s="101">
        <f t="shared" ca="1" si="3"/>
        <v>1</v>
      </c>
      <c r="H12" s="102">
        <f t="shared" ca="1" si="0"/>
        <v>0.5</v>
      </c>
      <c r="J12" s="85">
        <v>8</v>
      </c>
      <c r="K12" s="82"/>
      <c r="L12" s="107"/>
      <c r="M12" s="108"/>
    </row>
    <row r="13" spans="1:24">
      <c r="A13" s="64">
        <f>'0'!A13</f>
        <v>9</v>
      </c>
      <c r="B13" s="65" t="str">
        <f>'0'!B13</f>
        <v>ELEVE.9</v>
      </c>
      <c r="C13" s="66">
        <f t="shared" ca="1" si="1"/>
        <v>2</v>
      </c>
      <c r="D13" s="67">
        <f t="shared" ca="1" si="1"/>
        <v>0</v>
      </c>
      <c r="F13" s="100">
        <f t="shared" ca="1" si="2"/>
        <v>2</v>
      </c>
      <c r="G13" s="101">
        <f t="shared" ca="1" si="3"/>
        <v>0</v>
      </c>
      <c r="H13" s="102">
        <f t="shared" ca="1" si="0"/>
        <v>0</v>
      </c>
      <c r="J13" s="85">
        <v>9</v>
      </c>
      <c r="K13" s="82"/>
      <c r="L13" s="107"/>
      <c r="M13" s="108"/>
      <c r="N13" s="20"/>
      <c r="O13" s="20"/>
      <c r="P13" s="20"/>
      <c r="Q13" s="20"/>
      <c r="R13" s="20"/>
      <c r="S13" s="20"/>
      <c r="T13" s="20"/>
      <c r="U13" s="20"/>
      <c r="V13" s="20"/>
      <c r="W13" s="20"/>
      <c r="X13" s="20"/>
    </row>
    <row r="14" spans="1:24">
      <c r="A14" s="64">
        <f>'0'!A14</f>
        <v>10</v>
      </c>
      <c r="B14" s="65" t="str">
        <f>'0'!B14</f>
        <v>ELEVE.10</v>
      </c>
      <c r="C14" s="66">
        <f t="shared" ca="1" si="1"/>
        <v>6</v>
      </c>
      <c r="D14" s="67">
        <f t="shared" ca="1" si="1"/>
        <v>3</v>
      </c>
      <c r="F14" s="100">
        <f t="shared" ca="1" si="2"/>
        <v>6</v>
      </c>
      <c r="G14" s="101">
        <f t="shared" ca="1" si="3"/>
        <v>3</v>
      </c>
      <c r="H14" s="102">
        <f t="shared" ca="1" si="0"/>
        <v>0.5</v>
      </c>
      <c r="J14" s="85">
        <v>10</v>
      </c>
      <c r="K14" s="82"/>
      <c r="L14" s="107"/>
      <c r="M14" s="108"/>
    </row>
    <row r="15" spans="1:24">
      <c r="A15" s="64">
        <f>'0'!A15</f>
        <v>11</v>
      </c>
      <c r="B15" s="65" t="str">
        <f>'0'!B15</f>
        <v>ELEVE.11</v>
      </c>
      <c r="C15" s="66">
        <f t="shared" ca="1" si="1"/>
        <v>6</v>
      </c>
      <c r="D15" s="67">
        <f t="shared" ca="1" si="1"/>
        <v>1</v>
      </c>
      <c r="F15" s="100">
        <f t="shared" ca="1" si="2"/>
        <v>6</v>
      </c>
      <c r="G15" s="101">
        <f t="shared" ca="1" si="3"/>
        <v>1</v>
      </c>
      <c r="H15" s="102">
        <f t="shared" ca="1" si="0"/>
        <v>0.16666666666666666</v>
      </c>
      <c r="J15" s="85">
        <v>11</v>
      </c>
      <c r="K15" s="82"/>
      <c r="L15" s="107"/>
      <c r="M15" s="108"/>
      <c r="N15" s="20"/>
      <c r="O15" s="20"/>
      <c r="P15" s="20"/>
      <c r="Q15" s="20"/>
      <c r="R15" s="20"/>
      <c r="S15" s="20"/>
      <c r="T15" s="20"/>
      <c r="U15" s="20"/>
      <c r="V15" s="20"/>
      <c r="W15" s="20"/>
    </row>
    <row r="16" spans="1:24">
      <c r="A16" s="64">
        <f>'0'!A16</f>
        <v>12</v>
      </c>
      <c r="B16" s="65" t="str">
        <f>'0'!B16</f>
        <v>ELEVE.12</v>
      </c>
      <c r="C16" s="66">
        <f t="shared" ca="1" si="1"/>
        <v>9</v>
      </c>
      <c r="D16" s="67">
        <f t="shared" ca="1" si="1"/>
        <v>5</v>
      </c>
      <c r="F16" s="100">
        <f t="shared" ca="1" si="2"/>
        <v>9</v>
      </c>
      <c r="G16" s="101">
        <f t="shared" ca="1" si="3"/>
        <v>5</v>
      </c>
      <c r="H16" s="102">
        <f t="shared" ca="1" si="0"/>
        <v>0.55555555555555558</v>
      </c>
      <c r="J16" s="85">
        <v>12</v>
      </c>
      <c r="K16" s="82"/>
      <c r="L16" s="107"/>
      <c r="M16" s="108"/>
      <c r="N16" s="20"/>
      <c r="O16" s="20"/>
      <c r="P16" s="20"/>
      <c r="Q16" s="20"/>
      <c r="R16" s="20"/>
      <c r="S16" s="20"/>
      <c r="T16" s="20"/>
      <c r="U16" s="20"/>
      <c r="V16" s="20"/>
      <c r="W16" s="20"/>
    </row>
    <row r="17" spans="1:23">
      <c r="A17" s="64">
        <f>'0'!A17</f>
        <v>13</v>
      </c>
      <c r="B17" s="65" t="str">
        <f>'0'!B17</f>
        <v>ELEVE.13</v>
      </c>
      <c r="C17" s="66">
        <f t="shared" ca="1" si="1"/>
        <v>6</v>
      </c>
      <c r="D17" s="67">
        <f t="shared" ca="1" si="1"/>
        <v>1</v>
      </c>
      <c r="F17" s="100">
        <f t="shared" ca="1" si="2"/>
        <v>6</v>
      </c>
      <c r="G17" s="101">
        <f t="shared" ca="1" si="3"/>
        <v>1</v>
      </c>
      <c r="H17" s="102">
        <f t="shared" ca="1" si="0"/>
        <v>0.16666666666666666</v>
      </c>
      <c r="J17" s="85">
        <v>13</v>
      </c>
      <c r="K17" s="82"/>
      <c r="L17" s="107"/>
      <c r="M17" s="108"/>
    </row>
    <row r="18" spans="1:23">
      <c r="A18" s="64">
        <f>'0'!A18</f>
        <v>14</v>
      </c>
      <c r="B18" s="65" t="str">
        <f>'0'!B18</f>
        <v>ELEVE.14</v>
      </c>
      <c r="C18" s="66">
        <f t="shared" ca="1" si="1"/>
        <v>2</v>
      </c>
      <c r="D18" s="67">
        <f t="shared" ca="1" si="1"/>
        <v>1</v>
      </c>
      <c r="F18" s="100">
        <f t="shared" ca="1" si="2"/>
        <v>2</v>
      </c>
      <c r="G18" s="101">
        <f t="shared" ca="1" si="3"/>
        <v>1</v>
      </c>
      <c r="H18" s="102">
        <f t="shared" ca="1" si="0"/>
        <v>0.5</v>
      </c>
      <c r="J18" s="85">
        <v>14</v>
      </c>
      <c r="K18" s="82"/>
      <c r="L18" s="107"/>
      <c r="M18" s="108"/>
      <c r="N18" s="20"/>
      <c r="O18" s="20"/>
      <c r="P18" s="20"/>
      <c r="Q18" s="20"/>
      <c r="R18" s="20"/>
      <c r="S18" s="20"/>
      <c r="T18" s="20"/>
      <c r="U18" s="20"/>
      <c r="V18" s="20"/>
      <c r="W18" s="20"/>
    </row>
    <row r="19" spans="1:23">
      <c r="A19" s="64">
        <f>'0'!A19</f>
        <v>15</v>
      </c>
      <c r="B19" s="65" t="str">
        <f>'0'!B19</f>
        <v>ELEVE.15</v>
      </c>
      <c r="C19" s="66">
        <f t="shared" ca="1" si="1"/>
        <v>3</v>
      </c>
      <c r="D19" s="67">
        <f t="shared" ca="1" si="1"/>
        <v>0</v>
      </c>
      <c r="F19" s="100">
        <f t="shared" ca="1" si="2"/>
        <v>3</v>
      </c>
      <c r="G19" s="101">
        <f t="shared" ca="1" si="3"/>
        <v>0</v>
      </c>
      <c r="H19" s="102">
        <f t="shared" ca="1" si="0"/>
        <v>0</v>
      </c>
      <c r="J19" s="85">
        <v>15</v>
      </c>
      <c r="K19" s="82"/>
      <c r="L19" s="107"/>
      <c r="M19" s="108"/>
      <c r="N19" s="20"/>
      <c r="O19" s="20"/>
      <c r="P19" s="20"/>
      <c r="Q19" s="20"/>
      <c r="R19" s="20"/>
      <c r="S19" s="20"/>
      <c r="T19" s="20"/>
      <c r="U19" s="20"/>
      <c r="V19" s="20"/>
      <c r="W19" s="20"/>
    </row>
    <row r="20" spans="1:23">
      <c r="A20" s="64">
        <f>'0'!A20</f>
        <v>16</v>
      </c>
      <c r="B20" s="65" t="str">
        <f>'0'!B20</f>
        <v>ELEVE.16</v>
      </c>
      <c r="C20" s="66">
        <f t="shared" ca="1" si="1"/>
        <v>8</v>
      </c>
      <c r="D20" s="67">
        <f t="shared" ca="1" si="1"/>
        <v>2</v>
      </c>
      <c r="F20" s="100">
        <f t="shared" ca="1" si="2"/>
        <v>8</v>
      </c>
      <c r="G20" s="101">
        <f t="shared" ca="1" si="3"/>
        <v>2</v>
      </c>
      <c r="H20" s="102">
        <f t="shared" ca="1" si="0"/>
        <v>0.25</v>
      </c>
      <c r="J20" s="85">
        <v>16</v>
      </c>
      <c r="K20" s="82"/>
      <c r="L20" s="107"/>
      <c r="M20" s="108"/>
    </row>
    <row r="21" spans="1:23">
      <c r="A21" s="64">
        <f>'0'!A21</f>
        <v>17</v>
      </c>
      <c r="B21" s="65" t="str">
        <f>'0'!B21</f>
        <v>ELEVE.17</v>
      </c>
      <c r="C21" s="66">
        <f t="shared" ca="1" si="1"/>
        <v>10</v>
      </c>
      <c r="D21" s="67">
        <f t="shared" ca="1" si="1"/>
        <v>3</v>
      </c>
      <c r="F21" s="100">
        <f t="shared" ca="1" si="2"/>
        <v>10</v>
      </c>
      <c r="G21" s="101">
        <f t="shared" ca="1" si="3"/>
        <v>3</v>
      </c>
      <c r="H21" s="102">
        <f t="shared" ca="1" si="0"/>
        <v>0.3</v>
      </c>
      <c r="J21" s="85">
        <v>17</v>
      </c>
      <c r="K21" s="82"/>
      <c r="L21" s="107"/>
      <c r="M21" s="108"/>
      <c r="N21" s="20"/>
      <c r="O21" s="20"/>
      <c r="P21" s="20"/>
      <c r="Q21" s="20"/>
      <c r="R21" s="20"/>
      <c r="S21" s="20"/>
      <c r="T21" s="20"/>
      <c r="U21" s="20"/>
      <c r="V21" s="20"/>
      <c r="W21" s="20"/>
    </row>
    <row r="22" spans="1:23">
      <c r="A22" s="64">
        <f>'0'!A22</f>
        <v>18</v>
      </c>
      <c r="B22" s="65" t="str">
        <f>'0'!B22</f>
        <v>ELEVE.18</v>
      </c>
      <c r="C22" s="66">
        <f t="shared" ca="1" si="1"/>
        <v>8</v>
      </c>
      <c r="D22" s="67">
        <f t="shared" ca="1" si="1"/>
        <v>2</v>
      </c>
      <c r="F22" s="100">
        <f t="shared" ca="1" si="2"/>
        <v>8</v>
      </c>
      <c r="G22" s="101">
        <f t="shared" ca="1" si="3"/>
        <v>2</v>
      </c>
      <c r="H22" s="102">
        <f t="shared" ca="1" si="0"/>
        <v>0.25</v>
      </c>
      <c r="J22" s="85">
        <v>18</v>
      </c>
      <c r="K22" s="82"/>
      <c r="L22" s="107"/>
      <c r="M22" s="108"/>
      <c r="N22" s="20"/>
      <c r="O22" s="20"/>
      <c r="P22" s="20"/>
      <c r="Q22" s="20"/>
      <c r="R22" s="20"/>
      <c r="S22" s="20"/>
      <c r="T22" s="20"/>
      <c r="U22" s="20"/>
      <c r="V22" s="20"/>
      <c r="W22" s="20"/>
    </row>
    <row r="23" spans="1:23">
      <c r="A23" s="64">
        <f>'0'!A23</f>
        <v>19</v>
      </c>
      <c r="B23" s="65" t="str">
        <f>'0'!B23</f>
        <v>ELEVE.19</v>
      </c>
      <c r="C23" s="66">
        <f t="shared" ca="1" si="1"/>
        <v>7</v>
      </c>
      <c r="D23" s="67">
        <f t="shared" ca="1" si="1"/>
        <v>1</v>
      </c>
      <c r="F23" s="100">
        <f t="shared" ca="1" si="2"/>
        <v>7</v>
      </c>
      <c r="G23" s="101">
        <f t="shared" ca="1" si="3"/>
        <v>1</v>
      </c>
      <c r="H23" s="102">
        <f t="shared" ca="1" si="0"/>
        <v>0.14285714285714285</v>
      </c>
      <c r="J23" s="85">
        <v>19</v>
      </c>
      <c r="K23" s="82"/>
      <c r="L23" s="107"/>
      <c r="M23" s="108"/>
      <c r="N23" s="20"/>
      <c r="O23" s="20"/>
      <c r="P23" s="20"/>
      <c r="Q23" s="20"/>
      <c r="R23" s="20"/>
      <c r="S23" s="20"/>
      <c r="T23" s="20"/>
      <c r="U23" s="20"/>
      <c r="V23" s="20"/>
      <c r="W23" s="20"/>
    </row>
    <row r="24" spans="1:23" ht="15.75" thickBot="1">
      <c r="A24" s="64">
        <f>'0'!A24</f>
        <v>20</v>
      </c>
      <c r="B24" s="65" t="str">
        <f>'0'!B24</f>
        <v>ELEVE.20</v>
      </c>
      <c r="C24" s="66">
        <f t="shared" ca="1" si="1"/>
        <v>5</v>
      </c>
      <c r="D24" s="67">
        <f t="shared" ca="1" si="1"/>
        <v>2</v>
      </c>
      <c r="F24" s="100">
        <f t="shared" ca="1" si="2"/>
        <v>5</v>
      </c>
      <c r="G24" s="101">
        <f t="shared" ca="1" si="3"/>
        <v>2</v>
      </c>
      <c r="H24" s="102">
        <f t="shared" ca="1" si="0"/>
        <v>0.4</v>
      </c>
      <c r="J24" s="86">
        <v>20</v>
      </c>
      <c r="K24" s="83"/>
      <c r="L24" s="109"/>
      <c r="M24" s="110"/>
    </row>
    <row r="25" spans="1:23">
      <c r="A25" s="64">
        <f>'0'!A25</f>
        <v>21</v>
      </c>
      <c r="B25" s="65" t="str">
        <f>'0'!B25</f>
        <v>ELEVE.21</v>
      </c>
      <c r="C25" s="66">
        <f t="shared" ca="1" si="1"/>
        <v>8</v>
      </c>
      <c r="D25" s="67">
        <f t="shared" ca="1" si="1"/>
        <v>3</v>
      </c>
      <c r="F25" s="100">
        <f t="shared" ca="1" si="2"/>
        <v>8</v>
      </c>
      <c r="G25" s="101">
        <f t="shared" ca="1" si="3"/>
        <v>3</v>
      </c>
      <c r="H25" s="102">
        <f t="shared" ca="1" si="0"/>
        <v>0.375</v>
      </c>
    </row>
    <row r="26" spans="1:23">
      <c r="A26" s="64">
        <f>'0'!A26</f>
        <v>22</v>
      </c>
      <c r="B26" s="65" t="str">
        <f>'0'!B26</f>
        <v>ELEVE.22</v>
      </c>
      <c r="C26" s="66">
        <f t="shared" ca="1" si="1"/>
        <v>8</v>
      </c>
      <c r="D26" s="67">
        <f t="shared" ca="1" si="1"/>
        <v>5</v>
      </c>
      <c r="F26" s="100">
        <f t="shared" ca="1" si="2"/>
        <v>8</v>
      </c>
      <c r="G26" s="101">
        <f t="shared" ca="1" si="3"/>
        <v>5</v>
      </c>
      <c r="H26" s="102">
        <f t="shared" ca="1" si="0"/>
        <v>0.625</v>
      </c>
      <c r="J26" s="23"/>
      <c r="K26" s="23"/>
      <c r="L26" s="23"/>
      <c r="M26" s="23"/>
    </row>
    <row r="27" spans="1:23">
      <c r="A27" s="64">
        <f>'0'!A27</f>
        <v>23</v>
      </c>
      <c r="B27" s="65" t="str">
        <f>'0'!B27</f>
        <v>ELEVE.23</v>
      </c>
      <c r="C27" s="66">
        <f t="shared" ca="1" si="1"/>
        <v>9</v>
      </c>
      <c r="D27" s="67">
        <f t="shared" ca="1" si="1"/>
        <v>6</v>
      </c>
      <c r="F27" s="100">
        <f t="shared" ca="1" si="2"/>
        <v>9</v>
      </c>
      <c r="G27" s="101">
        <f t="shared" ca="1" si="3"/>
        <v>6</v>
      </c>
      <c r="H27" s="102">
        <f t="shared" ca="1" si="0"/>
        <v>0.66666666666666663</v>
      </c>
      <c r="J27" s="27"/>
      <c r="K27" s="27"/>
      <c r="L27" s="27"/>
      <c r="M27" s="27"/>
    </row>
    <row r="28" spans="1:23">
      <c r="A28" s="64">
        <f>'0'!A28</f>
        <v>24</v>
      </c>
      <c r="B28" s="65" t="str">
        <f>'0'!B28</f>
        <v>ELEVE.24</v>
      </c>
      <c r="C28" s="66">
        <f t="shared" ca="1" si="1"/>
        <v>5</v>
      </c>
      <c r="D28" s="67">
        <f t="shared" ca="1" si="1"/>
        <v>3</v>
      </c>
      <c r="F28" s="100">
        <f t="shared" ca="1" si="2"/>
        <v>5</v>
      </c>
      <c r="G28" s="101">
        <f t="shared" ca="1" si="3"/>
        <v>3</v>
      </c>
      <c r="H28" s="102">
        <f t="shared" ca="1" si="0"/>
        <v>0.6</v>
      </c>
    </row>
    <row r="29" spans="1:23">
      <c r="A29" s="64">
        <f>'0'!A29</f>
        <v>25</v>
      </c>
      <c r="B29" s="65" t="str">
        <f>'0'!B29</f>
        <v>ELEVE.25</v>
      </c>
      <c r="C29" s="66">
        <f t="shared" ca="1" si="1"/>
        <v>5</v>
      </c>
      <c r="D29" s="67">
        <f t="shared" ca="1" si="1"/>
        <v>1</v>
      </c>
      <c r="F29" s="100">
        <f t="shared" ca="1" si="2"/>
        <v>5</v>
      </c>
      <c r="G29" s="101">
        <f t="shared" ca="1" si="3"/>
        <v>1</v>
      </c>
      <c r="H29" s="102">
        <f t="shared" ca="1" si="0"/>
        <v>0.2</v>
      </c>
    </row>
    <row r="30" spans="1:23">
      <c r="A30" s="64">
        <f>'0'!A30</f>
        <v>26</v>
      </c>
      <c r="B30" s="65" t="str">
        <f>'0'!B30</f>
        <v>ELEVE.26</v>
      </c>
      <c r="C30" s="66">
        <f t="shared" ca="1" si="1"/>
        <v>7</v>
      </c>
      <c r="D30" s="67">
        <f t="shared" ca="1" si="1"/>
        <v>2</v>
      </c>
      <c r="F30" s="100">
        <f t="shared" ca="1" si="2"/>
        <v>7</v>
      </c>
      <c r="G30" s="101">
        <f t="shared" ca="1" si="3"/>
        <v>2</v>
      </c>
      <c r="H30" s="102">
        <f t="shared" ca="1" si="0"/>
        <v>0.2857142857142857</v>
      </c>
    </row>
    <row r="31" spans="1:23">
      <c r="A31" s="64">
        <f>'0'!A31</f>
        <v>27</v>
      </c>
      <c r="B31" s="65" t="str">
        <f>'0'!B31</f>
        <v>ELEVE.27</v>
      </c>
      <c r="C31" s="66">
        <f t="shared" ca="1" si="1"/>
        <v>9</v>
      </c>
      <c r="D31" s="67">
        <f t="shared" ca="1" si="1"/>
        <v>8</v>
      </c>
      <c r="F31" s="100">
        <f t="shared" ca="1" si="2"/>
        <v>9</v>
      </c>
      <c r="G31" s="101">
        <f t="shared" ca="1" si="3"/>
        <v>8</v>
      </c>
      <c r="H31" s="102">
        <f t="shared" ca="1" si="0"/>
        <v>0.88888888888888884</v>
      </c>
    </row>
    <row r="32" spans="1:23">
      <c r="A32" s="64">
        <f>'0'!A32</f>
        <v>28</v>
      </c>
      <c r="B32" s="65" t="str">
        <f>'0'!B32</f>
        <v>ELEVE.28</v>
      </c>
      <c r="C32" s="66">
        <f t="shared" ca="1" si="1"/>
        <v>3</v>
      </c>
      <c r="D32" s="67">
        <f t="shared" ca="1" si="1"/>
        <v>0</v>
      </c>
      <c r="F32" s="100">
        <f t="shared" ca="1" si="2"/>
        <v>3</v>
      </c>
      <c r="G32" s="101">
        <f t="shared" ca="1" si="3"/>
        <v>0</v>
      </c>
      <c r="H32" s="102">
        <f t="shared" ca="1" si="0"/>
        <v>0</v>
      </c>
    </row>
    <row r="33" spans="1:23">
      <c r="A33" s="64">
        <f>'0'!A33</f>
        <v>29</v>
      </c>
      <c r="B33" s="65" t="str">
        <f>'0'!B33</f>
        <v>ELEVE.29</v>
      </c>
      <c r="C33" s="66">
        <f t="shared" ca="1" si="1"/>
        <v>3</v>
      </c>
      <c r="D33" s="67">
        <f t="shared" ca="1" si="1"/>
        <v>0</v>
      </c>
      <c r="F33" s="100">
        <f t="shared" ca="1" si="2"/>
        <v>3</v>
      </c>
      <c r="G33" s="101">
        <f t="shared" ca="1" si="3"/>
        <v>0</v>
      </c>
      <c r="H33" s="102">
        <f t="shared" ca="1" si="0"/>
        <v>0</v>
      </c>
      <c r="N33" s="20"/>
      <c r="O33" s="20"/>
      <c r="P33" s="20"/>
      <c r="Q33" s="20"/>
      <c r="R33" s="20"/>
      <c r="S33" s="20"/>
      <c r="T33" s="20"/>
      <c r="U33" s="20"/>
      <c r="V33" s="20"/>
      <c r="W33" s="20"/>
    </row>
    <row r="34" spans="1:23">
      <c r="A34" s="64">
        <f>'0'!A34</f>
        <v>30</v>
      </c>
      <c r="B34" s="65" t="str">
        <f>'0'!B34</f>
        <v>ELEVE.30</v>
      </c>
      <c r="C34" s="66">
        <f t="shared" ca="1" si="1"/>
        <v>2</v>
      </c>
      <c r="D34" s="67">
        <f t="shared" ca="1" si="1"/>
        <v>2</v>
      </c>
      <c r="F34" s="100">
        <f t="shared" ca="1" si="2"/>
        <v>2</v>
      </c>
      <c r="G34" s="101">
        <f t="shared" ca="1" si="3"/>
        <v>2</v>
      </c>
      <c r="H34" s="102">
        <f t="shared" ca="1" si="0"/>
        <v>1</v>
      </c>
      <c r="N34" s="20"/>
      <c r="O34" s="20"/>
      <c r="P34" s="20"/>
      <c r="Q34" s="20"/>
      <c r="R34" s="20"/>
      <c r="S34" s="20"/>
      <c r="T34" s="20"/>
      <c r="U34" s="20"/>
      <c r="V34" s="20"/>
      <c r="W34" s="20"/>
    </row>
    <row r="35" spans="1:23">
      <c r="A35" s="64">
        <f>'0'!A35</f>
        <v>31</v>
      </c>
      <c r="B35" s="65" t="str">
        <f>'0'!B35</f>
        <v>ELEVE.31</v>
      </c>
      <c r="C35" s="66">
        <f t="shared" ca="1" si="1"/>
        <v>6</v>
      </c>
      <c r="D35" s="67">
        <f t="shared" ca="1" si="1"/>
        <v>1</v>
      </c>
      <c r="F35" s="100">
        <f t="shared" ca="1" si="2"/>
        <v>6</v>
      </c>
      <c r="G35" s="101">
        <f t="shared" ca="1" si="3"/>
        <v>1</v>
      </c>
      <c r="H35" s="102">
        <f t="shared" ca="1" si="0"/>
        <v>0.16666666666666666</v>
      </c>
    </row>
    <row r="36" spans="1:23">
      <c r="A36" s="64">
        <f>'0'!A36</f>
        <v>32</v>
      </c>
      <c r="B36" s="65" t="str">
        <f>'0'!B36</f>
        <v>ELEVE.32</v>
      </c>
      <c r="C36" s="66">
        <f t="shared" ca="1" si="1"/>
        <v>5</v>
      </c>
      <c r="D36" s="67">
        <f t="shared" ca="1" si="1"/>
        <v>1</v>
      </c>
      <c r="F36" s="100">
        <f t="shared" ca="1" si="2"/>
        <v>5</v>
      </c>
      <c r="G36" s="101">
        <f t="shared" ca="1" si="3"/>
        <v>1</v>
      </c>
      <c r="H36" s="102">
        <f t="shared" ca="1" si="0"/>
        <v>0.2</v>
      </c>
    </row>
    <row r="37" spans="1:23">
      <c r="A37" s="64">
        <f>'0'!A37</f>
        <v>33</v>
      </c>
      <c r="B37" s="65" t="str">
        <f>'0'!B37</f>
        <v>ELEVE.33</v>
      </c>
      <c r="C37" s="66">
        <f t="shared" ca="1" si="1"/>
        <v>9</v>
      </c>
      <c r="D37" s="67">
        <f t="shared" ca="1" si="1"/>
        <v>3</v>
      </c>
      <c r="F37" s="100">
        <f t="shared" ca="1" si="2"/>
        <v>9</v>
      </c>
      <c r="G37" s="101">
        <f t="shared" ca="1" si="3"/>
        <v>3</v>
      </c>
      <c r="H37" s="102">
        <f t="shared" ca="1" si="0"/>
        <v>0.33333333333333331</v>
      </c>
      <c r="N37" s="20"/>
      <c r="O37" s="20"/>
      <c r="P37" s="20"/>
      <c r="Q37" s="20"/>
      <c r="R37" s="20"/>
      <c r="S37" s="20"/>
      <c r="T37" s="20"/>
      <c r="U37" s="20"/>
      <c r="V37" s="20"/>
      <c r="W37" s="20"/>
    </row>
    <row r="38" spans="1:23">
      <c r="A38" s="64">
        <f>'0'!A38</f>
        <v>34</v>
      </c>
      <c r="B38" s="65" t="str">
        <f>'0'!B38</f>
        <v>ELEVE.34</v>
      </c>
      <c r="C38" s="66">
        <f t="shared" ref="C38:D69" ca="1" si="4">INDIRECT(ADDRESS(ROW(),COLUMN()+3,4,2,$H$1-1))</f>
        <v>6</v>
      </c>
      <c r="D38" s="67">
        <f t="shared" ca="1" si="4"/>
        <v>4</v>
      </c>
      <c r="F38" s="100">
        <f t="shared" ca="1" si="2"/>
        <v>6</v>
      </c>
      <c r="G38" s="101">
        <f t="shared" ca="1" si="3"/>
        <v>4</v>
      </c>
      <c r="H38" s="102">
        <f t="shared" ca="1" si="0"/>
        <v>0.66666666666666663</v>
      </c>
    </row>
    <row r="39" spans="1:23">
      <c r="A39" s="64">
        <f>'0'!A39</f>
        <v>35</v>
      </c>
      <c r="B39" s="65" t="str">
        <f>'0'!B39</f>
        <v>ELEVE.35</v>
      </c>
      <c r="C39" s="66">
        <f t="shared" ca="1" si="4"/>
        <v>1</v>
      </c>
      <c r="D39" s="67">
        <f t="shared" ca="1" si="4"/>
        <v>0</v>
      </c>
      <c r="F39" s="100">
        <f t="shared" ca="1" si="2"/>
        <v>1</v>
      </c>
      <c r="G39" s="101">
        <f t="shared" ca="1" si="3"/>
        <v>0</v>
      </c>
      <c r="H39" s="102">
        <f t="shared" ca="1" si="0"/>
        <v>0</v>
      </c>
    </row>
    <row r="40" spans="1:23">
      <c r="A40" s="64">
        <f>'0'!A40</f>
        <v>36</v>
      </c>
      <c r="B40" s="65" t="str">
        <f>'0'!B40</f>
        <v>ELEVE.36</v>
      </c>
      <c r="C40" s="66">
        <f t="shared" ca="1" si="4"/>
        <v>3</v>
      </c>
      <c r="D40" s="67">
        <f t="shared" ca="1" si="4"/>
        <v>1</v>
      </c>
      <c r="F40" s="100">
        <f t="shared" ca="1" si="2"/>
        <v>3</v>
      </c>
      <c r="G40" s="101">
        <f t="shared" ca="1" si="3"/>
        <v>1</v>
      </c>
      <c r="H40" s="102">
        <f t="shared" ca="1" si="0"/>
        <v>0.33333333333333331</v>
      </c>
      <c r="N40" s="20"/>
      <c r="O40" s="20"/>
      <c r="P40" s="20"/>
      <c r="Q40" s="20"/>
      <c r="R40" s="20"/>
      <c r="S40" s="20"/>
      <c r="T40" s="20"/>
      <c r="U40" s="20"/>
      <c r="V40" s="20"/>
      <c r="W40" s="20"/>
    </row>
    <row r="41" spans="1:23">
      <c r="A41" s="64">
        <f>'0'!A41</f>
        <v>37</v>
      </c>
      <c r="B41" s="65" t="str">
        <f>'0'!B41</f>
        <v>ELEVE.37</v>
      </c>
      <c r="C41" s="66">
        <f t="shared" ca="1" si="4"/>
        <v>8</v>
      </c>
      <c r="D41" s="67">
        <f t="shared" ca="1" si="4"/>
        <v>2</v>
      </c>
      <c r="F41" s="100">
        <f t="shared" ca="1" si="2"/>
        <v>8</v>
      </c>
      <c r="G41" s="101">
        <f t="shared" ca="1" si="3"/>
        <v>2</v>
      </c>
      <c r="H41" s="102">
        <f t="shared" ca="1" si="0"/>
        <v>0.25</v>
      </c>
    </row>
    <row r="42" spans="1:23">
      <c r="A42" s="64">
        <f>'0'!A42</f>
        <v>38</v>
      </c>
      <c r="B42" s="65" t="str">
        <f>'0'!B42</f>
        <v>ELEVE.38</v>
      </c>
      <c r="C42" s="66">
        <f t="shared" ca="1" si="4"/>
        <v>9</v>
      </c>
      <c r="D42" s="67">
        <f t="shared" ca="1" si="4"/>
        <v>2</v>
      </c>
      <c r="F42" s="100">
        <f t="shared" ca="1" si="2"/>
        <v>9</v>
      </c>
      <c r="G42" s="101">
        <f t="shared" ca="1" si="3"/>
        <v>2</v>
      </c>
      <c r="H42" s="102">
        <f t="shared" ca="1" si="0"/>
        <v>0.22222222222222221</v>
      </c>
    </row>
    <row r="43" spans="1:23">
      <c r="A43" s="64">
        <f>'0'!A43</f>
        <v>39</v>
      </c>
      <c r="B43" s="65" t="str">
        <f>'0'!B43</f>
        <v>ELEVE.39</v>
      </c>
      <c r="C43" s="66">
        <f t="shared" ca="1" si="4"/>
        <v>7</v>
      </c>
      <c r="D43" s="67">
        <f t="shared" ca="1" si="4"/>
        <v>2</v>
      </c>
      <c r="F43" s="100">
        <f t="shared" ca="1" si="2"/>
        <v>7</v>
      </c>
      <c r="G43" s="101">
        <f t="shared" ca="1" si="3"/>
        <v>2</v>
      </c>
      <c r="H43" s="102">
        <f t="shared" ca="1" si="0"/>
        <v>0.2857142857142857</v>
      </c>
    </row>
    <row r="44" spans="1:23">
      <c r="A44" s="64">
        <f>'0'!A44</f>
        <v>40</v>
      </c>
      <c r="B44" s="65" t="str">
        <f>'0'!B44</f>
        <v>ELEVE.40</v>
      </c>
      <c r="C44" s="66">
        <f t="shared" ca="1" si="4"/>
        <v>6</v>
      </c>
      <c r="D44" s="67">
        <f t="shared" ca="1" si="4"/>
        <v>3</v>
      </c>
      <c r="F44" s="100">
        <f t="shared" ca="1" si="2"/>
        <v>6</v>
      </c>
      <c r="G44" s="101">
        <f t="shared" ca="1" si="3"/>
        <v>3</v>
      </c>
      <c r="H44" s="102">
        <f t="shared" ca="1" si="0"/>
        <v>0.5</v>
      </c>
    </row>
    <row r="45" spans="1:23">
      <c r="A45" s="64">
        <f>'0'!A45</f>
        <v>41</v>
      </c>
      <c r="B45" s="65" t="str">
        <f>'0'!B45</f>
        <v>ELEVE.41</v>
      </c>
      <c r="C45" s="66">
        <f t="shared" ca="1" si="4"/>
        <v>5</v>
      </c>
      <c r="D45" s="67">
        <f t="shared" ca="1" si="4"/>
        <v>3</v>
      </c>
      <c r="F45" s="100">
        <f t="shared" ca="1" si="2"/>
        <v>5</v>
      </c>
      <c r="G45" s="101">
        <f t="shared" ca="1" si="3"/>
        <v>3</v>
      </c>
      <c r="H45" s="102">
        <f t="shared" ca="1" si="0"/>
        <v>0.6</v>
      </c>
    </row>
    <row r="46" spans="1:23">
      <c r="A46" s="64">
        <f>'0'!A46</f>
        <v>42</v>
      </c>
      <c r="B46" s="65" t="str">
        <f>'0'!B46</f>
        <v>ELEVE.42</v>
      </c>
      <c r="C46" s="66">
        <f t="shared" ca="1" si="4"/>
        <v>9</v>
      </c>
      <c r="D46" s="67">
        <f t="shared" ca="1" si="4"/>
        <v>1</v>
      </c>
      <c r="F46" s="100">
        <f t="shared" ca="1" si="2"/>
        <v>9</v>
      </c>
      <c r="G46" s="101">
        <f t="shared" ca="1" si="3"/>
        <v>1</v>
      </c>
      <c r="H46" s="102">
        <f t="shared" ca="1" si="0"/>
        <v>0.1111111111111111</v>
      </c>
    </row>
    <row r="47" spans="1:23">
      <c r="A47" s="64">
        <f>'0'!A47</f>
        <v>43</v>
      </c>
      <c r="B47" s="65" t="str">
        <f>'0'!B47</f>
        <v>ELEVE.43</v>
      </c>
      <c r="C47" s="66">
        <f t="shared" ca="1" si="4"/>
        <v>7</v>
      </c>
      <c r="D47" s="67">
        <f t="shared" ca="1" si="4"/>
        <v>1</v>
      </c>
      <c r="F47" s="100">
        <f t="shared" ca="1" si="2"/>
        <v>7</v>
      </c>
      <c r="G47" s="101">
        <f t="shared" ca="1" si="3"/>
        <v>1</v>
      </c>
      <c r="H47" s="102">
        <f t="shared" ca="1" si="0"/>
        <v>0.14285714285714285</v>
      </c>
    </row>
    <row r="48" spans="1:23">
      <c r="A48" s="64">
        <f>'0'!A48</f>
        <v>44</v>
      </c>
      <c r="B48" s="65" t="str">
        <f>'0'!B48</f>
        <v>ELEVE.44</v>
      </c>
      <c r="C48" s="66">
        <f t="shared" ca="1" si="4"/>
        <v>6</v>
      </c>
      <c r="D48" s="67">
        <f t="shared" ca="1" si="4"/>
        <v>4</v>
      </c>
      <c r="F48" s="100">
        <f t="shared" ca="1" si="2"/>
        <v>6</v>
      </c>
      <c r="G48" s="101">
        <f t="shared" ca="1" si="3"/>
        <v>4</v>
      </c>
      <c r="H48" s="102">
        <f t="shared" ca="1" si="0"/>
        <v>0.66666666666666663</v>
      </c>
      <c r="N48" s="20"/>
      <c r="O48" s="20"/>
      <c r="P48" s="20"/>
      <c r="Q48" s="20"/>
      <c r="R48" s="20"/>
      <c r="S48" s="20"/>
      <c r="T48" s="20"/>
      <c r="U48" s="20"/>
      <c r="V48" s="20"/>
      <c r="W48" s="20"/>
    </row>
    <row r="49" spans="1:23">
      <c r="A49" s="64">
        <f>'0'!A49</f>
        <v>45</v>
      </c>
      <c r="B49" s="65" t="str">
        <f>'0'!B49</f>
        <v>ELEVE.45</v>
      </c>
      <c r="C49" s="66">
        <f t="shared" ca="1" si="4"/>
        <v>4</v>
      </c>
      <c r="D49" s="67">
        <f t="shared" ca="1" si="4"/>
        <v>1</v>
      </c>
      <c r="F49" s="100">
        <f t="shared" ca="1" si="2"/>
        <v>4</v>
      </c>
      <c r="G49" s="101">
        <f t="shared" ca="1" si="3"/>
        <v>1</v>
      </c>
      <c r="H49" s="102">
        <f t="shared" ca="1" si="0"/>
        <v>0.25</v>
      </c>
    </row>
    <row r="50" spans="1:23">
      <c r="A50" s="64">
        <f>'0'!A50</f>
        <v>46</v>
      </c>
      <c r="B50" s="65" t="str">
        <f>'0'!B50</f>
        <v>ELEVE.46</v>
      </c>
      <c r="C50" s="66">
        <f t="shared" ca="1" si="4"/>
        <v>7</v>
      </c>
      <c r="D50" s="67">
        <f t="shared" ca="1" si="4"/>
        <v>2</v>
      </c>
      <c r="F50" s="100">
        <f t="shared" ca="1" si="2"/>
        <v>7</v>
      </c>
      <c r="G50" s="101">
        <f t="shared" ca="1" si="3"/>
        <v>2</v>
      </c>
      <c r="H50" s="102">
        <f t="shared" ca="1" si="0"/>
        <v>0.2857142857142857</v>
      </c>
    </row>
    <row r="51" spans="1:23">
      <c r="A51" s="64">
        <f>'0'!A51</f>
        <v>47</v>
      </c>
      <c r="B51" s="65" t="str">
        <f>'0'!B51</f>
        <v>ELEVE.47</v>
      </c>
      <c r="C51" s="66">
        <f t="shared" ca="1" si="4"/>
        <v>11</v>
      </c>
      <c r="D51" s="67">
        <f t="shared" ca="1" si="4"/>
        <v>7</v>
      </c>
      <c r="F51" s="100">
        <f t="shared" ca="1" si="2"/>
        <v>11</v>
      </c>
      <c r="G51" s="101">
        <f t="shared" ca="1" si="3"/>
        <v>7</v>
      </c>
      <c r="H51" s="102">
        <f t="shared" ca="1" si="0"/>
        <v>0.63636363636363635</v>
      </c>
    </row>
    <row r="52" spans="1:23">
      <c r="A52" s="64">
        <f>'0'!A52</f>
        <v>48</v>
      </c>
      <c r="B52" s="65" t="str">
        <f>'0'!B52</f>
        <v>ELEVE.48</v>
      </c>
      <c r="C52" s="66">
        <f t="shared" ca="1" si="4"/>
        <v>5</v>
      </c>
      <c r="D52" s="67">
        <f t="shared" ca="1" si="4"/>
        <v>5</v>
      </c>
      <c r="F52" s="100">
        <f t="shared" ca="1" si="2"/>
        <v>5</v>
      </c>
      <c r="G52" s="101">
        <f t="shared" ca="1" si="3"/>
        <v>5</v>
      </c>
      <c r="H52" s="102">
        <f t="shared" ca="1" si="0"/>
        <v>1</v>
      </c>
    </row>
    <row r="53" spans="1:23">
      <c r="A53" s="64">
        <f>'0'!A53</f>
        <v>49</v>
      </c>
      <c r="B53" s="65" t="str">
        <f>'0'!B53</f>
        <v>ELEVE.49</v>
      </c>
      <c r="C53" s="66">
        <f t="shared" ca="1" si="4"/>
        <v>20</v>
      </c>
      <c r="D53" s="67">
        <f t="shared" ca="1" si="4"/>
        <v>11</v>
      </c>
      <c r="F53" s="100">
        <f t="shared" ca="1" si="2"/>
        <v>20</v>
      </c>
      <c r="G53" s="101">
        <f t="shared" ca="1" si="3"/>
        <v>11</v>
      </c>
      <c r="H53" s="102">
        <f t="shared" ca="1" si="0"/>
        <v>0.55000000000000004</v>
      </c>
      <c r="N53" s="20"/>
      <c r="O53" s="20"/>
      <c r="P53" s="20"/>
      <c r="Q53" s="20"/>
      <c r="R53" s="20"/>
      <c r="S53" s="20"/>
      <c r="T53" s="20"/>
      <c r="U53" s="20"/>
      <c r="V53" s="20"/>
      <c r="W53" s="20"/>
    </row>
    <row r="54" spans="1:23">
      <c r="A54" s="64">
        <f>'0'!A54</f>
        <v>50</v>
      </c>
      <c r="B54" s="65" t="str">
        <f>'0'!B54</f>
        <v>ELEVE.50</v>
      </c>
      <c r="C54" s="66">
        <f t="shared" ca="1" si="4"/>
        <v>12</v>
      </c>
      <c r="D54" s="67">
        <f t="shared" ca="1" si="4"/>
        <v>5</v>
      </c>
      <c r="F54" s="100">
        <f t="shared" ca="1" si="2"/>
        <v>12</v>
      </c>
      <c r="G54" s="101">
        <f t="shared" ca="1" si="3"/>
        <v>5</v>
      </c>
      <c r="H54" s="102">
        <f t="shared" ca="1" si="0"/>
        <v>0.41666666666666669</v>
      </c>
    </row>
    <row r="55" spans="1:23">
      <c r="A55" s="64">
        <f>'0'!A55</f>
        <v>51</v>
      </c>
      <c r="B55" s="65" t="str">
        <f>'0'!B55</f>
        <v>ELEVE.51</v>
      </c>
      <c r="C55" s="66">
        <f t="shared" ca="1" si="4"/>
        <v>7</v>
      </c>
      <c r="D55" s="67">
        <f t="shared" ca="1" si="4"/>
        <v>5</v>
      </c>
      <c r="F55" s="100">
        <f t="shared" ca="1" si="2"/>
        <v>7</v>
      </c>
      <c r="G55" s="101">
        <f t="shared" ca="1" si="3"/>
        <v>5</v>
      </c>
      <c r="H55" s="102">
        <f t="shared" ca="1" si="0"/>
        <v>0.7142857142857143</v>
      </c>
    </row>
    <row r="56" spans="1:23">
      <c r="A56" s="64">
        <f>'0'!A56</f>
        <v>52</v>
      </c>
      <c r="B56" s="65" t="str">
        <f>'0'!B56</f>
        <v>ELEVE.52</v>
      </c>
      <c r="C56" s="66">
        <f t="shared" ca="1" si="4"/>
        <v>5</v>
      </c>
      <c r="D56" s="67">
        <f t="shared" ca="1" si="4"/>
        <v>1</v>
      </c>
      <c r="F56" s="100">
        <f t="shared" ca="1" si="2"/>
        <v>5</v>
      </c>
      <c r="G56" s="101">
        <f t="shared" ca="1" si="3"/>
        <v>1</v>
      </c>
      <c r="H56" s="102">
        <f t="shared" ca="1" si="0"/>
        <v>0.2</v>
      </c>
      <c r="N56" s="20"/>
      <c r="O56" s="20"/>
      <c r="P56" s="20"/>
      <c r="Q56" s="20"/>
      <c r="R56" s="20"/>
      <c r="S56" s="20"/>
      <c r="T56" s="20"/>
      <c r="U56" s="20"/>
      <c r="V56" s="20"/>
      <c r="W56" s="20"/>
    </row>
    <row r="57" spans="1:23">
      <c r="A57" s="64">
        <f>'0'!A57</f>
        <v>53</v>
      </c>
      <c r="B57" s="65" t="str">
        <f>'0'!B57</f>
        <v>ELEVE.53</v>
      </c>
      <c r="C57" s="66">
        <f t="shared" ca="1" si="4"/>
        <v>6</v>
      </c>
      <c r="D57" s="67">
        <f t="shared" ca="1" si="4"/>
        <v>1</v>
      </c>
      <c r="F57" s="100">
        <f t="shared" ca="1" si="2"/>
        <v>6</v>
      </c>
      <c r="G57" s="101">
        <f t="shared" ca="1" si="3"/>
        <v>1</v>
      </c>
      <c r="H57" s="102">
        <f t="shared" ca="1" si="0"/>
        <v>0.16666666666666666</v>
      </c>
    </row>
    <row r="58" spans="1:23">
      <c r="A58" s="64">
        <f>'0'!A58</f>
        <v>54</v>
      </c>
      <c r="B58" s="65" t="str">
        <f>'0'!B58</f>
        <v>ELEVE.54</v>
      </c>
      <c r="C58" s="66">
        <f t="shared" ca="1" si="4"/>
        <v>3</v>
      </c>
      <c r="D58" s="67">
        <f t="shared" ca="1" si="4"/>
        <v>2</v>
      </c>
      <c r="F58" s="100">
        <f t="shared" ca="1" si="2"/>
        <v>3</v>
      </c>
      <c r="G58" s="101">
        <f t="shared" ca="1" si="3"/>
        <v>2</v>
      </c>
      <c r="H58" s="102">
        <f t="shared" ca="1" si="0"/>
        <v>0.66666666666666663</v>
      </c>
    </row>
    <row r="59" spans="1:23">
      <c r="A59" s="64">
        <f>'0'!A59</f>
        <v>55</v>
      </c>
      <c r="B59" s="65" t="str">
        <f>'0'!B59</f>
        <v>ELEVE.55</v>
      </c>
      <c r="C59" s="66">
        <f t="shared" ca="1" si="4"/>
        <v>8</v>
      </c>
      <c r="D59" s="67">
        <f t="shared" ca="1" si="4"/>
        <v>3</v>
      </c>
      <c r="F59" s="100">
        <f t="shared" ca="1" si="2"/>
        <v>8</v>
      </c>
      <c r="G59" s="101">
        <f t="shared" ca="1" si="3"/>
        <v>3</v>
      </c>
      <c r="H59" s="102">
        <f t="shared" ca="1" si="0"/>
        <v>0.375</v>
      </c>
    </row>
    <row r="60" spans="1:23">
      <c r="A60" s="64">
        <f>'0'!A60</f>
        <v>56</v>
      </c>
      <c r="B60" s="65" t="str">
        <f>'0'!B60</f>
        <v>ELEVE.56</v>
      </c>
      <c r="C60" s="66">
        <f t="shared" ca="1" si="4"/>
        <v>7</v>
      </c>
      <c r="D60" s="67">
        <f t="shared" ca="1" si="4"/>
        <v>3</v>
      </c>
      <c r="F60" s="100">
        <f t="shared" ca="1" si="2"/>
        <v>7</v>
      </c>
      <c r="G60" s="101">
        <f t="shared" ca="1" si="3"/>
        <v>3</v>
      </c>
      <c r="H60" s="102">
        <f t="shared" ca="1" si="0"/>
        <v>0.42857142857142855</v>
      </c>
    </row>
    <row r="61" spans="1:23">
      <c r="A61" s="64">
        <f>'0'!A61</f>
        <v>57</v>
      </c>
      <c r="B61" s="65" t="str">
        <f>'0'!B61</f>
        <v>ELEVE.57</v>
      </c>
      <c r="C61" s="66">
        <f t="shared" ca="1" si="4"/>
        <v>15</v>
      </c>
      <c r="D61" s="67">
        <f t="shared" ca="1" si="4"/>
        <v>6</v>
      </c>
      <c r="F61" s="100">
        <f t="shared" ca="1" si="2"/>
        <v>15</v>
      </c>
      <c r="G61" s="101">
        <f t="shared" ca="1" si="3"/>
        <v>6</v>
      </c>
      <c r="H61" s="102">
        <f t="shared" ca="1" si="0"/>
        <v>0.4</v>
      </c>
    </row>
    <row r="62" spans="1:23">
      <c r="A62" s="64">
        <f>'0'!A62</f>
        <v>58</v>
      </c>
      <c r="B62" s="65" t="str">
        <f>'0'!B62</f>
        <v>ELEVE.58</v>
      </c>
      <c r="C62" s="66">
        <f t="shared" ca="1" si="4"/>
        <v>11</v>
      </c>
      <c r="D62" s="67">
        <f t="shared" ca="1" si="4"/>
        <v>5</v>
      </c>
      <c r="F62" s="100">
        <f t="shared" ca="1" si="2"/>
        <v>11</v>
      </c>
      <c r="G62" s="101">
        <f t="shared" ca="1" si="3"/>
        <v>5</v>
      </c>
      <c r="H62" s="102">
        <f t="shared" ca="1" si="0"/>
        <v>0.45454545454545453</v>
      </c>
    </row>
    <row r="63" spans="1:23">
      <c r="A63" s="64">
        <f>'0'!A63</f>
        <v>59</v>
      </c>
      <c r="B63" s="65" t="str">
        <f>'0'!B63</f>
        <v>ELEVE.59</v>
      </c>
      <c r="C63" s="66">
        <f t="shared" ca="1" si="4"/>
        <v>13</v>
      </c>
      <c r="D63" s="67">
        <f t="shared" ca="1" si="4"/>
        <v>10</v>
      </c>
      <c r="F63" s="100">
        <f t="shared" ca="1" si="2"/>
        <v>13</v>
      </c>
      <c r="G63" s="101">
        <f t="shared" ca="1" si="3"/>
        <v>10</v>
      </c>
      <c r="H63" s="102">
        <f t="shared" ca="1" si="0"/>
        <v>0.76923076923076927</v>
      </c>
    </row>
    <row r="64" spans="1:23">
      <c r="A64" s="64">
        <f>'0'!A64</f>
        <v>60</v>
      </c>
      <c r="B64" s="65" t="str">
        <f>'0'!B64</f>
        <v>ELEVE.60</v>
      </c>
      <c r="C64" s="66">
        <f t="shared" ca="1" si="4"/>
        <v>8</v>
      </c>
      <c r="D64" s="67">
        <f t="shared" ca="1" si="4"/>
        <v>5</v>
      </c>
      <c r="F64" s="100">
        <f t="shared" ca="1" si="2"/>
        <v>8</v>
      </c>
      <c r="G64" s="101">
        <f t="shared" ca="1" si="3"/>
        <v>5</v>
      </c>
      <c r="H64" s="102">
        <f t="shared" ca="1" si="0"/>
        <v>0.625</v>
      </c>
    </row>
    <row r="65" spans="1:23">
      <c r="A65" s="64">
        <f>'0'!A65</f>
        <v>61</v>
      </c>
      <c r="B65" s="65" t="str">
        <f>'0'!B65</f>
        <v>ELEVE.61</v>
      </c>
      <c r="C65" s="66">
        <f t="shared" ca="1" si="4"/>
        <v>4</v>
      </c>
      <c r="D65" s="67">
        <f t="shared" ca="1" si="4"/>
        <v>1</v>
      </c>
      <c r="F65" s="100">
        <f t="shared" ca="1" si="2"/>
        <v>4</v>
      </c>
      <c r="G65" s="101">
        <f t="shared" ca="1" si="3"/>
        <v>1</v>
      </c>
      <c r="H65" s="102">
        <f t="shared" ca="1" si="0"/>
        <v>0.25</v>
      </c>
    </row>
    <row r="66" spans="1:23">
      <c r="A66" s="64">
        <f>'0'!A66</f>
        <v>62</v>
      </c>
      <c r="B66" s="65" t="str">
        <f>'0'!B66</f>
        <v>ELEVE.62</v>
      </c>
      <c r="C66" s="66">
        <f t="shared" ca="1" si="4"/>
        <v>2</v>
      </c>
      <c r="D66" s="67">
        <f t="shared" ca="1" si="4"/>
        <v>1</v>
      </c>
      <c r="F66" s="100">
        <f t="shared" ca="1" si="2"/>
        <v>2</v>
      </c>
      <c r="G66" s="101">
        <f t="shared" ca="1" si="3"/>
        <v>1</v>
      </c>
      <c r="H66" s="102">
        <f t="shared" ca="1" si="0"/>
        <v>0.5</v>
      </c>
    </row>
    <row r="67" spans="1:23">
      <c r="A67" s="64">
        <f>'0'!A67</f>
        <v>63</v>
      </c>
      <c r="B67" s="65" t="str">
        <f>'0'!B67</f>
        <v>ELEVE.63</v>
      </c>
      <c r="C67" s="66">
        <f t="shared" ca="1" si="4"/>
        <v>1</v>
      </c>
      <c r="D67" s="67">
        <f t="shared" ca="1" si="4"/>
        <v>0</v>
      </c>
      <c r="F67" s="100">
        <f t="shared" ca="1" si="2"/>
        <v>1</v>
      </c>
      <c r="G67" s="101">
        <f t="shared" ca="1" si="3"/>
        <v>0</v>
      </c>
      <c r="H67" s="102">
        <f t="shared" ca="1" si="0"/>
        <v>0</v>
      </c>
    </row>
    <row r="68" spans="1:23">
      <c r="A68" s="64">
        <f>'0'!A68</f>
        <v>64</v>
      </c>
      <c r="B68" s="65" t="str">
        <f>'0'!B68</f>
        <v>ELEVE.64</v>
      </c>
      <c r="C68" s="66">
        <f t="shared" ca="1" si="4"/>
        <v>3</v>
      </c>
      <c r="D68" s="67">
        <f t="shared" ca="1" si="4"/>
        <v>0</v>
      </c>
      <c r="F68" s="100">
        <f t="shared" ca="1" si="2"/>
        <v>3</v>
      </c>
      <c r="G68" s="101">
        <f t="shared" ca="1" si="3"/>
        <v>0</v>
      </c>
      <c r="H68" s="102">
        <f t="shared" ca="1" si="0"/>
        <v>0</v>
      </c>
    </row>
    <row r="69" spans="1:23">
      <c r="A69" s="64">
        <f>'0'!A69</f>
        <v>65</v>
      </c>
      <c r="B69" s="65" t="str">
        <f>'0'!B69</f>
        <v>ELEVE.65</v>
      </c>
      <c r="C69" s="66">
        <f t="shared" ca="1" si="4"/>
        <v>9</v>
      </c>
      <c r="D69" s="67">
        <f t="shared" ca="1" si="4"/>
        <v>2</v>
      </c>
      <c r="F69" s="100">
        <f t="shared" ca="1" si="2"/>
        <v>9</v>
      </c>
      <c r="G69" s="101">
        <f t="shared" ca="1" si="3"/>
        <v>2</v>
      </c>
      <c r="H69" s="102">
        <f t="shared" ref="H69:H101" ca="1" si="5">IF(F69=0,0,G69/F69)</f>
        <v>0.22222222222222221</v>
      </c>
    </row>
    <row r="70" spans="1:23">
      <c r="A70" s="64">
        <f>'0'!A70</f>
        <v>66</v>
      </c>
      <c r="B70" s="65" t="str">
        <f>'0'!B70</f>
        <v>ELEVE.66</v>
      </c>
      <c r="C70" s="66">
        <f t="shared" ref="C70:D114" ca="1" si="6">INDIRECT(ADDRESS(ROW(),COLUMN()+3,4,2,$H$1-1))</f>
        <v>8</v>
      </c>
      <c r="D70" s="67">
        <f t="shared" ca="1" si="6"/>
        <v>2</v>
      </c>
      <c r="F70" s="100">
        <f t="shared" ca="1" si="2"/>
        <v>8</v>
      </c>
      <c r="G70" s="101">
        <f t="shared" ca="1" si="3"/>
        <v>2</v>
      </c>
      <c r="H70" s="102">
        <f t="shared" ca="1" si="5"/>
        <v>0.25</v>
      </c>
      <c r="N70" s="20"/>
      <c r="O70" s="20"/>
      <c r="P70" s="20"/>
      <c r="Q70" s="20"/>
      <c r="R70" s="20"/>
      <c r="S70" s="20"/>
      <c r="T70" s="20"/>
      <c r="U70" s="20"/>
      <c r="V70" s="20"/>
      <c r="W70" s="20"/>
    </row>
    <row r="71" spans="1:23">
      <c r="A71" s="64">
        <f>'0'!A71</f>
        <v>67</v>
      </c>
      <c r="B71" s="65" t="str">
        <f>'0'!B71</f>
        <v>ELEVE.67</v>
      </c>
      <c r="C71" s="66">
        <f t="shared" ca="1" si="6"/>
        <v>7</v>
      </c>
      <c r="D71" s="67">
        <f t="shared" ca="1" si="6"/>
        <v>4</v>
      </c>
      <c r="F71" s="100">
        <f t="shared" ref="F71:F114" ca="1" si="7">C71+IFERROR(VLOOKUP(B71,$K$5:$M$24,2,FALSE),0)</f>
        <v>7</v>
      </c>
      <c r="G71" s="101">
        <f t="shared" ref="G71:G114" ca="1" si="8">D71+IFERROR(VLOOKUP(B71,$K$5:$M$24,3,FALSE),0)</f>
        <v>4</v>
      </c>
      <c r="H71" s="102">
        <f t="shared" ca="1" si="5"/>
        <v>0.5714285714285714</v>
      </c>
    </row>
    <row r="72" spans="1:23">
      <c r="A72" s="64">
        <f>'0'!A72</f>
        <v>68</v>
      </c>
      <c r="B72" s="65" t="str">
        <f>'0'!B72</f>
        <v>ELEVE.68</v>
      </c>
      <c r="C72" s="66">
        <f t="shared" ca="1" si="6"/>
        <v>11</v>
      </c>
      <c r="D72" s="67">
        <f t="shared" ca="1" si="6"/>
        <v>4</v>
      </c>
      <c r="F72" s="100">
        <f t="shared" ca="1" si="7"/>
        <v>11</v>
      </c>
      <c r="G72" s="101">
        <f t="shared" ca="1" si="8"/>
        <v>4</v>
      </c>
      <c r="H72" s="102">
        <f t="shared" ca="1" si="5"/>
        <v>0.36363636363636365</v>
      </c>
    </row>
    <row r="73" spans="1:23">
      <c r="A73" s="64">
        <f>'0'!A73</f>
        <v>69</v>
      </c>
      <c r="B73" s="65" t="str">
        <f>'0'!B73</f>
        <v>ELEVE.69</v>
      </c>
      <c r="C73" s="66">
        <f t="shared" ca="1" si="6"/>
        <v>10</v>
      </c>
      <c r="D73" s="67">
        <f t="shared" ca="1" si="6"/>
        <v>5</v>
      </c>
      <c r="F73" s="100">
        <f t="shared" ca="1" si="7"/>
        <v>10</v>
      </c>
      <c r="G73" s="101">
        <f t="shared" ca="1" si="8"/>
        <v>5</v>
      </c>
      <c r="H73" s="102">
        <f t="shared" ca="1" si="5"/>
        <v>0.5</v>
      </c>
    </row>
    <row r="74" spans="1:23">
      <c r="A74" s="64">
        <f>'0'!A74</f>
        <v>70</v>
      </c>
      <c r="B74" s="65" t="str">
        <f>'0'!B74</f>
        <v>ELEVE.70</v>
      </c>
      <c r="C74" s="66">
        <f t="shared" ca="1" si="6"/>
        <v>5</v>
      </c>
      <c r="D74" s="67">
        <f t="shared" ca="1" si="6"/>
        <v>1</v>
      </c>
      <c r="F74" s="100">
        <f t="shared" ca="1" si="7"/>
        <v>5</v>
      </c>
      <c r="G74" s="101">
        <f t="shared" ca="1" si="8"/>
        <v>1</v>
      </c>
      <c r="H74" s="102">
        <f t="shared" ca="1" si="5"/>
        <v>0.2</v>
      </c>
    </row>
    <row r="75" spans="1:23">
      <c r="A75" s="64">
        <f>'0'!A75</f>
        <v>71</v>
      </c>
      <c r="B75" s="65" t="str">
        <f>'0'!B75</f>
        <v>ELEVE.71</v>
      </c>
      <c r="C75" s="66">
        <f t="shared" ca="1" si="6"/>
        <v>8</v>
      </c>
      <c r="D75" s="67">
        <f t="shared" ca="1" si="6"/>
        <v>1</v>
      </c>
      <c r="F75" s="100">
        <f t="shared" ca="1" si="7"/>
        <v>8</v>
      </c>
      <c r="G75" s="101">
        <f t="shared" ca="1" si="8"/>
        <v>1</v>
      </c>
      <c r="H75" s="102">
        <f t="shared" ca="1" si="5"/>
        <v>0.125</v>
      </c>
    </row>
    <row r="76" spans="1:23">
      <c r="A76" s="64">
        <f>'0'!A76</f>
        <v>72</v>
      </c>
      <c r="B76" s="65" t="str">
        <f>'0'!B76</f>
        <v>ELEVE.72</v>
      </c>
      <c r="C76" s="66">
        <f t="shared" ca="1" si="6"/>
        <v>6</v>
      </c>
      <c r="D76" s="67">
        <f t="shared" ca="1" si="6"/>
        <v>2</v>
      </c>
      <c r="F76" s="100">
        <f t="shared" ca="1" si="7"/>
        <v>6</v>
      </c>
      <c r="G76" s="101">
        <f t="shared" ca="1" si="8"/>
        <v>2</v>
      </c>
      <c r="H76" s="102">
        <f t="shared" ca="1" si="5"/>
        <v>0.33333333333333331</v>
      </c>
    </row>
    <row r="77" spans="1:23">
      <c r="A77" s="64">
        <f>'0'!A77</f>
        <v>73</v>
      </c>
      <c r="B77" s="65" t="str">
        <f>'0'!B77</f>
        <v>ELEVE.73</v>
      </c>
      <c r="C77" s="66">
        <f t="shared" ca="1" si="6"/>
        <v>1</v>
      </c>
      <c r="D77" s="67">
        <f t="shared" ca="1" si="6"/>
        <v>0</v>
      </c>
      <c r="F77" s="100">
        <f t="shared" ca="1" si="7"/>
        <v>1</v>
      </c>
      <c r="G77" s="101">
        <f t="shared" ca="1" si="8"/>
        <v>0</v>
      </c>
      <c r="H77" s="102">
        <f t="shared" ca="1" si="5"/>
        <v>0</v>
      </c>
    </row>
    <row r="78" spans="1:23">
      <c r="A78" s="64">
        <f>'0'!A78</f>
        <v>74</v>
      </c>
      <c r="B78" s="65" t="str">
        <f>'0'!B78</f>
        <v>ELEVE.74</v>
      </c>
      <c r="C78" s="66">
        <f t="shared" ca="1" si="6"/>
        <v>2</v>
      </c>
      <c r="D78" s="67">
        <f t="shared" ca="1" si="6"/>
        <v>1</v>
      </c>
      <c r="F78" s="100">
        <f t="shared" ca="1" si="7"/>
        <v>2</v>
      </c>
      <c r="G78" s="101">
        <f t="shared" ca="1" si="8"/>
        <v>1</v>
      </c>
      <c r="H78" s="102">
        <f t="shared" ca="1" si="5"/>
        <v>0.5</v>
      </c>
    </row>
    <row r="79" spans="1:23">
      <c r="A79" s="64">
        <f>'0'!A79</f>
        <v>75</v>
      </c>
      <c r="B79" s="65" t="str">
        <f>'0'!B79</f>
        <v>ELEVE.75</v>
      </c>
      <c r="C79" s="66">
        <f t="shared" ca="1" si="6"/>
        <v>8</v>
      </c>
      <c r="D79" s="67">
        <f t="shared" ca="1" si="6"/>
        <v>1</v>
      </c>
      <c r="F79" s="100">
        <f t="shared" ca="1" si="7"/>
        <v>8</v>
      </c>
      <c r="G79" s="101">
        <f t="shared" ca="1" si="8"/>
        <v>1</v>
      </c>
      <c r="H79" s="102">
        <f t="shared" ca="1" si="5"/>
        <v>0.125</v>
      </c>
    </row>
    <row r="80" spans="1:23">
      <c r="A80" s="64">
        <f>'0'!A80</f>
        <v>76</v>
      </c>
      <c r="B80" s="65" t="str">
        <f>'0'!B80</f>
        <v>ELEVE.76</v>
      </c>
      <c r="C80" s="66">
        <f t="shared" ca="1" si="6"/>
        <v>9</v>
      </c>
      <c r="D80" s="67">
        <f t="shared" ca="1" si="6"/>
        <v>1</v>
      </c>
      <c r="F80" s="100">
        <f t="shared" ca="1" si="7"/>
        <v>9</v>
      </c>
      <c r="G80" s="101">
        <f t="shared" ca="1" si="8"/>
        <v>1</v>
      </c>
      <c r="H80" s="102">
        <f t="shared" ca="1" si="5"/>
        <v>0.1111111111111111</v>
      </c>
    </row>
    <row r="81" spans="1:23">
      <c r="A81" s="64">
        <f>'0'!A81</f>
        <v>77</v>
      </c>
      <c r="B81" s="65" t="str">
        <f>'0'!B81</f>
        <v>ELEVE.77</v>
      </c>
      <c r="C81" s="66">
        <f t="shared" ca="1" si="6"/>
        <v>7</v>
      </c>
      <c r="D81" s="67">
        <f t="shared" ca="1" si="6"/>
        <v>2</v>
      </c>
      <c r="F81" s="100">
        <f t="shared" ca="1" si="7"/>
        <v>7</v>
      </c>
      <c r="G81" s="101">
        <f t="shared" ca="1" si="8"/>
        <v>2</v>
      </c>
      <c r="H81" s="102">
        <f t="shared" ca="1" si="5"/>
        <v>0.2857142857142857</v>
      </c>
    </row>
    <row r="82" spans="1:23">
      <c r="A82" s="64">
        <f>'0'!A82</f>
        <v>78</v>
      </c>
      <c r="B82" s="65" t="str">
        <f>'0'!B82</f>
        <v>ELEVE.78</v>
      </c>
      <c r="C82" s="66">
        <f t="shared" ca="1" si="6"/>
        <v>6</v>
      </c>
      <c r="D82" s="67">
        <f t="shared" ca="1" si="6"/>
        <v>4</v>
      </c>
      <c r="F82" s="100">
        <f t="shared" ca="1" si="7"/>
        <v>6</v>
      </c>
      <c r="G82" s="101">
        <f t="shared" ca="1" si="8"/>
        <v>4</v>
      </c>
      <c r="H82" s="102">
        <f t="shared" ca="1" si="5"/>
        <v>0.66666666666666663</v>
      </c>
    </row>
    <row r="83" spans="1:23">
      <c r="A83" s="64">
        <f>'0'!A83</f>
        <v>79</v>
      </c>
      <c r="B83" s="65" t="str">
        <f>'0'!B83</f>
        <v>ELEVE.79</v>
      </c>
      <c r="C83" s="66">
        <f t="shared" ca="1" si="6"/>
        <v>5</v>
      </c>
      <c r="D83" s="67">
        <f t="shared" ca="1" si="6"/>
        <v>0</v>
      </c>
      <c r="F83" s="100">
        <f t="shared" ca="1" si="7"/>
        <v>5</v>
      </c>
      <c r="G83" s="101">
        <f t="shared" ca="1" si="8"/>
        <v>0</v>
      </c>
      <c r="H83" s="102">
        <f t="shared" ca="1" si="5"/>
        <v>0</v>
      </c>
    </row>
    <row r="84" spans="1:23">
      <c r="A84" s="64">
        <f>'0'!A84</f>
        <v>80</v>
      </c>
      <c r="B84" s="65" t="str">
        <f>'0'!B84</f>
        <v>ELEVE.80</v>
      </c>
      <c r="C84" s="66">
        <f t="shared" ca="1" si="6"/>
        <v>9</v>
      </c>
      <c r="D84" s="67">
        <f t="shared" ca="1" si="6"/>
        <v>5</v>
      </c>
      <c r="F84" s="100">
        <f t="shared" ca="1" si="7"/>
        <v>9</v>
      </c>
      <c r="G84" s="101">
        <f t="shared" ca="1" si="8"/>
        <v>5</v>
      </c>
      <c r="H84" s="102">
        <f t="shared" ca="1" si="5"/>
        <v>0.55555555555555558</v>
      </c>
      <c r="N84" s="20"/>
      <c r="O84" s="20"/>
      <c r="P84" s="20"/>
      <c r="Q84" s="20"/>
      <c r="R84" s="20"/>
      <c r="S84" s="20"/>
      <c r="T84" s="20"/>
      <c r="U84" s="20"/>
      <c r="V84" s="20"/>
      <c r="W84" s="20"/>
    </row>
    <row r="85" spans="1:23">
      <c r="A85" s="64">
        <f>'0'!A85</f>
        <v>81</v>
      </c>
      <c r="B85" s="65" t="str">
        <f>'0'!B85</f>
        <v>ELEVE.81</v>
      </c>
      <c r="C85" s="66">
        <f t="shared" ca="1" si="6"/>
        <v>8</v>
      </c>
      <c r="D85" s="67">
        <f t="shared" ca="1" si="6"/>
        <v>3</v>
      </c>
      <c r="F85" s="100">
        <f t="shared" ca="1" si="7"/>
        <v>8</v>
      </c>
      <c r="G85" s="101">
        <f t="shared" ca="1" si="8"/>
        <v>3</v>
      </c>
      <c r="H85" s="102">
        <f t="shared" ca="1" si="5"/>
        <v>0.375</v>
      </c>
    </row>
    <row r="86" spans="1:23">
      <c r="A86" s="64">
        <f>'0'!A86</f>
        <v>82</v>
      </c>
      <c r="B86" s="65" t="str">
        <f>'0'!B86</f>
        <v>ELEVE.82</v>
      </c>
      <c r="C86" s="66">
        <f t="shared" ca="1" si="6"/>
        <v>9</v>
      </c>
      <c r="D86" s="67">
        <f t="shared" ca="1" si="6"/>
        <v>3</v>
      </c>
      <c r="F86" s="100">
        <f t="shared" ca="1" si="7"/>
        <v>9</v>
      </c>
      <c r="G86" s="101">
        <f t="shared" ca="1" si="8"/>
        <v>3</v>
      </c>
      <c r="H86" s="102">
        <f t="shared" ca="1" si="5"/>
        <v>0.33333333333333331</v>
      </c>
    </row>
    <row r="87" spans="1:23">
      <c r="A87" s="64">
        <f>'0'!A87</f>
        <v>83</v>
      </c>
      <c r="B87" s="65" t="str">
        <f>'0'!B87</f>
        <v>ELEVE.83</v>
      </c>
      <c r="C87" s="66">
        <f t="shared" ca="1" si="6"/>
        <v>5</v>
      </c>
      <c r="D87" s="67">
        <f t="shared" ca="1" si="6"/>
        <v>2</v>
      </c>
      <c r="F87" s="100">
        <f t="shared" ca="1" si="7"/>
        <v>5</v>
      </c>
      <c r="G87" s="101">
        <f t="shared" ca="1" si="8"/>
        <v>2</v>
      </c>
      <c r="H87" s="102">
        <f t="shared" ca="1" si="5"/>
        <v>0.4</v>
      </c>
    </row>
    <row r="88" spans="1:23">
      <c r="A88" s="64">
        <f>'0'!A88</f>
        <v>84</v>
      </c>
      <c r="B88" s="65" t="str">
        <f>'0'!B88</f>
        <v>ELEVE.84</v>
      </c>
      <c r="C88" s="66">
        <f t="shared" ca="1" si="6"/>
        <v>5</v>
      </c>
      <c r="D88" s="67">
        <f t="shared" ca="1" si="6"/>
        <v>1</v>
      </c>
      <c r="F88" s="100">
        <f t="shared" ca="1" si="7"/>
        <v>5</v>
      </c>
      <c r="G88" s="101">
        <f t="shared" ca="1" si="8"/>
        <v>1</v>
      </c>
      <c r="H88" s="102">
        <f t="shared" ca="1" si="5"/>
        <v>0.2</v>
      </c>
    </row>
    <row r="89" spans="1:23">
      <c r="A89" s="64">
        <f>'0'!A89</f>
        <v>85</v>
      </c>
      <c r="B89" s="65" t="str">
        <f>'0'!B89</f>
        <v>ELEVE.85</v>
      </c>
      <c r="C89" s="66">
        <f t="shared" ca="1" si="6"/>
        <v>7</v>
      </c>
      <c r="D89" s="67">
        <f t="shared" ca="1" si="6"/>
        <v>1</v>
      </c>
      <c r="F89" s="100">
        <f t="shared" ca="1" si="7"/>
        <v>7</v>
      </c>
      <c r="G89" s="101">
        <f t="shared" ca="1" si="8"/>
        <v>1</v>
      </c>
      <c r="H89" s="102">
        <f t="shared" ca="1" si="5"/>
        <v>0.14285714285714285</v>
      </c>
    </row>
    <row r="90" spans="1:23">
      <c r="A90" s="64">
        <f>'0'!A90</f>
        <v>86</v>
      </c>
      <c r="B90" s="65" t="str">
        <f>'0'!B90</f>
        <v>ELEVE.86</v>
      </c>
      <c r="C90" s="66">
        <f t="shared" ca="1" si="6"/>
        <v>9</v>
      </c>
      <c r="D90" s="67">
        <f t="shared" ca="1" si="6"/>
        <v>7</v>
      </c>
      <c r="F90" s="100">
        <f t="shared" ca="1" si="7"/>
        <v>9</v>
      </c>
      <c r="G90" s="101">
        <f t="shared" ca="1" si="8"/>
        <v>7</v>
      </c>
      <c r="H90" s="102">
        <f t="shared" ca="1" si="5"/>
        <v>0.77777777777777779</v>
      </c>
    </row>
    <row r="91" spans="1:23">
      <c r="A91" s="64">
        <f>'0'!A91</f>
        <v>87</v>
      </c>
      <c r="B91" s="65" t="str">
        <f>'0'!B91</f>
        <v>ELEVE.87</v>
      </c>
      <c r="C91" s="66">
        <f t="shared" ca="1" si="6"/>
        <v>3</v>
      </c>
      <c r="D91" s="67">
        <f t="shared" ca="1" si="6"/>
        <v>0</v>
      </c>
      <c r="F91" s="100">
        <f t="shared" ca="1" si="7"/>
        <v>3</v>
      </c>
      <c r="G91" s="101">
        <f t="shared" ca="1" si="8"/>
        <v>0</v>
      </c>
      <c r="H91" s="102">
        <f t="shared" ca="1" si="5"/>
        <v>0</v>
      </c>
    </row>
    <row r="92" spans="1:23">
      <c r="A92" s="64">
        <f>'0'!A92</f>
        <v>88</v>
      </c>
      <c r="B92" s="65" t="str">
        <f>'0'!B92</f>
        <v>ELEVE.88</v>
      </c>
      <c r="C92" s="66">
        <f t="shared" ca="1" si="6"/>
        <v>2</v>
      </c>
      <c r="D92" s="67">
        <f t="shared" ca="1" si="6"/>
        <v>0</v>
      </c>
      <c r="F92" s="100">
        <f t="shared" ca="1" si="7"/>
        <v>2</v>
      </c>
      <c r="G92" s="101">
        <f t="shared" ca="1" si="8"/>
        <v>0</v>
      </c>
      <c r="H92" s="102">
        <f t="shared" ca="1" si="5"/>
        <v>0</v>
      </c>
    </row>
    <row r="93" spans="1:23">
      <c r="A93" s="64">
        <f>'0'!A93</f>
        <v>89</v>
      </c>
      <c r="B93" s="65" t="str">
        <f>'0'!B93</f>
        <v>ELEVE.89</v>
      </c>
      <c r="C93" s="66">
        <f t="shared" ca="1" si="6"/>
        <v>1</v>
      </c>
      <c r="D93" s="67">
        <f t="shared" ca="1" si="6"/>
        <v>0</v>
      </c>
      <c r="F93" s="100">
        <f t="shared" ca="1" si="7"/>
        <v>1</v>
      </c>
      <c r="G93" s="101">
        <f t="shared" ca="1" si="8"/>
        <v>0</v>
      </c>
      <c r="H93" s="102">
        <f t="shared" ca="1" si="5"/>
        <v>0</v>
      </c>
    </row>
    <row r="94" spans="1:23">
      <c r="A94" s="64">
        <f>'0'!A94</f>
        <v>90</v>
      </c>
      <c r="B94" s="65" t="str">
        <f>'0'!B94</f>
        <v>ELEVE.90</v>
      </c>
      <c r="C94" s="66">
        <f t="shared" ca="1" si="6"/>
        <v>7</v>
      </c>
      <c r="D94" s="67">
        <f t="shared" ca="1" si="6"/>
        <v>5</v>
      </c>
      <c r="F94" s="100">
        <f t="shared" ca="1" si="7"/>
        <v>7</v>
      </c>
      <c r="G94" s="101">
        <f t="shared" ca="1" si="8"/>
        <v>5</v>
      </c>
      <c r="H94" s="102">
        <f t="shared" ca="1" si="5"/>
        <v>0.7142857142857143</v>
      </c>
      <c r="N94" s="20"/>
      <c r="O94" s="20"/>
      <c r="P94" s="20"/>
      <c r="Q94" s="20"/>
      <c r="R94" s="20"/>
      <c r="S94" s="20"/>
      <c r="T94" s="20"/>
      <c r="U94" s="20"/>
      <c r="V94" s="20"/>
      <c r="W94" s="20"/>
    </row>
    <row r="95" spans="1:23">
      <c r="A95" s="64">
        <f>'0'!A95</f>
        <v>91</v>
      </c>
      <c r="B95" s="65" t="str">
        <f>'0'!B95</f>
        <v>ELEVE.91</v>
      </c>
      <c r="C95" s="66">
        <f t="shared" ca="1" si="6"/>
        <v>6</v>
      </c>
      <c r="D95" s="67">
        <f t="shared" ca="1" si="6"/>
        <v>1</v>
      </c>
      <c r="F95" s="100">
        <f t="shared" ca="1" si="7"/>
        <v>6</v>
      </c>
      <c r="G95" s="101">
        <f t="shared" ca="1" si="8"/>
        <v>1</v>
      </c>
      <c r="H95" s="102">
        <f t="shared" ca="1" si="5"/>
        <v>0.16666666666666666</v>
      </c>
    </row>
    <row r="96" spans="1:23">
      <c r="A96" s="64">
        <f>'0'!A96</f>
        <v>92</v>
      </c>
      <c r="B96" s="65" t="str">
        <f>'0'!B96</f>
        <v>ELEVE.92</v>
      </c>
      <c r="C96" s="66">
        <f t="shared" ca="1" si="6"/>
        <v>7</v>
      </c>
      <c r="D96" s="67">
        <f t="shared" ca="1" si="6"/>
        <v>2</v>
      </c>
      <c r="F96" s="100">
        <f t="shared" ca="1" si="7"/>
        <v>7</v>
      </c>
      <c r="G96" s="101">
        <f t="shared" ca="1" si="8"/>
        <v>2</v>
      </c>
      <c r="H96" s="102">
        <f t="shared" ca="1" si="5"/>
        <v>0.2857142857142857</v>
      </c>
    </row>
    <row r="97" spans="1:23">
      <c r="A97" s="64">
        <f>'0'!A97</f>
        <v>93</v>
      </c>
      <c r="B97" s="65" t="str">
        <f>'0'!B97</f>
        <v>ELEVE.93</v>
      </c>
      <c r="C97" s="66">
        <f t="shared" ca="1" si="6"/>
        <v>11</v>
      </c>
      <c r="D97" s="67">
        <f t="shared" ca="1" si="6"/>
        <v>3</v>
      </c>
      <c r="F97" s="100">
        <f t="shared" ca="1" si="7"/>
        <v>11</v>
      </c>
      <c r="G97" s="101">
        <f t="shared" ca="1" si="8"/>
        <v>3</v>
      </c>
      <c r="H97" s="102">
        <f t="shared" ca="1" si="5"/>
        <v>0.27272727272727271</v>
      </c>
    </row>
    <row r="98" spans="1:23">
      <c r="A98" s="64">
        <f>'0'!A98</f>
        <v>94</v>
      </c>
      <c r="B98" s="65" t="str">
        <f>'0'!B98</f>
        <v>ELEVE.94</v>
      </c>
      <c r="C98" s="66">
        <f t="shared" ca="1" si="6"/>
        <v>13</v>
      </c>
      <c r="D98" s="67">
        <f t="shared" ca="1" si="6"/>
        <v>5</v>
      </c>
      <c r="F98" s="100">
        <f t="shared" ca="1" si="7"/>
        <v>13</v>
      </c>
      <c r="G98" s="101">
        <f t="shared" ca="1" si="8"/>
        <v>5</v>
      </c>
      <c r="H98" s="102">
        <f t="shared" ca="1" si="5"/>
        <v>0.38461538461538464</v>
      </c>
    </row>
    <row r="99" spans="1:23">
      <c r="A99" s="64">
        <f>'0'!A99</f>
        <v>95</v>
      </c>
      <c r="B99" s="65" t="str">
        <f>'0'!B99</f>
        <v>ELEVE.95</v>
      </c>
      <c r="C99" s="66">
        <f t="shared" ca="1" si="6"/>
        <v>9</v>
      </c>
      <c r="D99" s="67">
        <f t="shared" ca="1" si="6"/>
        <v>4</v>
      </c>
      <c r="F99" s="100">
        <f t="shared" ca="1" si="7"/>
        <v>9</v>
      </c>
      <c r="G99" s="101">
        <f t="shared" ca="1" si="8"/>
        <v>4</v>
      </c>
      <c r="H99" s="102">
        <f t="shared" ca="1" si="5"/>
        <v>0.44444444444444442</v>
      </c>
    </row>
    <row r="100" spans="1:23">
      <c r="A100" s="64">
        <f>'0'!A100</f>
        <v>96</v>
      </c>
      <c r="B100" s="65" t="str">
        <f>'0'!B100</f>
        <v>ELEVE.96</v>
      </c>
      <c r="C100" s="66">
        <f t="shared" ca="1" si="6"/>
        <v>5</v>
      </c>
      <c r="D100" s="67">
        <f t="shared" ca="1" si="6"/>
        <v>2</v>
      </c>
      <c r="F100" s="100">
        <f t="shared" ca="1" si="7"/>
        <v>5</v>
      </c>
      <c r="G100" s="101">
        <f t="shared" ca="1" si="8"/>
        <v>2</v>
      </c>
      <c r="H100" s="102">
        <f t="shared" ca="1" si="5"/>
        <v>0.4</v>
      </c>
    </row>
    <row r="101" spans="1:23">
      <c r="A101" s="64">
        <f>'0'!A101</f>
        <v>97</v>
      </c>
      <c r="B101" s="65" t="str">
        <f>'0'!B101</f>
        <v>ELEVE.97</v>
      </c>
      <c r="C101" s="66">
        <f t="shared" ca="1" si="6"/>
        <v>1</v>
      </c>
      <c r="D101" s="67">
        <f t="shared" ca="1" si="6"/>
        <v>0</v>
      </c>
      <c r="F101" s="100">
        <f t="shared" ca="1" si="7"/>
        <v>1</v>
      </c>
      <c r="G101" s="101">
        <f t="shared" ca="1" si="8"/>
        <v>0</v>
      </c>
      <c r="H101" s="102">
        <f t="shared" ca="1" si="5"/>
        <v>0</v>
      </c>
    </row>
    <row r="102" spans="1:23">
      <c r="A102" s="64">
        <f>'0'!A102</f>
        <v>98</v>
      </c>
      <c r="B102" s="65" t="str">
        <f>'0'!B102</f>
        <v>ELEVE.98</v>
      </c>
      <c r="C102" s="66">
        <f t="shared" ca="1" si="6"/>
        <v>0</v>
      </c>
      <c r="D102" s="67">
        <f t="shared" ca="1" si="6"/>
        <v>0</v>
      </c>
      <c r="F102" s="100">
        <f t="shared" ca="1" si="7"/>
        <v>0</v>
      </c>
      <c r="G102" s="101">
        <f t="shared" ca="1" si="8"/>
        <v>0</v>
      </c>
      <c r="H102" s="102">
        <f ca="1">IF(F102=0,0,G102/F102)</f>
        <v>0</v>
      </c>
    </row>
    <row r="103" spans="1:23">
      <c r="A103" s="64">
        <f>'0'!A103</f>
        <v>99</v>
      </c>
      <c r="B103" s="65" t="str">
        <f>'0'!B103</f>
        <v>ELEVE.99</v>
      </c>
      <c r="C103" s="66">
        <f t="shared" ca="1" si="6"/>
        <v>11</v>
      </c>
      <c r="D103" s="67">
        <f t="shared" ca="1" si="6"/>
        <v>4</v>
      </c>
      <c r="F103" s="100">
        <f t="shared" ca="1" si="7"/>
        <v>11</v>
      </c>
      <c r="G103" s="101">
        <f t="shared" ca="1" si="8"/>
        <v>4</v>
      </c>
      <c r="H103" s="102">
        <f t="shared" ref="H103:H114" ca="1" si="9">IF(F103=0,0,G103/F103)</f>
        <v>0.36363636363636365</v>
      </c>
    </row>
    <row r="104" spans="1:23">
      <c r="A104" s="64">
        <f>'0'!A104</f>
        <v>100</v>
      </c>
      <c r="B104" s="65" t="str">
        <f>'0'!B104</f>
        <v>ELEVE.100</v>
      </c>
      <c r="C104" s="66">
        <f t="shared" ca="1" si="6"/>
        <v>14</v>
      </c>
      <c r="D104" s="67">
        <f t="shared" ca="1" si="6"/>
        <v>8</v>
      </c>
      <c r="F104" s="100">
        <f t="shared" ca="1" si="7"/>
        <v>14</v>
      </c>
      <c r="G104" s="101">
        <f t="shared" ca="1" si="8"/>
        <v>8</v>
      </c>
      <c r="H104" s="102">
        <f t="shared" ca="1" si="9"/>
        <v>0.5714285714285714</v>
      </c>
    </row>
    <row r="105" spans="1:23">
      <c r="A105" s="64">
        <f>'0'!A105</f>
        <v>101</v>
      </c>
      <c r="B105" s="65" t="str">
        <f>'0'!B105</f>
        <v>ELEVE.101</v>
      </c>
      <c r="C105" s="66">
        <f t="shared" ca="1" si="6"/>
        <v>6</v>
      </c>
      <c r="D105" s="67">
        <f t="shared" ca="1" si="6"/>
        <v>1</v>
      </c>
      <c r="F105" s="100">
        <f t="shared" ca="1" si="7"/>
        <v>6</v>
      </c>
      <c r="G105" s="101">
        <f t="shared" ca="1" si="8"/>
        <v>1</v>
      </c>
      <c r="H105" s="102">
        <f t="shared" ca="1" si="9"/>
        <v>0.16666666666666666</v>
      </c>
    </row>
    <row r="106" spans="1:23">
      <c r="A106" s="64">
        <f>'0'!A106</f>
        <v>102</v>
      </c>
      <c r="B106" s="65" t="str">
        <f>'0'!B106</f>
        <v>ELEVE.102</v>
      </c>
      <c r="C106" s="66">
        <f t="shared" ca="1" si="6"/>
        <v>5</v>
      </c>
      <c r="D106" s="67">
        <f t="shared" ca="1" si="6"/>
        <v>1</v>
      </c>
      <c r="F106" s="100">
        <f t="shared" ca="1" si="7"/>
        <v>5</v>
      </c>
      <c r="G106" s="101">
        <f t="shared" ca="1" si="8"/>
        <v>1</v>
      </c>
      <c r="H106" s="102">
        <f t="shared" ca="1" si="9"/>
        <v>0.2</v>
      </c>
    </row>
    <row r="107" spans="1:23">
      <c r="A107" s="64">
        <f>'0'!A107</f>
        <v>103</v>
      </c>
      <c r="B107" s="65" t="str">
        <f>'0'!B107</f>
        <v>ELEVE.103</v>
      </c>
      <c r="C107" s="66">
        <f t="shared" ca="1" si="6"/>
        <v>8</v>
      </c>
      <c r="D107" s="67">
        <f t="shared" ca="1" si="6"/>
        <v>5</v>
      </c>
      <c r="F107" s="100">
        <f t="shared" ca="1" si="7"/>
        <v>8</v>
      </c>
      <c r="G107" s="101">
        <f t="shared" ca="1" si="8"/>
        <v>5</v>
      </c>
      <c r="H107" s="102">
        <f t="shared" ca="1" si="9"/>
        <v>0.625</v>
      </c>
    </row>
    <row r="108" spans="1:23">
      <c r="A108" s="64">
        <f>'0'!A108</f>
        <v>104</v>
      </c>
      <c r="B108" s="65" t="str">
        <f>'0'!B108</f>
        <v>ELEVE.104</v>
      </c>
      <c r="C108" s="66">
        <f t="shared" ca="1" si="6"/>
        <v>9</v>
      </c>
      <c r="D108" s="67">
        <f t="shared" ca="1" si="6"/>
        <v>6</v>
      </c>
      <c r="F108" s="100">
        <f t="shared" ca="1" si="7"/>
        <v>9</v>
      </c>
      <c r="G108" s="101">
        <f t="shared" ca="1" si="8"/>
        <v>6</v>
      </c>
      <c r="H108" s="102">
        <f t="shared" ca="1" si="9"/>
        <v>0.66666666666666663</v>
      </c>
    </row>
    <row r="109" spans="1:23">
      <c r="A109" s="64">
        <f>'0'!A109</f>
        <v>105</v>
      </c>
      <c r="B109" s="65" t="str">
        <f>'0'!B109</f>
        <v>ELEVE.105</v>
      </c>
      <c r="C109" s="66">
        <f t="shared" ca="1" si="6"/>
        <v>7</v>
      </c>
      <c r="D109" s="67">
        <f t="shared" ca="1" si="6"/>
        <v>6</v>
      </c>
      <c r="F109" s="100">
        <f t="shared" ca="1" si="7"/>
        <v>7</v>
      </c>
      <c r="G109" s="101">
        <f t="shared" ca="1" si="8"/>
        <v>6</v>
      </c>
      <c r="H109" s="102">
        <f t="shared" ca="1" si="9"/>
        <v>0.8571428571428571</v>
      </c>
    </row>
    <row r="110" spans="1:23">
      <c r="A110" s="64">
        <f>'0'!A110</f>
        <v>106</v>
      </c>
      <c r="B110" s="65" t="str">
        <f>'0'!B110</f>
        <v>ELEVE.106</v>
      </c>
      <c r="C110" s="66">
        <f t="shared" ca="1" si="6"/>
        <v>10</v>
      </c>
      <c r="D110" s="67">
        <f t="shared" ca="1" si="6"/>
        <v>7</v>
      </c>
      <c r="F110" s="100">
        <f t="shared" ca="1" si="7"/>
        <v>10</v>
      </c>
      <c r="G110" s="101">
        <f t="shared" ca="1" si="8"/>
        <v>7</v>
      </c>
      <c r="H110" s="102">
        <f t="shared" ca="1" si="9"/>
        <v>0.7</v>
      </c>
    </row>
    <row r="111" spans="1:23">
      <c r="A111" s="64">
        <f>'0'!A111</f>
        <v>107</v>
      </c>
      <c r="B111" s="65" t="str">
        <f>'0'!B111</f>
        <v>ELEVE.107</v>
      </c>
      <c r="C111" s="66">
        <f t="shared" ca="1" si="6"/>
        <v>5</v>
      </c>
      <c r="D111" s="67">
        <f t="shared" ca="1" si="6"/>
        <v>3</v>
      </c>
      <c r="F111" s="100">
        <f t="shared" ca="1" si="7"/>
        <v>5</v>
      </c>
      <c r="G111" s="101">
        <f t="shared" ca="1" si="8"/>
        <v>3</v>
      </c>
      <c r="H111" s="102">
        <f t="shared" ca="1" si="9"/>
        <v>0.6</v>
      </c>
      <c r="N111" s="20"/>
      <c r="O111" s="20"/>
      <c r="P111" s="20"/>
      <c r="Q111" s="20"/>
      <c r="R111" s="20"/>
      <c r="S111" s="20"/>
      <c r="T111" s="20"/>
      <c r="U111" s="20"/>
      <c r="V111" s="20"/>
      <c r="W111" s="20"/>
    </row>
    <row r="112" spans="1:23">
      <c r="A112" s="64">
        <f>'0'!A112</f>
        <v>108</v>
      </c>
      <c r="B112" s="65" t="str">
        <f>'0'!B112</f>
        <v>ELEVE.108</v>
      </c>
      <c r="C112" s="66">
        <f t="shared" ca="1" si="6"/>
        <v>2</v>
      </c>
      <c r="D112" s="67">
        <f t="shared" ca="1" si="6"/>
        <v>0</v>
      </c>
      <c r="F112" s="100">
        <f t="shared" ca="1" si="7"/>
        <v>2</v>
      </c>
      <c r="G112" s="101">
        <f t="shared" ca="1" si="8"/>
        <v>0</v>
      </c>
      <c r="H112" s="102">
        <f t="shared" ca="1" si="9"/>
        <v>0</v>
      </c>
    </row>
    <row r="113" spans="1:8">
      <c r="A113" s="64">
        <f>'0'!A113</f>
        <v>109</v>
      </c>
      <c r="B113" s="65" t="str">
        <f>'0'!B113</f>
        <v>ELEVE.109</v>
      </c>
      <c r="C113" s="66">
        <f t="shared" ca="1" si="6"/>
        <v>0</v>
      </c>
      <c r="D113" s="67">
        <f t="shared" ca="1" si="6"/>
        <v>0</v>
      </c>
      <c r="F113" s="100">
        <f t="shared" ca="1" si="7"/>
        <v>0</v>
      </c>
      <c r="G113" s="101">
        <f t="shared" ca="1" si="8"/>
        <v>0</v>
      </c>
      <c r="H113" s="102">
        <f t="shared" ca="1" si="9"/>
        <v>0</v>
      </c>
    </row>
    <row r="114" spans="1:8" ht="15.75" thickBot="1">
      <c r="A114" s="68">
        <f>'0'!A114</f>
        <v>110</v>
      </c>
      <c r="B114" s="69" t="str">
        <f>'0'!B114</f>
        <v>ELEVE.110</v>
      </c>
      <c r="C114" s="70">
        <f t="shared" ca="1" si="6"/>
        <v>4</v>
      </c>
      <c r="D114" s="71">
        <f t="shared" ca="1" si="6"/>
        <v>3</v>
      </c>
      <c r="F114" s="103">
        <f t="shared" ca="1" si="7"/>
        <v>4</v>
      </c>
      <c r="G114" s="104">
        <f t="shared" ca="1" si="8"/>
        <v>3</v>
      </c>
      <c r="H114" s="80">
        <f t="shared" ca="1" si="9"/>
        <v>0.75</v>
      </c>
    </row>
  </sheetData>
  <sheetProtection sheet="1" objects="1" scenarios="1"/>
  <mergeCells count="5">
    <mergeCell ref="A2:D2"/>
    <mergeCell ref="F2:H2"/>
    <mergeCell ref="J2:M2"/>
    <mergeCell ref="J26:M26"/>
    <mergeCell ref="J27:M27"/>
  </mergeCells>
  <dataValidations count="1">
    <dataValidation type="list" allowBlank="1" showInputMessage="1" showErrorMessage="1" sqref="K5:K24">
      <formula1>ELEVES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205"/>
  <sheetViews>
    <sheetView tabSelected="1" workbookViewId="0"/>
  </sheetViews>
  <sheetFormatPr baseColWidth="10" defaultRowHeight="15"/>
  <cols>
    <col min="1" max="1" width="3.42578125" customWidth="1"/>
    <col min="2" max="2" width="83.28515625" customWidth="1"/>
  </cols>
  <sheetData>
    <row r="1" spans="1:2">
      <c r="A1" s="112" t="s">
        <v>149</v>
      </c>
    </row>
    <row r="2" spans="1:2" ht="135">
      <c r="A2" s="111">
        <v>0</v>
      </c>
      <c r="B2" s="111" t="s">
        <v>150</v>
      </c>
    </row>
    <row r="3" spans="1:2" ht="215.25" customHeight="1">
      <c r="A3" s="111">
        <v>1</v>
      </c>
      <c r="B3" s="111" t="s">
        <v>153</v>
      </c>
    </row>
    <row r="4" spans="1:2" ht="105">
      <c r="A4" s="111">
        <v>2</v>
      </c>
      <c r="B4" s="111" t="s">
        <v>151</v>
      </c>
    </row>
    <row r="5" spans="1:2" ht="242.25" customHeight="1">
      <c r="A5" s="111"/>
      <c r="B5" s="111"/>
    </row>
    <row r="6" spans="1:2" ht="269.25" customHeight="1">
      <c r="A6" s="111"/>
      <c r="B6" s="111" t="s">
        <v>154</v>
      </c>
    </row>
    <row r="7" spans="1:2" ht="111.75" customHeight="1">
      <c r="A7" s="111">
        <v>3</v>
      </c>
      <c r="B7" s="111" t="s">
        <v>152</v>
      </c>
    </row>
    <row r="8" spans="1:2">
      <c r="A8" s="111"/>
      <c r="B8" s="111"/>
    </row>
    <row r="9" spans="1:2">
      <c r="A9" s="111"/>
      <c r="B9" s="111"/>
    </row>
    <row r="10" spans="1:2">
      <c r="A10" s="111"/>
      <c r="B10" s="111"/>
    </row>
    <row r="11" spans="1:2">
      <c r="A11" s="111"/>
      <c r="B11" s="111"/>
    </row>
    <row r="12" spans="1:2">
      <c r="A12" s="111"/>
      <c r="B12" s="111"/>
    </row>
    <row r="13" spans="1:2">
      <c r="A13" s="111"/>
      <c r="B13" s="111"/>
    </row>
    <row r="14" spans="1:2">
      <c r="A14" s="111"/>
      <c r="B14" s="111"/>
    </row>
    <row r="15" spans="1:2">
      <c r="A15" s="111"/>
      <c r="B15" s="111"/>
    </row>
    <row r="16" spans="1:2">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row r="50" spans="1:2">
      <c r="A50" s="111"/>
      <c r="B50" s="111"/>
    </row>
    <row r="51" spans="1:2">
      <c r="A51" s="111"/>
      <c r="B51" s="111"/>
    </row>
    <row r="52" spans="1:2">
      <c r="A52" s="111"/>
      <c r="B52" s="111"/>
    </row>
    <row r="53" spans="1:2">
      <c r="A53" s="111"/>
      <c r="B53" s="111"/>
    </row>
    <row r="54" spans="1:2">
      <c r="A54" s="111"/>
      <c r="B54" s="111"/>
    </row>
    <row r="55" spans="1:2">
      <c r="A55" s="111"/>
      <c r="B55" s="111"/>
    </row>
    <row r="56" spans="1:2">
      <c r="A56" s="111"/>
      <c r="B56" s="111"/>
    </row>
    <row r="57" spans="1:2">
      <c r="A57" s="111"/>
      <c r="B57" s="111"/>
    </row>
    <row r="58" spans="1:2">
      <c r="A58" s="111"/>
      <c r="B58" s="111"/>
    </row>
    <row r="59" spans="1:2">
      <c r="A59" s="111"/>
      <c r="B59" s="111"/>
    </row>
    <row r="60" spans="1:2">
      <c r="A60" s="111"/>
      <c r="B60" s="111"/>
    </row>
    <row r="61" spans="1:2">
      <c r="A61" s="111"/>
      <c r="B61" s="111"/>
    </row>
    <row r="62" spans="1:2">
      <c r="A62" s="111"/>
      <c r="B62" s="111"/>
    </row>
    <row r="63" spans="1:2">
      <c r="A63" s="111"/>
      <c r="B63" s="111"/>
    </row>
    <row r="64" spans="1:2">
      <c r="A64" s="111"/>
      <c r="B64" s="111"/>
    </row>
    <row r="65" spans="1:2">
      <c r="A65" s="111"/>
      <c r="B65" s="111"/>
    </row>
    <row r="66" spans="1:2">
      <c r="A66" s="111"/>
      <c r="B66" s="111"/>
    </row>
    <row r="67" spans="1:2">
      <c r="A67" s="111"/>
      <c r="B67" s="111"/>
    </row>
    <row r="68" spans="1:2">
      <c r="A68" s="111"/>
      <c r="B68" s="111"/>
    </row>
    <row r="69" spans="1:2">
      <c r="A69" s="111"/>
      <c r="B69" s="111"/>
    </row>
    <row r="70" spans="1:2">
      <c r="A70" s="111"/>
      <c r="B70" s="111"/>
    </row>
    <row r="71" spans="1:2">
      <c r="A71" s="111"/>
      <c r="B71" s="111"/>
    </row>
    <row r="72" spans="1:2">
      <c r="A72" s="111"/>
      <c r="B72" s="111"/>
    </row>
    <row r="73" spans="1:2">
      <c r="A73" s="111"/>
      <c r="B73" s="111"/>
    </row>
    <row r="74" spans="1:2">
      <c r="A74" s="111"/>
      <c r="B74" s="111"/>
    </row>
    <row r="75" spans="1:2">
      <c r="A75" s="111"/>
      <c r="B75" s="111"/>
    </row>
    <row r="76" spans="1:2">
      <c r="A76" s="111"/>
      <c r="B76" s="111"/>
    </row>
    <row r="77" spans="1:2">
      <c r="A77" s="111"/>
      <c r="B77" s="111"/>
    </row>
    <row r="78" spans="1:2">
      <c r="A78" s="111"/>
      <c r="B78" s="111"/>
    </row>
    <row r="79" spans="1:2">
      <c r="A79" s="111"/>
      <c r="B79" s="111"/>
    </row>
    <row r="80" spans="1:2">
      <c r="A80" s="111"/>
      <c r="B80" s="111"/>
    </row>
    <row r="81" spans="1:2">
      <c r="A81" s="111"/>
      <c r="B81" s="111"/>
    </row>
    <row r="82" spans="1:2">
      <c r="A82" s="111"/>
      <c r="B82" s="111"/>
    </row>
    <row r="83" spans="1:2">
      <c r="A83" s="111"/>
      <c r="B83" s="111"/>
    </row>
    <row r="84" spans="1:2">
      <c r="A84" s="111"/>
      <c r="B84" s="111"/>
    </row>
    <row r="85" spans="1:2">
      <c r="A85" s="111"/>
      <c r="B85" s="111"/>
    </row>
    <row r="86" spans="1:2">
      <c r="A86" s="111"/>
      <c r="B86" s="111"/>
    </row>
    <row r="87" spans="1:2">
      <c r="A87" s="111"/>
      <c r="B87" s="111"/>
    </row>
    <row r="88" spans="1:2">
      <c r="A88" s="111"/>
      <c r="B88" s="111"/>
    </row>
    <row r="89" spans="1:2">
      <c r="A89" s="111"/>
      <c r="B89" s="111"/>
    </row>
    <row r="90" spans="1:2">
      <c r="A90" s="111"/>
      <c r="B90" s="111"/>
    </row>
    <row r="91" spans="1:2">
      <c r="A91" s="111"/>
      <c r="B91" s="111"/>
    </row>
    <row r="92" spans="1:2">
      <c r="A92" s="111"/>
      <c r="B92" s="111"/>
    </row>
    <row r="93" spans="1:2">
      <c r="A93" s="111"/>
      <c r="B93" s="111"/>
    </row>
    <row r="94" spans="1:2">
      <c r="A94" s="111"/>
      <c r="B94" s="111"/>
    </row>
    <row r="95" spans="1:2">
      <c r="A95" s="111"/>
      <c r="B95" s="111"/>
    </row>
    <row r="96" spans="1:2">
      <c r="A96" s="111"/>
      <c r="B96" s="111"/>
    </row>
    <row r="97" spans="1:2">
      <c r="A97" s="111"/>
      <c r="B97" s="111"/>
    </row>
    <row r="98" spans="1:2">
      <c r="A98" s="111"/>
      <c r="B98" s="111"/>
    </row>
    <row r="99" spans="1:2">
      <c r="A99" s="111"/>
      <c r="B99" s="111"/>
    </row>
    <row r="100" spans="1:2">
      <c r="A100" s="111"/>
      <c r="B100" s="111"/>
    </row>
    <row r="101" spans="1:2">
      <c r="A101" s="111"/>
      <c r="B101" s="111"/>
    </row>
    <row r="102" spans="1:2">
      <c r="A102" s="111"/>
      <c r="B102" s="111"/>
    </row>
    <row r="103" spans="1:2">
      <c r="A103" s="111"/>
      <c r="B103" s="111"/>
    </row>
    <row r="104" spans="1:2">
      <c r="A104" s="111"/>
      <c r="B104" s="111"/>
    </row>
    <row r="105" spans="1:2">
      <c r="A105" s="111"/>
      <c r="B105" s="111"/>
    </row>
    <row r="106" spans="1:2">
      <c r="A106" s="111"/>
      <c r="B106" s="111"/>
    </row>
    <row r="107" spans="1:2">
      <c r="A107" s="111"/>
      <c r="B107" s="111"/>
    </row>
    <row r="108" spans="1:2">
      <c r="A108" s="111"/>
      <c r="B108" s="111"/>
    </row>
    <row r="109" spans="1:2">
      <c r="A109" s="111"/>
      <c r="B109" s="111"/>
    </row>
    <row r="110" spans="1:2">
      <c r="A110" s="111"/>
      <c r="B110" s="111"/>
    </row>
    <row r="111" spans="1:2">
      <c r="A111" s="111"/>
      <c r="B111" s="111"/>
    </row>
    <row r="112" spans="1:2">
      <c r="A112" s="111"/>
      <c r="B112" s="111"/>
    </row>
    <row r="113" spans="1:2">
      <c r="A113" s="111"/>
      <c r="B113" s="111"/>
    </row>
    <row r="114" spans="1:2">
      <c r="A114" s="111"/>
      <c r="B114" s="111"/>
    </row>
    <row r="115" spans="1:2">
      <c r="A115" s="111"/>
      <c r="B115" s="111"/>
    </row>
    <row r="116" spans="1:2">
      <c r="A116" s="111"/>
      <c r="B116" s="111"/>
    </row>
    <row r="117" spans="1:2">
      <c r="A117" s="111"/>
      <c r="B117" s="111"/>
    </row>
    <row r="118" spans="1:2">
      <c r="A118" s="111"/>
      <c r="B118" s="111"/>
    </row>
    <row r="119" spans="1:2">
      <c r="A119" s="111"/>
      <c r="B119" s="111"/>
    </row>
    <row r="120" spans="1:2">
      <c r="A120" s="111"/>
      <c r="B120" s="111"/>
    </row>
    <row r="121" spans="1:2">
      <c r="A121" s="111"/>
      <c r="B121" s="111"/>
    </row>
    <row r="122" spans="1:2">
      <c r="A122" s="111"/>
      <c r="B122" s="111"/>
    </row>
    <row r="123" spans="1:2">
      <c r="A123" s="111"/>
      <c r="B123" s="111"/>
    </row>
    <row r="124" spans="1:2">
      <c r="A124" s="111"/>
      <c r="B124" s="111"/>
    </row>
    <row r="125" spans="1:2">
      <c r="A125" s="111"/>
      <c r="B125" s="111"/>
    </row>
    <row r="126" spans="1:2">
      <c r="A126" s="111"/>
      <c r="B126" s="111"/>
    </row>
    <row r="127" spans="1:2">
      <c r="A127" s="111"/>
      <c r="B127" s="111"/>
    </row>
    <row r="128" spans="1:2">
      <c r="A128" s="111"/>
      <c r="B128" s="111"/>
    </row>
    <row r="129" spans="1:2">
      <c r="A129" s="111"/>
      <c r="B129" s="111"/>
    </row>
    <row r="130" spans="1:2">
      <c r="A130" s="111"/>
      <c r="B130" s="111"/>
    </row>
    <row r="131" spans="1:2">
      <c r="A131" s="111"/>
      <c r="B131" s="111"/>
    </row>
    <row r="132" spans="1:2">
      <c r="A132" s="111"/>
      <c r="B132" s="111"/>
    </row>
    <row r="133" spans="1:2">
      <c r="A133" s="111"/>
      <c r="B133" s="111"/>
    </row>
    <row r="134" spans="1:2">
      <c r="A134" s="111"/>
      <c r="B134" s="111"/>
    </row>
    <row r="135" spans="1:2">
      <c r="A135" s="111"/>
      <c r="B135" s="111"/>
    </row>
    <row r="136" spans="1:2">
      <c r="A136" s="111"/>
      <c r="B136" s="111"/>
    </row>
    <row r="137" spans="1:2">
      <c r="A137" s="111"/>
      <c r="B137" s="111"/>
    </row>
    <row r="138" spans="1:2">
      <c r="A138" s="111"/>
      <c r="B138" s="111"/>
    </row>
    <row r="139" spans="1:2">
      <c r="A139" s="111"/>
      <c r="B139" s="111"/>
    </row>
    <row r="140" spans="1:2">
      <c r="A140" s="111"/>
      <c r="B140" s="111"/>
    </row>
    <row r="141" spans="1:2">
      <c r="A141" s="111"/>
      <c r="B141" s="111"/>
    </row>
    <row r="142" spans="1:2">
      <c r="A142" s="111"/>
      <c r="B142" s="111"/>
    </row>
    <row r="143" spans="1:2">
      <c r="A143" s="111"/>
      <c r="B143" s="111"/>
    </row>
    <row r="144" spans="1:2">
      <c r="A144" s="111"/>
      <c r="B144" s="111"/>
    </row>
    <row r="145" spans="1:2">
      <c r="A145" s="111"/>
      <c r="B145" s="111"/>
    </row>
    <row r="146" spans="1:2">
      <c r="A146" s="111"/>
      <c r="B146" s="111"/>
    </row>
    <row r="147" spans="1:2">
      <c r="A147" s="111"/>
      <c r="B147" s="111"/>
    </row>
    <row r="148" spans="1:2">
      <c r="A148" s="111"/>
      <c r="B148" s="111"/>
    </row>
    <row r="149" spans="1:2">
      <c r="A149" s="111"/>
      <c r="B149" s="111"/>
    </row>
    <row r="150" spans="1:2">
      <c r="A150" s="111"/>
      <c r="B150" s="111"/>
    </row>
    <row r="151" spans="1:2">
      <c r="A151" s="111"/>
      <c r="B151" s="111"/>
    </row>
    <row r="152" spans="1:2">
      <c r="A152" s="111"/>
      <c r="B152" s="111"/>
    </row>
    <row r="153" spans="1:2">
      <c r="A153" s="111"/>
      <c r="B153" s="111"/>
    </row>
    <row r="154" spans="1:2">
      <c r="A154" s="111"/>
      <c r="B154" s="111"/>
    </row>
    <row r="155" spans="1:2">
      <c r="A155" s="111"/>
      <c r="B155" s="111"/>
    </row>
    <row r="156" spans="1:2">
      <c r="A156" s="111"/>
      <c r="B156" s="111"/>
    </row>
    <row r="157" spans="1:2">
      <c r="A157" s="111"/>
      <c r="B157" s="111"/>
    </row>
    <row r="158" spans="1:2">
      <c r="A158" s="111"/>
      <c r="B158" s="111"/>
    </row>
    <row r="159" spans="1:2">
      <c r="A159" s="111"/>
      <c r="B159" s="111"/>
    </row>
    <row r="160" spans="1:2">
      <c r="A160" s="111"/>
      <c r="B160" s="111"/>
    </row>
    <row r="161" spans="1:2">
      <c r="A161" s="111"/>
      <c r="B161" s="111"/>
    </row>
    <row r="162" spans="1:2">
      <c r="A162" s="111"/>
      <c r="B162" s="111"/>
    </row>
    <row r="163" spans="1:2">
      <c r="A163" s="111"/>
      <c r="B163" s="111"/>
    </row>
    <row r="164" spans="1:2">
      <c r="A164" s="111"/>
      <c r="B164" s="111"/>
    </row>
    <row r="165" spans="1:2">
      <c r="A165" s="111"/>
      <c r="B165" s="111"/>
    </row>
    <row r="166" spans="1:2">
      <c r="A166" s="111"/>
      <c r="B166" s="111"/>
    </row>
    <row r="167" spans="1:2">
      <c r="A167" s="111"/>
      <c r="B167" s="111"/>
    </row>
    <row r="168" spans="1:2">
      <c r="A168" s="111"/>
      <c r="B168" s="111"/>
    </row>
    <row r="169" spans="1:2">
      <c r="A169" s="111"/>
      <c r="B169" s="111"/>
    </row>
    <row r="170" spans="1:2">
      <c r="A170" s="111"/>
      <c r="B170" s="111"/>
    </row>
    <row r="171" spans="1:2">
      <c r="A171" s="111"/>
      <c r="B171" s="111"/>
    </row>
    <row r="172" spans="1:2">
      <c r="A172" s="111"/>
      <c r="B172" s="111"/>
    </row>
    <row r="173" spans="1:2">
      <c r="A173" s="111"/>
      <c r="B173" s="111"/>
    </row>
    <row r="174" spans="1:2">
      <c r="A174" s="111"/>
      <c r="B174" s="111"/>
    </row>
    <row r="175" spans="1:2">
      <c r="A175" s="111"/>
      <c r="B175" s="111"/>
    </row>
    <row r="176" spans="1:2">
      <c r="A176" s="111"/>
      <c r="B176" s="111"/>
    </row>
    <row r="177" spans="1:2">
      <c r="A177" s="111"/>
      <c r="B177" s="111"/>
    </row>
    <row r="178" spans="1:2">
      <c r="A178" s="111"/>
      <c r="B178" s="111"/>
    </row>
    <row r="179" spans="1:2">
      <c r="A179" s="111"/>
      <c r="B179" s="111"/>
    </row>
    <row r="180" spans="1:2">
      <c r="A180" s="111"/>
      <c r="B180" s="111"/>
    </row>
    <row r="181" spans="1:2">
      <c r="A181" s="111"/>
      <c r="B181" s="111"/>
    </row>
    <row r="182" spans="1:2">
      <c r="A182" s="111"/>
      <c r="B182" s="111"/>
    </row>
    <row r="183" spans="1:2">
      <c r="A183" s="111"/>
      <c r="B183" s="111"/>
    </row>
    <row r="184" spans="1:2">
      <c r="A184" s="111"/>
      <c r="B184" s="111"/>
    </row>
    <row r="185" spans="1:2">
      <c r="A185" s="111"/>
      <c r="B185" s="111"/>
    </row>
    <row r="186" spans="1:2">
      <c r="A186" s="111"/>
      <c r="B186" s="111"/>
    </row>
    <row r="187" spans="1:2">
      <c r="A187" s="111"/>
      <c r="B187" s="111"/>
    </row>
    <row r="188" spans="1:2">
      <c r="A188" s="111"/>
      <c r="B188" s="111"/>
    </row>
    <row r="189" spans="1:2">
      <c r="A189" s="111"/>
      <c r="B189" s="111"/>
    </row>
    <row r="190" spans="1:2">
      <c r="A190" s="111"/>
      <c r="B190" s="111"/>
    </row>
    <row r="191" spans="1:2">
      <c r="A191" s="111"/>
      <c r="B191" s="111"/>
    </row>
    <row r="192" spans="1:2">
      <c r="A192" s="111"/>
      <c r="B192" s="111"/>
    </row>
    <row r="193" spans="1:2">
      <c r="A193" s="111"/>
      <c r="B193" s="111"/>
    </row>
    <row r="194" spans="1:2">
      <c r="A194" s="111"/>
      <c r="B194" s="111"/>
    </row>
    <row r="195" spans="1:2">
      <c r="A195" s="111"/>
      <c r="B195" s="111"/>
    </row>
    <row r="196" spans="1:2">
      <c r="A196" s="111"/>
      <c r="B196" s="111"/>
    </row>
    <row r="197" spans="1:2">
      <c r="A197" s="111"/>
      <c r="B197" s="111"/>
    </row>
    <row r="198" spans="1:2">
      <c r="A198" s="111"/>
      <c r="B198" s="111"/>
    </row>
    <row r="199" spans="1:2">
      <c r="A199" s="111"/>
      <c r="B199" s="111"/>
    </row>
    <row r="200" spans="1:2">
      <c r="A200" s="111"/>
      <c r="B200" s="111"/>
    </row>
    <row r="201" spans="1:2">
      <c r="A201" s="111"/>
      <c r="B201" s="111"/>
    </row>
    <row r="202" spans="1:2">
      <c r="A202" s="111"/>
      <c r="B202" s="111"/>
    </row>
    <row r="203" spans="1:2">
      <c r="A203" s="111"/>
      <c r="B203" s="111"/>
    </row>
    <row r="204" spans="1:2">
      <c r="A204" s="111"/>
      <c r="B204" s="111"/>
    </row>
    <row r="205" spans="1:2">
      <c r="A205" s="111"/>
      <c r="B205" s="11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Feuil1"/>
  <dimension ref="A1:AE114"/>
  <sheetViews>
    <sheetView workbookViewId="0">
      <selection activeCell="F2" sqref="F2:O2"/>
    </sheetView>
  </sheetViews>
  <sheetFormatPr baseColWidth="10" defaultRowHeight="15"/>
  <cols>
    <col min="1" max="1" width="7" style="8" bestFit="1" customWidth="1"/>
    <col min="2" max="2" width="9.7109375" style="8" bestFit="1" customWidth="1"/>
    <col min="3" max="3" width="11.42578125" style="13" bestFit="1" customWidth="1"/>
    <col min="4" max="4" width="9.140625" style="13" bestFit="1" customWidth="1"/>
    <col min="5" max="5" width="2.140625" style="11" customWidth="1"/>
    <col min="6" max="6" width="7" style="8" bestFit="1" customWidth="1"/>
    <col min="7" max="7" width="9.7109375" style="8" bestFit="1" customWidth="1"/>
    <col min="8" max="8" width="11.42578125" style="8" bestFit="1" customWidth="1"/>
    <col min="9" max="9" width="9.140625" style="8" bestFit="1" customWidth="1"/>
    <col min="10" max="10" width="2.5703125" style="8" customWidth="1"/>
    <col min="11" max="11" width="7" style="8" bestFit="1" customWidth="1"/>
    <col min="12" max="12" width="9.7109375" style="8" bestFit="1" customWidth="1"/>
    <col min="13" max="13" width="11.42578125" style="8" bestFit="1" customWidth="1"/>
    <col min="14" max="14" width="9.140625" style="8" bestFit="1" customWidth="1"/>
    <col min="15" max="15" width="9" style="8" bestFit="1" customWidth="1"/>
    <col min="16" max="16" width="2.28515625" style="8" customWidth="1"/>
    <col min="17" max="16384" width="11.42578125" style="8"/>
  </cols>
  <sheetData>
    <row r="1" spans="1:31" ht="15.75" thickBot="1">
      <c r="A1" s="32" t="s">
        <v>146</v>
      </c>
      <c r="B1" s="33"/>
      <c r="C1" s="34"/>
      <c r="D1" s="34">
        <v>2016</v>
      </c>
      <c r="E1" s="35" t="s">
        <v>145</v>
      </c>
      <c r="F1" s="36">
        <v>2017</v>
      </c>
    </row>
    <row r="2" spans="1:31">
      <c r="A2" s="28" t="s">
        <v>118</v>
      </c>
      <c r="B2" s="29"/>
      <c r="C2" s="29"/>
      <c r="D2" s="30"/>
      <c r="E2" s="7"/>
      <c r="F2" s="31" t="s">
        <v>120</v>
      </c>
      <c r="G2" s="56"/>
      <c r="H2" s="56"/>
      <c r="I2" s="57"/>
      <c r="K2" s="24" t="s">
        <v>119</v>
      </c>
      <c r="L2" s="25"/>
      <c r="M2" s="25"/>
      <c r="N2" s="25"/>
      <c r="O2" s="26"/>
    </row>
    <row r="3" spans="1:31">
      <c r="A3" s="9" t="s">
        <v>121</v>
      </c>
      <c r="B3" s="1" t="s">
        <v>0</v>
      </c>
      <c r="C3" s="2" t="s">
        <v>114</v>
      </c>
      <c r="D3" s="2" t="s">
        <v>112</v>
      </c>
      <c r="E3" s="7"/>
      <c r="F3" s="9" t="s">
        <v>121</v>
      </c>
      <c r="G3" s="1" t="s">
        <v>0</v>
      </c>
      <c r="H3" s="2" t="s">
        <v>114</v>
      </c>
      <c r="I3" s="2" t="s">
        <v>112</v>
      </c>
      <c r="K3" s="9" t="s">
        <v>121</v>
      </c>
      <c r="L3" s="1" t="s">
        <v>0</v>
      </c>
      <c r="M3" s="2" t="s">
        <v>114</v>
      </c>
      <c r="N3" s="2" t="s">
        <v>112</v>
      </c>
      <c r="O3" s="2" t="s">
        <v>116</v>
      </c>
    </row>
    <row r="4" spans="1:31">
      <c r="A4" s="10" t="s">
        <v>122</v>
      </c>
      <c r="B4" s="5" t="s">
        <v>115</v>
      </c>
      <c r="C4" s="6" t="s">
        <v>113</v>
      </c>
      <c r="D4" s="6" t="s">
        <v>111</v>
      </c>
      <c r="E4" s="7"/>
      <c r="F4" s="10" t="s">
        <v>122</v>
      </c>
      <c r="G4" s="5" t="s">
        <v>115</v>
      </c>
      <c r="H4" s="6" t="s">
        <v>113</v>
      </c>
      <c r="I4" s="6" t="s">
        <v>111</v>
      </c>
      <c r="K4" s="10" t="s">
        <v>122</v>
      </c>
      <c r="L4" s="5" t="s">
        <v>115</v>
      </c>
      <c r="M4" s="6" t="s">
        <v>113</v>
      </c>
      <c r="N4" s="6" t="s">
        <v>111</v>
      </c>
      <c r="O4" s="6" t="s">
        <v>117</v>
      </c>
    </row>
    <row r="5" spans="1:31">
      <c r="A5" s="2">
        <f>'0'!A5</f>
        <v>1</v>
      </c>
      <c r="B5" s="1" t="s">
        <v>1</v>
      </c>
      <c r="C5" s="2">
        <f>'0'!F5</f>
        <v>9</v>
      </c>
      <c r="D5" s="2">
        <f>'0'!G5</f>
        <v>5</v>
      </c>
      <c r="F5" s="2">
        <v>1</v>
      </c>
      <c r="G5" s="1" t="s">
        <v>11</v>
      </c>
      <c r="H5" s="2">
        <v>1</v>
      </c>
      <c r="I5" s="2">
        <v>0</v>
      </c>
      <c r="K5" s="2">
        <v>1</v>
      </c>
      <c r="L5" s="14" t="s">
        <v>1</v>
      </c>
      <c r="M5" s="17">
        <f>VLOOKUP($K5,$A$5:$D$114,3,FALSE)+IFERROR(VLOOKUP($L5,$G$5:$I$24,2,FALSE),0)</f>
        <v>9</v>
      </c>
      <c r="N5" s="17">
        <f>VLOOKUP($K5,$A$5:$D$114,4,FALSE)+IFERROR(VLOOKUP($L5,$G$5:$I$24,3,FALSE),0)</f>
        <v>5</v>
      </c>
      <c r="O5" s="12">
        <f t="shared" ref="O5:O68" si="0">IF(M5=0,0,N5/M5)</f>
        <v>0.55555555555555558</v>
      </c>
    </row>
    <row r="6" spans="1:31">
      <c r="A6" s="4">
        <v>2</v>
      </c>
      <c r="B6" s="3" t="s">
        <v>2</v>
      </c>
      <c r="C6" s="4">
        <f>'0'!F6</f>
        <v>7</v>
      </c>
      <c r="D6" s="4">
        <f>'0'!G6</f>
        <v>2</v>
      </c>
      <c r="F6" s="4">
        <v>2</v>
      </c>
      <c r="G6" s="3" t="s">
        <v>29</v>
      </c>
      <c r="H6" s="4">
        <v>1</v>
      </c>
      <c r="I6" s="4">
        <v>0</v>
      </c>
      <c r="K6" s="4">
        <v>2</v>
      </c>
      <c r="L6" s="15" t="s">
        <v>2</v>
      </c>
      <c r="M6" s="18">
        <f>VLOOKUP($K6,$A$5:$D$114,3,FALSE)+IFERROR(VLOOKUP($L6,$G$5:$I$24,2,FALSE),0)</f>
        <v>7</v>
      </c>
      <c r="N6" s="18">
        <f>VLOOKUP($K6,$A$5:$D$114,4,FALSE)+IFERROR(VLOOKUP($L6,$G$5:$I$24,3,FALSE),0)</f>
        <v>2</v>
      </c>
      <c r="O6" s="12">
        <f t="shared" si="0"/>
        <v>0.2857142857142857</v>
      </c>
    </row>
    <row r="7" spans="1:31">
      <c r="A7" s="4">
        <v>3</v>
      </c>
      <c r="B7" s="3" t="s">
        <v>3</v>
      </c>
      <c r="C7" s="4">
        <f>'0'!F7</f>
        <v>5</v>
      </c>
      <c r="D7" s="4">
        <f>'0'!G7</f>
        <v>1</v>
      </c>
      <c r="F7" s="4">
        <v>3</v>
      </c>
      <c r="G7" s="3" t="s">
        <v>3</v>
      </c>
      <c r="H7" s="4">
        <v>1</v>
      </c>
      <c r="I7" s="4">
        <v>1</v>
      </c>
      <c r="K7" s="4">
        <v>3</v>
      </c>
      <c r="L7" s="15" t="s">
        <v>3</v>
      </c>
      <c r="M7" s="18">
        <f t="shared" ref="M7:M70" si="1">VLOOKUP($K7,$A$5:$D$114,3,FALSE)+IFERROR(VLOOKUP($L7,$G$5:$I$24,2,FALSE),0)</f>
        <v>6</v>
      </c>
      <c r="N7" s="18">
        <f t="shared" ref="N7:N70" si="2">VLOOKUP($K7,$A$5:$D$114,4,FALSE)+IFERROR(VLOOKUP($L7,$G$5:$I$24,3,FALSE),0)</f>
        <v>2</v>
      </c>
      <c r="O7" s="12">
        <f t="shared" si="0"/>
        <v>0.33333333333333331</v>
      </c>
      <c r="Q7" s="23" t="s">
        <v>125</v>
      </c>
      <c r="R7" s="23"/>
      <c r="S7" s="23"/>
      <c r="T7" s="23"/>
      <c r="U7" s="23"/>
      <c r="V7" s="23"/>
      <c r="W7" s="23"/>
      <c r="X7" s="23"/>
      <c r="Y7" s="23"/>
      <c r="Z7" s="23"/>
      <c r="AA7" s="23"/>
      <c r="AB7" s="23"/>
      <c r="AC7" s="23"/>
      <c r="AD7" s="23"/>
      <c r="AE7" s="23"/>
    </row>
    <row r="8" spans="1:31">
      <c r="A8" s="4">
        <v>4</v>
      </c>
      <c r="B8" s="3" t="s">
        <v>4</v>
      </c>
      <c r="C8" s="4">
        <f>'0'!F8</f>
        <v>4</v>
      </c>
      <c r="D8" s="4">
        <f>'0'!G8</f>
        <v>0</v>
      </c>
      <c r="F8" s="4">
        <v>4</v>
      </c>
      <c r="G8" s="3" t="s">
        <v>14</v>
      </c>
      <c r="H8" s="4">
        <v>1</v>
      </c>
      <c r="I8" s="4">
        <v>0</v>
      </c>
      <c r="K8" s="4">
        <v>4</v>
      </c>
      <c r="L8" s="15" t="s">
        <v>4</v>
      </c>
      <c r="M8" s="18">
        <f t="shared" si="1"/>
        <v>4</v>
      </c>
      <c r="N8" s="18">
        <f t="shared" si="2"/>
        <v>0</v>
      </c>
      <c r="O8" s="12">
        <f t="shared" si="0"/>
        <v>0</v>
      </c>
    </row>
    <row r="9" spans="1:31">
      <c r="A9" s="4">
        <v>5</v>
      </c>
      <c r="B9" s="3" t="s">
        <v>5</v>
      </c>
      <c r="C9" s="4">
        <f>'0'!F9</f>
        <v>7</v>
      </c>
      <c r="D9" s="4">
        <f>'0'!G9</f>
        <v>4</v>
      </c>
      <c r="F9" s="4">
        <v>5</v>
      </c>
      <c r="G9" s="3" t="s">
        <v>52</v>
      </c>
      <c r="H9" s="4">
        <v>1</v>
      </c>
      <c r="I9" s="4">
        <v>1</v>
      </c>
      <c r="K9" s="4">
        <v>5</v>
      </c>
      <c r="L9" s="15" t="s">
        <v>5</v>
      </c>
      <c r="M9" s="18">
        <f t="shared" si="1"/>
        <v>7</v>
      </c>
      <c r="N9" s="18">
        <f t="shared" si="2"/>
        <v>4</v>
      </c>
      <c r="O9" s="12">
        <f t="shared" si="0"/>
        <v>0.5714285714285714</v>
      </c>
    </row>
    <row r="10" spans="1:31">
      <c r="A10" s="4">
        <v>6</v>
      </c>
      <c r="B10" s="3" t="s">
        <v>6</v>
      </c>
      <c r="C10" s="4">
        <f>'0'!F10</f>
        <v>9</v>
      </c>
      <c r="D10" s="4">
        <f>'0'!G10</f>
        <v>2</v>
      </c>
      <c r="F10" s="4">
        <v>6</v>
      </c>
      <c r="G10" s="3" t="s">
        <v>66</v>
      </c>
      <c r="H10" s="4">
        <v>1</v>
      </c>
      <c r="I10" s="4">
        <v>0</v>
      </c>
      <c r="K10" s="4">
        <v>6</v>
      </c>
      <c r="L10" s="15" t="s">
        <v>6</v>
      </c>
      <c r="M10" s="18">
        <f t="shared" si="1"/>
        <v>9</v>
      </c>
      <c r="N10" s="18">
        <f t="shared" si="2"/>
        <v>2</v>
      </c>
      <c r="O10" s="12">
        <f t="shared" si="0"/>
        <v>0.22222222222222221</v>
      </c>
    </row>
    <row r="11" spans="1:31">
      <c r="A11" s="4">
        <v>7</v>
      </c>
      <c r="B11" s="3" t="s">
        <v>7</v>
      </c>
      <c r="C11" s="4">
        <f>'0'!F11</f>
        <v>3</v>
      </c>
      <c r="D11" s="4">
        <f>'0'!G11</f>
        <v>1</v>
      </c>
      <c r="F11" s="4">
        <v>7</v>
      </c>
      <c r="G11" s="3" t="s">
        <v>17</v>
      </c>
      <c r="H11" s="4">
        <v>1</v>
      </c>
      <c r="I11" s="4">
        <v>0</v>
      </c>
      <c r="K11" s="4">
        <v>7</v>
      </c>
      <c r="L11" s="15" t="s">
        <v>7</v>
      </c>
      <c r="M11" s="18">
        <f t="shared" si="1"/>
        <v>3</v>
      </c>
      <c r="N11" s="18">
        <f t="shared" si="2"/>
        <v>1</v>
      </c>
      <c r="O11" s="12">
        <f t="shared" si="0"/>
        <v>0.33333333333333331</v>
      </c>
    </row>
    <row r="12" spans="1:31">
      <c r="A12" s="4">
        <v>8</v>
      </c>
      <c r="B12" s="3" t="s">
        <v>8</v>
      </c>
      <c r="C12" s="4">
        <f>'0'!F12</f>
        <v>2</v>
      </c>
      <c r="D12" s="4">
        <f>'0'!G12</f>
        <v>1</v>
      </c>
      <c r="F12" s="4">
        <v>8</v>
      </c>
      <c r="G12" s="3" t="s">
        <v>80</v>
      </c>
      <c r="H12" s="4">
        <v>1</v>
      </c>
      <c r="I12" s="4">
        <v>0</v>
      </c>
      <c r="K12" s="4">
        <v>8</v>
      </c>
      <c r="L12" s="15" t="s">
        <v>8</v>
      </c>
      <c r="M12" s="18">
        <f t="shared" si="1"/>
        <v>2</v>
      </c>
      <c r="N12" s="18">
        <f t="shared" si="2"/>
        <v>1</v>
      </c>
      <c r="O12" s="12">
        <f t="shared" si="0"/>
        <v>0.5</v>
      </c>
    </row>
    <row r="13" spans="1:31">
      <c r="A13" s="4">
        <v>9</v>
      </c>
      <c r="B13" s="3" t="s">
        <v>9</v>
      </c>
      <c r="C13" s="4">
        <f>'0'!F13</f>
        <v>1</v>
      </c>
      <c r="D13" s="4">
        <f>'0'!G13</f>
        <v>0</v>
      </c>
      <c r="F13" s="4">
        <v>9</v>
      </c>
      <c r="G13" s="3" t="s">
        <v>9</v>
      </c>
      <c r="H13" s="4">
        <v>1</v>
      </c>
      <c r="I13" s="4">
        <v>0</v>
      </c>
      <c r="K13" s="4">
        <v>9</v>
      </c>
      <c r="L13" s="15" t="s">
        <v>9</v>
      </c>
      <c r="M13" s="18">
        <f t="shared" si="1"/>
        <v>2</v>
      </c>
      <c r="N13" s="18">
        <f t="shared" si="2"/>
        <v>0</v>
      </c>
      <c r="O13" s="12">
        <f t="shared" si="0"/>
        <v>0</v>
      </c>
      <c r="Q13" s="23" t="s">
        <v>126</v>
      </c>
      <c r="R13" s="23"/>
      <c r="S13" s="23"/>
      <c r="T13" s="23"/>
      <c r="U13" s="23"/>
      <c r="V13" s="23"/>
      <c r="W13" s="23"/>
      <c r="X13" s="23"/>
      <c r="Y13" s="23"/>
      <c r="Z13" s="23"/>
      <c r="AA13" s="23"/>
      <c r="AB13" s="23"/>
      <c r="AC13" s="23"/>
      <c r="AD13" s="23"/>
      <c r="AE13" s="23"/>
    </row>
    <row r="14" spans="1:31">
      <c r="A14" s="4">
        <v>10</v>
      </c>
      <c r="B14" s="3" t="s">
        <v>10</v>
      </c>
      <c r="C14" s="4">
        <f>'0'!F14</f>
        <v>6</v>
      </c>
      <c r="D14" s="4">
        <f>'0'!G14</f>
        <v>3</v>
      </c>
      <c r="F14" s="4">
        <v>10</v>
      </c>
      <c r="G14" s="3" t="s">
        <v>30</v>
      </c>
      <c r="H14" s="4">
        <v>1</v>
      </c>
      <c r="I14" s="4">
        <v>1</v>
      </c>
      <c r="K14" s="4">
        <v>10</v>
      </c>
      <c r="L14" s="15" t="s">
        <v>10</v>
      </c>
      <c r="M14" s="18">
        <f t="shared" si="1"/>
        <v>6</v>
      </c>
      <c r="N14" s="18">
        <f t="shared" si="2"/>
        <v>3</v>
      </c>
      <c r="O14" s="12">
        <f t="shared" si="0"/>
        <v>0.5</v>
      </c>
    </row>
    <row r="15" spans="1:31">
      <c r="A15" s="4">
        <v>11</v>
      </c>
      <c r="B15" s="3" t="s">
        <v>11</v>
      </c>
      <c r="C15" s="4">
        <f>'0'!F15</f>
        <v>5</v>
      </c>
      <c r="D15" s="4">
        <f>'0'!G15</f>
        <v>1</v>
      </c>
      <c r="F15" s="4">
        <v>11</v>
      </c>
      <c r="G15" s="3" t="s">
        <v>19</v>
      </c>
      <c r="H15" s="4">
        <v>1</v>
      </c>
      <c r="I15" s="4">
        <v>0</v>
      </c>
      <c r="K15" s="4">
        <v>11</v>
      </c>
      <c r="L15" s="15" t="s">
        <v>11</v>
      </c>
      <c r="M15" s="18">
        <f t="shared" si="1"/>
        <v>6</v>
      </c>
      <c r="N15" s="18">
        <f>VLOOKUP($K15,$A$5:$D$114,4,FALSE)+IFERROR(VLOOKUP($L15,$G$5:$I$24,3,FALSE),0)</f>
        <v>1</v>
      </c>
      <c r="O15" s="12">
        <f t="shared" si="0"/>
        <v>0.16666666666666666</v>
      </c>
      <c r="Q15" s="23" t="s">
        <v>127</v>
      </c>
      <c r="R15" s="23"/>
      <c r="S15" s="23"/>
      <c r="T15" s="23"/>
      <c r="U15" s="23"/>
      <c r="V15" s="23"/>
      <c r="W15" s="23"/>
      <c r="X15" s="23"/>
      <c r="Y15" s="23"/>
      <c r="Z15" s="23"/>
      <c r="AA15" s="23"/>
      <c r="AB15" s="23"/>
      <c r="AC15" s="23"/>
      <c r="AD15" s="23"/>
    </row>
    <row r="16" spans="1:31">
      <c r="A16" s="4">
        <v>12</v>
      </c>
      <c r="B16" s="3" t="s">
        <v>12</v>
      </c>
      <c r="C16" s="4">
        <f>'0'!F16</f>
        <v>8</v>
      </c>
      <c r="D16" s="4">
        <f>'0'!G16</f>
        <v>5</v>
      </c>
      <c r="F16" s="4">
        <v>12</v>
      </c>
      <c r="G16" s="3" t="s">
        <v>12</v>
      </c>
      <c r="H16" s="4">
        <v>1</v>
      </c>
      <c r="I16" s="4">
        <v>0</v>
      </c>
      <c r="K16" s="4">
        <v>12</v>
      </c>
      <c r="L16" s="15" t="s">
        <v>12</v>
      </c>
      <c r="M16" s="18">
        <f t="shared" si="1"/>
        <v>9</v>
      </c>
      <c r="N16" s="18">
        <f t="shared" si="2"/>
        <v>5</v>
      </c>
      <c r="O16" s="12">
        <f t="shared" si="0"/>
        <v>0.55555555555555558</v>
      </c>
      <c r="Q16" s="23" t="s">
        <v>128</v>
      </c>
      <c r="R16" s="23"/>
      <c r="S16" s="23"/>
      <c r="T16" s="23"/>
      <c r="U16" s="23"/>
      <c r="V16" s="23"/>
      <c r="W16" s="23"/>
      <c r="X16" s="23"/>
      <c r="Y16" s="23"/>
      <c r="Z16" s="23"/>
      <c r="AA16" s="23"/>
      <c r="AB16" s="23"/>
      <c r="AC16" s="23"/>
      <c r="AD16" s="23"/>
    </row>
    <row r="17" spans="1:30">
      <c r="A17" s="4">
        <v>13</v>
      </c>
      <c r="B17" s="3" t="s">
        <v>13</v>
      </c>
      <c r="C17" s="4">
        <f>'0'!F17</f>
        <v>6</v>
      </c>
      <c r="D17" s="4">
        <f>'0'!G17</f>
        <v>1</v>
      </c>
      <c r="F17" s="4">
        <v>13</v>
      </c>
      <c r="G17" s="3" t="s">
        <v>33</v>
      </c>
      <c r="H17" s="4">
        <v>1</v>
      </c>
      <c r="I17" s="4">
        <v>0</v>
      </c>
      <c r="K17" s="4">
        <v>13</v>
      </c>
      <c r="L17" s="15" t="s">
        <v>13</v>
      </c>
      <c r="M17" s="18">
        <f t="shared" si="1"/>
        <v>6</v>
      </c>
      <c r="N17" s="18">
        <f t="shared" si="2"/>
        <v>1</v>
      </c>
      <c r="O17" s="12">
        <f t="shared" si="0"/>
        <v>0.16666666666666666</v>
      </c>
    </row>
    <row r="18" spans="1:30">
      <c r="A18" s="4">
        <v>14</v>
      </c>
      <c r="B18" s="3" t="s">
        <v>14</v>
      </c>
      <c r="C18" s="4">
        <f>'0'!F18</f>
        <v>1</v>
      </c>
      <c r="D18" s="4">
        <f>'0'!G18</f>
        <v>1</v>
      </c>
      <c r="F18" s="4">
        <v>14</v>
      </c>
      <c r="G18" s="3" t="s">
        <v>44</v>
      </c>
      <c r="H18" s="4">
        <v>1</v>
      </c>
      <c r="I18" s="4">
        <v>1</v>
      </c>
      <c r="K18" s="4">
        <v>14</v>
      </c>
      <c r="L18" s="3" t="s">
        <v>14</v>
      </c>
      <c r="M18" s="18">
        <f t="shared" si="1"/>
        <v>2</v>
      </c>
      <c r="N18" s="18">
        <f t="shared" si="2"/>
        <v>1</v>
      </c>
      <c r="O18" s="12">
        <f t="shared" si="0"/>
        <v>0.5</v>
      </c>
      <c r="Q18" s="23" t="s">
        <v>129</v>
      </c>
      <c r="R18" s="23"/>
      <c r="S18" s="23"/>
      <c r="T18" s="23"/>
      <c r="U18" s="23"/>
      <c r="V18" s="23"/>
      <c r="W18" s="23"/>
      <c r="X18" s="23"/>
      <c r="Y18" s="23"/>
      <c r="Z18" s="23"/>
      <c r="AA18" s="23"/>
      <c r="AB18" s="23"/>
      <c r="AC18" s="23"/>
      <c r="AD18" s="23"/>
    </row>
    <row r="19" spans="1:30">
      <c r="A19" s="4">
        <v>15</v>
      </c>
      <c r="B19" s="3" t="s">
        <v>15</v>
      </c>
      <c r="C19" s="4">
        <f>'0'!F19</f>
        <v>2</v>
      </c>
      <c r="D19" s="4">
        <f>'0'!G19</f>
        <v>0</v>
      </c>
      <c r="F19" s="4">
        <v>15</v>
      </c>
      <c r="G19" s="3" t="s">
        <v>15</v>
      </c>
      <c r="H19" s="4">
        <v>1</v>
      </c>
      <c r="I19" s="4">
        <v>0</v>
      </c>
      <c r="K19" s="4">
        <v>15</v>
      </c>
      <c r="L19" s="15" t="s">
        <v>15</v>
      </c>
      <c r="M19" s="18">
        <f t="shared" si="1"/>
        <v>3</v>
      </c>
      <c r="N19" s="18">
        <f t="shared" si="2"/>
        <v>0</v>
      </c>
      <c r="O19" s="12">
        <f t="shared" si="0"/>
        <v>0</v>
      </c>
      <c r="Q19" s="23" t="s">
        <v>130</v>
      </c>
      <c r="R19" s="23"/>
      <c r="S19" s="23"/>
      <c r="T19" s="23"/>
      <c r="U19" s="23"/>
      <c r="V19" s="23"/>
      <c r="W19" s="23"/>
      <c r="X19" s="23"/>
      <c r="Y19" s="23"/>
      <c r="Z19" s="23"/>
      <c r="AA19" s="23"/>
      <c r="AB19" s="23"/>
      <c r="AC19" s="23"/>
      <c r="AD19" s="23"/>
    </row>
    <row r="20" spans="1:30">
      <c r="A20" s="4">
        <v>16</v>
      </c>
      <c r="B20" s="3" t="s">
        <v>16</v>
      </c>
      <c r="C20" s="4">
        <f>'0'!F20</f>
        <v>8</v>
      </c>
      <c r="D20" s="4">
        <f>'0'!G20</f>
        <v>2</v>
      </c>
      <c r="F20" s="4">
        <v>16</v>
      </c>
      <c r="G20" s="3" t="s">
        <v>36</v>
      </c>
      <c r="H20" s="4">
        <v>1</v>
      </c>
      <c r="I20" s="4">
        <v>0</v>
      </c>
      <c r="K20" s="4">
        <v>16</v>
      </c>
      <c r="L20" s="15" t="s">
        <v>16</v>
      </c>
      <c r="M20" s="18">
        <f t="shared" si="1"/>
        <v>8</v>
      </c>
      <c r="N20" s="18">
        <f>VLOOKUP($K20,$A$5:$D$114,4,FALSE)+IFERROR(VLOOKUP($L20,$G$5:$I$24,3,FALSE),0)</f>
        <v>2</v>
      </c>
      <c r="O20" s="12">
        <f t="shared" si="0"/>
        <v>0.25</v>
      </c>
    </row>
    <row r="21" spans="1:30">
      <c r="A21" s="4">
        <v>17</v>
      </c>
      <c r="B21" s="3" t="s">
        <v>17</v>
      </c>
      <c r="C21" s="4">
        <f>'0'!F21</f>
        <v>9</v>
      </c>
      <c r="D21" s="4">
        <f>'0'!G21</f>
        <v>3</v>
      </c>
      <c r="F21" s="4">
        <v>17</v>
      </c>
      <c r="G21" s="3" t="s">
        <v>107</v>
      </c>
      <c r="H21" s="4">
        <v>1</v>
      </c>
      <c r="I21" s="4">
        <v>0</v>
      </c>
      <c r="K21" s="4">
        <v>17</v>
      </c>
      <c r="L21" s="15" t="s">
        <v>17</v>
      </c>
      <c r="M21" s="18">
        <f t="shared" si="1"/>
        <v>10</v>
      </c>
      <c r="N21" s="18">
        <f t="shared" si="2"/>
        <v>3</v>
      </c>
      <c r="O21" s="12">
        <f t="shared" si="0"/>
        <v>0.3</v>
      </c>
      <c r="Q21" s="23" t="s">
        <v>131</v>
      </c>
      <c r="R21" s="23"/>
      <c r="S21" s="23"/>
      <c r="T21" s="23"/>
      <c r="U21" s="23"/>
      <c r="V21" s="23"/>
      <c r="W21" s="23"/>
      <c r="X21" s="23"/>
      <c r="Y21" s="23"/>
      <c r="Z21" s="23"/>
      <c r="AA21" s="23"/>
      <c r="AB21" s="23"/>
      <c r="AC21" s="23"/>
      <c r="AD21" s="23"/>
    </row>
    <row r="22" spans="1:30">
      <c r="A22" s="4">
        <v>18</v>
      </c>
      <c r="B22" s="3" t="s">
        <v>18</v>
      </c>
      <c r="C22" s="4">
        <f>'0'!F22</f>
        <v>7</v>
      </c>
      <c r="D22" s="4">
        <f>'0'!G22</f>
        <v>1</v>
      </c>
      <c r="F22" s="4">
        <v>18</v>
      </c>
      <c r="G22" s="3" t="s">
        <v>18</v>
      </c>
      <c r="H22" s="4">
        <v>1</v>
      </c>
      <c r="I22" s="4">
        <v>1</v>
      </c>
      <c r="K22" s="4">
        <v>18</v>
      </c>
      <c r="L22" s="15" t="s">
        <v>18</v>
      </c>
      <c r="M22" s="18">
        <f t="shared" si="1"/>
        <v>8</v>
      </c>
      <c r="N22" s="18">
        <f t="shared" si="2"/>
        <v>2</v>
      </c>
      <c r="O22" s="12">
        <f t="shared" si="0"/>
        <v>0.25</v>
      </c>
      <c r="Q22" s="23" t="s">
        <v>132</v>
      </c>
      <c r="R22" s="23"/>
      <c r="S22" s="23"/>
      <c r="T22" s="23"/>
      <c r="U22" s="23"/>
      <c r="V22" s="23"/>
      <c r="W22" s="23"/>
      <c r="X22" s="23"/>
      <c r="Y22" s="23"/>
      <c r="Z22" s="23"/>
      <c r="AA22" s="23"/>
      <c r="AB22" s="23"/>
      <c r="AC22" s="23"/>
      <c r="AD22" s="23"/>
    </row>
    <row r="23" spans="1:30">
      <c r="A23" s="4">
        <v>19</v>
      </c>
      <c r="B23" s="3" t="s">
        <v>19</v>
      </c>
      <c r="C23" s="4">
        <f>'0'!F23</f>
        <v>6</v>
      </c>
      <c r="D23" s="4">
        <f>'0'!G23</f>
        <v>1</v>
      </c>
      <c r="F23" s="4">
        <v>19</v>
      </c>
      <c r="G23" s="3" t="s">
        <v>49</v>
      </c>
      <c r="H23" s="4">
        <v>1</v>
      </c>
      <c r="I23" s="4">
        <v>0</v>
      </c>
      <c r="K23" s="4">
        <v>19</v>
      </c>
      <c r="L23" s="15" t="s">
        <v>19</v>
      </c>
      <c r="M23" s="18">
        <f t="shared" si="1"/>
        <v>7</v>
      </c>
      <c r="N23" s="18">
        <f t="shared" si="2"/>
        <v>1</v>
      </c>
      <c r="O23" s="12">
        <f t="shared" si="0"/>
        <v>0.14285714285714285</v>
      </c>
      <c r="Q23" s="23" t="s">
        <v>133</v>
      </c>
      <c r="R23" s="23"/>
      <c r="S23" s="23"/>
      <c r="T23" s="23"/>
      <c r="U23" s="23"/>
      <c r="V23" s="23"/>
      <c r="W23" s="23"/>
      <c r="X23" s="23"/>
      <c r="Y23" s="23"/>
      <c r="Z23" s="23"/>
      <c r="AA23" s="23"/>
      <c r="AB23" s="23"/>
      <c r="AC23" s="23"/>
      <c r="AD23" s="23"/>
    </row>
    <row r="24" spans="1:30">
      <c r="A24" s="4">
        <v>20</v>
      </c>
      <c r="B24" s="3" t="s">
        <v>20</v>
      </c>
      <c r="C24" s="4">
        <f>'0'!F24</f>
        <v>5</v>
      </c>
      <c r="D24" s="4">
        <f>'0'!G24</f>
        <v>2</v>
      </c>
      <c r="F24" s="6">
        <v>20</v>
      </c>
      <c r="G24" s="5" t="s">
        <v>90</v>
      </c>
      <c r="H24" s="6">
        <v>1</v>
      </c>
      <c r="I24" s="6">
        <v>0</v>
      </c>
      <c r="K24" s="4">
        <v>20</v>
      </c>
      <c r="L24" s="15" t="s">
        <v>20</v>
      </c>
      <c r="M24" s="18">
        <f t="shared" si="1"/>
        <v>5</v>
      </c>
      <c r="N24" s="18">
        <f t="shared" si="2"/>
        <v>2</v>
      </c>
      <c r="O24" s="12">
        <f t="shared" si="0"/>
        <v>0.4</v>
      </c>
    </row>
    <row r="25" spans="1:30">
      <c r="A25" s="4">
        <v>21</v>
      </c>
      <c r="B25" s="3" t="s">
        <v>21</v>
      </c>
      <c r="C25" s="4">
        <f>'0'!F25</f>
        <v>8</v>
      </c>
      <c r="D25" s="4">
        <f>'0'!G25</f>
        <v>3</v>
      </c>
      <c r="K25" s="4">
        <v>21</v>
      </c>
      <c r="L25" s="15" t="s">
        <v>21</v>
      </c>
      <c r="M25" s="18">
        <f t="shared" si="1"/>
        <v>8</v>
      </c>
      <c r="N25" s="18">
        <f t="shared" si="2"/>
        <v>3</v>
      </c>
      <c r="O25" s="12">
        <f t="shared" si="0"/>
        <v>0.375</v>
      </c>
    </row>
    <row r="26" spans="1:30">
      <c r="A26" s="4">
        <v>22</v>
      </c>
      <c r="B26" s="3" t="s">
        <v>22</v>
      </c>
      <c r="C26" s="4">
        <f>'0'!F26</f>
        <v>8</v>
      </c>
      <c r="D26" s="4">
        <f>'0'!G26</f>
        <v>5</v>
      </c>
      <c r="F26" s="23" t="s">
        <v>123</v>
      </c>
      <c r="G26" s="23"/>
      <c r="H26" s="23"/>
      <c r="I26" s="23"/>
      <c r="K26" s="4">
        <v>22</v>
      </c>
      <c r="L26" s="15" t="s">
        <v>22</v>
      </c>
      <c r="M26" s="18">
        <f t="shared" si="1"/>
        <v>8</v>
      </c>
      <c r="N26" s="18">
        <f t="shared" si="2"/>
        <v>5</v>
      </c>
      <c r="O26" s="12">
        <f t="shared" si="0"/>
        <v>0.625</v>
      </c>
    </row>
    <row r="27" spans="1:30">
      <c r="A27" s="4">
        <v>23</v>
      </c>
      <c r="B27" s="3" t="s">
        <v>23</v>
      </c>
      <c r="C27" s="4">
        <f>'0'!F27</f>
        <v>9</v>
      </c>
      <c r="D27" s="4">
        <f>'0'!G27</f>
        <v>6</v>
      </c>
      <c r="F27" s="27" t="s">
        <v>124</v>
      </c>
      <c r="G27" s="27"/>
      <c r="H27" s="27"/>
      <c r="I27" s="27"/>
      <c r="K27" s="4">
        <v>23</v>
      </c>
      <c r="L27" s="15" t="s">
        <v>23</v>
      </c>
      <c r="M27" s="18">
        <f t="shared" si="1"/>
        <v>9</v>
      </c>
      <c r="N27" s="18">
        <f t="shared" si="2"/>
        <v>6</v>
      </c>
      <c r="O27" s="12">
        <f t="shared" si="0"/>
        <v>0.66666666666666663</v>
      </c>
    </row>
    <row r="28" spans="1:30">
      <c r="A28" s="4">
        <v>24</v>
      </c>
      <c r="B28" s="3" t="s">
        <v>24</v>
      </c>
      <c r="C28" s="4">
        <f>'0'!F28</f>
        <v>5</v>
      </c>
      <c r="D28" s="4">
        <f>'0'!G28</f>
        <v>3</v>
      </c>
      <c r="K28" s="4">
        <v>24</v>
      </c>
      <c r="L28" s="15" t="s">
        <v>24</v>
      </c>
      <c r="M28" s="18">
        <f t="shared" si="1"/>
        <v>5</v>
      </c>
      <c r="N28" s="18">
        <f t="shared" si="2"/>
        <v>3</v>
      </c>
      <c r="O28" s="12">
        <f t="shared" si="0"/>
        <v>0.6</v>
      </c>
    </row>
    <row r="29" spans="1:30">
      <c r="A29" s="4">
        <v>25</v>
      </c>
      <c r="B29" s="3" t="s">
        <v>25</v>
      </c>
      <c r="C29" s="4">
        <f>'0'!F29</f>
        <v>5</v>
      </c>
      <c r="D29" s="4">
        <f>'0'!G29</f>
        <v>1</v>
      </c>
      <c r="K29" s="4">
        <v>25</v>
      </c>
      <c r="L29" s="15" t="s">
        <v>25</v>
      </c>
      <c r="M29" s="18">
        <f t="shared" si="1"/>
        <v>5</v>
      </c>
      <c r="N29" s="18">
        <f>VLOOKUP($K29,$A$5:$D$114,4,FALSE)+IFERROR(VLOOKUP($L29,$G$5:$I$24,3,FALSE),0)</f>
        <v>1</v>
      </c>
      <c r="O29" s="12">
        <f t="shared" si="0"/>
        <v>0.2</v>
      </c>
    </row>
    <row r="30" spans="1:30">
      <c r="A30" s="4">
        <v>26</v>
      </c>
      <c r="B30" s="3" t="s">
        <v>26</v>
      </c>
      <c r="C30" s="4">
        <f>'0'!F30</f>
        <v>7</v>
      </c>
      <c r="D30" s="4">
        <f>'0'!G30</f>
        <v>2</v>
      </c>
      <c r="K30" s="4">
        <v>26</v>
      </c>
      <c r="L30" s="15" t="s">
        <v>26</v>
      </c>
      <c r="M30" s="18">
        <f t="shared" si="1"/>
        <v>7</v>
      </c>
      <c r="N30" s="18">
        <f t="shared" si="2"/>
        <v>2</v>
      </c>
      <c r="O30" s="12">
        <f t="shared" si="0"/>
        <v>0.2857142857142857</v>
      </c>
    </row>
    <row r="31" spans="1:30">
      <c r="A31" s="4">
        <v>27</v>
      </c>
      <c r="B31" s="3" t="s">
        <v>27</v>
      </c>
      <c r="C31" s="4">
        <f>'0'!F31</f>
        <v>9</v>
      </c>
      <c r="D31" s="4">
        <f>'0'!G31</f>
        <v>8</v>
      </c>
      <c r="K31" s="4">
        <v>27</v>
      </c>
      <c r="L31" s="15" t="s">
        <v>27</v>
      </c>
      <c r="M31" s="18">
        <f t="shared" si="1"/>
        <v>9</v>
      </c>
      <c r="N31" s="18">
        <f t="shared" si="2"/>
        <v>8</v>
      </c>
      <c r="O31" s="12">
        <f t="shared" si="0"/>
        <v>0.88888888888888884</v>
      </c>
    </row>
    <row r="32" spans="1:30">
      <c r="A32" s="4">
        <v>28</v>
      </c>
      <c r="B32" s="3" t="s">
        <v>28</v>
      </c>
      <c r="C32" s="4">
        <f>'0'!F32</f>
        <v>3</v>
      </c>
      <c r="D32" s="4">
        <f>'0'!G32</f>
        <v>0</v>
      </c>
      <c r="K32" s="4">
        <v>28</v>
      </c>
      <c r="L32" s="15" t="s">
        <v>28</v>
      </c>
      <c r="M32" s="18">
        <f t="shared" si="1"/>
        <v>3</v>
      </c>
      <c r="N32" s="18">
        <f t="shared" si="2"/>
        <v>0</v>
      </c>
      <c r="O32" s="12">
        <f t="shared" si="0"/>
        <v>0</v>
      </c>
    </row>
    <row r="33" spans="1:30">
      <c r="A33" s="4">
        <v>29</v>
      </c>
      <c r="B33" s="3" t="s">
        <v>29</v>
      </c>
      <c r="C33" s="4">
        <f>'0'!F33</f>
        <v>2</v>
      </c>
      <c r="D33" s="4">
        <f>'0'!G33</f>
        <v>0</v>
      </c>
      <c r="K33" s="4">
        <v>29</v>
      </c>
      <c r="L33" s="15" t="s">
        <v>29</v>
      </c>
      <c r="M33" s="18">
        <f t="shared" si="1"/>
        <v>3</v>
      </c>
      <c r="N33" s="18">
        <f t="shared" si="2"/>
        <v>0</v>
      </c>
      <c r="O33" s="12">
        <f t="shared" si="0"/>
        <v>0</v>
      </c>
      <c r="Q33" s="23" t="s">
        <v>134</v>
      </c>
      <c r="R33" s="23"/>
      <c r="S33" s="23"/>
      <c r="T33" s="23"/>
      <c r="U33" s="23"/>
      <c r="V33" s="23"/>
      <c r="W33" s="23"/>
      <c r="X33" s="23"/>
      <c r="Y33" s="23"/>
      <c r="Z33" s="23"/>
      <c r="AA33" s="23"/>
      <c r="AB33" s="23"/>
      <c r="AC33" s="23"/>
      <c r="AD33" s="23"/>
    </row>
    <row r="34" spans="1:30">
      <c r="A34" s="4">
        <v>30</v>
      </c>
      <c r="B34" s="3" t="s">
        <v>30</v>
      </c>
      <c r="C34" s="4">
        <f>'0'!F34</f>
        <v>1</v>
      </c>
      <c r="D34" s="4">
        <f>'0'!G34</f>
        <v>1</v>
      </c>
      <c r="K34" s="4">
        <v>30</v>
      </c>
      <c r="L34" s="15" t="s">
        <v>30</v>
      </c>
      <c r="M34" s="18">
        <f t="shared" si="1"/>
        <v>2</v>
      </c>
      <c r="N34" s="18">
        <f t="shared" si="2"/>
        <v>2</v>
      </c>
      <c r="O34" s="12">
        <f t="shared" si="0"/>
        <v>1</v>
      </c>
      <c r="Q34" s="23" t="s">
        <v>135</v>
      </c>
      <c r="R34" s="23"/>
      <c r="S34" s="23"/>
      <c r="T34" s="23"/>
      <c r="U34" s="23"/>
      <c r="V34" s="23"/>
      <c r="W34" s="23"/>
      <c r="X34" s="23"/>
      <c r="Y34" s="23"/>
      <c r="Z34" s="23"/>
      <c r="AA34" s="23"/>
      <c r="AB34" s="23"/>
      <c r="AC34" s="23"/>
      <c r="AD34" s="23"/>
    </row>
    <row r="35" spans="1:30">
      <c r="A35" s="4">
        <v>31</v>
      </c>
      <c r="B35" s="3" t="s">
        <v>31</v>
      </c>
      <c r="C35" s="4">
        <f>'0'!F35</f>
        <v>6</v>
      </c>
      <c r="D35" s="4">
        <f>'0'!G35</f>
        <v>1</v>
      </c>
      <c r="K35" s="4">
        <v>31</v>
      </c>
      <c r="L35" s="15" t="s">
        <v>31</v>
      </c>
      <c r="M35" s="18">
        <f t="shared" si="1"/>
        <v>6</v>
      </c>
      <c r="N35" s="18">
        <f t="shared" si="2"/>
        <v>1</v>
      </c>
      <c r="O35" s="12">
        <f t="shared" si="0"/>
        <v>0.16666666666666666</v>
      </c>
    </row>
    <row r="36" spans="1:30">
      <c r="A36" s="4">
        <v>32</v>
      </c>
      <c r="B36" s="3" t="s">
        <v>32</v>
      </c>
      <c r="C36" s="4">
        <f>'0'!F36</f>
        <v>5</v>
      </c>
      <c r="D36" s="4">
        <f>'0'!G36</f>
        <v>1</v>
      </c>
      <c r="K36" s="4">
        <v>32</v>
      </c>
      <c r="L36" s="15" t="s">
        <v>32</v>
      </c>
      <c r="M36" s="18">
        <f t="shared" si="1"/>
        <v>5</v>
      </c>
      <c r="N36" s="18">
        <f t="shared" si="2"/>
        <v>1</v>
      </c>
      <c r="O36" s="12">
        <f t="shared" si="0"/>
        <v>0.2</v>
      </c>
    </row>
    <row r="37" spans="1:30">
      <c r="A37" s="4">
        <v>33</v>
      </c>
      <c r="B37" s="3" t="s">
        <v>33</v>
      </c>
      <c r="C37" s="4">
        <f>'0'!F37</f>
        <v>8</v>
      </c>
      <c r="D37" s="4">
        <f>'0'!G37</f>
        <v>3</v>
      </c>
      <c r="K37" s="4">
        <v>33</v>
      </c>
      <c r="L37" s="15" t="s">
        <v>33</v>
      </c>
      <c r="M37" s="18">
        <f t="shared" si="1"/>
        <v>9</v>
      </c>
      <c r="N37" s="18">
        <f t="shared" si="2"/>
        <v>3</v>
      </c>
      <c r="O37" s="12">
        <f t="shared" si="0"/>
        <v>0.33333333333333331</v>
      </c>
      <c r="Q37" s="23" t="s">
        <v>136</v>
      </c>
      <c r="R37" s="23"/>
      <c r="S37" s="23"/>
      <c r="T37" s="23"/>
      <c r="U37" s="23"/>
      <c r="V37" s="23"/>
      <c r="W37" s="23"/>
      <c r="X37" s="23"/>
      <c r="Y37" s="23"/>
      <c r="Z37" s="23"/>
      <c r="AA37" s="23"/>
      <c r="AB37" s="23"/>
      <c r="AC37" s="23"/>
      <c r="AD37" s="23"/>
    </row>
    <row r="38" spans="1:30">
      <c r="A38" s="4">
        <v>34</v>
      </c>
      <c r="B38" s="3" t="s">
        <v>34</v>
      </c>
      <c r="C38" s="4">
        <f>'0'!F38</f>
        <v>6</v>
      </c>
      <c r="D38" s="4">
        <f>'0'!G38</f>
        <v>4</v>
      </c>
      <c r="K38" s="4">
        <v>34</v>
      </c>
      <c r="L38" s="15" t="s">
        <v>34</v>
      </c>
      <c r="M38" s="18">
        <f t="shared" si="1"/>
        <v>6</v>
      </c>
      <c r="N38" s="18">
        <f t="shared" si="2"/>
        <v>4</v>
      </c>
      <c r="O38" s="12">
        <f t="shared" si="0"/>
        <v>0.66666666666666663</v>
      </c>
    </row>
    <row r="39" spans="1:30">
      <c r="A39" s="4">
        <v>35</v>
      </c>
      <c r="B39" s="3" t="s">
        <v>35</v>
      </c>
      <c r="C39" s="4">
        <f>'0'!F39</f>
        <v>1</v>
      </c>
      <c r="D39" s="4">
        <f>'0'!G39</f>
        <v>0</v>
      </c>
      <c r="K39" s="4">
        <v>35</v>
      </c>
      <c r="L39" s="15" t="s">
        <v>35</v>
      </c>
      <c r="M39" s="18">
        <f t="shared" si="1"/>
        <v>1</v>
      </c>
      <c r="N39" s="18">
        <f t="shared" si="2"/>
        <v>0</v>
      </c>
      <c r="O39" s="12">
        <f t="shared" si="0"/>
        <v>0</v>
      </c>
    </row>
    <row r="40" spans="1:30">
      <c r="A40" s="4">
        <v>36</v>
      </c>
      <c r="B40" s="3" t="s">
        <v>36</v>
      </c>
      <c r="C40" s="4">
        <f>'0'!F40</f>
        <v>2</v>
      </c>
      <c r="D40" s="4">
        <f>'0'!G40</f>
        <v>1</v>
      </c>
      <c r="K40" s="4">
        <v>36</v>
      </c>
      <c r="L40" s="15" t="s">
        <v>36</v>
      </c>
      <c r="M40" s="18">
        <f t="shared" si="1"/>
        <v>3</v>
      </c>
      <c r="N40" s="18">
        <f t="shared" si="2"/>
        <v>1</v>
      </c>
      <c r="O40" s="12">
        <f t="shared" si="0"/>
        <v>0.33333333333333331</v>
      </c>
      <c r="Q40" s="23" t="s">
        <v>137</v>
      </c>
      <c r="R40" s="23"/>
      <c r="S40" s="23"/>
      <c r="T40" s="23"/>
      <c r="U40" s="23"/>
      <c r="V40" s="23"/>
      <c r="W40" s="23"/>
      <c r="X40" s="23"/>
      <c r="Y40" s="23"/>
      <c r="Z40" s="23"/>
      <c r="AA40" s="23"/>
      <c r="AB40" s="23"/>
      <c r="AC40" s="23"/>
      <c r="AD40" s="23"/>
    </row>
    <row r="41" spans="1:30">
      <c r="A41" s="4">
        <v>37</v>
      </c>
      <c r="B41" s="3" t="s">
        <v>37</v>
      </c>
      <c r="C41" s="4">
        <f>'0'!F41</f>
        <v>8</v>
      </c>
      <c r="D41" s="4">
        <f>'0'!G41</f>
        <v>2</v>
      </c>
      <c r="K41" s="4">
        <v>37</v>
      </c>
      <c r="L41" s="15" t="s">
        <v>37</v>
      </c>
      <c r="M41" s="18">
        <f t="shared" si="1"/>
        <v>8</v>
      </c>
      <c r="N41" s="18">
        <f t="shared" si="2"/>
        <v>2</v>
      </c>
      <c r="O41" s="12">
        <f t="shared" si="0"/>
        <v>0.25</v>
      </c>
    </row>
    <row r="42" spans="1:30">
      <c r="A42" s="4">
        <v>38</v>
      </c>
      <c r="B42" s="3" t="s">
        <v>38</v>
      </c>
      <c r="C42" s="4">
        <f>'0'!F42</f>
        <v>9</v>
      </c>
      <c r="D42" s="4">
        <f>'0'!G42</f>
        <v>2</v>
      </c>
      <c r="K42" s="4">
        <v>38</v>
      </c>
      <c r="L42" s="15" t="s">
        <v>38</v>
      </c>
      <c r="M42" s="18">
        <f t="shared" si="1"/>
        <v>9</v>
      </c>
      <c r="N42" s="18">
        <f t="shared" si="2"/>
        <v>2</v>
      </c>
      <c r="O42" s="12">
        <f t="shared" si="0"/>
        <v>0.22222222222222221</v>
      </c>
    </row>
    <row r="43" spans="1:30">
      <c r="A43" s="4">
        <v>39</v>
      </c>
      <c r="B43" s="3" t="s">
        <v>39</v>
      </c>
      <c r="C43" s="4">
        <f>'0'!F43</f>
        <v>7</v>
      </c>
      <c r="D43" s="4">
        <f>'0'!G43</f>
        <v>2</v>
      </c>
      <c r="K43" s="4">
        <v>39</v>
      </c>
      <c r="L43" s="15" t="s">
        <v>39</v>
      </c>
      <c r="M43" s="18">
        <f t="shared" si="1"/>
        <v>7</v>
      </c>
      <c r="N43" s="18">
        <f t="shared" si="2"/>
        <v>2</v>
      </c>
      <c r="O43" s="12">
        <f t="shared" si="0"/>
        <v>0.2857142857142857</v>
      </c>
    </row>
    <row r="44" spans="1:30">
      <c r="A44" s="4">
        <v>40</v>
      </c>
      <c r="B44" s="3" t="s">
        <v>40</v>
      </c>
      <c r="C44" s="4">
        <f>'0'!F44</f>
        <v>6</v>
      </c>
      <c r="D44" s="4">
        <f>'0'!G44</f>
        <v>3</v>
      </c>
      <c r="K44" s="4">
        <v>40</v>
      </c>
      <c r="L44" s="15" t="s">
        <v>40</v>
      </c>
      <c r="M44" s="18">
        <f t="shared" si="1"/>
        <v>6</v>
      </c>
      <c r="N44" s="18">
        <f t="shared" si="2"/>
        <v>3</v>
      </c>
      <c r="O44" s="12">
        <f t="shared" si="0"/>
        <v>0.5</v>
      </c>
    </row>
    <row r="45" spans="1:30">
      <c r="A45" s="4">
        <v>41</v>
      </c>
      <c r="B45" s="3" t="s">
        <v>41</v>
      </c>
      <c r="C45" s="4">
        <f>'0'!F45</f>
        <v>5</v>
      </c>
      <c r="D45" s="4">
        <f>'0'!G45</f>
        <v>3</v>
      </c>
      <c r="K45" s="4">
        <v>41</v>
      </c>
      <c r="L45" s="15" t="s">
        <v>41</v>
      </c>
      <c r="M45" s="18">
        <f t="shared" si="1"/>
        <v>5</v>
      </c>
      <c r="N45" s="18">
        <f t="shared" si="2"/>
        <v>3</v>
      </c>
      <c r="O45" s="12">
        <f t="shared" si="0"/>
        <v>0.6</v>
      </c>
    </row>
    <row r="46" spans="1:30">
      <c r="A46" s="4">
        <v>42</v>
      </c>
      <c r="B46" s="3" t="s">
        <v>42</v>
      </c>
      <c r="C46" s="4">
        <f>'0'!F46</f>
        <v>9</v>
      </c>
      <c r="D46" s="4">
        <f>'0'!G46</f>
        <v>1</v>
      </c>
      <c r="K46" s="4">
        <v>42</v>
      </c>
      <c r="L46" s="15" t="s">
        <v>42</v>
      </c>
      <c r="M46" s="18">
        <f t="shared" si="1"/>
        <v>9</v>
      </c>
      <c r="N46" s="18">
        <f t="shared" si="2"/>
        <v>1</v>
      </c>
      <c r="O46" s="12">
        <f t="shared" si="0"/>
        <v>0.1111111111111111</v>
      </c>
    </row>
    <row r="47" spans="1:30">
      <c r="A47" s="4">
        <v>43</v>
      </c>
      <c r="B47" s="3" t="s">
        <v>43</v>
      </c>
      <c r="C47" s="4">
        <f>'0'!F47</f>
        <v>7</v>
      </c>
      <c r="D47" s="4">
        <f>'0'!G47</f>
        <v>1</v>
      </c>
      <c r="K47" s="4">
        <v>43</v>
      </c>
      <c r="L47" s="15" t="s">
        <v>43</v>
      </c>
      <c r="M47" s="18">
        <f t="shared" si="1"/>
        <v>7</v>
      </c>
      <c r="N47" s="18">
        <f t="shared" si="2"/>
        <v>1</v>
      </c>
      <c r="O47" s="12">
        <f t="shared" si="0"/>
        <v>0.14285714285714285</v>
      </c>
    </row>
    <row r="48" spans="1:30">
      <c r="A48" s="4">
        <v>44</v>
      </c>
      <c r="B48" s="3" t="s">
        <v>44</v>
      </c>
      <c r="C48" s="4">
        <f>'0'!F48</f>
        <v>5</v>
      </c>
      <c r="D48" s="4">
        <f>'0'!G48</f>
        <v>3</v>
      </c>
      <c r="K48" s="4">
        <v>44</v>
      </c>
      <c r="L48" s="15" t="s">
        <v>44</v>
      </c>
      <c r="M48" s="18">
        <f t="shared" si="1"/>
        <v>6</v>
      </c>
      <c r="N48" s="18">
        <f t="shared" si="2"/>
        <v>4</v>
      </c>
      <c r="O48" s="12">
        <f t="shared" si="0"/>
        <v>0.66666666666666663</v>
      </c>
      <c r="Q48" s="23" t="s">
        <v>138</v>
      </c>
      <c r="R48" s="23"/>
      <c r="S48" s="23"/>
      <c r="T48" s="23"/>
      <c r="U48" s="23"/>
      <c r="V48" s="23"/>
      <c r="W48" s="23"/>
      <c r="X48" s="23"/>
      <c r="Y48" s="23"/>
      <c r="Z48" s="23"/>
      <c r="AA48" s="23"/>
      <c r="AB48" s="23"/>
      <c r="AC48" s="23"/>
      <c r="AD48" s="23"/>
    </row>
    <row r="49" spans="1:30">
      <c r="A49" s="4">
        <v>45</v>
      </c>
      <c r="B49" s="3" t="s">
        <v>45</v>
      </c>
      <c r="C49" s="4">
        <f>'0'!F49</f>
        <v>4</v>
      </c>
      <c r="D49" s="4">
        <f>'0'!G49</f>
        <v>1</v>
      </c>
      <c r="K49" s="4">
        <v>45</v>
      </c>
      <c r="L49" s="15" t="s">
        <v>45</v>
      </c>
      <c r="M49" s="18">
        <f t="shared" si="1"/>
        <v>4</v>
      </c>
      <c r="N49" s="18">
        <f t="shared" si="2"/>
        <v>1</v>
      </c>
      <c r="O49" s="12">
        <f t="shared" si="0"/>
        <v>0.25</v>
      </c>
    </row>
    <row r="50" spans="1:30">
      <c r="A50" s="4">
        <v>46</v>
      </c>
      <c r="B50" s="3" t="s">
        <v>46</v>
      </c>
      <c r="C50" s="4">
        <f>'0'!F50</f>
        <v>7</v>
      </c>
      <c r="D50" s="4">
        <f>'0'!G50</f>
        <v>2</v>
      </c>
      <c r="K50" s="4">
        <v>46</v>
      </c>
      <c r="L50" s="15" t="s">
        <v>46</v>
      </c>
      <c r="M50" s="18">
        <f t="shared" si="1"/>
        <v>7</v>
      </c>
      <c r="N50" s="18">
        <f t="shared" si="2"/>
        <v>2</v>
      </c>
      <c r="O50" s="12">
        <f t="shared" si="0"/>
        <v>0.2857142857142857</v>
      </c>
    </row>
    <row r="51" spans="1:30">
      <c r="A51" s="4">
        <v>47</v>
      </c>
      <c r="B51" s="3" t="s">
        <v>47</v>
      </c>
      <c r="C51" s="4">
        <f>'0'!F51</f>
        <v>11</v>
      </c>
      <c r="D51" s="4">
        <f>'0'!G51</f>
        <v>7</v>
      </c>
      <c r="K51" s="4">
        <v>47</v>
      </c>
      <c r="L51" s="15" t="s">
        <v>47</v>
      </c>
      <c r="M51" s="18">
        <f t="shared" si="1"/>
        <v>11</v>
      </c>
      <c r="N51" s="18">
        <f t="shared" si="2"/>
        <v>7</v>
      </c>
      <c r="O51" s="12">
        <f t="shared" si="0"/>
        <v>0.63636363636363635</v>
      </c>
    </row>
    <row r="52" spans="1:30">
      <c r="A52" s="4">
        <v>48</v>
      </c>
      <c r="B52" s="3" t="s">
        <v>48</v>
      </c>
      <c r="C52" s="4">
        <f>'0'!F52</f>
        <v>5</v>
      </c>
      <c r="D52" s="4">
        <f>'0'!G52</f>
        <v>5</v>
      </c>
      <c r="K52" s="4">
        <v>48</v>
      </c>
      <c r="L52" s="15" t="s">
        <v>48</v>
      </c>
      <c r="M52" s="18">
        <f t="shared" si="1"/>
        <v>5</v>
      </c>
      <c r="N52" s="18">
        <f t="shared" si="2"/>
        <v>5</v>
      </c>
      <c r="O52" s="12">
        <f t="shared" si="0"/>
        <v>1</v>
      </c>
    </row>
    <row r="53" spans="1:30">
      <c r="A53" s="4">
        <v>49</v>
      </c>
      <c r="B53" s="3" t="s">
        <v>49</v>
      </c>
      <c r="C53" s="4">
        <f>'0'!F53</f>
        <v>19</v>
      </c>
      <c r="D53" s="4">
        <f>'0'!G53</f>
        <v>11</v>
      </c>
      <c r="K53" s="4">
        <v>49</v>
      </c>
      <c r="L53" s="15" t="s">
        <v>49</v>
      </c>
      <c r="M53" s="18">
        <f t="shared" si="1"/>
        <v>20</v>
      </c>
      <c r="N53" s="18">
        <f t="shared" si="2"/>
        <v>11</v>
      </c>
      <c r="O53" s="12">
        <f t="shared" si="0"/>
        <v>0.55000000000000004</v>
      </c>
      <c r="Q53" s="23" t="s">
        <v>139</v>
      </c>
      <c r="R53" s="23"/>
      <c r="S53" s="23"/>
      <c r="T53" s="23"/>
      <c r="U53" s="23"/>
      <c r="V53" s="23"/>
      <c r="W53" s="23"/>
      <c r="X53" s="23"/>
      <c r="Y53" s="23"/>
      <c r="Z53" s="23"/>
      <c r="AA53" s="23"/>
      <c r="AB53" s="23"/>
      <c r="AC53" s="23"/>
      <c r="AD53" s="23"/>
    </row>
    <row r="54" spans="1:30">
      <c r="A54" s="4">
        <v>50</v>
      </c>
      <c r="B54" s="3" t="s">
        <v>50</v>
      </c>
      <c r="C54" s="4">
        <f>'0'!F54</f>
        <v>12</v>
      </c>
      <c r="D54" s="4">
        <f>'0'!G54</f>
        <v>5</v>
      </c>
      <c r="K54" s="4">
        <v>50</v>
      </c>
      <c r="L54" s="15" t="s">
        <v>50</v>
      </c>
      <c r="M54" s="18">
        <f t="shared" si="1"/>
        <v>12</v>
      </c>
      <c r="N54" s="18">
        <f t="shared" si="2"/>
        <v>5</v>
      </c>
      <c r="O54" s="12">
        <f t="shared" si="0"/>
        <v>0.41666666666666669</v>
      </c>
    </row>
    <row r="55" spans="1:30">
      <c r="A55" s="4">
        <v>51</v>
      </c>
      <c r="B55" s="3" t="s">
        <v>51</v>
      </c>
      <c r="C55" s="4">
        <f>'0'!F55</f>
        <v>7</v>
      </c>
      <c r="D55" s="4">
        <f>'0'!G55</f>
        <v>5</v>
      </c>
      <c r="K55" s="4">
        <v>51</v>
      </c>
      <c r="L55" s="15" t="s">
        <v>51</v>
      </c>
      <c r="M55" s="18">
        <f t="shared" si="1"/>
        <v>7</v>
      </c>
      <c r="N55" s="18">
        <f t="shared" si="2"/>
        <v>5</v>
      </c>
      <c r="O55" s="12">
        <f t="shared" si="0"/>
        <v>0.7142857142857143</v>
      </c>
    </row>
    <row r="56" spans="1:30">
      <c r="A56" s="4">
        <v>52</v>
      </c>
      <c r="B56" s="3" t="s">
        <v>52</v>
      </c>
      <c r="C56" s="4">
        <f>'0'!F56</f>
        <v>4</v>
      </c>
      <c r="D56" s="4">
        <f>'0'!G56</f>
        <v>0</v>
      </c>
      <c r="K56" s="4">
        <v>52</v>
      </c>
      <c r="L56" s="15" t="s">
        <v>52</v>
      </c>
      <c r="M56" s="18">
        <f t="shared" si="1"/>
        <v>5</v>
      </c>
      <c r="N56" s="18">
        <f t="shared" si="2"/>
        <v>1</v>
      </c>
      <c r="O56" s="12">
        <f t="shared" si="0"/>
        <v>0.2</v>
      </c>
      <c r="Q56" s="23" t="s">
        <v>140</v>
      </c>
      <c r="R56" s="23"/>
      <c r="S56" s="23"/>
      <c r="T56" s="23"/>
      <c r="U56" s="23"/>
      <c r="V56" s="23"/>
      <c r="W56" s="23"/>
      <c r="X56" s="23"/>
      <c r="Y56" s="23"/>
      <c r="Z56" s="23"/>
      <c r="AA56" s="23"/>
      <c r="AB56" s="23"/>
      <c r="AC56" s="23"/>
      <c r="AD56" s="23"/>
    </row>
    <row r="57" spans="1:30">
      <c r="A57" s="4">
        <v>53</v>
      </c>
      <c r="B57" s="3" t="s">
        <v>53</v>
      </c>
      <c r="C57" s="4">
        <f>'0'!F57</f>
        <v>6</v>
      </c>
      <c r="D57" s="4">
        <f>'0'!G57</f>
        <v>1</v>
      </c>
      <c r="K57" s="4">
        <v>53</v>
      </c>
      <c r="L57" s="15" t="s">
        <v>53</v>
      </c>
      <c r="M57" s="18">
        <f t="shared" si="1"/>
        <v>6</v>
      </c>
      <c r="N57" s="18">
        <f t="shared" si="2"/>
        <v>1</v>
      </c>
      <c r="O57" s="12">
        <f t="shared" si="0"/>
        <v>0.16666666666666666</v>
      </c>
    </row>
    <row r="58" spans="1:30">
      <c r="A58" s="4">
        <v>54</v>
      </c>
      <c r="B58" s="3" t="s">
        <v>54</v>
      </c>
      <c r="C58" s="4">
        <f>'0'!F58</f>
        <v>3</v>
      </c>
      <c r="D58" s="4">
        <f>'0'!G58</f>
        <v>2</v>
      </c>
      <c r="K58" s="4">
        <v>54</v>
      </c>
      <c r="L58" s="15" t="s">
        <v>54</v>
      </c>
      <c r="M58" s="18">
        <f t="shared" si="1"/>
        <v>3</v>
      </c>
      <c r="N58" s="18">
        <f t="shared" si="2"/>
        <v>2</v>
      </c>
      <c r="O58" s="12">
        <f t="shared" si="0"/>
        <v>0.66666666666666663</v>
      </c>
    </row>
    <row r="59" spans="1:30">
      <c r="A59" s="4">
        <v>55</v>
      </c>
      <c r="B59" s="3" t="s">
        <v>55</v>
      </c>
      <c r="C59" s="4">
        <f>'0'!F59</f>
        <v>8</v>
      </c>
      <c r="D59" s="4">
        <f>'0'!G59</f>
        <v>3</v>
      </c>
      <c r="K59" s="4">
        <v>55</v>
      </c>
      <c r="L59" s="15" t="s">
        <v>55</v>
      </c>
      <c r="M59" s="18">
        <f t="shared" si="1"/>
        <v>8</v>
      </c>
      <c r="N59" s="18">
        <f t="shared" si="2"/>
        <v>3</v>
      </c>
      <c r="O59" s="12">
        <f t="shared" si="0"/>
        <v>0.375</v>
      </c>
    </row>
    <row r="60" spans="1:30">
      <c r="A60" s="4">
        <v>56</v>
      </c>
      <c r="B60" s="3" t="s">
        <v>56</v>
      </c>
      <c r="C60" s="4">
        <f>'0'!F60</f>
        <v>7</v>
      </c>
      <c r="D60" s="4">
        <f>'0'!G60</f>
        <v>3</v>
      </c>
      <c r="K60" s="4">
        <v>56</v>
      </c>
      <c r="L60" s="15" t="s">
        <v>56</v>
      </c>
      <c r="M60" s="18">
        <f t="shared" si="1"/>
        <v>7</v>
      </c>
      <c r="N60" s="18">
        <f t="shared" si="2"/>
        <v>3</v>
      </c>
      <c r="O60" s="12">
        <f t="shared" si="0"/>
        <v>0.42857142857142855</v>
      </c>
    </row>
    <row r="61" spans="1:30">
      <c r="A61" s="4">
        <v>57</v>
      </c>
      <c r="B61" s="3" t="s">
        <v>57</v>
      </c>
      <c r="C61" s="4">
        <f>'0'!F61</f>
        <v>15</v>
      </c>
      <c r="D61" s="4">
        <f>'0'!G61</f>
        <v>6</v>
      </c>
      <c r="K61" s="4">
        <v>57</v>
      </c>
      <c r="L61" s="15" t="s">
        <v>57</v>
      </c>
      <c r="M61" s="18">
        <f t="shared" si="1"/>
        <v>15</v>
      </c>
      <c r="N61" s="18">
        <f t="shared" si="2"/>
        <v>6</v>
      </c>
      <c r="O61" s="12">
        <f t="shared" si="0"/>
        <v>0.4</v>
      </c>
    </row>
    <row r="62" spans="1:30">
      <c r="A62" s="4">
        <v>58</v>
      </c>
      <c r="B62" s="3" t="s">
        <v>58</v>
      </c>
      <c r="C62" s="4">
        <f>'0'!F62</f>
        <v>11</v>
      </c>
      <c r="D62" s="4">
        <f>'0'!G62</f>
        <v>5</v>
      </c>
      <c r="K62" s="4">
        <v>58</v>
      </c>
      <c r="L62" s="15" t="s">
        <v>58</v>
      </c>
      <c r="M62" s="18">
        <f t="shared" si="1"/>
        <v>11</v>
      </c>
      <c r="N62" s="18">
        <f t="shared" si="2"/>
        <v>5</v>
      </c>
      <c r="O62" s="12">
        <f t="shared" si="0"/>
        <v>0.45454545454545453</v>
      </c>
    </row>
    <row r="63" spans="1:30">
      <c r="A63" s="4">
        <v>59</v>
      </c>
      <c r="B63" s="3" t="s">
        <v>59</v>
      </c>
      <c r="C63" s="4">
        <f>'0'!F63</f>
        <v>13</v>
      </c>
      <c r="D63" s="4">
        <f>'0'!G63</f>
        <v>10</v>
      </c>
      <c r="K63" s="4">
        <v>59</v>
      </c>
      <c r="L63" s="15" t="s">
        <v>59</v>
      </c>
      <c r="M63" s="18">
        <f t="shared" si="1"/>
        <v>13</v>
      </c>
      <c r="N63" s="18">
        <f t="shared" si="2"/>
        <v>10</v>
      </c>
      <c r="O63" s="12">
        <f t="shared" si="0"/>
        <v>0.76923076923076927</v>
      </c>
    </row>
    <row r="64" spans="1:30">
      <c r="A64" s="4">
        <v>60</v>
      </c>
      <c r="B64" s="3" t="s">
        <v>60</v>
      </c>
      <c r="C64" s="4">
        <f>'0'!F64</f>
        <v>8</v>
      </c>
      <c r="D64" s="4">
        <f>'0'!G64</f>
        <v>5</v>
      </c>
      <c r="K64" s="4">
        <v>60</v>
      </c>
      <c r="L64" s="15" t="s">
        <v>60</v>
      </c>
      <c r="M64" s="18">
        <f t="shared" si="1"/>
        <v>8</v>
      </c>
      <c r="N64" s="18">
        <f t="shared" si="2"/>
        <v>5</v>
      </c>
      <c r="O64" s="12">
        <f t="shared" si="0"/>
        <v>0.625</v>
      </c>
    </row>
    <row r="65" spans="1:30">
      <c r="A65" s="4">
        <v>61</v>
      </c>
      <c r="B65" s="3" t="s">
        <v>61</v>
      </c>
      <c r="C65" s="4">
        <f>'0'!F65</f>
        <v>4</v>
      </c>
      <c r="D65" s="4">
        <f>'0'!G65</f>
        <v>1</v>
      </c>
      <c r="K65" s="4">
        <v>61</v>
      </c>
      <c r="L65" s="15" t="s">
        <v>61</v>
      </c>
      <c r="M65" s="18">
        <f t="shared" si="1"/>
        <v>4</v>
      </c>
      <c r="N65" s="18">
        <f t="shared" si="2"/>
        <v>1</v>
      </c>
      <c r="O65" s="12">
        <f t="shared" si="0"/>
        <v>0.25</v>
      </c>
    </row>
    <row r="66" spans="1:30">
      <c r="A66" s="4">
        <v>62</v>
      </c>
      <c r="B66" s="3" t="s">
        <v>62</v>
      </c>
      <c r="C66" s="4">
        <f>'0'!F66</f>
        <v>2</v>
      </c>
      <c r="D66" s="4">
        <f>'0'!G66</f>
        <v>1</v>
      </c>
      <c r="K66" s="4">
        <v>62</v>
      </c>
      <c r="L66" s="15" t="s">
        <v>62</v>
      </c>
      <c r="M66" s="18">
        <f t="shared" si="1"/>
        <v>2</v>
      </c>
      <c r="N66" s="18">
        <f t="shared" si="2"/>
        <v>1</v>
      </c>
      <c r="O66" s="12">
        <f t="shared" si="0"/>
        <v>0.5</v>
      </c>
    </row>
    <row r="67" spans="1:30">
      <c r="A67" s="4">
        <v>63</v>
      </c>
      <c r="B67" s="3" t="s">
        <v>63</v>
      </c>
      <c r="C67" s="4">
        <f>'0'!F67</f>
        <v>1</v>
      </c>
      <c r="D67" s="4">
        <f>'0'!G67</f>
        <v>0</v>
      </c>
      <c r="K67" s="4">
        <v>63</v>
      </c>
      <c r="L67" s="15" t="s">
        <v>63</v>
      </c>
      <c r="M67" s="18">
        <f t="shared" si="1"/>
        <v>1</v>
      </c>
      <c r="N67" s="18">
        <f t="shared" si="2"/>
        <v>0</v>
      </c>
      <c r="O67" s="12">
        <f t="shared" si="0"/>
        <v>0</v>
      </c>
    </row>
    <row r="68" spans="1:30">
      <c r="A68" s="4">
        <v>64</v>
      </c>
      <c r="B68" s="3" t="s">
        <v>64</v>
      </c>
      <c r="C68" s="4">
        <f>'0'!F68</f>
        <v>3</v>
      </c>
      <c r="D68" s="4">
        <f>'0'!G68</f>
        <v>0</v>
      </c>
      <c r="K68" s="4">
        <v>64</v>
      </c>
      <c r="L68" s="15" t="s">
        <v>64</v>
      </c>
      <c r="M68" s="18">
        <f t="shared" si="1"/>
        <v>3</v>
      </c>
      <c r="N68" s="18">
        <f t="shared" si="2"/>
        <v>0</v>
      </c>
      <c r="O68" s="12">
        <f t="shared" si="0"/>
        <v>0</v>
      </c>
    </row>
    <row r="69" spans="1:30">
      <c r="A69" s="4">
        <v>65</v>
      </c>
      <c r="B69" s="3" t="s">
        <v>65</v>
      </c>
      <c r="C69" s="4">
        <f>'0'!F69</f>
        <v>9</v>
      </c>
      <c r="D69" s="4">
        <f>'0'!G69</f>
        <v>2</v>
      </c>
      <c r="K69" s="4">
        <v>65</v>
      </c>
      <c r="L69" s="15" t="s">
        <v>65</v>
      </c>
      <c r="M69" s="18">
        <f t="shared" si="1"/>
        <v>9</v>
      </c>
      <c r="N69" s="18">
        <f t="shared" si="2"/>
        <v>2</v>
      </c>
      <c r="O69" s="12">
        <f t="shared" ref="O69:O101" si="3">IF(M69=0,0,N69/M69)</f>
        <v>0.22222222222222221</v>
      </c>
    </row>
    <row r="70" spans="1:30">
      <c r="A70" s="4">
        <v>66</v>
      </c>
      <c r="B70" s="3" t="s">
        <v>66</v>
      </c>
      <c r="C70" s="4">
        <f>'0'!F70</f>
        <v>7</v>
      </c>
      <c r="D70" s="4">
        <f>'0'!G70</f>
        <v>2</v>
      </c>
      <c r="K70" s="4">
        <v>66</v>
      </c>
      <c r="L70" s="15" t="s">
        <v>66</v>
      </c>
      <c r="M70" s="18">
        <f t="shared" si="1"/>
        <v>8</v>
      </c>
      <c r="N70" s="18">
        <f t="shared" si="2"/>
        <v>2</v>
      </c>
      <c r="O70" s="12">
        <f t="shared" si="3"/>
        <v>0.25</v>
      </c>
      <c r="Q70" s="23" t="s">
        <v>141</v>
      </c>
      <c r="R70" s="23"/>
      <c r="S70" s="23"/>
      <c r="T70" s="23"/>
      <c r="U70" s="23"/>
      <c r="V70" s="23"/>
      <c r="W70" s="23"/>
      <c r="X70" s="23"/>
      <c r="Y70" s="23"/>
      <c r="Z70" s="23"/>
      <c r="AA70" s="23"/>
      <c r="AB70" s="23"/>
      <c r="AC70" s="23"/>
      <c r="AD70" s="23"/>
    </row>
    <row r="71" spans="1:30">
      <c r="A71" s="4">
        <v>67</v>
      </c>
      <c r="B71" s="3" t="s">
        <v>67</v>
      </c>
      <c r="C71" s="4">
        <f>'0'!F71</f>
        <v>7</v>
      </c>
      <c r="D71" s="4">
        <f>'0'!G71</f>
        <v>4</v>
      </c>
      <c r="K71" s="4">
        <v>67</v>
      </c>
      <c r="L71" s="15" t="s">
        <v>67</v>
      </c>
      <c r="M71" s="18">
        <f t="shared" ref="M71:M114" si="4">VLOOKUP($K71,$A$5:$D$114,3,FALSE)+IFERROR(VLOOKUP($L71,$G$5:$I$24,2,FALSE),0)</f>
        <v>7</v>
      </c>
      <c r="N71" s="18">
        <f t="shared" ref="N71:N114" si="5">VLOOKUP($K71,$A$5:$D$114,4,FALSE)+IFERROR(VLOOKUP($L71,$G$5:$I$24,3,FALSE),0)</f>
        <v>4</v>
      </c>
      <c r="O71" s="12">
        <f t="shared" si="3"/>
        <v>0.5714285714285714</v>
      </c>
    </row>
    <row r="72" spans="1:30">
      <c r="A72" s="4">
        <v>68</v>
      </c>
      <c r="B72" s="3" t="s">
        <v>68</v>
      </c>
      <c r="C72" s="4">
        <f>'0'!F72</f>
        <v>11</v>
      </c>
      <c r="D72" s="4">
        <f>'0'!G72</f>
        <v>4</v>
      </c>
      <c r="K72" s="4">
        <v>68</v>
      </c>
      <c r="L72" s="15" t="s">
        <v>68</v>
      </c>
      <c r="M72" s="18">
        <f t="shared" si="4"/>
        <v>11</v>
      </c>
      <c r="N72" s="18">
        <f t="shared" si="5"/>
        <v>4</v>
      </c>
      <c r="O72" s="12">
        <f t="shared" si="3"/>
        <v>0.36363636363636365</v>
      </c>
    </row>
    <row r="73" spans="1:30">
      <c r="A73" s="4">
        <v>69</v>
      </c>
      <c r="B73" s="3" t="s">
        <v>69</v>
      </c>
      <c r="C73" s="4">
        <f>'0'!F73</f>
        <v>10</v>
      </c>
      <c r="D73" s="4">
        <f>'0'!G73</f>
        <v>5</v>
      </c>
      <c r="K73" s="4">
        <v>69</v>
      </c>
      <c r="L73" s="15" t="s">
        <v>69</v>
      </c>
      <c r="M73" s="18">
        <f t="shared" si="4"/>
        <v>10</v>
      </c>
      <c r="N73" s="18">
        <f t="shared" si="5"/>
        <v>5</v>
      </c>
      <c r="O73" s="12">
        <f t="shared" si="3"/>
        <v>0.5</v>
      </c>
    </row>
    <row r="74" spans="1:30">
      <c r="A74" s="4">
        <v>70</v>
      </c>
      <c r="B74" s="3" t="s">
        <v>70</v>
      </c>
      <c r="C74" s="4">
        <f>'0'!F74</f>
        <v>5</v>
      </c>
      <c r="D74" s="4">
        <f>'0'!G74</f>
        <v>1</v>
      </c>
      <c r="K74" s="4">
        <v>70</v>
      </c>
      <c r="L74" s="15" t="s">
        <v>70</v>
      </c>
      <c r="M74" s="18">
        <f t="shared" si="4"/>
        <v>5</v>
      </c>
      <c r="N74" s="18">
        <f t="shared" si="5"/>
        <v>1</v>
      </c>
      <c r="O74" s="12">
        <f t="shared" si="3"/>
        <v>0.2</v>
      </c>
    </row>
    <row r="75" spans="1:30">
      <c r="A75" s="4">
        <v>71</v>
      </c>
      <c r="B75" s="3" t="s">
        <v>71</v>
      </c>
      <c r="C75" s="4">
        <f>'0'!F75</f>
        <v>8</v>
      </c>
      <c r="D75" s="4">
        <f>'0'!G75</f>
        <v>1</v>
      </c>
      <c r="K75" s="4">
        <v>71</v>
      </c>
      <c r="L75" s="15" t="s">
        <v>71</v>
      </c>
      <c r="M75" s="18">
        <f t="shared" si="4"/>
        <v>8</v>
      </c>
      <c r="N75" s="18">
        <f t="shared" si="5"/>
        <v>1</v>
      </c>
      <c r="O75" s="12">
        <f t="shared" si="3"/>
        <v>0.125</v>
      </c>
    </row>
    <row r="76" spans="1:30">
      <c r="A76" s="4">
        <v>72</v>
      </c>
      <c r="B76" s="3" t="s">
        <v>72</v>
      </c>
      <c r="C76" s="4">
        <f>'0'!F76</f>
        <v>6</v>
      </c>
      <c r="D76" s="4">
        <f>'0'!G76</f>
        <v>2</v>
      </c>
      <c r="K76" s="4">
        <v>72</v>
      </c>
      <c r="L76" s="15" t="s">
        <v>72</v>
      </c>
      <c r="M76" s="18">
        <f t="shared" si="4"/>
        <v>6</v>
      </c>
      <c r="N76" s="18">
        <f t="shared" si="5"/>
        <v>2</v>
      </c>
      <c r="O76" s="12">
        <f t="shared" si="3"/>
        <v>0.33333333333333331</v>
      </c>
    </row>
    <row r="77" spans="1:30">
      <c r="A77" s="4">
        <v>73</v>
      </c>
      <c r="B77" s="3" t="s">
        <v>73</v>
      </c>
      <c r="C77" s="4">
        <f>'0'!F77</f>
        <v>1</v>
      </c>
      <c r="D77" s="4">
        <f>'0'!G77</f>
        <v>0</v>
      </c>
      <c r="K77" s="4">
        <v>73</v>
      </c>
      <c r="L77" s="15" t="s">
        <v>73</v>
      </c>
      <c r="M77" s="18">
        <f t="shared" si="4"/>
        <v>1</v>
      </c>
      <c r="N77" s="18">
        <f t="shared" si="5"/>
        <v>0</v>
      </c>
      <c r="O77" s="12">
        <f t="shared" si="3"/>
        <v>0</v>
      </c>
    </row>
    <row r="78" spans="1:30">
      <c r="A78" s="4">
        <v>74</v>
      </c>
      <c r="B78" s="3" t="s">
        <v>74</v>
      </c>
      <c r="C78" s="4">
        <f>'0'!F78</f>
        <v>2</v>
      </c>
      <c r="D78" s="4">
        <f>'0'!G78</f>
        <v>1</v>
      </c>
      <c r="K78" s="4">
        <v>74</v>
      </c>
      <c r="L78" s="15" t="s">
        <v>74</v>
      </c>
      <c r="M78" s="18">
        <f t="shared" si="4"/>
        <v>2</v>
      </c>
      <c r="N78" s="18">
        <f t="shared" si="5"/>
        <v>1</v>
      </c>
      <c r="O78" s="12">
        <f t="shared" si="3"/>
        <v>0.5</v>
      </c>
    </row>
    <row r="79" spans="1:30">
      <c r="A79" s="4">
        <v>75</v>
      </c>
      <c r="B79" s="3" t="s">
        <v>75</v>
      </c>
      <c r="C79" s="4">
        <f>'0'!F79</f>
        <v>8</v>
      </c>
      <c r="D79" s="4">
        <f>'0'!G79</f>
        <v>1</v>
      </c>
      <c r="K79" s="4">
        <v>75</v>
      </c>
      <c r="L79" s="15" t="s">
        <v>75</v>
      </c>
      <c r="M79" s="18">
        <f t="shared" si="4"/>
        <v>8</v>
      </c>
      <c r="N79" s="18">
        <f t="shared" si="5"/>
        <v>1</v>
      </c>
      <c r="O79" s="12">
        <f t="shared" si="3"/>
        <v>0.125</v>
      </c>
    </row>
    <row r="80" spans="1:30">
      <c r="A80" s="4">
        <v>76</v>
      </c>
      <c r="B80" s="3" t="s">
        <v>76</v>
      </c>
      <c r="C80" s="4">
        <f>'0'!F80</f>
        <v>9</v>
      </c>
      <c r="D80" s="4">
        <f>'0'!G80</f>
        <v>1</v>
      </c>
      <c r="K80" s="4">
        <v>76</v>
      </c>
      <c r="L80" s="15" t="s">
        <v>76</v>
      </c>
      <c r="M80" s="18">
        <f t="shared" si="4"/>
        <v>9</v>
      </c>
      <c r="N80" s="18">
        <f t="shared" si="5"/>
        <v>1</v>
      </c>
      <c r="O80" s="12">
        <f t="shared" si="3"/>
        <v>0.1111111111111111</v>
      </c>
    </row>
    <row r="81" spans="1:30">
      <c r="A81" s="4">
        <v>77</v>
      </c>
      <c r="B81" s="3" t="s">
        <v>77</v>
      </c>
      <c r="C81" s="4">
        <f>'0'!F81</f>
        <v>7</v>
      </c>
      <c r="D81" s="4">
        <f>'0'!G81</f>
        <v>2</v>
      </c>
      <c r="K81" s="4">
        <v>77</v>
      </c>
      <c r="L81" s="15" t="s">
        <v>77</v>
      </c>
      <c r="M81" s="18">
        <f t="shared" si="4"/>
        <v>7</v>
      </c>
      <c r="N81" s="18">
        <f t="shared" si="5"/>
        <v>2</v>
      </c>
      <c r="O81" s="12">
        <f t="shared" si="3"/>
        <v>0.2857142857142857</v>
      </c>
    </row>
    <row r="82" spans="1:30">
      <c r="A82" s="4">
        <v>78</v>
      </c>
      <c r="B82" s="3" t="s">
        <v>78</v>
      </c>
      <c r="C82" s="4">
        <f>'0'!F82</f>
        <v>6</v>
      </c>
      <c r="D82" s="4">
        <f>'0'!G82</f>
        <v>4</v>
      </c>
      <c r="K82" s="4">
        <v>78</v>
      </c>
      <c r="L82" s="15" t="s">
        <v>78</v>
      </c>
      <c r="M82" s="18">
        <f t="shared" si="4"/>
        <v>6</v>
      </c>
      <c r="N82" s="18">
        <f t="shared" si="5"/>
        <v>4</v>
      </c>
      <c r="O82" s="12">
        <f t="shared" si="3"/>
        <v>0.66666666666666663</v>
      </c>
    </row>
    <row r="83" spans="1:30">
      <c r="A83" s="4">
        <v>79</v>
      </c>
      <c r="B83" s="3" t="s">
        <v>79</v>
      </c>
      <c r="C83" s="4">
        <f>'0'!F83</f>
        <v>5</v>
      </c>
      <c r="D83" s="4">
        <f>'0'!G83</f>
        <v>0</v>
      </c>
      <c r="K83" s="4">
        <v>79</v>
      </c>
      <c r="L83" s="15" t="s">
        <v>79</v>
      </c>
      <c r="M83" s="18">
        <f t="shared" si="4"/>
        <v>5</v>
      </c>
      <c r="N83" s="18">
        <f t="shared" si="5"/>
        <v>0</v>
      </c>
      <c r="O83" s="12">
        <f t="shared" si="3"/>
        <v>0</v>
      </c>
    </row>
    <row r="84" spans="1:30">
      <c r="A84" s="4">
        <v>80</v>
      </c>
      <c r="B84" s="3" t="s">
        <v>80</v>
      </c>
      <c r="C84" s="4">
        <f>'0'!F84</f>
        <v>8</v>
      </c>
      <c r="D84" s="4">
        <f>'0'!G84</f>
        <v>5</v>
      </c>
      <c r="K84" s="4">
        <v>80</v>
      </c>
      <c r="L84" s="15" t="s">
        <v>80</v>
      </c>
      <c r="M84" s="18">
        <f t="shared" si="4"/>
        <v>9</v>
      </c>
      <c r="N84" s="18">
        <f t="shared" si="5"/>
        <v>5</v>
      </c>
      <c r="O84" s="12">
        <f t="shared" si="3"/>
        <v>0.55555555555555558</v>
      </c>
      <c r="Q84" s="23" t="s">
        <v>142</v>
      </c>
      <c r="R84" s="23"/>
      <c r="S84" s="23"/>
      <c r="T84" s="23"/>
      <c r="U84" s="23"/>
      <c r="V84" s="23"/>
      <c r="W84" s="23"/>
      <c r="X84" s="23"/>
      <c r="Y84" s="23"/>
      <c r="Z84" s="23"/>
      <c r="AA84" s="23"/>
      <c r="AB84" s="23"/>
      <c r="AC84" s="23"/>
      <c r="AD84" s="23"/>
    </row>
    <row r="85" spans="1:30">
      <c r="A85" s="4">
        <v>81</v>
      </c>
      <c r="B85" s="3" t="s">
        <v>81</v>
      </c>
      <c r="C85" s="4">
        <f>'0'!F85</f>
        <v>8</v>
      </c>
      <c r="D85" s="4">
        <f>'0'!G85</f>
        <v>3</v>
      </c>
      <c r="K85" s="4">
        <v>81</v>
      </c>
      <c r="L85" s="15" t="s">
        <v>81</v>
      </c>
      <c r="M85" s="18">
        <f t="shared" si="4"/>
        <v>8</v>
      </c>
      <c r="N85" s="18">
        <f t="shared" si="5"/>
        <v>3</v>
      </c>
      <c r="O85" s="12">
        <f t="shared" si="3"/>
        <v>0.375</v>
      </c>
    </row>
    <row r="86" spans="1:30">
      <c r="A86" s="4">
        <v>82</v>
      </c>
      <c r="B86" s="3" t="s">
        <v>82</v>
      </c>
      <c r="C86" s="4">
        <f>'0'!F86</f>
        <v>9</v>
      </c>
      <c r="D86" s="4">
        <f>'0'!G86</f>
        <v>3</v>
      </c>
      <c r="K86" s="4">
        <v>82</v>
      </c>
      <c r="L86" s="15" t="s">
        <v>82</v>
      </c>
      <c r="M86" s="18">
        <f t="shared" si="4"/>
        <v>9</v>
      </c>
      <c r="N86" s="18">
        <f t="shared" si="5"/>
        <v>3</v>
      </c>
      <c r="O86" s="12">
        <f t="shared" si="3"/>
        <v>0.33333333333333331</v>
      </c>
    </row>
    <row r="87" spans="1:30">
      <c r="A87" s="4">
        <v>83</v>
      </c>
      <c r="B87" s="3" t="s">
        <v>83</v>
      </c>
      <c r="C87" s="4">
        <f>'0'!F87</f>
        <v>5</v>
      </c>
      <c r="D87" s="4">
        <f>'0'!G87</f>
        <v>2</v>
      </c>
      <c r="K87" s="4">
        <v>83</v>
      </c>
      <c r="L87" s="15" t="s">
        <v>83</v>
      </c>
      <c r="M87" s="18">
        <f t="shared" si="4"/>
        <v>5</v>
      </c>
      <c r="N87" s="18">
        <f t="shared" si="5"/>
        <v>2</v>
      </c>
      <c r="O87" s="12">
        <f t="shared" si="3"/>
        <v>0.4</v>
      </c>
    </row>
    <row r="88" spans="1:30">
      <c r="A88" s="4">
        <v>84</v>
      </c>
      <c r="B88" s="3" t="s">
        <v>84</v>
      </c>
      <c r="C88" s="4">
        <f>'0'!F88</f>
        <v>5</v>
      </c>
      <c r="D88" s="4">
        <f>'0'!G88</f>
        <v>1</v>
      </c>
      <c r="K88" s="4">
        <v>84</v>
      </c>
      <c r="L88" s="15" t="s">
        <v>84</v>
      </c>
      <c r="M88" s="18">
        <f t="shared" si="4"/>
        <v>5</v>
      </c>
      <c r="N88" s="18">
        <f t="shared" si="5"/>
        <v>1</v>
      </c>
      <c r="O88" s="12">
        <f t="shared" si="3"/>
        <v>0.2</v>
      </c>
    </row>
    <row r="89" spans="1:30">
      <c r="A89" s="4">
        <v>85</v>
      </c>
      <c r="B89" s="3" t="s">
        <v>85</v>
      </c>
      <c r="C89" s="4">
        <f>'0'!F89</f>
        <v>7</v>
      </c>
      <c r="D89" s="4">
        <f>'0'!G89</f>
        <v>1</v>
      </c>
      <c r="K89" s="4">
        <v>85</v>
      </c>
      <c r="L89" s="15" t="s">
        <v>85</v>
      </c>
      <c r="M89" s="18">
        <f t="shared" si="4"/>
        <v>7</v>
      </c>
      <c r="N89" s="18">
        <f t="shared" si="5"/>
        <v>1</v>
      </c>
      <c r="O89" s="12">
        <f t="shared" si="3"/>
        <v>0.14285714285714285</v>
      </c>
    </row>
    <row r="90" spans="1:30">
      <c r="A90" s="4">
        <v>86</v>
      </c>
      <c r="B90" s="3" t="s">
        <v>86</v>
      </c>
      <c r="C90" s="4">
        <f>'0'!F90</f>
        <v>9</v>
      </c>
      <c r="D90" s="4">
        <f>'0'!G90</f>
        <v>7</v>
      </c>
      <c r="K90" s="4">
        <v>86</v>
      </c>
      <c r="L90" s="15" t="s">
        <v>86</v>
      </c>
      <c r="M90" s="18">
        <f t="shared" si="4"/>
        <v>9</v>
      </c>
      <c r="N90" s="18">
        <f t="shared" si="5"/>
        <v>7</v>
      </c>
      <c r="O90" s="12">
        <f t="shared" si="3"/>
        <v>0.77777777777777779</v>
      </c>
    </row>
    <row r="91" spans="1:30">
      <c r="A91" s="4">
        <v>87</v>
      </c>
      <c r="B91" s="3" t="s">
        <v>87</v>
      </c>
      <c r="C91" s="4">
        <f>'0'!F91</f>
        <v>3</v>
      </c>
      <c r="D91" s="4">
        <f>'0'!G91</f>
        <v>0</v>
      </c>
      <c r="K91" s="4">
        <v>87</v>
      </c>
      <c r="L91" s="15" t="s">
        <v>87</v>
      </c>
      <c r="M91" s="18">
        <f t="shared" si="4"/>
        <v>3</v>
      </c>
      <c r="N91" s="18">
        <f t="shared" si="5"/>
        <v>0</v>
      </c>
      <c r="O91" s="12">
        <f t="shared" si="3"/>
        <v>0</v>
      </c>
    </row>
    <row r="92" spans="1:30">
      <c r="A92" s="4">
        <v>88</v>
      </c>
      <c r="B92" s="3" t="s">
        <v>88</v>
      </c>
      <c r="C92" s="4">
        <f>'0'!F92</f>
        <v>2</v>
      </c>
      <c r="D92" s="4">
        <f>'0'!G92</f>
        <v>0</v>
      </c>
      <c r="K92" s="4">
        <v>88</v>
      </c>
      <c r="L92" s="15" t="s">
        <v>88</v>
      </c>
      <c r="M92" s="18">
        <f t="shared" si="4"/>
        <v>2</v>
      </c>
      <c r="N92" s="18">
        <f t="shared" si="5"/>
        <v>0</v>
      </c>
      <c r="O92" s="12">
        <f t="shared" si="3"/>
        <v>0</v>
      </c>
    </row>
    <row r="93" spans="1:30">
      <c r="A93" s="4">
        <v>89</v>
      </c>
      <c r="B93" s="3" t="s">
        <v>89</v>
      </c>
      <c r="C93" s="4">
        <f>'0'!F93</f>
        <v>1</v>
      </c>
      <c r="D93" s="4">
        <f>'0'!G93</f>
        <v>0</v>
      </c>
      <c r="K93" s="4">
        <v>89</v>
      </c>
      <c r="L93" s="15" t="s">
        <v>89</v>
      </c>
      <c r="M93" s="18">
        <f t="shared" si="4"/>
        <v>1</v>
      </c>
      <c r="N93" s="18">
        <f t="shared" si="5"/>
        <v>0</v>
      </c>
      <c r="O93" s="12">
        <f t="shared" si="3"/>
        <v>0</v>
      </c>
    </row>
    <row r="94" spans="1:30">
      <c r="A94" s="4">
        <v>90</v>
      </c>
      <c r="B94" s="3" t="s">
        <v>90</v>
      </c>
      <c r="C94" s="4">
        <f>'0'!F94</f>
        <v>6</v>
      </c>
      <c r="D94" s="4">
        <f>'0'!G94</f>
        <v>5</v>
      </c>
      <c r="K94" s="4">
        <v>90</v>
      </c>
      <c r="L94" s="15" t="s">
        <v>90</v>
      </c>
      <c r="M94" s="18">
        <f t="shared" si="4"/>
        <v>7</v>
      </c>
      <c r="N94" s="18">
        <f t="shared" si="5"/>
        <v>5</v>
      </c>
      <c r="O94" s="12">
        <f t="shared" si="3"/>
        <v>0.7142857142857143</v>
      </c>
      <c r="Q94" s="23" t="s">
        <v>143</v>
      </c>
      <c r="R94" s="23"/>
      <c r="S94" s="23"/>
      <c r="T94" s="23"/>
      <c r="U94" s="23"/>
      <c r="V94" s="23"/>
      <c r="W94" s="23"/>
      <c r="X94" s="23"/>
      <c r="Y94" s="23"/>
      <c r="Z94" s="23"/>
      <c r="AA94" s="23"/>
      <c r="AB94" s="23"/>
      <c r="AC94" s="23"/>
      <c r="AD94" s="23"/>
    </row>
    <row r="95" spans="1:30">
      <c r="A95" s="4">
        <v>91</v>
      </c>
      <c r="B95" s="3" t="s">
        <v>91</v>
      </c>
      <c r="C95" s="4">
        <f>'0'!F95</f>
        <v>6</v>
      </c>
      <c r="D95" s="4">
        <f>'0'!G95</f>
        <v>1</v>
      </c>
      <c r="K95" s="4">
        <v>91</v>
      </c>
      <c r="L95" s="15" t="s">
        <v>91</v>
      </c>
      <c r="M95" s="18">
        <f t="shared" si="4"/>
        <v>6</v>
      </c>
      <c r="N95" s="18">
        <f t="shared" si="5"/>
        <v>1</v>
      </c>
      <c r="O95" s="12">
        <f t="shared" si="3"/>
        <v>0.16666666666666666</v>
      </c>
    </row>
    <row r="96" spans="1:30">
      <c r="A96" s="4">
        <v>92</v>
      </c>
      <c r="B96" s="3" t="s">
        <v>92</v>
      </c>
      <c r="C96" s="4">
        <f>'0'!F96</f>
        <v>7</v>
      </c>
      <c r="D96" s="4">
        <f>'0'!G96</f>
        <v>2</v>
      </c>
      <c r="K96" s="4">
        <v>92</v>
      </c>
      <c r="L96" s="15" t="s">
        <v>92</v>
      </c>
      <c r="M96" s="18">
        <f t="shared" si="4"/>
        <v>7</v>
      </c>
      <c r="N96" s="18">
        <f t="shared" si="5"/>
        <v>2</v>
      </c>
      <c r="O96" s="12">
        <f t="shared" si="3"/>
        <v>0.2857142857142857</v>
      </c>
    </row>
    <row r="97" spans="1:30">
      <c r="A97" s="4">
        <v>93</v>
      </c>
      <c r="B97" s="3" t="s">
        <v>93</v>
      </c>
      <c r="C97" s="4">
        <f>'0'!F97</f>
        <v>11</v>
      </c>
      <c r="D97" s="4">
        <f>'0'!G97</f>
        <v>3</v>
      </c>
      <c r="K97" s="4">
        <v>93</v>
      </c>
      <c r="L97" s="15" t="s">
        <v>93</v>
      </c>
      <c r="M97" s="18">
        <f t="shared" si="4"/>
        <v>11</v>
      </c>
      <c r="N97" s="18">
        <f t="shared" si="5"/>
        <v>3</v>
      </c>
      <c r="O97" s="12">
        <f t="shared" si="3"/>
        <v>0.27272727272727271</v>
      </c>
    </row>
    <row r="98" spans="1:30">
      <c r="A98" s="4">
        <v>94</v>
      </c>
      <c r="B98" s="3" t="s">
        <v>94</v>
      </c>
      <c r="C98" s="4">
        <f>'0'!F98</f>
        <v>13</v>
      </c>
      <c r="D98" s="4">
        <f>'0'!G98</f>
        <v>5</v>
      </c>
      <c r="K98" s="4">
        <v>94</v>
      </c>
      <c r="L98" s="15" t="s">
        <v>94</v>
      </c>
      <c r="M98" s="18">
        <f t="shared" si="4"/>
        <v>13</v>
      </c>
      <c r="N98" s="18">
        <f t="shared" si="5"/>
        <v>5</v>
      </c>
      <c r="O98" s="12">
        <f t="shared" si="3"/>
        <v>0.38461538461538464</v>
      </c>
    </row>
    <row r="99" spans="1:30">
      <c r="A99" s="4">
        <v>95</v>
      </c>
      <c r="B99" s="3" t="s">
        <v>95</v>
      </c>
      <c r="C99" s="4">
        <f>'0'!F99</f>
        <v>9</v>
      </c>
      <c r="D99" s="4">
        <f>'0'!G99</f>
        <v>4</v>
      </c>
      <c r="K99" s="4">
        <v>95</v>
      </c>
      <c r="L99" s="15" t="s">
        <v>95</v>
      </c>
      <c r="M99" s="18">
        <f t="shared" si="4"/>
        <v>9</v>
      </c>
      <c r="N99" s="18">
        <f t="shared" si="5"/>
        <v>4</v>
      </c>
      <c r="O99" s="12">
        <f t="shared" si="3"/>
        <v>0.44444444444444442</v>
      </c>
    </row>
    <row r="100" spans="1:30">
      <c r="A100" s="4">
        <v>96</v>
      </c>
      <c r="B100" s="3" t="s">
        <v>96</v>
      </c>
      <c r="C100" s="4">
        <f>'0'!F100</f>
        <v>5</v>
      </c>
      <c r="D100" s="4">
        <f>'0'!G100</f>
        <v>2</v>
      </c>
      <c r="K100" s="4">
        <v>96</v>
      </c>
      <c r="L100" s="15" t="s">
        <v>96</v>
      </c>
      <c r="M100" s="18">
        <f t="shared" si="4"/>
        <v>5</v>
      </c>
      <c r="N100" s="18">
        <f t="shared" si="5"/>
        <v>2</v>
      </c>
      <c r="O100" s="12">
        <f t="shared" si="3"/>
        <v>0.4</v>
      </c>
    </row>
    <row r="101" spans="1:30">
      <c r="A101" s="4">
        <v>97</v>
      </c>
      <c r="B101" s="3" t="s">
        <v>97</v>
      </c>
      <c r="C101" s="4">
        <f>'0'!F101</f>
        <v>1</v>
      </c>
      <c r="D101" s="4">
        <f>'0'!G101</f>
        <v>0</v>
      </c>
      <c r="K101" s="4">
        <v>97</v>
      </c>
      <c r="L101" s="15" t="s">
        <v>97</v>
      </c>
      <c r="M101" s="18">
        <f t="shared" si="4"/>
        <v>1</v>
      </c>
      <c r="N101" s="18">
        <f t="shared" si="5"/>
        <v>0</v>
      </c>
      <c r="O101" s="12">
        <f t="shared" si="3"/>
        <v>0</v>
      </c>
    </row>
    <row r="102" spans="1:30">
      <c r="A102" s="4">
        <v>98</v>
      </c>
      <c r="B102" s="3" t="s">
        <v>98</v>
      </c>
      <c r="C102" s="4">
        <f>'0'!F102</f>
        <v>0</v>
      </c>
      <c r="D102" s="4">
        <f>'0'!G102</f>
        <v>0</v>
      </c>
      <c r="K102" s="4">
        <v>98</v>
      </c>
      <c r="L102" s="15" t="s">
        <v>98</v>
      </c>
      <c r="M102" s="18">
        <f t="shared" si="4"/>
        <v>0</v>
      </c>
      <c r="N102" s="18">
        <f t="shared" si="5"/>
        <v>0</v>
      </c>
      <c r="O102" s="12">
        <f>IF(M102=0,0,N102/M102)</f>
        <v>0</v>
      </c>
    </row>
    <row r="103" spans="1:30">
      <c r="A103" s="4">
        <v>99</v>
      </c>
      <c r="B103" s="3" t="s">
        <v>99</v>
      </c>
      <c r="C103" s="4">
        <f>'0'!F103</f>
        <v>11</v>
      </c>
      <c r="D103" s="4">
        <f>'0'!G103</f>
        <v>4</v>
      </c>
      <c r="K103" s="4">
        <v>99</v>
      </c>
      <c r="L103" s="15" t="s">
        <v>99</v>
      </c>
      <c r="M103" s="18">
        <f t="shared" si="4"/>
        <v>11</v>
      </c>
      <c r="N103" s="18">
        <f t="shared" si="5"/>
        <v>4</v>
      </c>
      <c r="O103" s="12">
        <f t="shared" ref="O103:O114" si="6">IF(M103=0,0,N103/M103)</f>
        <v>0.36363636363636365</v>
      </c>
    </row>
    <row r="104" spans="1:30">
      <c r="A104" s="4">
        <v>100</v>
      </c>
      <c r="B104" s="3" t="s">
        <v>100</v>
      </c>
      <c r="C104" s="4">
        <f>'0'!F104</f>
        <v>14</v>
      </c>
      <c r="D104" s="4">
        <f>'0'!G104</f>
        <v>8</v>
      </c>
      <c r="K104" s="4">
        <v>100</v>
      </c>
      <c r="L104" s="15" t="s">
        <v>100</v>
      </c>
      <c r="M104" s="18">
        <f t="shared" si="4"/>
        <v>14</v>
      </c>
      <c r="N104" s="18">
        <f t="shared" si="5"/>
        <v>8</v>
      </c>
      <c r="O104" s="12">
        <f t="shared" si="6"/>
        <v>0.5714285714285714</v>
      </c>
    </row>
    <row r="105" spans="1:30">
      <c r="A105" s="4">
        <v>101</v>
      </c>
      <c r="B105" s="3" t="s">
        <v>101</v>
      </c>
      <c r="C105" s="4">
        <f>'0'!F105</f>
        <v>6</v>
      </c>
      <c r="D105" s="4">
        <f>'0'!G105</f>
        <v>1</v>
      </c>
      <c r="K105" s="4">
        <v>101</v>
      </c>
      <c r="L105" s="15" t="s">
        <v>101</v>
      </c>
      <c r="M105" s="18">
        <f t="shared" si="4"/>
        <v>6</v>
      </c>
      <c r="N105" s="18">
        <f t="shared" si="5"/>
        <v>1</v>
      </c>
      <c r="O105" s="12">
        <f t="shared" si="6"/>
        <v>0.16666666666666666</v>
      </c>
    </row>
    <row r="106" spans="1:30">
      <c r="A106" s="4">
        <v>102</v>
      </c>
      <c r="B106" s="3" t="s">
        <v>102</v>
      </c>
      <c r="C106" s="4">
        <f>'0'!F106</f>
        <v>5</v>
      </c>
      <c r="D106" s="4">
        <f>'0'!G106</f>
        <v>1</v>
      </c>
      <c r="K106" s="4">
        <v>102</v>
      </c>
      <c r="L106" s="15" t="s">
        <v>102</v>
      </c>
      <c r="M106" s="18">
        <f t="shared" si="4"/>
        <v>5</v>
      </c>
      <c r="N106" s="18">
        <f t="shared" si="5"/>
        <v>1</v>
      </c>
      <c r="O106" s="12">
        <f t="shared" si="6"/>
        <v>0.2</v>
      </c>
    </row>
    <row r="107" spans="1:30">
      <c r="A107" s="4">
        <v>103</v>
      </c>
      <c r="B107" s="3" t="s">
        <v>103</v>
      </c>
      <c r="C107" s="4">
        <f>'0'!F107</f>
        <v>8</v>
      </c>
      <c r="D107" s="4">
        <f>'0'!G107</f>
        <v>5</v>
      </c>
      <c r="K107" s="4">
        <v>103</v>
      </c>
      <c r="L107" s="15" t="s">
        <v>103</v>
      </c>
      <c r="M107" s="18">
        <f t="shared" si="4"/>
        <v>8</v>
      </c>
      <c r="N107" s="18">
        <f t="shared" si="5"/>
        <v>5</v>
      </c>
      <c r="O107" s="12">
        <f t="shared" si="6"/>
        <v>0.625</v>
      </c>
    </row>
    <row r="108" spans="1:30">
      <c r="A108" s="4">
        <v>104</v>
      </c>
      <c r="B108" s="3" t="s">
        <v>104</v>
      </c>
      <c r="C108" s="4">
        <f>'0'!F108</f>
        <v>9</v>
      </c>
      <c r="D108" s="4">
        <f>'0'!G108</f>
        <v>6</v>
      </c>
      <c r="K108" s="4">
        <v>104</v>
      </c>
      <c r="L108" s="15" t="s">
        <v>104</v>
      </c>
      <c r="M108" s="18">
        <f t="shared" si="4"/>
        <v>9</v>
      </c>
      <c r="N108" s="18">
        <f t="shared" si="5"/>
        <v>6</v>
      </c>
      <c r="O108" s="12">
        <f t="shared" si="6"/>
        <v>0.66666666666666663</v>
      </c>
    </row>
    <row r="109" spans="1:30">
      <c r="A109" s="4">
        <v>105</v>
      </c>
      <c r="B109" s="3" t="s">
        <v>105</v>
      </c>
      <c r="C109" s="4">
        <f>'0'!F109</f>
        <v>7</v>
      </c>
      <c r="D109" s="4">
        <f>'0'!G109</f>
        <v>6</v>
      </c>
      <c r="K109" s="4">
        <v>105</v>
      </c>
      <c r="L109" s="15" t="s">
        <v>105</v>
      </c>
      <c r="M109" s="18">
        <f t="shared" si="4"/>
        <v>7</v>
      </c>
      <c r="N109" s="18">
        <f t="shared" si="5"/>
        <v>6</v>
      </c>
      <c r="O109" s="12">
        <f t="shared" si="6"/>
        <v>0.8571428571428571</v>
      </c>
    </row>
    <row r="110" spans="1:30">
      <c r="A110" s="4">
        <v>106</v>
      </c>
      <c r="B110" s="3" t="s">
        <v>106</v>
      </c>
      <c r="C110" s="4">
        <f>'0'!F110</f>
        <v>10</v>
      </c>
      <c r="D110" s="4">
        <f>'0'!G110</f>
        <v>7</v>
      </c>
      <c r="K110" s="4">
        <v>106</v>
      </c>
      <c r="L110" s="15" t="s">
        <v>106</v>
      </c>
      <c r="M110" s="18">
        <f t="shared" si="4"/>
        <v>10</v>
      </c>
      <c r="N110" s="18">
        <f t="shared" si="5"/>
        <v>7</v>
      </c>
      <c r="O110" s="12">
        <f t="shared" si="6"/>
        <v>0.7</v>
      </c>
    </row>
    <row r="111" spans="1:30">
      <c r="A111" s="4">
        <v>107</v>
      </c>
      <c r="B111" s="3" t="s">
        <v>107</v>
      </c>
      <c r="C111" s="4">
        <f>'0'!F111</f>
        <v>4</v>
      </c>
      <c r="D111" s="4">
        <f>'0'!G111</f>
        <v>3</v>
      </c>
      <c r="K111" s="4">
        <v>107</v>
      </c>
      <c r="L111" s="15" t="s">
        <v>107</v>
      </c>
      <c r="M111" s="18">
        <f t="shared" si="4"/>
        <v>5</v>
      </c>
      <c r="N111" s="18">
        <f t="shared" si="5"/>
        <v>3</v>
      </c>
      <c r="O111" s="12">
        <f t="shared" si="6"/>
        <v>0.6</v>
      </c>
      <c r="Q111" s="23" t="s">
        <v>144</v>
      </c>
      <c r="R111" s="23"/>
      <c r="S111" s="23"/>
      <c r="T111" s="23"/>
      <c r="U111" s="23"/>
      <c r="V111" s="23"/>
      <c r="W111" s="23"/>
      <c r="X111" s="23"/>
      <c r="Y111" s="23"/>
      <c r="Z111" s="23"/>
      <c r="AA111" s="23"/>
      <c r="AB111" s="23"/>
      <c r="AC111" s="23"/>
      <c r="AD111" s="23"/>
    </row>
    <row r="112" spans="1:30">
      <c r="A112" s="4">
        <v>108</v>
      </c>
      <c r="B112" s="3" t="s">
        <v>108</v>
      </c>
      <c r="C112" s="4">
        <f>'0'!F112</f>
        <v>2</v>
      </c>
      <c r="D112" s="4">
        <f>'0'!G112</f>
        <v>0</v>
      </c>
      <c r="K112" s="4">
        <v>108</v>
      </c>
      <c r="L112" s="15" t="s">
        <v>108</v>
      </c>
      <c r="M112" s="18">
        <f t="shared" si="4"/>
        <v>2</v>
      </c>
      <c r="N112" s="18">
        <f t="shared" si="5"/>
        <v>0</v>
      </c>
      <c r="O112" s="12">
        <f t="shared" si="6"/>
        <v>0</v>
      </c>
    </row>
    <row r="113" spans="1:15">
      <c r="A113" s="4">
        <v>109</v>
      </c>
      <c r="B113" s="3" t="s">
        <v>109</v>
      </c>
      <c r="C113" s="4">
        <f>'0'!F113</f>
        <v>0</v>
      </c>
      <c r="D113" s="4">
        <f>'0'!G113</f>
        <v>0</v>
      </c>
      <c r="K113" s="4">
        <v>109</v>
      </c>
      <c r="L113" s="15" t="s">
        <v>109</v>
      </c>
      <c r="M113" s="18">
        <f t="shared" si="4"/>
        <v>0</v>
      </c>
      <c r="N113" s="18">
        <f t="shared" si="5"/>
        <v>0</v>
      </c>
      <c r="O113" s="12">
        <f t="shared" si="6"/>
        <v>0</v>
      </c>
    </row>
    <row r="114" spans="1:15">
      <c r="A114" s="6">
        <v>110</v>
      </c>
      <c r="B114" s="5" t="s">
        <v>110</v>
      </c>
      <c r="C114" s="4">
        <f>'0'!F114</f>
        <v>4</v>
      </c>
      <c r="D114" s="4">
        <f>'0'!G114</f>
        <v>3</v>
      </c>
      <c r="K114" s="6">
        <v>110</v>
      </c>
      <c r="L114" s="16" t="s">
        <v>110</v>
      </c>
      <c r="M114" s="19">
        <f t="shared" si="4"/>
        <v>4</v>
      </c>
      <c r="N114" s="19">
        <f t="shared" si="5"/>
        <v>3</v>
      </c>
      <c r="O114" s="22">
        <f t="shared" si="6"/>
        <v>0.75</v>
      </c>
    </row>
  </sheetData>
  <mergeCells count="25">
    <mergeCell ref="A2:D2"/>
    <mergeCell ref="F2:I2"/>
    <mergeCell ref="K2:O2"/>
    <mergeCell ref="Q56:AD56"/>
    <mergeCell ref="Q34:AD34"/>
    <mergeCell ref="Q48:AD48"/>
    <mergeCell ref="Q22:AD22"/>
    <mergeCell ref="Q7:AE7"/>
    <mergeCell ref="Q13:AE13"/>
    <mergeCell ref="F26:I26"/>
    <mergeCell ref="F27:I27"/>
    <mergeCell ref="Q16:AD16"/>
    <mergeCell ref="Q19:AD19"/>
    <mergeCell ref="Q15:AD15"/>
    <mergeCell ref="Q18:AD18"/>
    <mergeCell ref="Q21:AD21"/>
    <mergeCell ref="Q111:AD111"/>
    <mergeCell ref="Q53:AD53"/>
    <mergeCell ref="Q94:AD94"/>
    <mergeCell ref="Q84:AD84"/>
    <mergeCell ref="Q23:AD23"/>
    <mergeCell ref="Q37:AD37"/>
    <mergeCell ref="Q40:AD40"/>
    <mergeCell ref="Q33:AD33"/>
    <mergeCell ref="Q70:AD7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0</vt:lpstr>
      <vt:lpstr>1</vt:lpstr>
      <vt:lpstr>2</vt:lpstr>
      <vt:lpstr>3</vt:lpstr>
      <vt:lpstr>4</vt:lpstr>
      <vt:lpstr>5</vt:lpstr>
      <vt:lpstr>MODE D'EMPLOI</vt:lpstr>
      <vt:lpstr>Devoir-old</vt:lpstr>
      <vt:lpstr>ELEVES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AEK</dc:creator>
  <cp:lastModifiedBy>CHRISTIAN</cp:lastModifiedBy>
  <cp:lastPrinted>2016-11-12T00:33:25Z</cp:lastPrinted>
  <dcterms:created xsi:type="dcterms:W3CDTF">2016-11-08T15:08:53Z</dcterms:created>
  <dcterms:modified xsi:type="dcterms:W3CDTF">2016-11-12T00:37:00Z</dcterms:modified>
</cp:coreProperties>
</file>